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8640" firstSheet="18" activeTab="21"/>
  </bookViews>
  <sheets>
    <sheet name="ENERO 1RA.QUINCENA" sheetId="1" r:id="rId1"/>
    <sheet name="ENERO 2DA.QUINCENA" sheetId="2" r:id="rId2"/>
    <sheet name="FEBRERO 1RA.QUINCENA" sheetId="3" r:id="rId3"/>
    <sheet name="FEBRERO 2DA. QUINCENA" sheetId="4" r:id="rId4"/>
    <sheet name="MARZO 1RA.QUINCENA" sheetId="5" r:id="rId5"/>
    <sheet name="MARZO 2DA.QUINCENA" sheetId="6" r:id="rId6"/>
    <sheet name="ABRIL 1RA.QUINCENA" sheetId="7" r:id="rId7"/>
    <sheet name="ABRIL 2DA.QUINCENA" sheetId="8" r:id="rId8"/>
    <sheet name="MAYO 1RA.QUINCENA" sheetId="9" r:id="rId9"/>
    <sheet name="MAYO 2DA. QUINCENA" sheetId="10" r:id="rId10"/>
    <sheet name="JUNIO 1RA.QUINCENA" sheetId="11" r:id="rId11"/>
    <sheet name="JUNIO 2DA.QUINCENA" sheetId="12" r:id="rId12"/>
    <sheet name="JULIO 1RA.QUINCENA" sheetId="13" r:id="rId13"/>
    <sheet name="JULIO 2DA.QUINCENA " sheetId="14" r:id="rId14"/>
    <sheet name="AGOSTO 1RA.QUINCENA " sheetId="15" r:id="rId15"/>
    <sheet name="AGOSTO 2DA.QUINCENA  " sheetId="16" r:id="rId16"/>
    <sheet name="SEPTIEMBRE 1RA.QUINCENA   " sheetId="17" r:id="rId17"/>
    <sheet name="SEPTIEMBRE 2DA.QUINCENA  " sheetId="18" r:id="rId18"/>
    <sheet name="OCTUBRE 1RA.QUINCENA  " sheetId="19" r:id="rId19"/>
    <sheet name="OCTUBRE 2DA.QUINCENA  " sheetId="20" r:id="rId20"/>
    <sheet name="NOVIEMBRE_1RA.QUINCENA" sheetId="21" r:id="rId21"/>
    <sheet name="NOVIEMBRE_2DA.QUINCENA" sheetId="22" r:id="rId22"/>
  </sheets>
  <definedNames/>
  <calcPr fullCalcOnLoad="1"/>
</workbook>
</file>

<file path=xl/sharedStrings.xml><?xml version="1.0" encoding="utf-8"?>
<sst xmlns="http://schemas.openxmlformats.org/spreadsheetml/2006/main" count="6675" uniqueCount="177">
  <si>
    <t>No Empleado</t>
  </si>
  <si>
    <t>Plaza</t>
  </si>
  <si>
    <t>Nombre</t>
  </si>
  <si>
    <t>Apellido Paterno</t>
  </si>
  <si>
    <t>Apellido Materno</t>
  </si>
  <si>
    <t>Nombre Categoria</t>
  </si>
  <si>
    <t>Fecha Alta</t>
  </si>
  <si>
    <t>Centro Costo</t>
  </si>
  <si>
    <t>Dirección General</t>
  </si>
  <si>
    <t>Dirección Area</t>
  </si>
  <si>
    <t>Sueldo</t>
  </si>
  <si>
    <t>Despensa</t>
  </si>
  <si>
    <t>Transporte</t>
  </si>
  <si>
    <t>Quinquenio</t>
  </si>
  <si>
    <t>Otras Percepciones</t>
  </si>
  <si>
    <t>Total Percepciones</t>
  </si>
  <si>
    <t>ISR Retenido</t>
  </si>
  <si>
    <t>Fondo Pensiones</t>
  </si>
  <si>
    <t>Otras Deducciones</t>
  </si>
  <si>
    <t>Total Deducciones</t>
  </si>
  <si>
    <t>Neto Pagar</t>
  </si>
  <si>
    <t>Fecha Pago</t>
  </si>
  <si>
    <t>Tipo Plaza</t>
  </si>
  <si>
    <t>Convenio</t>
  </si>
  <si>
    <t>101001</t>
  </si>
  <si>
    <t>REGIDURÍA 01</t>
  </si>
  <si>
    <t>0.00</t>
  </si>
  <si>
    <t>CF</t>
  </si>
  <si>
    <t>HERNANDEZ</t>
  </si>
  <si>
    <t>40887</t>
  </si>
  <si>
    <t>REGIDOR</t>
  </si>
  <si>
    <t>FUNCIONARIO</t>
  </si>
  <si>
    <t>40888</t>
  </si>
  <si>
    <t>MARTINEZ</t>
  </si>
  <si>
    <t>LOMELI</t>
  </si>
  <si>
    <t>101002</t>
  </si>
  <si>
    <t>REGIDURÍA 02</t>
  </si>
  <si>
    <t>RAMIREZ</t>
  </si>
  <si>
    <t>101003</t>
  </si>
  <si>
    <t>REGIDURÍA 03</t>
  </si>
  <si>
    <t>40889</t>
  </si>
  <si>
    <t>101004</t>
  </si>
  <si>
    <t>REGIDURÍA 04</t>
  </si>
  <si>
    <t>40890</t>
  </si>
  <si>
    <t>101005</t>
  </si>
  <si>
    <t>REGIDURÍA 05</t>
  </si>
  <si>
    <t>40891</t>
  </si>
  <si>
    <t>101006</t>
  </si>
  <si>
    <t>REGIDURÍA 06</t>
  </si>
  <si>
    <t>40892</t>
  </si>
  <si>
    <t>101007</t>
  </si>
  <si>
    <t>REGIDURÍA 07</t>
  </si>
  <si>
    <t>40893</t>
  </si>
  <si>
    <t>40894</t>
  </si>
  <si>
    <t>101008</t>
  </si>
  <si>
    <t>REGIDURÍA 08</t>
  </si>
  <si>
    <t>101009</t>
  </si>
  <si>
    <t>REGIDURÍA 09</t>
  </si>
  <si>
    <t>40895</t>
  </si>
  <si>
    <t>VELASCO</t>
  </si>
  <si>
    <t>101010</t>
  </si>
  <si>
    <t>REGIDURÍA 10</t>
  </si>
  <si>
    <t>40896</t>
  </si>
  <si>
    <t>LUIS</t>
  </si>
  <si>
    <t>CISNEROS</t>
  </si>
  <si>
    <t>QUIRARTE</t>
  </si>
  <si>
    <t>101011</t>
  </si>
  <si>
    <t>REGIDURÍA 11</t>
  </si>
  <si>
    <t>40897</t>
  </si>
  <si>
    <t>101012</t>
  </si>
  <si>
    <t>REGIDURÍA 12</t>
  </si>
  <si>
    <t>40898</t>
  </si>
  <si>
    <t>40899</t>
  </si>
  <si>
    <t>101013</t>
  </si>
  <si>
    <t>REGIDURÍA 13</t>
  </si>
  <si>
    <t>101014</t>
  </si>
  <si>
    <t>REGIDURÍA 14</t>
  </si>
  <si>
    <t>40900</t>
  </si>
  <si>
    <t>40901</t>
  </si>
  <si>
    <t>101015</t>
  </si>
  <si>
    <t>REGIDURÍA 15</t>
  </si>
  <si>
    <t>101016</t>
  </si>
  <si>
    <t>REGIDURÍA 16</t>
  </si>
  <si>
    <t>40903</t>
  </si>
  <si>
    <t>101017</t>
  </si>
  <si>
    <t>REGIDURÍA 17</t>
  </si>
  <si>
    <t>CAMPOS</t>
  </si>
  <si>
    <t>40907</t>
  </si>
  <si>
    <t>40619</t>
  </si>
  <si>
    <t>PATRICIA GUADALUPE</t>
  </si>
  <si>
    <t>ALFARO</t>
  </si>
  <si>
    <t>SINDICO</t>
  </si>
  <si>
    <t>106001</t>
  </si>
  <si>
    <t>SINDICATURA</t>
  </si>
  <si>
    <t>No. De Empleado</t>
  </si>
  <si>
    <t>BRAVO</t>
  </si>
  <si>
    <t>01/10/2021</t>
  </si>
  <si>
    <t>PLENO DEL AYUNTAMIENTO</t>
  </si>
  <si>
    <t>VELAZQUEZ</t>
  </si>
  <si>
    <t>SEDANO</t>
  </si>
  <si>
    <t>JEANETTE</t>
  </si>
  <si>
    <t>SALCIDO</t>
  </si>
  <si>
    <t>JUAN FRANCISCO</t>
  </si>
  <si>
    <t>GARCIA</t>
  </si>
  <si>
    <t>MOSQUEDA</t>
  </si>
  <si>
    <t>SOFIA BERENICE</t>
  </si>
  <si>
    <t>OCHOA</t>
  </si>
  <si>
    <t>AVALOS</t>
  </si>
  <si>
    <t>MARIA CANDELARIA</t>
  </si>
  <si>
    <t>KU</t>
  </si>
  <si>
    <t>ESCALANTE</t>
  </si>
  <si>
    <t>KEHILA ABIGAIL</t>
  </si>
  <si>
    <t>DE ANDA</t>
  </si>
  <si>
    <t>ALDO ALEJANDRO</t>
  </si>
  <si>
    <t>BARRIOS</t>
  </si>
  <si>
    <t>DAVILA</t>
  </si>
  <si>
    <t>RAFAEL</t>
  </si>
  <si>
    <t>ANA GABRIELA</t>
  </si>
  <si>
    <t>LEONARDO</t>
  </si>
  <si>
    <t>TORRES</t>
  </si>
  <si>
    <t>KARLA ANDREA</t>
  </si>
  <si>
    <t>HERMOSILLO</t>
  </si>
  <si>
    <t>KARINA ANAID</t>
  </si>
  <si>
    <t>FREGOSO</t>
  </si>
  <si>
    <t>FRANCO</t>
  </si>
  <si>
    <t>ROSA ANGELICA</t>
  </si>
  <si>
    <t>GARZA</t>
  </si>
  <si>
    <t>FERNANDO</t>
  </si>
  <si>
    <t>FERNANDEZ</t>
  </si>
  <si>
    <t>MARIANA</t>
  </si>
  <si>
    <t>NAVARRO</t>
  </si>
  <si>
    <t>SALVADOR</t>
  </si>
  <si>
    <t>BOLAÑOS</t>
  </si>
  <si>
    <t>CARLOS</t>
  </si>
  <si>
    <t>PADILLA</t>
  </si>
  <si>
    <t>ITZCOATL TONATIUH</t>
  </si>
  <si>
    <t xml:space="preserve">AÑO 2023.   ENERO Remuneración 1ra. quincena        </t>
  </si>
  <si>
    <t xml:space="preserve">AÑO 2023.   ENERO Remuneración 2da. quincena        </t>
  </si>
  <si>
    <t xml:space="preserve">AÑO 2023.   FEBRERO Remuneración 1ra. quincena        </t>
  </si>
  <si>
    <t>14/02/2023</t>
  </si>
  <si>
    <t xml:space="preserve">AÑO 2023.   FEBRERO Remuneración 2da. quincena        </t>
  </si>
  <si>
    <t xml:space="preserve">AÑO 2023.   MARZO Remuneración 1ra. quincena        </t>
  </si>
  <si>
    <t>14/03/2023</t>
  </si>
  <si>
    <t xml:space="preserve">AÑO 2023.   MARZO Remuneración 2da. quincena        </t>
  </si>
  <si>
    <t>30/03/2023</t>
  </si>
  <si>
    <t>14/04/2023</t>
  </si>
  <si>
    <t xml:space="preserve">AÑO 2023.   ABRIL Remuneración 1ra. quincena        </t>
  </si>
  <si>
    <t xml:space="preserve">AÑO 2023.   ABRIL Remuneración 2da. quincena        </t>
  </si>
  <si>
    <t>29/04/2023</t>
  </si>
  <si>
    <t>30/05/2023</t>
  </si>
  <si>
    <t xml:space="preserve">AÑO 2023.   MAYO Remuneración 2da. quincena        </t>
  </si>
  <si>
    <t xml:space="preserve">AÑO 2023.   MAYO Remuneración 1ra. quincena        </t>
  </si>
  <si>
    <t>14/06/2023</t>
  </si>
  <si>
    <t xml:space="preserve">AÑO 2023.   JUNIO Remuneración 1ra. quincena        </t>
  </si>
  <si>
    <t>29/06/2023</t>
  </si>
  <si>
    <t xml:space="preserve">AÑO 2023.   JUNIO Remuneración 2da. quincena        </t>
  </si>
  <si>
    <t xml:space="preserve">AÑO 2023.   JULIO Remuneración 1ra. quincena        </t>
  </si>
  <si>
    <t>14/07/2023</t>
  </si>
  <si>
    <t xml:space="preserve">AÑO 2023.   JULIO Remuneración 2da. quincena        </t>
  </si>
  <si>
    <t>14/08/2023</t>
  </si>
  <si>
    <t xml:space="preserve">AÑO 2023.   AGOSTO Remuneración 1ra. quincena        </t>
  </si>
  <si>
    <t xml:space="preserve">AÑO 2023.   AGOSTO Remuneración 2da. quincena        </t>
  </si>
  <si>
    <t>30/08/2023</t>
  </si>
  <si>
    <t xml:space="preserve">AÑO 2023.   SEPTIEMBRE Remuneración 1ra. quincena        </t>
  </si>
  <si>
    <t>14/09/2023</t>
  </si>
  <si>
    <t>29/09/2023</t>
  </si>
  <si>
    <t xml:space="preserve">AÑO 2023.   SEPTIEMBRE Remuneración 2da. quincena        </t>
  </si>
  <si>
    <t xml:space="preserve">AÑO 2023.   OCTUBRE Remuneración 1ra. quincena        </t>
  </si>
  <si>
    <t xml:space="preserve">AÑO 2023.   OCTUBRE Remuneración 2da. quincena        </t>
  </si>
  <si>
    <t xml:space="preserve">AÑO 2023.   NOVIEMBRE Remuneración 1ra. quincena        </t>
  </si>
  <si>
    <t>CECILIA MARIBEL</t>
  </si>
  <si>
    <t>LOPEZ</t>
  </si>
  <si>
    <t>HARO</t>
  </si>
  <si>
    <t>27/10/2023</t>
  </si>
  <si>
    <t>40899-L</t>
  </si>
  <si>
    <t>05/11/2023</t>
  </si>
  <si>
    <t xml:space="preserve">AÑO 2023.   NOVIEMBRE Remuneración 2da. quincena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</si>
</sst>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b/>
      <sz val="16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19" borderId="10" xfId="0" applyFont="1" applyFill="1" applyBorder="1" applyAlignment="1">
      <alignment horizontal="center" vertical="center" wrapText="1"/>
    </xf>
    <xf numFmtId="0" fontId="39" fillId="19" borderId="11" xfId="0" applyFont="1" applyFill="1" applyBorder="1" applyAlignment="1">
      <alignment horizontal="center" vertical="center" wrapText="1"/>
    </xf>
    <xf numFmtId="0" fontId="39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19" borderId="10" xfId="0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40" fillId="1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42" fillId="1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wrapText="1"/>
    </xf>
    <xf numFmtId="14" fontId="42" fillId="33" borderId="14" xfId="0" applyNumberFormat="1" applyFont="1" applyFill="1" applyBorder="1" applyAlignment="1">
      <alignment horizontal="center" vertical="center" wrapText="1"/>
    </xf>
    <xf numFmtId="166" fontId="42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1590675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1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1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1590675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1590675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24" width="25.7109375" style="0" customWidth="1"/>
  </cols>
  <sheetData>
    <row r="1" spans="1:24" ht="136.5" customHeight="1" thickBot="1">
      <c r="A1" s="17"/>
      <c r="B1" s="17"/>
      <c r="C1" s="17"/>
      <c r="D1" s="18" t="s">
        <v>136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36465</v>
      </c>
      <c r="B3" s="10" t="s">
        <v>88</v>
      </c>
      <c r="C3" s="11" t="s">
        <v>122</v>
      </c>
      <c r="D3" s="11" t="s">
        <v>121</v>
      </c>
      <c r="E3" s="11" t="s">
        <v>37</v>
      </c>
      <c r="F3" s="12" t="s">
        <v>91</v>
      </c>
      <c r="G3" s="10" t="s">
        <v>96</v>
      </c>
      <c r="H3" s="10" t="s">
        <v>92</v>
      </c>
      <c r="I3" s="13" t="s">
        <v>93</v>
      </c>
      <c r="J3" s="14" t="s">
        <v>93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0</v>
      </c>
      <c r="T3" s="16">
        <f>SUM(Q3:S3)</f>
        <v>15785.45</v>
      </c>
      <c r="U3" s="16">
        <f>+P3-T3</f>
        <v>28830.2</v>
      </c>
      <c r="V3" s="15">
        <v>44940</v>
      </c>
      <c r="W3" s="10" t="s">
        <v>27</v>
      </c>
      <c r="X3" s="10" t="s">
        <v>31</v>
      </c>
    </row>
    <row r="4" spans="1:24" s="9" customFormat="1" ht="99.75" customHeight="1">
      <c r="A4" s="10">
        <v>24083</v>
      </c>
      <c r="B4" s="10" t="s">
        <v>62</v>
      </c>
      <c r="C4" s="11" t="s">
        <v>113</v>
      </c>
      <c r="D4" s="11" t="s">
        <v>112</v>
      </c>
      <c r="E4" s="11" t="s">
        <v>103</v>
      </c>
      <c r="F4" s="12" t="s">
        <v>30</v>
      </c>
      <c r="G4" s="10" t="s">
        <v>96</v>
      </c>
      <c r="H4" s="10" t="s">
        <v>60</v>
      </c>
      <c r="I4" s="13" t="s">
        <v>97</v>
      </c>
      <c r="J4" s="14" t="s">
        <v>61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19121</v>
      </c>
      <c r="T4" s="16">
        <f>SUM(Q4:S4)</f>
        <v>34906.45</v>
      </c>
      <c r="U4" s="16">
        <f>+P4-T4</f>
        <v>9709.200000000004</v>
      </c>
      <c r="V4" s="15">
        <v>44940</v>
      </c>
      <c r="W4" s="10" t="s">
        <v>27</v>
      </c>
      <c r="X4" s="10" t="s">
        <v>31</v>
      </c>
    </row>
    <row r="5" spans="1:24" s="9" customFormat="1" ht="99.75" customHeight="1">
      <c r="A5" s="10">
        <v>23825</v>
      </c>
      <c r="B5" s="10" t="s">
        <v>40</v>
      </c>
      <c r="C5" s="11" t="s">
        <v>111</v>
      </c>
      <c r="D5" s="11" t="s">
        <v>109</v>
      </c>
      <c r="E5" s="11" t="s">
        <v>110</v>
      </c>
      <c r="F5" s="12" t="s">
        <v>30</v>
      </c>
      <c r="G5" s="10" t="s">
        <v>96</v>
      </c>
      <c r="H5" s="10" t="s">
        <v>38</v>
      </c>
      <c r="I5" s="13" t="s">
        <v>97</v>
      </c>
      <c r="J5" s="14" t="s">
        <v>39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16667</v>
      </c>
      <c r="T5" s="16">
        <f aca="true" t="shared" si="1" ref="T5:T20">SUM(Q5:S5)</f>
        <v>32452.45</v>
      </c>
      <c r="U5" s="16">
        <f aca="true" t="shared" si="2" ref="U5:U20">+P5-T5</f>
        <v>12163.2</v>
      </c>
      <c r="V5" s="15">
        <v>44940</v>
      </c>
      <c r="W5" s="10" t="s">
        <v>27</v>
      </c>
      <c r="X5" s="10" t="s">
        <v>31</v>
      </c>
    </row>
    <row r="6" spans="1:24" s="9" customFormat="1" ht="99.75" customHeight="1">
      <c r="A6" s="10">
        <v>10523</v>
      </c>
      <c r="B6" s="10" t="s">
        <v>46</v>
      </c>
      <c r="C6" s="11" t="s">
        <v>63</v>
      </c>
      <c r="D6" s="11" t="s">
        <v>64</v>
      </c>
      <c r="E6" s="11" t="s">
        <v>65</v>
      </c>
      <c r="F6" s="12" t="s">
        <v>30</v>
      </c>
      <c r="G6" s="10" t="s">
        <v>96</v>
      </c>
      <c r="H6" s="10" t="s">
        <v>44</v>
      </c>
      <c r="I6" s="13" t="s">
        <v>97</v>
      </c>
      <c r="J6" s="14" t="s">
        <v>45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7143</v>
      </c>
      <c r="T6" s="16">
        <f t="shared" si="1"/>
        <v>22928.45</v>
      </c>
      <c r="U6" s="16">
        <f t="shared" si="2"/>
        <v>21687.2</v>
      </c>
      <c r="V6" s="15">
        <v>44940</v>
      </c>
      <c r="W6" s="10" t="s">
        <v>27</v>
      </c>
      <c r="X6" s="10" t="s">
        <v>31</v>
      </c>
    </row>
    <row r="7" spans="1:24" s="9" customFormat="1" ht="99.75" customHeight="1">
      <c r="A7" s="10">
        <v>25336</v>
      </c>
      <c r="B7" s="10" t="s">
        <v>29</v>
      </c>
      <c r="C7" s="11" t="s">
        <v>89</v>
      </c>
      <c r="D7" s="11" t="s">
        <v>86</v>
      </c>
      <c r="E7" s="11" t="s">
        <v>90</v>
      </c>
      <c r="F7" s="12" t="s">
        <v>30</v>
      </c>
      <c r="G7" s="10" t="s">
        <v>96</v>
      </c>
      <c r="H7" s="10" t="s">
        <v>24</v>
      </c>
      <c r="I7" s="13" t="s">
        <v>97</v>
      </c>
      <c r="J7" s="14" t="s">
        <v>25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5732.58</v>
      </c>
      <c r="T7" s="16">
        <f t="shared" si="1"/>
        <v>21518.03</v>
      </c>
      <c r="U7" s="16">
        <f t="shared" si="2"/>
        <v>23097.620000000003</v>
      </c>
      <c r="V7" s="15">
        <v>44940</v>
      </c>
      <c r="W7" s="10" t="s">
        <v>27</v>
      </c>
      <c r="X7" s="10" t="s">
        <v>31</v>
      </c>
    </row>
    <row r="8" spans="1:24" s="9" customFormat="1" ht="99.75" customHeight="1">
      <c r="A8" s="10">
        <v>27867</v>
      </c>
      <c r="B8" s="10" t="s">
        <v>58</v>
      </c>
      <c r="C8" s="11" t="s">
        <v>117</v>
      </c>
      <c r="D8" s="11" t="s">
        <v>59</v>
      </c>
      <c r="E8" s="11" t="s">
        <v>103</v>
      </c>
      <c r="F8" s="12" t="s">
        <v>30</v>
      </c>
      <c r="G8" s="10" t="s">
        <v>96</v>
      </c>
      <c r="H8" s="10" t="s">
        <v>56</v>
      </c>
      <c r="I8" s="13" t="s">
        <v>97</v>
      </c>
      <c r="J8" s="14" t="s">
        <v>57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5061</v>
      </c>
      <c r="T8" s="16">
        <f t="shared" si="1"/>
        <v>20846.45</v>
      </c>
      <c r="U8" s="16">
        <f t="shared" si="2"/>
        <v>23769.2</v>
      </c>
      <c r="V8" s="15">
        <v>44940</v>
      </c>
      <c r="W8" s="10" t="s">
        <v>27</v>
      </c>
      <c r="X8" s="10" t="s">
        <v>31</v>
      </c>
    </row>
    <row r="9" spans="1:24" s="9" customFormat="1" ht="99.75" customHeight="1">
      <c r="A9" s="10">
        <v>12133</v>
      </c>
      <c r="B9" s="10" t="s">
        <v>49</v>
      </c>
      <c r="C9" s="11" t="s">
        <v>100</v>
      </c>
      <c r="D9" s="11" t="s">
        <v>98</v>
      </c>
      <c r="E9" s="11" t="s">
        <v>99</v>
      </c>
      <c r="F9" s="12" t="s">
        <v>30</v>
      </c>
      <c r="G9" s="10" t="s">
        <v>96</v>
      </c>
      <c r="H9" s="10" t="s">
        <v>47</v>
      </c>
      <c r="I9" s="13" t="s">
        <v>97</v>
      </c>
      <c r="J9" s="14" t="s">
        <v>48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0</v>
      </c>
      <c r="T9" s="16">
        <f t="shared" si="1"/>
        <v>15785.45</v>
      </c>
      <c r="U9" s="16">
        <f t="shared" si="2"/>
        <v>28830.2</v>
      </c>
      <c r="V9" s="15">
        <v>44940</v>
      </c>
      <c r="W9" s="10" t="s">
        <v>27</v>
      </c>
      <c r="X9" s="10" t="s">
        <v>31</v>
      </c>
    </row>
    <row r="10" spans="1:24" s="9" customFormat="1" ht="99.75" customHeight="1">
      <c r="A10" s="10">
        <v>14377</v>
      </c>
      <c r="B10" s="10" t="s">
        <v>32</v>
      </c>
      <c r="C10" s="11" t="s">
        <v>102</v>
      </c>
      <c r="D10" s="11" t="s">
        <v>37</v>
      </c>
      <c r="E10" s="11" t="s">
        <v>101</v>
      </c>
      <c r="F10" s="12" t="s">
        <v>30</v>
      </c>
      <c r="G10" s="10" t="s">
        <v>96</v>
      </c>
      <c r="H10" s="10" t="s">
        <v>35</v>
      </c>
      <c r="I10" s="13" t="s">
        <v>97</v>
      </c>
      <c r="J10" s="14" t="s">
        <v>36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0</v>
      </c>
      <c r="T10" s="16">
        <f t="shared" si="1"/>
        <v>15785.45</v>
      </c>
      <c r="U10" s="16">
        <f t="shared" si="2"/>
        <v>28830.2</v>
      </c>
      <c r="V10" s="15">
        <v>44940</v>
      </c>
      <c r="W10" s="10" t="s">
        <v>27</v>
      </c>
      <c r="X10" s="10" t="s">
        <v>31</v>
      </c>
    </row>
    <row r="11" spans="1:24" s="9" customFormat="1" ht="99.75" customHeight="1">
      <c r="A11" s="10">
        <v>18310</v>
      </c>
      <c r="B11" s="10" t="s">
        <v>71</v>
      </c>
      <c r="C11" s="11" t="s">
        <v>105</v>
      </c>
      <c r="D11" s="11" t="s">
        <v>103</v>
      </c>
      <c r="E11" s="11" t="s">
        <v>104</v>
      </c>
      <c r="F11" s="12" t="s">
        <v>30</v>
      </c>
      <c r="G11" s="10" t="s">
        <v>96</v>
      </c>
      <c r="H11" s="10" t="s">
        <v>69</v>
      </c>
      <c r="I11" s="13" t="s">
        <v>97</v>
      </c>
      <c r="J11" s="14" t="s">
        <v>70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>
        <v>44940</v>
      </c>
      <c r="W11" s="10" t="s">
        <v>27</v>
      </c>
      <c r="X11" s="10" t="s">
        <v>31</v>
      </c>
    </row>
    <row r="12" spans="1:24" s="9" customFormat="1" ht="99.75" customHeight="1">
      <c r="A12" s="10">
        <v>23721</v>
      </c>
      <c r="B12" s="10" t="s">
        <v>83</v>
      </c>
      <c r="C12" s="11" t="s">
        <v>108</v>
      </c>
      <c r="D12" s="11" t="s">
        <v>106</v>
      </c>
      <c r="E12" s="11" t="s">
        <v>107</v>
      </c>
      <c r="F12" s="12" t="s">
        <v>30</v>
      </c>
      <c r="G12" s="10" t="s">
        <v>96</v>
      </c>
      <c r="H12" s="10" t="s">
        <v>81</v>
      </c>
      <c r="I12" s="13" t="s">
        <v>97</v>
      </c>
      <c r="J12" s="14" t="s">
        <v>82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0</v>
      </c>
      <c r="T12" s="16">
        <f t="shared" si="1"/>
        <v>15785.45</v>
      </c>
      <c r="U12" s="16">
        <f t="shared" si="2"/>
        <v>28830.2</v>
      </c>
      <c r="V12" s="15">
        <v>44940</v>
      </c>
      <c r="W12" s="10" t="s">
        <v>27</v>
      </c>
      <c r="X12" s="10" t="s">
        <v>31</v>
      </c>
    </row>
    <row r="13" spans="1:24" s="9" customFormat="1" ht="99.75" customHeight="1">
      <c r="A13" s="10">
        <v>27519</v>
      </c>
      <c r="B13" s="10" t="s">
        <v>52</v>
      </c>
      <c r="C13" s="11" t="s">
        <v>116</v>
      </c>
      <c r="D13" s="11" t="s">
        <v>114</v>
      </c>
      <c r="E13" s="11" t="s">
        <v>115</v>
      </c>
      <c r="F13" s="12" t="s">
        <v>30</v>
      </c>
      <c r="G13" s="10" t="s">
        <v>96</v>
      </c>
      <c r="H13" s="10" t="s">
        <v>50</v>
      </c>
      <c r="I13" s="13" t="s">
        <v>97</v>
      </c>
      <c r="J13" s="14" t="s">
        <v>51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>
        <v>44940</v>
      </c>
      <c r="W13" s="10" t="s">
        <v>27</v>
      </c>
      <c r="X13" s="10" t="s">
        <v>31</v>
      </c>
    </row>
    <row r="14" spans="1:24" s="9" customFormat="1" ht="99.75" customHeight="1">
      <c r="A14" s="10">
        <v>32780</v>
      </c>
      <c r="B14" s="10" t="s">
        <v>43</v>
      </c>
      <c r="C14" s="11" t="s">
        <v>120</v>
      </c>
      <c r="D14" s="11" t="s">
        <v>118</v>
      </c>
      <c r="E14" s="11" t="s">
        <v>119</v>
      </c>
      <c r="F14" s="12" t="s">
        <v>30</v>
      </c>
      <c r="G14" s="10" t="s">
        <v>96</v>
      </c>
      <c r="H14" s="10" t="s">
        <v>41</v>
      </c>
      <c r="I14" s="13" t="s">
        <v>97</v>
      </c>
      <c r="J14" s="14" t="s">
        <v>42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0</v>
      </c>
      <c r="T14" s="16">
        <f t="shared" si="1"/>
        <v>15785.45</v>
      </c>
      <c r="U14" s="16">
        <f t="shared" si="2"/>
        <v>28830.2</v>
      </c>
      <c r="V14" s="15">
        <v>44940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44940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44940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0</v>
      </c>
      <c r="T17" s="16">
        <f t="shared" si="1"/>
        <v>15785.45</v>
      </c>
      <c r="U17" s="16">
        <f t="shared" si="2"/>
        <v>28830.2</v>
      </c>
      <c r="V17" s="15">
        <v>44940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44940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>
        <v>44940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44940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horizontalDpi="600" verticalDpi="600" orientation="portrait" r:id="rId2"/>
  <ignoredErrors>
    <ignoredError sqref="B3:B20 H3:H20 L3:O20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3" customHeight="1" thickBot="1">
      <c r="A1" s="17"/>
      <c r="B1" s="17"/>
      <c r="C1" s="17"/>
      <c r="D1" s="18" t="s">
        <v>150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149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149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149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149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149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149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149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149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149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 t="s">
        <v>149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149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149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149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149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149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149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149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149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24" width="25.7109375" style="0" customWidth="1"/>
  </cols>
  <sheetData>
    <row r="1" spans="1:24" ht="116.25" customHeight="1" thickBot="1">
      <c r="A1" s="17"/>
      <c r="B1" s="17"/>
      <c r="C1" s="17"/>
      <c r="D1" s="18" t="s">
        <v>153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152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152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152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152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152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152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152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152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152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 t="s">
        <v>152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152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152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152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152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152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152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152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152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24" width="25.7109375" style="0" customWidth="1"/>
  </cols>
  <sheetData>
    <row r="1" spans="1:24" ht="118.5" customHeight="1" thickBot="1">
      <c r="A1" s="17"/>
      <c r="B1" s="17"/>
      <c r="C1" s="17"/>
      <c r="D1" s="18" t="s">
        <v>155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154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154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154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154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154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154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154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154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154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 t="s">
        <v>154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154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154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154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154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154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154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154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154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1.5" customHeight="1" thickBot="1">
      <c r="A1" s="17"/>
      <c r="B1" s="17"/>
      <c r="C1" s="17"/>
      <c r="D1" s="18" t="s">
        <v>156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7893</v>
      </c>
      <c r="T3" s="16">
        <f>SUM(Q3:S3)</f>
        <v>23678.45</v>
      </c>
      <c r="U3" s="16">
        <f>+P3-T3</f>
        <v>20937.2</v>
      </c>
      <c r="V3" s="15" t="s">
        <v>157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19">SUM(K4:O4)</f>
        <v>44615.65</v>
      </c>
      <c r="Q4" s="16">
        <v>10654.65</v>
      </c>
      <c r="R4" s="16">
        <v>5130.8</v>
      </c>
      <c r="S4" s="16">
        <v>1500</v>
      </c>
      <c r="T4" s="16">
        <f aca="true" t="shared" si="1" ref="T4:T19">SUM(Q4:S4)</f>
        <v>17285.45</v>
      </c>
      <c r="U4" s="16">
        <f aca="true" t="shared" si="2" ref="U4:U19">+P4-T4</f>
        <v>27330.2</v>
      </c>
      <c r="V4" s="15" t="s">
        <v>157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375</v>
      </c>
      <c r="T5" s="16">
        <f t="shared" si="1"/>
        <v>16160.45</v>
      </c>
      <c r="U5" s="16">
        <f t="shared" si="2"/>
        <v>28455.2</v>
      </c>
      <c r="V5" s="15" t="s">
        <v>157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1500</v>
      </c>
      <c r="T6" s="16">
        <f t="shared" si="1"/>
        <v>17285.45</v>
      </c>
      <c r="U6" s="16">
        <f t="shared" si="2"/>
        <v>27330.2</v>
      </c>
      <c r="V6" s="15" t="s">
        <v>157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157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17042</v>
      </c>
      <c r="T8" s="16">
        <f t="shared" si="1"/>
        <v>32827.45</v>
      </c>
      <c r="U8" s="16">
        <f t="shared" si="2"/>
        <v>11788.200000000004</v>
      </c>
      <c r="V8" s="15" t="s">
        <v>157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20621</v>
      </c>
      <c r="T9" s="16">
        <f t="shared" si="1"/>
        <v>36406.45</v>
      </c>
      <c r="U9" s="16">
        <f t="shared" si="2"/>
        <v>8209.200000000004</v>
      </c>
      <c r="V9" s="15" t="s">
        <v>157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6664.36</v>
      </c>
      <c r="T10" s="16">
        <f t="shared" si="1"/>
        <v>22449.81</v>
      </c>
      <c r="U10" s="16">
        <f t="shared" si="2"/>
        <v>22165.84</v>
      </c>
      <c r="V10" s="15" t="s">
        <v>157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1500</v>
      </c>
      <c r="T11" s="16">
        <f t="shared" si="1"/>
        <v>17285.45</v>
      </c>
      <c r="U11" s="16">
        <f t="shared" si="2"/>
        <v>27330.2</v>
      </c>
      <c r="V11" s="15" t="s">
        <v>157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5561</v>
      </c>
      <c r="T12" s="16">
        <f t="shared" si="1"/>
        <v>21346.45</v>
      </c>
      <c r="U12" s="16">
        <f t="shared" si="2"/>
        <v>23269.2</v>
      </c>
      <c r="V12" s="15" t="s">
        <v>157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500</v>
      </c>
      <c r="T13" s="16">
        <f t="shared" si="1"/>
        <v>16285.45</v>
      </c>
      <c r="U13" s="16">
        <f t="shared" si="2"/>
        <v>28330.2</v>
      </c>
      <c r="V13" s="15" t="s">
        <v>157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6301.07</v>
      </c>
      <c r="T14" s="16">
        <f t="shared" si="1"/>
        <v>22086.52</v>
      </c>
      <c r="U14" s="16">
        <f t="shared" si="2"/>
        <v>22529.13</v>
      </c>
      <c r="V14" s="15" t="s">
        <v>157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750</v>
      </c>
      <c r="T15" s="16">
        <f t="shared" si="1"/>
        <v>16535.45</v>
      </c>
      <c r="U15" s="16">
        <f t="shared" si="2"/>
        <v>28080.2</v>
      </c>
      <c r="V15" s="15" t="s">
        <v>157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500</v>
      </c>
      <c r="T16" s="16">
        <f t="shared" si="1"/>
        <v>16285.45</v>
      </c>
      <c r="U16" s="16">
        <f t="shared" si="2"/>
        <v>28330.2</v>
      </c>
      <c r="V16" s="15" t="s">
        <v>157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7375</v>
      </c>
      <c r="T17" s="16">
        <f t="shared" si="1"/>
        <v>23160.45</v>
      </c>
      <c r="U17" s="16">
        <f t="shared" si="2"/>
        <v>21455.2</v>
      </c>
      <c r="V17" s="15" t="s">
        <v>157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375</v>
      </c>
      <c r="T18" s="16">
        <f t="shared" si="1"/>
        <v>16160.45</v>
      </c>
      <c r="U18" s="16">
        <f t="shared" si="2"/>
        <v>28455.2</v>
      </c>
      <c r="V18" s="15" t="s">
        <v>157</v>
      </c>
      <c r="W18" s="10" t="s">
        <v>27</v>
      </c>
      <c r="X18" s="10" t="s">
        <v>31</v>
      </c>
    </row>
    <row r="19" spans="1:24" s="9" customFormat="1" ht="99.75" customHeight="1">
      <c r="A19" s="10">
        <v>36505</v>
      </c>
      <c r="B19" s="10" t="s">
        <v>87</v>
      </c>
      <c r="C19" s="11" t="s">
        <v>135</v>
      </c>
      <c r="D19" s="11" t="s">
        <v>95</v>
      </c>
      <c r="E19" s="11" t="s">
        <v>134</v>
      </c>
      <c r="F19" s="12" t="s">
        <v>30</v>
      </c>
      <c r="G19" s="10" t="s">
        <v>96</v>
      </c>
      <c r="H19" s="10" t="s">
        <v>84</v>
      </c>
      <c r="I19" s="13" t="s">
        <v>97</v>
      </c>
      <c r="J19" s="14" t="s">
        <v>85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500</v>
      </c>
      <c r="T19" s="16">
        <f t="shared" si="1"/>
        <v>16285.45</v>
      </c>
      <c r="U19" s="16">
        <f t="shared" si="2"/>
        <v>28330.2</v>
      </c>
      <c r="V19" s="15" t="s">
        <v>157</v>
      </c>
      <c r="W19" s="10" t="s">
        <v>27</v>
      </c>
      <c r="X19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19 H3:H19 L3:O19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24" width="25.7109375" style="0" customWidth="1"/>
  </cols>
  <sheetData>
    <row r="1" spans="1:24" ht="121.5" customHeight="1" thickBot="1">
      <c r="A1" s="17"/>
      <c r="B1" s="17"/>
      <c r="C1" s="17"/>
      <c r="D1" s="18" t="s">
        <v>158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7893</v>
      </c>
      <c r="T3" s="16">
        <f>SUM(Q3:S3)</f>
        <v>23678.45</v>
      </c>
      <c r="U3" s="16">
        <f>+P3-T3</f>
        <v>20937.2</v>
      </c>
      <c r="V3" s="15">
        <v>45137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>
        <v>45137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375</v>
      </c>
      <c r="T5" s="16">
        <f t="shared" si="1"/>
        <v>16160.45</v>
      </c>
      <c r="U5" s="16">
        <f t="shared" si="2"/>
        <v>28455.2</v>
      </c>
      <c r="V5" s="15">
        <v>45137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45137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>
        <v>45137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17042</v>
      </c>
      <c r="T8" s="16">
        <f t="shared" si="1"/>
        <v>32827.45</v>
      </c>
      <c r="U8" s="16">
        <f t="shared" si="2"/>
        <v>11788.200000000004</v>
      </c>
      <c r="V8" s="15">
        <v>45137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>
        <v>45137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6664.36</v>
      </c>
      <c r="T10" s="16">
        <f t="shared" si="1"/>
        <v>22449.81</v>
      </c>
      <c r="U10" s="16">
        <f t="shared" si="2"/>
        <v>22165.84</v>
      </c>
      <c r="V10" s="15">
        <v>45137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>
        <v>45137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5561</v>
      </c>
      <c r="T12" s="16">
        <f t="shared" si="1"/>
        <v>21346.45</v>
      </c>
      <c r="U12" s="16">
        <f t="shared" si="2"/>
        <v>23269.2</v>
      </c>
      <c r="V12" s="15">
        <v>45137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500</v>
      </c>
      <c r="T13" s="16">
        <f t="shared" si="1"/>
        <v>16285.45</v>
      </c>
      <c r="U13" s="16">
        <f t="shared" si="2"/>
        <v>28330.2</v>
      </c>
      <c r="V13" s="15">
        <v>45137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6301.07</v>
      </c>
      <c r="T14" s="16">
        <f t="shared" si="1"/>
        <v>22086.52</v>
      </c>
      <c r="U14" s="16">
        <f t="shared" si="2"/>
        <v>22529.13</v>
      </c>
      <c r="V14" s="15">
        <v>45137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750</v>
      </c>
      <c r="T15" s="16">
        <f t="shared" si="1"/>
        <v>16535.45</v>
      </c>
      <c r="U15" s="16">
        <f t="shared" si="2"/>
        <v>28080.2</v>
      </c>
      <c r="V15" s="15">
        <v>45137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45137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>
        <v>45137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375</v>
      </c>
      <c r="T18" s="16">
        <f t="shared" si="1"/>
        <v>16160.45</v>
      </c>
      <c r="U18" s="16">
        <f t="shared" si="2"/>
        <v>28455.2</v>
      </c>
      <c r="V18" s="15">
        <v>45137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62461.91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62461.91</v>
      </c>
      <c r="Q19" s="16">
        <v>16342.64</v>
      </c>
      <c r="R19" s="16">
        <v>7183.12</v>
      </c>
      <c r="S19" s="16">
        <v>0</v>
      </c>
      <c r="T19" s="16">
        <f t="shared" si="1"/>
        <v>23525.76</v>
      </c>
      <c r="U19" s="16">
        <f t="shared" si="2"/>
        <v>38936.15000000001</v>
      </c>
      <c r="V19" s="15">
        <v>45137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45137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1.5" customHeight="1" thickBot="1">
      <c r="A1" s="17"/>
      <c r="B1" s="17"/>
      <c r="C1" s="17"/>
      <c r="D1" s="18" t="s">
        <v>160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159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159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375</v>
      </c>
      <c r="T5" s="16">
        <f t="shared" si="1"/>
        <v>16160.45</v>
      </c>
      <c r="U5" s="16">
        <f t="shared" si="2"/>
        <v>28455.2</v>
      </c>
      <c r="V5" s="15" t="s">
        <v>159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159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159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17042</v>
      </c>
      <c r="T8" s="16">
        <f t="shared" si="1"/>
        <v>32827.45</v>
      </c>
      <c r="U8" s="16">
        <f t="shared" si="2"/>
        <v>11788.200000000004</v>
      </c>
      <c r="V8" s="15" t="s">
        <v>159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159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6664.36</v>
      </c>
      <c r="T10" s="16">
        <f t="shared" si="1"/>
        <v>22449.81</v>
      </c>
      <c r="U10" s="16">
        <f t="shared" si="2"/>
        <v>22165.84</v>
      </c>
      <c r="V10" s="15" t="s">
        <v>159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159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5561</v>
      </c>
      <c r="T12" s="16">
        <f t="shared" si="1"/>
        <v>21346.45</v>
      </c>
      <c r="U12" s="16">
        <f t="shared" si="2"/>
        <v>23269.2</v>
      </c>
      <c r="V12" s="15" t="s">
        <v>159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500</v>
      </c>
      <c r="T13" s="16">
        <f t="shared" si="1"/>
        <v>16285.45</v>
      </c>
      <c r="U13" s="16">
        <f t="shared" si="2"/>
        <v>28330.2</v>
      </c>
      <c r="V13" s="15" t="s">
        <v>159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159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159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159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159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375</v>
      </c>
      <c r="T18" s="16">
        <f t="shared" si="1"/>
        <v>16160.45</v>
      </c>
      <c r="U18" s="16">
        <f t="shared" si="2"/>
        <v>28455.2</v>
      </c>
      <c r="V18" s="15" t="s">
        <v>159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159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159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1.5" customHeight="1" thickBot="1">
      <c r="A1" s="17"/>
      <c r="B1" s="17"/>
      <c r="C1" s="17"/>
      <c r="D1" s="18" t="s">
        <v>161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162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162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375</v>
      </c>
      <c r="T5" s="16">
        <f t="shared" si="1"/>
        <v>16160.45</v>
      </c>
      <c r="U5" s="16">
        <f t="shared" si="2"/>
        <v>28455.2</v>
      </c>
      <c r="V5" s="15" t="s">
        <v>162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162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162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17042</v>
      </c>
      <c r="T8" s="16">
        <f t="shared" si="1"/>
        <v>32827.45</v>
      </c>
      <c r="U8" s="16">
        <f t="shared" si="2"/>
        <v>11788.200000000004</v>
      </c>
      <c r="V8" s="15" t="s">
        <v>162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162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162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162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0</v>
      </c>
      <c r="T12" s="16">
        <f t="shared" si="1"/>
        <v>15785.45</v>
      </c>
      <c r="U12" s="16">
        <f t="shared" si="2"/>
        <v>28830.2</v>
      </c>
      <c r="V12" s="15" t="s">
        <v>162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162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162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162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162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162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375</v>
      </c>
      <c r="T18" s="16">
        <f t="shared" si="1"/>
        <v>16160.45</v>
      </c>
      <c r="U18" s="16">
        <f t="shared" si="2"/>
        <v>28455.2</v>
      </c>
      <c r="V18" s="15" t="s">
        <v>162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162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162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1.5" customHeight="1" thickBot="1">
      <c r="A1" s="17"/>
      <c r="B1" s="17"/>
      <c r="C1" s="17"/>
      <c r="D1" s="18" t="s">
        <v>163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164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164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164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164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164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164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164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164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164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0</v>
      </c>
      <c r="T12" s="16">
        <f t="shared" si="1"/>
        <v>15785.45</v>
      </c>
      <c r="U12" s="16">
        <f t="shared" si="2"/>
        <v>28830.2</v>
      </c>
      <c r="V12" s="15" t="s">
        <v>164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164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164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164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164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164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164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164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164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1.5" customHeight="1" thickBot="1">
      <c r="A1" s="17"/>
      <c r="B1" s="17"/>
      <c r="C1" s="17"/>
      <c r="D1" s="18" t="s">
        <v>166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165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165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165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165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165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165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165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165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165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10320.27</v>
      </c>
      <c r="T12" s="16">
        <f t="shared" si="1"/>
        <v>26105.72</v>
      </c>
      <c r="U12" s="16">
        <f t="shared" si="2"/>
        <v>18509.93</v>
      </c>
      <c r="V12" s="15" t="s">
        <v>165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165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165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165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165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165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165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165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165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1.5" customHeight="1" thickBot="1">
      <c r="A1" s="17"/>
      <c r="B1" s="17"/>
      <c r="C1" s="17"/>
      <c r="D1" s="18" t="s">
        <v>167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>
        <v>45213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>
        <v>45213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>
        <v>45213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45213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>
        <v>45213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>
        <v>45213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>
        <v>45213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>
        <v>45213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>
        <v>45213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10320.27</v>
      </c>
      <c r="T12" s="16">
        <f t="shared" si="1"/>
        <v>26105.72</v>
      </c>
      <c r="U12" s="16">
        <f t="shared" si="2"/>
        <v>18509.93</v>
      </c>
      <c r="V12" s="15">
        <v>45213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>
        <v>45213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>
        <v>45213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45213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45213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>
        <v>45213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45213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>
        <v>45213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45213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17.75" customHeight="1" thickBot="1">
      <c r="A1" s="17"/>
      <c r="B1" s="17"/>
      <c r="C1" s="17"/>
      <c r="D1" s="18" t="s">
        <v>137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36465</v>
      </c>
      <c r="B3" s="10" t="s">
        <v>88</v>
      </c>
      <c r="C3" s="11" t="s">
        <v>122</v>
      </c>
      <c r="D3" s="11" t="s">
        <v>121</v>
      </c>
      <c r="E3" s="11" t="s">
        <v>37</v>
      </c>
      <c r="F3" s="12" t="s">
        <v>91</v>
      </c>
      <c r="G3" s="10" t="s">
        <v>96</v>
      </c>
      <c r="H3" s="10" t="s">
        <v>92</v>
      </c>
      <c r="I3" s="13" t="s">
        <v>93</v>
      </c>
      <c r="J3" s="14" t="s">
        <v>93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0</v>
      </c>
      <c r="T3" s="16">
        <f>SUM(Q3:S3)</f>
        <v>15785.45</v>
      </c>
      <c r="U3" s="16">
        <f>+P3-T3</f>
        <v>28830.2</v>
      </c>
      <c r="V3" s="15">
        <v>44955</v>
      </c>
      <c r="W3" s="10" t="s">
        <v>27</v>
      </c>
      <c r="X3" s="10" t="s">
        <v>31</v>
      </c>
    </row>
    <row r="4" spans="1:24" s="9" customFormat="1" ht="99.75" customHeight="1">
      <c r="A4" s="10">
        <v>10523</v>
      </c>
      <c r="B4" s="10" t="s">
        <v>46</v>
      </c>
      <c r="C4" s="11" t="s">
        <v>63</v>
      </c>
      <c r="D4" s="11" t="s">
        <v>64</v>
      </c>
      <c r="E4" s="11" t="s">
        <v>65</v>
      </c>
      <c r="F4" s="12" t="s">
        <v>30</v>
      </c>
      <c r="G4" s="10" t="s">
        <v>96</v>
      </c>
      <c r="H4" s="10" t="s">
        <v>44</v>
      </c>
      <c r="I4" s="13" t="s">
        <v>97</v>
      </c>
      <c r="J4" s="14" t="s">
        <v>45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7143</v>
      </c>
      <c r="T4" s="16">
        <f aca="true" t="shared" si="1" ref="T4:T20">SUM(Q4:S4)</f>
        <v>22928.45</v>
      </c>
      <c r="U4" s="16">
        <f aca="true" t="shared" si="2" ref="U4:U20">+P4-T4</f>
        <v>21687.2</v>
      </c>
      <c r="V4" s="15">
        <v>44955</v>
      </c>
      <c r="W4" s="10" t="s">
        <v>27</v>
      </c>
      <c r="X4" s="10" t="s">
        <v>31</v>
      </c>
    </row>
    <row r="5" spans="1:24" s="9" customFormat="1" ht="99.75" customHeight="1">
      <c r="A5" s="10">
        <v>12133</v>
      </c>
      <c r="B5" s="10" t="s">
        <v>49</v>
      </c>
      <c r="C5" s="11" t="s">
        <v>100</v>
      </c>
      <c r="D5" s="11" t="s">
        <v>98</v>
      </c>
      <c r="E5" s="11" t="s">
        <v>99</v>
      </c>
      <c r="F5" s="12" t="s">
        <v>30</v>
      </c>
      <c r="G5" s="10" t="s">
        <v>96</v>
      </c>
      <c r="H5" s="10" t="s">
        <v>47</v>
      </c>
      <c r="I5" s="13" t="s">
        <v>97</v>
      </c>
      <c r="J5" s="14" t="s">
        <v>48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>
        <v>44955</v>
      </c>
      <c r="W5" s="10" t="s">
        <v>27</v>
      </c>
      <c r="X5" s="10" t="s">
        <v>31</v>
      </c>
    </row>
    <row r="6" spans="1:24" s="9" customFormat="1" ht="99.75" customHeight="1">
      <c r="A6" s="10">
        <v>14377</v>
      </c>
      <c r="B6" s="10" t="s">
        <v>32</v>
      </c>
      <c r="C6" s="11" t="s">
        <v>102</v>
      </c>
      <c r="D6" s="11" t="s">
        <v>37</v>
      </c>
      <c r="E6" s="11" t="s">
        <v>101</v>
      </c>
      <c r="F6" s="12" t="s">
        <v>30</v>
      </c>
      <c r="G6" s="10" t="s">
        <v>96</v>
      </c>
      <c r="H6" s="10" t="s">
        <v>35</v>
      </c>
      <c r="I6" s="13" t="s">
        <v>97</v>
      </c>
      <c r="J6" s="14" t="s">
        <v>36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44955</v>
      </c>
      <c r="W6" s="10" t="s">
        <v>27</v>
      </c>
      <c r="X6" s="10" t="s">
        <v>31</v>
      </c>
    </row>
    <row r="7" spans="1:24" s="9" customFormat="1" ht="99.75" customHeight="1">
      <c r="A7" s="10">
        <v>18310</v>
      </c>
      <c r="B7" s="10" t="s">
        <v>71</v>
      </c>
      <c r="C7" s="11" t="s">
        <v>105</v>
      </c>
      <c r="D7" s="11" t="s">
        <v>103</v>
      </c>
      <c r="E7" s="11" t="s">
        <v>104</v>
      </c>
      <c r="F7" s="12" t="s">
        <v>30</v>
      </c>
      <c r="G7" s="10" t="s">
        <v>96</v>
      </c>
      <c r="H7" s="10" t="s">
        <v>69</v>
      </c>
      <c r="I7" s="13" t="s">
        <v>97</v>
      </c>
      <c r="J7" s="14" t="s">
        <v>70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>
        <v>44955</v>
      </c>
      <c r="W7" s="10" t="s">
        <v>27</v>
      </c>
      <c r="X7" s="10" t="s">
        <v>31</v>
      </c>
    </row>
    <row r="8" spans="1:24" s="9" customFormat="1" ht="99.75" customHeight="1">
      <c r="A8" s="10">
        <v>23721</v>
      </c>
      <c r="B8" s="10" t="s">
        <v>83</v>
      </c>
      <c r="C8" s="11" t="s">
        <v>108</v>
      </c>
      <c r="D8" s="11" t="s">
        <v>106</v>
      </c>
      <c r="E8" s="11" t="s">
        <v>107</v>
      </c>
      <c r="F8" s="12" t="s">
        <v>30</v>
      </c>
      <c r="G8" s="10" t="s">
        <v>96</v>
      </c>
      <c r="H8" s="10" t="s">
        <v>81</v>
      </c>
      <c r="I8" s="13" t="s">
        <v>97</v>
      </c>
      <c r="J8" s="14" t="s">
        <v>82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0</v>
      </c>
      <c r="T8" s="16">
        <f t="shared" si="1"/>
        <v>15785.45</v>
      </c>
      <c r="U8" s="16">
        <f t="shared" si="2"/>
        <v>28830.2</v>
      </c>
      <c r="V8" s="15">
        <v>44955</v>
      </c>
      <c r="W8" s="10" t="s">
        <v>27</v>
      </c>
      <c r="X8" s="10" t="s">
        <v>31</v>
      </c>
    </row>
    <row r="9" spans="1:24" s="9" customFormat="1" ht="99.75" customHeight="1">
      <c r="A9" s="10">
        <v>23825</v>
      </c>
      <c r="B9" s="10" t="s">
        <v>40</v>
      </c>
      <c r="C9" s="11" t="s">
        <v>111</v>
      </c>
      <c r="D9" s="11" t="s">
        <v>109</v>
      </c>
      <c r="E9" s="11" t="s">
        <v>110</v>
      </c>
      <c r="F9" s="12" t="s">
        <v>30</v>
      </c>
      <c r="G9" s="10" t="s">
        <v>96</v>
      </c>
      <c r="H9" s="10" t="s">
        <v>38</v>
      </c>
      <c r="I9" s="13" t="s">
        <v>97</v>
      </c>
      <c r="J9" s="14" t="s">
        <v>39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16667</v>
      </c>
      <c r="T9" s="16">
        <f t="shared" si="1"/>
        <v>32452.45</v>
      </c>
      <c r="U9" s="16">
        <f t="shared" si="2"/>
        <v>12163.2</v>
      </c>
      <c r="V9" s="15">
        <v>44955</v>
      </c>
      <c r="W9" s="10" t="s">
        <v>27</v>
      </c>
      <c r="X9" s="10" t="s">
        <v>31</v>
      </c>
    </row>
    <row r="10" spans="1:24" s="9" customFormat="1" ht="99.75" customHeight="1">
      <c r="A10" s="10">
        <v>24083</v>
      </c>
      <c r="B10" s="10" t="s">
        <v>62</v>
      </c>
      <c r="C10" s="11" t="s">
        <v>113</v>
      </c>
      <c r="D10" s="11" t="s">
        <v>112</v>
      </c>
      <c r="E10" s="11" t="s">
        <v>103</v>
      </c>
      <c r="F10" s="12" t="s">
        <v>30</v>
      </c>
      <c r="G10" s="10" t="s">
        <v>96</v>
      </c>
      <c r="H10" s="10" t="s">
        <v>60</v>
      </c>
      <c r="I10" s="13" t="s">
        <v>97</v>
      </c>
      <c r="J10" s="14" t="s">
        <v>61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19121</v>
      </c>
      <c r="T10" s="16">
        <f t="shared" si="1"/>
        <v>34906.45</v>
      </c>
      <c r="U10" s="16">
        <f t="shared" si="2"/>
        <v>9709.200000000004</v>
      </c>
      <c r="V10" s="15">
        <v>44955</v>
      </c>
      <c r="W10" s="10" t="s">
        <v>27</v>
      </c>
      <c r="X10" s="10" t="s">
        <v>31</v>
      </c>
    </row>
    <row r="11" spans="1:24" s="9" customFormat="1" ht="99.75" customHeight="1">
      <c r="A11" s="10">
        <v>25336</v>
      </c>
      <c r="B11" s="10" t="s">
        <v>29</v>
      </c>
      <c r="C11" s="11" t="s">
        <v>89</v>
      </c>
      <c r="D11" s="11" t="s">
        <v>86</v>
      </c>
      <c r="E11" s="11" t="s">
        <v>90</v>
      </c>
      <c r="F11" s="12" t="s">
        <v>30</v>
      </c>
      <c r="G11" s="10" t="s">
        <v>96</v>
      </c>
      <c r="H11" s="10" t="s">
        <v>24</v>
      </c>
      <c r="I11" s="13" t="s">
        <v>97</v>
      </c>
      <c r="J11" s="14" t="s">
        <v>25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5732.58</v>
      </c>
      <c r="T11" s="16">
        <f t="shared" si="1"/>
        <v>21518.03</v>
      </c>
      <c r="U11" s="16">
        <f t="shared" si="2"/>
        <v>23097.620000000003</v>
      </c>
      <c r="V11" s="15">
        <v>44955</v>
      </c>
      <c r="W11" s="10" t="s">
        <v>27</v>
      </c>
      <c r="X11" s="10" t="s">
        <v>31</v>
      </c>
    </row>
    <row r="12" spans="1:24" s="9" customFormat="1" ht="99.75" customHeight="1">
      <c r="A12" s="10">
        <v>27519</v>
      </c>
      <c r="B12" s="10" t="s">
        <v>52</v>
      </c>
      <c r="C12" s="11" t="s">
        <v>116</v>
      </c>
      <c r="D12" s="11" t="s">
        <v>114</v>
      </c>
      <c r="E12" s="11" t="s">
        <v>115</v>
      </c>
      <c r="F12" s="12" t="s">
        <v>30</v>
      </c>
      <c r="G12" s="10" t="s">
        <v>96</v>
      </c>
      <c r="H12" s="10" t="s">
        <v>50</v>
      </c>
      <c r="I12" s="13" t="s">
        <v>97</v>
      </c>
      <c r="J12" s="14" t="s">
        <v>51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0</v>
      </c>
      <c r="T12" s="16">
        <f t="shared" si="1"/>
        <v>15785.45</v>
      </c>
      <c r="U12" s="16">
        <f t="shared" si="2"/>
        <v>28830.2</v>
      </c>
      <c r="V12" s="15">
        <v>44955</v>
      </c>
      <c r="W12" s="10" t="s">
        <v>27</v>
      </c>
      <c r="X12" s="10" t="s">
        <v>31</v>
      </c>
    </row>
    <row r="13" spans="1:24" s="9" customFormat="1" ht="99.75" customHeight="1">
      <c r="A13" s="10">
        <v>27867</v>
      </c>
      <c r="B13" s="10" t="s">
        <v>58</v>
      </c>
      <c r="C13" s="11" t="s">
        <v>117</v>
      </c>
      <c r="D13" s="11" t="s">
        <v>59</v>
      </c>
      <c r="E13" s="11" t="s">
        <v>103</v>
      </c>
      <c r="F13" s="12" t="s">
        <v>30</v>
      </c>
      <c r="G13" s="10" t="s">
        <v>96</v>
      </c>
      <c r="H13" s="10" t="s">
        <v>56</v>
      </c>
      <c r="I13" s="13" t="s">
        <v>97</v>
      </c>
      <c r="J13" s="14" t="s">
        <v>57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5061</v>
      </c>
      <c r="T13" s="16">
        <f t="shared" si="1"/>
        <v>20846.45</v>
      </c>
      <c r="U13" s="16">
        <f t="shared" si="2"/>
        <v>23769.2</v>
      </c>
      <c r="V13" s="15">
        <v>44955</v>
      </c>
      <c r="W13" s="10" t="s">
        <v>27</v>
      </c>
      <c r="X13" s="10" t="s">
        <v>31</v>
      </c>
    </row>
    <row r="14" spans="1:24" s="9" customFormat="1" ht="99.75" customHeight="1">
      <c r="A14" s="10">
        <v>32780</v>
      </c>
      <c r="B14" s="10" t="s">
        <v>43</v>
      </c>
      <c r="C14" s="11" t="s">
        <v>120</v>
      </c>
      <c r="D14" s="11" t="s">
        <v>118</v>
      </c>
      <c r="E14" s="11" t="s">
        <v>119</v>
      </c>
      <c r="F14" s="12" t="s">
        <v>30</v>
      </c>
      <c r="G14" s="10" t="s">
        <v>96</v>
      </c>
      <c r="H14" s="10" t="s">
        <v>41</v>
      </c>
      <c r="I14" s="13" t="s">
        <v>97</v>
      </c>
      <c r="J14" s="14" t="s">
        <v>42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0</v>
      </c>
      <c r="T14" s="16">
        <f t="shared" si="1"/>
        <v>15785.45</v>
      </c>
      <c r="U14" s="16">
        <f t="shared" si="2"/>
        <v>28830.2</v>
      </c>
      <c r="V14" s="15">
        <v>44955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44955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44955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0</v>
      </c>
      <c r="T17" s="16">
        <f t="shared" si="1"/>
        <v>15785.45</v>
      </c>
      <c r="U17" s="16">
        <f t="shared" si="2"/>
        <v>28830.2</v>
      </c>
      <c r="V17" s="15">
        <v>44955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44955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>
        <v>44955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44955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D4" sqref="D4"/>
    </sheetView>
  </sheetViews>
  <sheetFormatPr defaultColWidth="11.421875" defaultRowHeight="15"/>
  <cols>
    <col min="1" max="25" width="25.7109375" style="0" customWidth="1"/>
  </cols>
  <sheetData>
    <row r="1" spans="1:24" ht="121.5" customHeight="1" thickBot="1">
      <c r="A1" s="17"/>
      <c r="B1" s="17"/>
      <c r="C1" s="17"/>
      <c r="D1" s="18" t="s">
        <v>168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>
        <v>45229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>
        <v>45229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>
        <v>45229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45229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>
        <v>45229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>
        <v>45229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>
        <v>45229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>
        <v>45229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>
        <v>45229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10320.27</v>
      </c>
      <c r="T12" s="16">
        <f t="shared" si="1"/>
        <v>26105.72</v>
      </c>
      <c r="U12" s="16">
        <f t="shared" si="2"/>
        <v>18509.93</v>
      </c>
      <c r="V12" s="15">
        <v>45229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>
        <v>45229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>
        <v>45229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45229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45229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>
        <v>45229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45229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>
        <v>45229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45229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8" width="25.7109375" style="0" customWidth="1"/>
    <col min="9" max="9" width="38.7109375" style="0" customWidth="1"/>
    <col min="10" max="25" width="25.7109375" style="0" customWidth="1"/>
  </cols>
  <sheetData>
    <row r="1" spans="1:24" ht="121.5" customHeight="1" thickBot="1">
      <c r="A1" s="17"/>
      <c r="B1" s="17"/>
      <c r="C1" s="17"/>
      <c r="D1" s="18" t="s">
        <v>169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1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0">
        <v>44615.65</v>
      </c>
      <c r="L3" s="10" t="s">
        <v>26</v>
      </c>
      <c r="M3" s="10" t="s">
        <v>26</v>
      </c>
      <c r="N3" s="10" t="s">
        <v>26</v>
      </c>
      <c r="O3" s="10" t="s">
        <v>26</v>
      </c>
      <c r="P3" s="16">
        <f>SUM(K3:O3)</f>
        <v>44615.65</v>
      </c>
      <c r="Q3" s="16">
        <v>10654.65</v>
      </c>
      <c r="R3" s="16">
        <v>5130.8</v>
      </c>
      <c r="S3" s="16">
        <v>0</v>
      </c>
      <c r="T3" s="16">
        <f>SUM(Q3:S3)</f>
        <v>15785.45</v>
      </c>
      <c r="U3" s="16">
        <f>+P3-T3</f>
        <v>28830.2</v>
      </c>
      <c r="V3" s="15">
        <v>45244</v>
      </c>
      <c r="W3" s="10" t="s">
        <v>27</v>
      </c>
      <c r="X3" s="10" t="s">
        <v>31</v>
      </c>
    </row>
    <row r="4" spans="1:24" s="1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0">
        <v>44615.65</v>
      </c>
      <c r="L4" s="10" t="s">
        <v>26</v>
      </c>
      <c r="M4" s="10" t="s">
        <v>26</v>
      </c>
      <c r="N4" s="10" t="s">
        <v>26</v>
      </c>
      <c r="O4" s="10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>
        <v>45244</v>
      </c>
      <c r="W4" s="10" t="s">
        <v>27</v>
      </c>
      <c r="X4" s="10" t="s">
        <v>31</v>
      </c>
    </row>
    <row r="5" spans="1:24" s="19" customFormat="1" ht="99.75" customHeight="1">
      <c r="A5" s="10">
        <v>18310</v>
      </c>
      <c r="B5" s="10" t="s">
        <v>71</v>
      </c>
      <c r="C5" s="11" t="s">
        <v>105</v>
      </c>
      <c r="D5" s="11" t="s">
        <v>103</v>
      </c>
      <c r="E5" s="11" t="s">
        <v>104</v>
      </c>
      <c r="F5" s="12" t="s">
        <v>30</v>
      </c>
      <c r="G5" s="10" t="s">
        <v>96</v>
      </c>
      <c r="H5" s="10" t="s">
        <v>69</v>
      </c>
      <c r="I5" s="13" t="s">
        <v>97</v>
      </c>
      <c r="J5" s="14" t="s">
        <v>70</v>
      </c>
      <c r="K5" s="10">
        <v>44615.65</v>
      </c>
      <c r="L5" s="10" t="s">
        <v>26</v>
      </c>
      <c r="M5" s="10" t="s">
        <v>26</v>
      </c>
      <c r="N5" s="10" t="s">
        <v>26</v>
      </c>
      <c r="O5" s="10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>
        <v>45244</v>
      </c>
      <c r="W5" s="10" t="s">
        <v>27</v>
      </c>
      <c r="X5" s="10" t="s">
        <v>31</v>
      </c>
    </row>
    <row r="6" spans="1:24" s="19" customFormat="1" ht="99.75" customHeight="1">
      <c r="A6" s="10">
        <v>23721</v>
      </c>
      <c r="B6" s="10" t="s">
        <v>83</v>
      </c>
      <c r="C6" s="11" t="s">
        <v>108</v>
      </c>
      <c r="D6" s="11" t="s">
        <v>106</v>
      </c>
      <c r="E6" s="11" t="s">
        <v>107</v>
      </c>
      <c r="F6" s="12" t="s">
        <v>30</v>
      </c>
      <c r="G6" s="10" t="s">
        <v>96</v>
      </c>
      <c r="H6" s="10" t="s">
        <v>81</v>
      </c>
      <c r="I6" s="13" t="s">
        <v>97</v>
      </c>
      <c r="J6" s="14" t="s">
        <v>82</v>
      </c>
      <c r="K6" s="10">
        <v>44615.65</v>
      </c>
      <c r="L6" s="10" t="s">
        <v>26</v>
      </c>
      <c r="M6" s="10" t="s">
        <v>26</v>
      </c>
      <c r="N6" s="10" t="s">
        <v>26</v>
      </c>
      <c r="O6" s="10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45244</v>
      </c>
      <c r="W6" s="10" t="s">
        <v>27</v>
      </c>
      <c r="X6" s="10" t="s">
        <v>31</v>
      </c>
    </row>
    <row r="7" spans="1:24" s="19" customFormat="1" ht="99.75" customHeight="1">
      <c r="A7" s="10">
        <v>23825</v>
      </c>
      <c r="B7" s="10" t="s">
        <v>40</v>
      </c>
      <c r="C7" s="11" t="s">
        <v>111</v>
      </c>
      <c r="D7" s="11" t="s">
        <v>109</v>
      </c>
      <c r="E7" s="11" t="s">
        <v>110</v>
      </c>
      <c r="F7" s="12" t="s">
        <v>30</v>
      </c>
      <c r="G7" s="10" t="s">
        <v>96</v>
      </c>
      <c r="H7" s="10" t="s">
        <v>38</v>
      </c>
      <c r="I7" s="13" t="s">
        <v>97</v>
      </c>
      <c r="J7" s="14" t="s">
        <v>39</v>
      </c>
      <c r="K7" s="10">
        <v>44615.65</v>
      </c>
      <c r="L7" s="10" t="s">
        <v>26</v>
      </c>
      <c r="M7" s="10" t="s">
        <v>26</v>
      </c>
      <c r="N7" s="10" t="s">
        <v>26</v>
      </c>
      <c r="O7" s="10" t="s">
        <v>26</v>
      </c>
      <c r="P7" s="16">
        <f t="shared" si="0"/>
        <v>44615.65</v>
      </c>
      <c r="Q7" s="16">
        <v>10654.65</v>
      </c>
      <c r="R7" s="16">
        <v>5130.8</v>
      </c>
      <c r="S7" s="16">
        <v>15385</v>
      </c>
      <c r="T7" s="16">
        <f t="shared" si="1"/>
        <v>31170.45</v>
      </c>
      <c r="U7" s="16">
        <f t="shared" si="2"/>
        <v>13445.2</v>
      </c>
      <c r="V7" s="15">
        <v>45244</v>
      </c>
      <c r="W7" s="10" t="s">
        <v>27</v>
      </c>
      <c r="X7" s="10" t="s">
        <v>31</v>
      </c>
    </row>
    <row r="8" spans="1:24" s="19" customFormat="1" ht="99.75" customHeight="1">
      <c r="A8" s="10">
        <v>24083</v>
      </c>
      <c r="B8" s="10" t="s">
        <v>62</v>
      </c>
      <c r="C8" s="11" t="s">
        <v>113</v>
      </c>
      <c r="D8" s="11" t="s">
        <v>112</v>
      </c>
      <c r="E8" s="11" t="s">
        <v>103</v>
      </c>
      <c r="F8" s="12" t="s">
        <v>30</v>
      </c>
      <c r="G8" s="10" t="s">
        <v>96</v>
      </c>
      <c r="H8" s="10" t="s">
        <v>60</v>
      </c>
      <c r="I8" s="13" t="s">
        <v>97</v>
      </c>
      <c r="J8" s="14" t="s">
        <v>61</v>
      </c>
      <c r="K8" s="10">
        <v>44615.65</v>
      </c>
      <c r="L8" s="10" t="s">
        <v>26</v>
      </c>
      <c r="M8" s="10" t="s">
        <v>26</v>
      </c>
      <c r="N8" s="10" t="s">
        <v>26</v>
      </c>
      <c r="O8" s="10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19121</v>
      </c>
      <c r="T8" s="16">
        <f t="shared" si="1"/>
        <v>34906.45</v>
      </c>
      <c r="U8" s="16">
        <f t="shared" si="2"/>
        <v>9709.200000000004</v>
      </c>
      <c r="V8" s="15">
        <v>45244</v>
      </c>
      <c r="W8" s="10" t="s">
        <v>27</v>
      </c>
      <c r="X8" s="10" t="s">
        <v>31</v>
      </c>
    </row>
    <row r="9" spans="1:24" s="19" customFormat="1" ht="99.75" customHeight="1">
      <c r="A9" s="10">
        <v>25336</v>
      </c>
      <c r="B9" s="10" t="s">
        <v>29</v>
      </c>
      <c r="C9" s="11" t="s">
        <v>89</v>
      </c>
      <c r="D9" s="11" t="s">
        <v>86</v>
      </c>
      <c r="E9" s="11" t="s">
        <v>90</v>
      </c>
      <c r="F9" s="12" t="s">
        <v>30</v>
      </c>
      <c r="G9" s="10" t="s">
        <v>96</v>
      </c>
      <c r="H9" s="10" t="s">
        <v>24</v>
      </c>
      <c r="I9" s="13" t="s">
        <v>97</v>
      </c>
      <c r="J9" s="14" t="s">
        <v>25</v>
      </c>
      <c r="K9" s="10">
        <v>44615.65</v>
      </c>
      <c r="L9" s="10" t="s">
        <v>26</v>
      </c>
      <c r="M9" s="10" t="s">
        <v>26</v>
      </c>
      <c r="N9" s="10" t="s">
        <v>26</v>
      </c>
      <c r="O9" s="10" t="s">
        <v>26</v>
      </c>
      <c r="P9" s="16">
        <f t="shared" si="0"/>
        <v>44615.65</v>
      </c>
      <c r="Q9" s="16">
        <v>10654.65</v>
      </c>
      <c r="R9" s="16">
        <v>5130.8</v>
      </c>
      <c r="S9" s="16">
        <v>6164.36</v>
      </c>
      <c r="T9" s="16">
        <f t="shared" si="1"/>
        <v>21949.81</v>
      </c>
      <c r="U9" s="16">
        <f t="shared" si="2"/>
        <v>22665.84</v>
      </c>
      <c r="V9" s="15">
        <v>45244</v>
      </c>
      <c r="W9" s="10" t="s">
        <v>27</v>
      </c>
      <c r="X9" s="10" t="s">
        <v>31</v>
      </c>
    </row>
    <row r="10" spans="1:24" s="19" customFormat="1" ht="99.75" customHeight="1">
      <c r="A10" s="10">
        <v>27519</v>
      </c>
      <c r="B10" s="10" t="s">
        <v>52</v>
      </c>
      <c r="C10" s="11" t="s">
        <v>116</v>
      </c>
      <c r="D10" s="11" t="s">
        <v>114</v>
      </c>
      <c r="E10" s="11" t="s">
        <v>115</v>
      </c>
      <c r="F10" s="12" t="s">
        <v>30</v>
      </c>
      <c r="G10" s="10" t="s">
        <v>96</v>
      </c>
      <c r="H10" s="10" t="s">
        <v>50</v>
      </c>
      <c r="I10" s="13" t="s">
        <v>97</v>
      </c>
      <c r="J10" s="14" t="s">
        <v>51</v>
      </c>
      <c r="K10" s="10">
        <v>44615.65</v>
      </c>
      <c r="L10" s="10" t="s">
        <v>26</v>
      </c>
      <c r="M10" s="10" t="s">
        <v>26</v>
      </c>
      <c r="N10" s="10" t="s">
        <v>26</v>
      </c>
      <c r="O10" s="10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0</v>
      </c>
      <c r="T10" s="16">
        <f t="shared" si="1"/>
        <v>15785.45</v>
      </c>
      <c r="U10" s="16">
        <f t="shared" si="2"/>
        <v>28830.2</v>
      </c>
      <c r="V10" s="15">
        <v>45244</v>
      </c>
      <c r="W10" s="10" t="s">
        <v>27</v>
      </c>
      <c r="X10" s="10" t="s">
        <v>31</v>
      </c>
    </row>
    <row r="11" spans="1:24" s="19" customFormat="1" ht="99.75" customHeight="1">
      <c r="A11" s="10">
        <v>27867</v>
      </c>
      <c r="B11" s="10" t="s">
        <v>58</v>
      </c>
      <c r="C11" s="11" t="s">
        <v>117</v>
      </c>
      <c r="D11" s="11" t="s">
        <v>59</v>
      </c>
      <c r="E11" s="11" t="s">
        <v>103</v>
      </c>
      <c r="F11" s="12" t="s">
        <v>30</v>
      </c>
      <c r="G11" s="10" t="s">
        <v>96</v>
      </c>
      <c r="H11" s="10" t="s">
        <v>56</v>
      </c>
      <c r="I11" s="13" t="s">
        <v>97</v>
      </c>
      <c r="J11" s="14" t="s">
        <v>57</v>
      </c>
      <c r="K11" s="10">
        <v>44615.65</v>
      </c>
      <c r="L11" s="10" t="s">
        <v>26</v>
      </c>
      <c r="M11" s="10" t="s">
        <v>26</v>
      </c>
      <c r="N11" s="10" t="s">
        <v>26</v>
      </c>
      <c r="O11" s="10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10320.27</v>
      </c>
      <c r="T11" s="16">
        <f t="shared" si="1"/>
        <v>26105.72</v>
      </c>
      <c r="U11" s="16">
        <f t="shared" si="2"/>
        <v>18509.93</v>
      </c>
      <c r="V11" s="15">
        <v>45244</v>
      </c>
      <c r="W11" s="10" t="s">
        <v>27</v>
      </c>
      <c r="X11" s="10" t="s">
        <v>31</v>
      </c>
    </row>
    <row r="12" spans="1:24" s="19" customFormat="1" ht="99.75" customHeight="1">
      <c r="A12" s="10">
        <v>28600</v>
      </c>
      <c r="B12" s="10" t="s">
        <v>32</v>
      </c>
      <c r="C12" s="11" t="s">
        <v>170</v>
      </c>
      <c r="D12" s="11" t="s">
        <v>171</v>
      </c>
      <c r="E12" s="11" t="s">
        <v>172</v>
      </c>
      <c r="F12" s="12" t="s">
        <v>30</v>
      </c>
      <c r="G12" s="10" t="s">
        <v>173</v>
      </c>
      <c r="H12" s="10" t="s">
        <v>35</v>
      </c>
      <c r="I12" s="13" t="s">
        <v>97</v>
      </c>
      <c r="J12" s="14" t="s">
        <v>36</v>
      </c>
      <c r="K12" s="10">
        <v>48918.65</v>
      </c>
      <c r="L12" s="10" t="s">
        <v>26</v>
      </c>
      <c r="M12" s="10" t="s">
        <v>26</v>
      </c>
      <c r="N12" s="10" t="s">
        <v>26</v>
      </c>
      <c r="O12" s="10" t="s">
        <v>26</v>
      </c>
      <c r="P12" s="16">
        <f t="shared" si="0"/>
        <v>48918.65</v>
      </c>
      <c r="Q12" s="16">
        <v>11996.24</v>
      </c>
      <c r="R12" s="16">
        <v>5625.65</v>
      </c>
      <c r="S12" s="16">
        <v>12206</v>
      </c>
      <c r="T12" s="16">
        <f t="shared" si="1"/>
        <v>29827.89</v>
      </c>
      <c r="U12" s="16">
        <f t="shared" si="2"/>
        <v>19090.760000000002</v>
      </c>
      <c r="V12" s="15">
        <v>45244</v>
      </c>
      <c r="W12" s="10" t="s">
        <v>27</v>
      </c>
      <c r="X12" s="10" t="s">
        <v>31</v>
      </c>
    </row>
    <row r="13" spans="1:24" s="1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0">
        <v>44615.65</v>
      </c>
      <c r="L13" s="10" t="s">
        <v>26</v>
      </c>
      <c r="M13" s="10" t="s">
        <v>26</v>
      </c>
      <c r="N13" s="10" t="s">
        <v>26</v>
      </c>
      <c r="O13" s="10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>
        <v>45244</v>
      </c>
      <c r="W13" s="10" t="s">
        <v>27</v>
      </c>
      <c r="X13" s="10" t="s">
        <v>31</v>
      </c>
    </row>
    <row r="14" spans="1:24" s="1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0">
        <v>44615.65</v>
      </c>
      <c r="L14" s="10" t="s">
        <v>26</v>
      </c>
      <c r="M14" s="10" t="s">
        <v>26</v>
      </c>
      <c r="N14" s="10" t="s">
        <v>26</v>
      </c>
      <c r="O14" s="10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>
        <v>45244</v>
      </c>
      <c r="W14" s="10" t="s">
        <v>27</v>
      </c>
      <c r="X14" s="10" t="s">
        <v>31</v>
      </c>
    </row>
    <row r="15" spans="1:24" s="1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0">
        <v>44615.65</v>
      </c>
      <c r="L15" s="10" t="s">
        <v>26</v>
      </c>
      <c r="M15" s="10" t="s">
        <v>26</v>
      </c>
      <c r="N15" s="10" t="s">
        <v>26</v>
      </c>
      <c r="O15" s="10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45244</v>
      </c>
      <c r="W15" s="10" t="s">
        <v>27</v>
      </c>
      <c r="X15" s="10" t="s">
        <v>31</v>
      </c>
    </row>
    <row r="16" spans="1:24" s="1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0">
        <v>44615.65</v>
      </c>
      <c r="L16" s="10" t="s">
        <v>26</v>
      </c>
      <c r="M16" s="10" t="s">
        <v>26</v>
      </c>
      <c r="N16" s="10" t="s">
        <v>26</v>
      </c>
      <c r="O16" s="10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45244</v>
      </c>
      <c r="W16" s="10" t="s">
        <v>27</v>
      </c>
      <c r="X16" s="10" t="s">
        <v>31</v>
      </c>
    </row>
    <row r="17" spans="1:24" s="1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0">
        <v>44615.65</v>
      </c>
      <c r="L17" s="10" t="s">
        <v>26</v>
      </c>
      <c r="M17" s="10" t="s">
        <v>26</v>
      </c>
      <c r="N17" s="10" t="s">
        <v>26</v>
      </c>
      <c r="O17" s="10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>
        <v>45244</v>
      </c>
      <c r="W17" s="10" t="s">
        <v>27</v>
      </c>
      <c r="X17" s="10" t="s">
        <v>31</v>
      </c>
    </row>
    <row r="18" spans="1:24" s="1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0">
        <v>44615.65</v>
      </c>
      <c r="L18" s="10" t="s">
        <v>26</v>
      </c>
      <c r="M18" s="10" t="s">
        <v>26</v>
      </c>
      <c r="N18" s="10" t="s">
        <v>26</v>
      </c>
      <c r="O18" s="10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45244</v>
      </c>
      <c r="W18" s="10" t="s">
        <v>27</v>
      </c>
      <c r="X18" s="10" t="s">
        <v>31</v>
      </c>
    </row>
    <row r="19" spans="1:24" s="19" customFormat="1" ht="99.75" customHeight="1">
      <c r="A19" s="10">
        <v>36503</v>
      </c>
      <c r="B19" s="10" t="s">
        <v>174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175</v>
      </c>
      <c r="H19" s="10" t="s">
        <v>73</v>
      </c>
      <c r="I19" s="13" t="s">
        <v>97</v>
      </c>
      <c r="J19" s="14" t="s">
        <v>74</v>
      </c>
      <c r="K19" s="10">
        <v>11897.51</v>
      </c>
      <c r="L19" s="10" t="s">
        <v>26</v>
      </c>
      <c r="M19" s="10" t="s">
        <v>26</v>
      </c>
      <c r="N19" s="10" t="s">
        <v>26</v>
      </c>
      <c r="O19" s="10" t="s">
        <v>26</v>
      </c>
      <c r="P19" s="16">
        <f t="shared" si="0"/>
        <v>11897.51</v>
      </c>
      <c r="Q19" s="16">
        <v>1718.25</v>
      </c>
      <c r="R19" s="16">
        <v>5130.8</v>
      </c>
      <c r="S19" s="16">
        <v>0</v>
      </c>
      <c r="T19" s="16">
        <f t="shared" si="1"/>
        <v>6849.05</v>
      </c>
      <c r="U19" s="16">
        <f t="shared" si="2"/>
        <v>5048.46</v>
      </c>
      <c r="V19" s="15">
        <v>45244</v>
      </c>
      <c r="W19" s="10" t="s">
        <v>27</v>
      </c>
      <c r="X19" s="10" t="s">
        <v>31</v>
      </c>
    </row>
    <row r="20" spans="1:24" s="1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0">
        <v>44615.65</v>
      </c>
      <c r="L20" s="10" t="s">
        <v>26</v>
      </c>
      <c r="M20" s="10" t="s">
        <v>26</v>
      </c>
      <c r="N20" s="10" t="s">
        <v>26</v>
      </c>
      <c r="O20" s="10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45244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L20 M3:M20 N3:N20 O3:O20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8" width="25.7109375" style="0" customWidth="1"/>
    <col min="9" max="9" width="38.7109375" style="0" customWidth="1"/>
    <col min="10" max="25" width="25.7109375" style="0" customWidth="1"/>
  </cols>
  <sheetData>
    <row r="1" spans="1:24" ht="121.5" customHeight="1" thickBot="1">
      <c r="A1" s="17"/>
      <c r="B1" s="17"/>
      <c r="C1" s="17"/>
      <c r="D1" s="18" t="s">
        <v>176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1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0</v>
      </c>
      <c r="T3" s="16">
        <f>SUM(Q3:S3)</f>
        <v>15785.45</v>
      </c>
      <c r="U3" s="16">
        <f>+P3-T3</f>
        <v>28830.2</v>
      </c>
      <c r="V3" s="15">
        <v>45259</v>
      </c>
      <c r="W3" s="10" t="s">
        <v>27</v>
      </c>
      <c r="X3" s="10" t="s">
        <v>31</v>
      </c>
    </row>
    <row r="4" spans="1:24" s="1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19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19">SUM(Q4:S4)</f>
        <v>15785.45</v>
      </c>
      <c r="U4" s="16">
        <f aca="true" t="shared" si="2" ref="U4:U19">+P4-T4</f>
        <v>28830.2</v>
      </c>
      <c r="V4" s="15">
        <v>45259</v>
      </c>
      <c r="W4" s="10" t="s">
        <v>27</v>
      </c>
      <c r="X4" s="10" t="s">
        <v>31</v>
      </c>
    </row>
    <row r="5" spans="1:24" s="19" customFormat="1" ht="99.75" customHeight="1">
      <c r="A5" s="10">
        <v>18310</v>
      </c>
      <c r="B5" s="10" t="s">
        <v>71</v>
      </c>
      <c r="C5" s="11" t="s">
        <v>105</v>
      </c>
      <c r="D5" s="11" t="s">
        <v>103</v>
      </c>
      <c r="E5" s="11" t="s">
        <v>104</v>
      </c>
      <c r="F5" s="12" t="s">
        <v>30</v>
      </c>
      <c r="G5" s="10" t="s">
        <v>96</v>
      </c>
      <c r="H5" s="10" t="s">
        <v>69</v>
      </c>
      <c r="I5" s="13" t="s">
        <v>97</v>
      </c>
      <c r="J5" s="14" t="s">
        <v>70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>
        <v>45259</v>
      </c>
      <c r="W5" s="10" t="s">
        <v>27</v>
      </c>
      <c r="X5" s="10" t="s">
        <v>31</v>
      </c>
    </row>
    <row r="6" spans="1:24" s="19" customFormat="1" ht="99.75" customHeight="1">
      <c r="A6" s="10">
        <v>23721</v>
      </c>
      <c r="B6" s="10" t="s">
        <v>83</v>
      </c>
      <c r="C6" s="11" t="s">
        <v>108</v>
      </c>
      <c r="D6" s="11" t="s">
        <v>106</v>
      </c>
      <c r="E6" s="11" t="s">
        <v>107</v>
      </c>
      <c r="F6" s="12" t="s">
        <v>30</v>
      </c>
      <c r="G6" s="10" t="s">
        <v>96</v>
      </c>
      <c r="H6" s="10" t="s">
        <v>81</v>
      </c>
      <c r="I6" s="13" t="s">
        <v>97</v>
      </c>
      <c r="J6" s="14" t="s">
        <v>82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45259</v>
      </c>
      <c r="W6" s="10" t="s">
        <v>27</v>
      </c>
      <c r="X6" s="10" t="s">
        <v>31</v>
      </c>
    </row>
    <row r="7" spans="1:24" s="19" customFormat="1" ht="99.75" customHeight="1">
      <c r="A7" s="10">
        <v>23825</v>
      </c>
      <c r="B7" s="10" t="s">
        <v>40</v>
      </c>
      <c r="C7" s="11" t="s">
        <v>111</v>
      </c>
      <c r="D7" s="11" t="s">
        <v>109</v>
      </c>
      <c r="E7" s="11" t="s">
        <v>110</v>
      </c>
      <c r="F7" s="12" t="s">
        <v>30</v>
      </c>
      <c r="G7" s="10" t="s">
        <v>96</v>
      </c>
      <c r="H7" s="10" t="s">
        <v>38</v>
      </c>
      <c r="I7" s="13" t="s">
        <v>97</v>
      </c>
      <c r="J7" s="14" t="s">
        <v>39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15385</v>
      </c>
      <c r="T7" s="16">
        <f t="shared" si="1"/>
        <v>31170.45</v>
      </c>
      <c r="U7" s="16">
        <f t="shared" si="2"/>
        <v>13445.2</v>
      </c>
      <c r="V7" s="15">
        <v>45259</v>
      </c>
      <c r="W7" s="10" t="s">
        <v>27</v>
      </c>
      <c r="X7" s="10" t="s">
        <v>31</v>
      </c>
    </row>
    <row r="8" spans="1:24" s="19" customFormat="1" ht="99.75" customHeight="1">
      <c r="A8" s="10">
        <v>24083</v>
      </c>
      <c r="B8" s="10" t="s">
        <v>62</v>
      </c>
      <c r="C8" s="11" t="s">
        <v>113</v>
      </c>
      <c r="D8" s="11" t="s">
        <v>112</v>
      </c>
      <c r="E8" s="11" t="s">
        <v>103</v>
      </c>
      <c r="F8" s="12" t="s">
        <v>30</v>
      </c>
      <c r="G8" s="10" t="s">
        <v>96</v>
      </c>
      <c r="H8" s="10" t="s">
        <v>60</v>
      </c>
      <c r="I8" s="13" t="s">
        <v>97</v>
      </c>
      <c r="J8" s="14" t="s">
        <v>61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19121</v>
      </c>
      <c r="T8" s="16">
        <f t="shared" si="1"/>
        <v>34906.45</v>
      </c>
      <c r="U8" s="16">
        <f t="shared" si="2"/>
        <v>9709.200000000004</v>
      </c>
      <c r="V8" s="15">
        <v>45259</v>
      </c>
      <c r="W8" s="10" t="s">
        <v>27</v>
      </c>
      <c r="X8" s="10" t="s">
        <v>31</v>
      </c>
    </row>
    <row r="9" spans="1:24" s="19" customFormat="1" ht="99.75" customHeight="1">
      <c r="A9" s="10">
        <v>25336</v>
      </c>
      <c r="B9" s="10" t="s">
        <v>29</v>
      </c>
      <c r="C9" s="11" t="s">
        <v>89</v>
      </c>
      <c r="D9" s="11" t="s">
        <v>86</v>
      </c>
      <c r="E9" s="11" t="s">
        <v>90</v>
      </c>
      <c r="F9" s="12" t="s">
        <v>30</v>
      </c>
      <c r="G9" s="10" t="s">
        <v>96</v>
      </c>
      <c r="H9" s="10" t="s">
        <v>24</v>
      </c>
      <c r="I9" s="13" t="s">
        <v>97</v>
      </c>
      <c r="J9" s="14" t="s">
        <v>25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6164.36</v>
      </c>
      <c r="T9" s="16">
        <f t="shared" si="1"/>
        <v>21949.81</v>
      </c>
      <c r="U9" s="16">
        <f t="shared" si="2"/>
        <v>22665.84</v>
      </c>
      <c r="V9" s="15">
        <v>45259</v>
      </c>
      <c r="W9" s="10" t="s">
        <v>27</v>
      </c>
      <c r="X9" s="10" t="s">
        <v>31</v>
      </c>
    </row>
    <row r="10" spans="1:24" s="19" customFormat="1" ht="99.75" customHeight="1">
      <c r="A10" s="10">
        <v>27519</v>
      </c>
      <c r="B10" s="10" t="s">
        <v>52</v>
      </c>
      <c r="C10" s="11" t="s">
        <v>116</v>
      </c>
      <c r="D10" s="11" t="s">
        <v>114</v>
      </c>
      <c r="E10" s="11" t="s">
        <v>115</v>
      </c>
      <c r="F10" s="12" t="s">
        <v>30</v>
      </c>
      <c r="G10" s="10" t="s">
        <v>96</v>
      </c>
      <c r="H10" s="10" t="s">
        <v>50</v>
      </c>
      <c r="I10" s="13" t="s">
        <v>97</v>
      </c>
      <c r="J10" s="14" t="s">
        <v>51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0</v>
      </c>
      <c r="T10" s="16">
        <f t="shared" si="1"/>
        <v>15785.45</v>
      </c>
      <c r="U10" s="16">
        <f t="shared" si="2"/>
        <v>28830.2</v>
      </c>
      <c r="V10" s="15">
        <v>45259</v>
      </c>
      <c r="W10" s="10" t="s">
        <v>27</v>
      </c>
      <c r="X10" s="10" t="s">
        <v>31</v>
      </c>
    </row>
    <row r="11" spans="1:24" s="19" customFormat="1" ht="99.75" customHeight="1">
      <c r="A11" s="10">
        <v>27867</v>
      </c>
      <c r="B11" s="10" t="s">
        <v>58</v>
      </c>
      <c r="C11" s="11" t="s">
        <v>117</v>
      </c>
      <c r="D11" s="11" t="s">
        <v>59</v>
      </c>
      <c r="E11" s="11" t="s">
        <v>103</v>
      </c>
      <c r="F11" s="12" t="s">
        <v>30</v>
      </c>
      <c r="G11" s="10" t="s">
        <v>96</v>
      </c>
      <c r="H11" s="10" t="s">
        <v>56</v>
      </c>
      <c r="I11" s="13" t="s">
        <v>97</v>
      </c>
      <c r="J11" s="14" t="s">
        <v>57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10320.27</v>
      </c>
      <c r="T11" s="16">
        <f t="shared" si="1"/>
        <v>26105.72</v>
      </c>
      <c r="U11" s="16">
        <f t="shared" si="2"/>
        <v>18509.93</v>
      </c>
      <c r="V11" s="15">
        <v>45259</v>
      </c>
      <c r="W11" s="10" t="s">
        <v>27</v>
      </c>
      <c r="X11" s="10" t="s">
        <v>31</v>
      </c>
    </row>
    <row r="12" spans="1:24" s="19" customFormat="1" ht="99.75" customHeight="1">
      <c r="A12" s="10">
        <v>28600</v>
      </c>
      <c r="B12" s="10" t="s">
        <v>32</v>
      </c>
      <c r="C12" s="11" t="s">
        <v>170</v>
      </c>
      <c r="D12" s="11" t="s">
        <v>171</v>
      </c>
      <c r="E12" s="11" t="s">
        <v>172</v>
      </c>
      <c r="F12" s="12" t="s">
        <v>30</v>
      </c>
      <c r="G12" s="10" t="s">
        <v>173</v>
      </c>
      <c r="H12" s="10" t="s">
        <v>35</v>
      </c>
      <c r="I12" s="13" t="s">
        <v>97</v>
      </c>
      <c r="J12" s="14" t="s">
        <v>36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12206</v>
      </c>
      <c r="T12" s="16">
        <f t="shared" si="1"/>
        <v>27991.45</v>
      </c>
      <c r="U12" s="16">
        <f t="shared" si="2"/>
        <v>16624.2</v>
      </c>
      <c r="V12" s="15">
        <v>45259</v>
      </c>
      <c r="W12" s="10" t="s">
        <v>27</v>
      </c>
      <c r="X12" s="10" t="s">
        <v>31</v>
      </c>
    </row>
    <row r="13" spans="1:24" s="1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>
        <v>45259</v>
      </c>
      <c r="W13" s="10" t="s">
        <v>27</v>
      </c>
      <c r="X13" s="10" t="s">
        <v>31</v>
      </c>
    </row>
    <row r="14" spans="1:24" s="1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>
        <v>45259</v>
      </c>
      <c r="W14" s="10" t="s">
        <v>27</v>
      </c>
      <c r="X14" s="10" t="s">
        <v>31</v>
      </c>
    </row>
    <row r="15" spans="1:24" s="1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45259</v>
      </c>
      <c r="W15" s="10" t="s">
        <v>27</v>
      </c>
      <c r="X15" s="10" t="s">
        <v>31</v>
      </c>
    </row>
    <row r="16" spans="1:24" s="1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45259</v>
      </c>
      <c r="W16" s="10" t="s">
        <v>27</v>
      </c>
      <c r="X16" s="10" t="s">
        <v>31</v>
      </c>
    </row>
    <row r="17" spans="1:24" s="1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>
        <v>45259</v>
      </c>
      <c r="W17" s="10" t="s">
        <v>27</v>
      </c>
      <c r="X17" s="10" t="s">
        <v>31</v>
      </c>
    </row>
    <row r="18" spans="1:24" s="1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45259</v>
      </c>
      <c r="W18" s="10" t="s">
        <v>27</v>
      </c>
      <c r="X18" s="10" t="s">
        <v>31</v>
      </c>
    </row>
    <row r="19" spans="1:24" s="19" customFormat="1" ht="99.75" customHeight="1">
      <c r="A19" s="10">
        <v>36505</v>
      </c>
      <c r="B19" s="10" t="s">
        <v>87</v>
      </c>
      <c r="C19" s="11" t="s">
        <v>135</v>
      </c>
      <c r="D19" s="11" t="s">
        <v>95</v>
      </c>
      <c r="E19" s="11" t="s">
        <v>134</v>
      </c>
      <c r="F19" s="12" t="s">
        <v>30</v>
      </c>
      <c r="G19" s="10" t="s">
        <v>96</v>
      </c>
      <c r="H19" s="10" t="s">
        <v>84</v>
      </c>
      <c r="I19" s="13" t="s">
        <v>97</v>
      </c>
      <c r="J19" s="14" t="s">
        <v>85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>
        <v>45259</v>
      </c>
      <c r="W19" s="10" t="s">
        <v>27</v>
      </c>
      <c r="X19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19 H3:H19 L3:O1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18.5" customHeight="1" thickBot="1">
      <c r="A1" s="17"/>
      <c r="B1" s="17"/>
      <c r="C1" s="17"/>
      <c r="D1" s="18" t="s">
        <v>138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94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139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139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139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139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139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139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139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139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139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 t="s">
        <v>139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139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0</v>
      </c>
      <c r="T14" s="16">
        <f t="shared" si="1"/>
        <v>15785.45</v>
      </c>
      <c r="U14" s="16">
        <f t="shared" si="2"/>
        <v>28830.2</v>
      </c>
      <c r="V14" s="15" t="s">
        <v>139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139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139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139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139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139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139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C3" sqref="C3"/>
    </sheetView>
  </sheetViews>
  <sheetFormatPr defaultColWidth="11.421875" defaultRowHeight="15"/>
  <cols>
    <col min="1" max="24" width="25.7109375" style="0" customWidth="1"/>
  </cols>
  <sheetData>
    <row r="1" spans="1:24" ht="111.75" customHeight="1" thickBot="1">
      <c r="A1" s="17"/>
      <c r="B1" s="17"/>
      <c r="C1" s="17"/>
      <c r="D1" s="18" t="s">
        <v>140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4" customFormat="1" ht="9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3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>
        <v>44984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>
        <v>44984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>
        <v>44984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44984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>
        <v>44984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>
        <v>44984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>
        <v>44984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>
        <v>44984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>
        <v>44984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>
        <v>44984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>
        <v>44984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0</v>
      </c>
      <c r="T14" s="16">
        <f t="shared" si="1"/>
        <v>15785.45</v>
      </c>
      <c r="U14" s="16">
        <f t="shared" si="2"/>
        <v>28830.2</v>
      </c>
      <c r="V14" s="15">
        <v>44984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44984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44984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>
        <v>44984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44984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>
        <v>44984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44984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6.75" customHeight="1" thickBot="1">
      <c r="A1" s="17"/>
      <c r="B1" s="17"/>
      <c r="C1" s="17"/>
      <c r="D1" s="18" t="s">
        <v>141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142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142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142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142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142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142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142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142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142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 t="s">
        <v>142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142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0</v>
      </c>
      <c r="T14" s="16">
        <f t="shared" si="1"/>
        <v>15785.45</v>
      </c>
      <c r="U14" s="16">
        <f t="shared" si="2"/>
        <v>28830.2</v>
      </c>
      <c r="V14" s="15" t="s">
        <v>142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142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142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142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142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142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142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3" customHeight="1" thickBot="1">
      <c r="A1" s="17"/>
      <c r="B1" s="17"/>
      <c r="C1" s="17"/>
      <c r="D1" s="18" t="s">
        <v>143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36465</v>
      </c>
      <c r="B3" s="10" t="s">
        <v>88</v>
      </c>
      <c r="C3" s="11" t="s">
        <v>122</v>
      </c>
      <c r="D3" s="11" t="s">
        <v>121</v>
      </c>
      <c r="E3" s="11" t="s">
        <v>37</v>
      </c>
      <c r="F3" s="12" t="s">
        <v>30</v>
      </c>
      <c r="G3" s="10" t="s">
        <v>96</v>
      </c>
      <c r="H3" s="10" t="s">
        <v>92</v>
      </c>
      <c r="I3" s="13" t="s">
        <v>93</v>
      </c>
      <c r="J3" s="14" t="s">
        <v>93</v>
      </c>
      <c r="K3" s="16">
        <v>44615.65</v>
      </c>
      <c r="L3" s="16" t="s">
        <v>26</v>
      </c>
      <c r="M3" s="16" t="s">
        <v>26</v>
      </c>
      <c r="N3" s="16" t="s">
        <v>26</v>
      </c>
      <c r="O3" s="16">
        <v>7435.94</v>
      </c>
      <c r="P3" s="16">
        <f>SUM(K3:O3)</f>
        <v>52051.590000000004</v>
      </c>
      <c r="Q3" s="16">
        <v>12783.7</v>
      </c>
      <c r="R3" s="16">
        <v>5130.8</v>
      </c>
      <c r="S3" s="16">
        <v>7143</v>
      </c>
      <c r="T3" s="16">
        <f>SUM(Q3:S3)</f>
        <v>25057.5</v>
      </c>
      <c r="U3" s="16">
        <f>+P3-T3</f>
        <v>26994.090000000004</v>
      </c>
      <c r="V3" s="15" t="s">
        <v>144</v>
      </c>
      <c r="W3" s="10" t="s">
        <v>27</v>
      </c>
      <c r="X3" s="10" t="s">
        <v>31</v>
      </c>
    </row>
    <row r="4" spans="1:24" s="9" customFormat="1" ht="99.75" customHeight="1">
      <c r="A4" s="10">
        <v>36468</v>
      </c>
      <c r="B4" s="10" t="s">
        <v>53</v>
      </c>
      <c r="C4" s="11" t="s">
        <v>125</v>
      </c>
      <c r="D4" s="11" t="s">
        <v>123</v>
      </c>
      <c r="E4" s="11" t="s">
        <v>124</v>
      </c>
      <c r="F4" s="12" t="s">
        <v>30</v>
      </c>
      <c r="G4" s="10" t="s">
        <v>96</v>
      </c>
      <c r="H4" s="10" t="s">
        <v>54</v>
      </c>
      <c r="I4" s="13" t="s">
        <v>97</v>
      </c>
      <c r="J4" s="14" t="s">
        <v>55</v>
      </c>
      <c r="K4" s="16">
        <v>44615.65</v>
      </c>
      <c r="L4" s="16" t="s">
        <v>26</v>
      </c>
      <c r="M4" s="16" t="s">
        <v>26</v>
      </c>
      <c r="N4" s="16" t="s">
        <v>26</v>
      </c>
      <c r="O4" s="16">
        <v>7435.94</v>
      </c>
      <c r="P4" s="16">
        <f aca="true" t="shared" si="0" ref="P4:P20">SUM(K4:O4)</f>
        <v>52051.590000000004</v>
      </c>
      <c r="Q4" s="16">
        <v>12783.7</v>
      </c>
      <c r="R4" s="16">
        <v>5130.8</v>
      </c>
      <c r="S4" s="16">
        <v>0</v>
      </c>
      <c r="T4" s="16">
        <f aca="true" t="shared" si="1" ref="T4:T20">SUM(Q4:S4)</f>
        <v>17914.5</v>
      </c>
      <c r="U4" s="16">
        <f aca="true" t="shared" si="2" ref="U4:U20">+P4-T4</f>
        <v>34137.090000000004</v>
      </c>
      <c r="V4" s="15" t="s">
        <v>144</v>
      </c>
      <c r="W4" s="10" t="s">
        <v>27</v>
      </c>
      <c r="X4" s="10" t="s">
        <v>31</v>
      </c>
    </row>
    <row r="5" spans="1:24" s="9" customFormat="1" ht="99.75" customHeight="1">
      <c r="A5" s="10">
        <v>36493</v>
      </c>
      <c r="B5" s="10" t="s">
        <v>68</v>
      </c>
      <c r="C5" s="11" t="s">
        <v>127</v>
      </c>
      <c r="D5" s="11" t="s">
        <v>126</v>
      </c>
      <c r="E5" s="11" t="s">
        <v>33</v>
      </c>
      <c r="F5" s="12" t="s">
        <v>30</v>
      </c>
      <c r="G5" s="10" t="s">
        <v>96</v>
      </c>
      <c r="H5" s="10" t="s">
        <v>66</v>
      </c>
      <c r="I5" s="13" t="s">
        <v>97</v>
      </c>
      <c r="J5" s="14" t="s">
        <v>67</v>
      </c>
      <c r="K5" s="16">
        <v>44615.65</v>
      </c>
      <c r="L5" s="16" t="s">
        <v>26</v>
      </c>
      <c r="M5" s="16" t="s">
        <v>26</v>
      </c>
      <c r="N5" s="16" t="s">
        <v>26</v>
      </c>
      <c r="O5" s="16">
        <v>7435.94</v>
      </c>
      <c r="P5" s="16">
        <f t="shared" si="0"/>
        <v>52051.590000000004</v>
      </c>
      <c r="Q5" s="16">
        <v>12783.7</v>
      </c>
      <c r="R5" s="16">
        <v>5130.8</v>
      </c>
      <c r="S5" s="16">
        <v>0</v>
      </c>
      <c r="T5" s="16">
        <f t="shared" si="1"/>
        <v>17914.5</v>
      </c>
      <c r="U5" s="16">
        <f t="shared" si="2"/>
        <v>34137.090000000004</v>
      </c>
      <c r="V5" s="15" t="s">
        <v>144</v>
      </c>
      <c r="W5" s="10" t="s">
        <v>27</v>
      </c>
      <c r="X5" s="10" t="s">
        <v>31</v>
      </c>
    </row>
    <row r="6" spans="1:24" s="9" customFormat="1" ht="99.75" customHeight="1">
      <c r="A6" s="10">
        <v>36496</v>
      </c>
      <c r="B6" s="10" t="s">
        <v>77</v>
      </c>
      <c r="C6" s="11" t="s">
        <v>129</v>
      </c>
      <c r="D6" s="11" t="s">
        <v>128</v>
      </c>
      <c r="E6" s="11" t="s">
        <v>37</v>
      </c>
      <c r="F6" s="12" t="s">
        <v>30</v>
      </c>
      <c r="G6" s="10" t="s">
        <v>96</v>
      </c>
      <c r="H6" s="10" t="s">
        <v>75</v>
      </c>
      <c r="I6" s="13" t="s">
        <v>97</v>
      </c>
      <c r="J6" s="14" t="s">
        <v>76</v>
      </c>
      <c r="K6" s="16">
        <v>44615.65</v>
      </c>
      <c r="L6" s="16" t="s">
        <v>26</v>
      </c>
      <c r="M6" s="16" t="s">
        <v>26</v>
      </c>
      <c r="N6" s="16" t="s">
        <v>26</v>
      </c>
      <c r="O6" s="16">
        <v>7435.94</v>
      </c>
      <c r="P6" s="16">
        <f t="shared" si="0"/>
        <v>52051.590000000004</v>
      </c>
      <c r="Q6" s="16">
        <v>12783.7</v>
      </c>
      <c r="R6" s="16">
        <v>5130.8</v>
      </c>
      <c r="S6" s="16">
        <v>0</v>
      </c>
      <c r="T6" s="16">
        <f t="shared" si="1"/>
        <v>17914.5</v>
      </c>
      <c r="U6" s="16">
        <f t="shared" si="2"/>
        <v>34137.090000000004</v>
      </c>
      <c r="V6" s="15" t="s">
        <v>144</v>
      </c>
      <c r="W6" s="10" t="s">
        <v>27</v>
      </c>
      <c r="X6" s="10" t="s">
        <v>31</v>
      </c>
    </row>
    <row r="7" spans="1:24" s="9" customFormat="1" ht="99.75" customHeight="1">
      <c r="A7" s="10">
        <v>36501</v>
      </c>
      <c r="B7" s="10" t="s">
        <v>78</v>
      </c>
      <c r="C7" s="11" t="s">
        <v>131</v>
      </c>
      <c r="D7" s="11" t="s">
        <v>28</v>
      </c>
      <c r="E7" s="11" t="s">
        <v>130</v>
      </c>
      <c r="F7" s="12" t="s">
        <v>30</v>
      </c>
      <c r="G7" s="10" t="s">
        <v>96</v>
      </c>
      <c r="H7" s="10" t="s">
        <v>79</v>
      </c>
      <c r="I7" s="13" t="s">
        <v>97</v>
      </c>
      <c r="J7" s="14" t="s">
        <v>80</v>
      </c>
      <c r="K7" s="16">
        <v>44615.65</v>
      </c>
      <c r="L7" s="16" t="s">
        <v>26</v>
      </c>
      <c r="M7" s="16" t="s">
        <v>26</v>
      </c>
      <c r="N7" s="16" t="s">
        <v>26</v>
      </c>
      <c r="O7" s="16">
        <v>7435.94</v>
      </c>
      <c r="P7" s="16">
        <f t="shared" si="0"/>
        <v>52051.590000000004</v>
      </c>
      <c r="Q7" s="16">
        <v>12783.7</v>
      </c>
      <c r="R7" s="16">
        <v>5130.8</v>
      </c>
      <c r="S7" s="16">
        <v>0</v>
      </c>
      <c r="T7" s="16">
        <f t="shared" si="1"/>
        <v>17914.5</v>
      </c>
      <c r="U7" s="16">
        <f t="shared" si="2"/>
        <v>34137.090000000004</v>
      </c>
      <c r="V7" s="15" t="s">
        <v>144</v>
      </c>
      <c r="W7" s="10" t="s">
        <v>27</v>
      </c>
      <c r="X7" s="10" t="s">
        <v>31</v>
      </c>
    </row>
    <row r="8" spans="1:24" s="9" customFormat="1" ht="99.75" customHeight="1">
      <c r="A8" s="10">
        <v>36503</v>
      </c>
      <c r="B8" s="10" t="s">
        <v>72</v>
      </c>
      <c r="C8" s="11" t="s">
        <v>133</v>
      </c>
      <c r="D8" s="11" t="s">
        <v>34</v>
      </c>
      <c r="E8" s="11" t="s">
        <v>132</v>
      </c>
      <c r="F8" s="12" t="s">
        <v>30</v>
      </c>
      <c r="G8" s="10" t="s">
        <v>96</v>
      </c>
      <c r="H8" s="10" t="s">
        <v>73</v>
      </c>
      <c r="I8" s="13" t="s">
        <v>97</v>
      </c>
      <c r="J8" s="14" t="s">
        <v>74</v>
      </c>
      <c r="K8" s="16">
        <v>44615.65</v>
      </c>
      <c r="L8" s="16" t="s">
        <v>26</v>
      </c>
      <c r="M8" s="16" t="s">
        <v>26</v>
      </c>
      <c r="N8" s="16" t="s">
        <v>26</v>
      </c>
      <c r="O8" s="16">
        <v>7435.94</v>
      </c>
      <c r="P8" s="16">
        <f t="shared" si="0"/>
        <v>52051.590000000004</v>
      </c>
      <c r="Q8" s="16">
        <v>12783.7</v>
      </c>
      <c r="R8" s="16">
        <v>5130.8</v>
      </c>
      <c r="S8" s="16">
        <v>16667</v>
      </c>
      <c r="T8" s="16">
        <f t="shared" si="1"/>
        <v>34581.5</v>
      </c>
      <c r="U8" s="16">
        <f t="shared" si="2"/>
        <v>17470.090000000004</v>
      </c>
      <c r="V8" s="15" t="s">
        <v>144</v>
      </c>
      <c r="W8" s="10" t="s">
        <v>27</v>
      </c>
      <c r="X8" s="10" t="s">
        <v>31</v>
      </c>
    </row>
    <row r="9" spans="1:24" s="9" customFormat="1" ht="99.75" customHeight="1">
      <c r="A9" s="10">
        <v>36505</v>
      </c>
      <c r="B9" s="10" t="s">
        <v>87</v>
      </c>
      <c r="C9" s="11" t="s">
        <v>135</v>
      </c>
      <c r="D9" s="11" t="s">
        <v>95</v>
      </c>
      <c r="E9" s="11" t="s">
        <v>134</v>
      </c>
      <c r="F9" s="12" t="s">
        <v>30</v>
      </c>
      <c r="G9" s="10" t="s">
        <v>96</v>
      </c>
      <c r="H9" s="10" t="s">
        <v>84</v>
      </c>
      <c r="I9" s="13" t="s">
        <v>97</v>
      </c>
      <c r="J9" s="14" t="s">
        <v>85</v>
      </c>
      <c r="K9" s="16">
        <v>44615.65</v>
      </c>
      <c r="L9" s="16" t="s">
        <v>26</v>
      </c>
      <c r="M9" s="16" t="s">
        <v>26</v>
      </c>
      <c r="N9" s="16" t="s">
        <v>26</v>
      </c>
      <c r="O9" s="16">
        <v>7105.46</v>
      </c>
      <c r="P9" s="16">
        <f t="shared" si="0"/>
        <v>51721.11</v>
      </c>
      <c r="Q9" s="16">
        <v>12677.94</v>
      </c>
      <c r="R9" s="16">
        <v>5130.8</v>
      </c>
      <c r="S9" s="16">
        <v>19121</v>
      </c>
      <c r="T9" s="16">
        <f t="shared" si="1"/>
        <v>36929.740000000005</v>
      </c>
      <c r="U9" s="16">
        <f t="shared" si="2"/>
        <v>14791.369999999995</v>
      </c>
      <c r="V9" s="15" t="s">
        <v>144</v>
      </c>
      <c r="W9" s="10" t="s">
        <v>27</v>
      </c>
      <c r="X9" s="10" t="s">
        <v>31</v>
      </c>
    </row>
    <row r="10" spans="1:24" s="9" customFormat="1" ht="99.75" customHeight="1">
      <c r="A10" s="10">
        <v>10523</v>
      </c>
      <c r="B10" s="10" t="s">
        <v>46</v>
      </c>
      <c r="C10" s="11" t="s">
        <v>63</v>
      </c>
      <c r="D10" s="11" t="s">
        <v>64</v>
      </c>
      <c r="E10" s="11" t="s">
        <v>65</v>
      </c>
      <c r="F10" s="12" t="s">
        <v>30</v>
      </c>
      <c r="G10" s="10" t="s">
        <v>96</v>
      </c>
      <c r="H10" s="10" t="s">
        <v>44</v>
      </c>
      <c r="I10" s="13" t="s">
        <v>97</v>
      </c>
      <c r="J10" s="14" t="s">
        <v>45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>
        <v>7435.94</v>
      </c>
      <c r="P10" s="16">
        <f t="shared" si="0"/>
        <v>52051.590000000004</v>
      </c>
      <c r="Q10" s="16">
        <v>12783.7</v>
      </c>
      <c r="R10" s="16">
        <v>5130.8</v>
      </c>
      <c r="S10" s="16">
        <v>6164.36</v>
      </c>
      <c r="T10" s="16">
        <f t="shared" si="1"/>
        <v>24078.86</v>
      </c>
      <c r="U10" s="16">
        <f t="shared" si="2"/>
        <v>27972.730000000003</v>
      </c>
      <c r="V10" s="15" t="s">
        <v>144</v>
      </c>
      <c r="W10" s="10" t="s">
        <v>27</v>
      </c>
      <c r="X10" s="10" t="s">
        <v>31</v>
      </c>
    </row>
    <row r="11" spans="1:24" s="9" customFormat="1" ht="99.75" customHeight="1">
      <c r="A11" s="10">
        <v>12133</v>
      </c>
      <c r="B11" s="10" t="s">
        <v>49</v>
      </c>
      <c r="C11" s="11" t="s">
        <v>100</v>
      </c>
      <c r="D11" s="11" t="s">
        <v>98</v>
      </c>
      <c r="E11" s="11" t="s">
        <v>99</v>
      </c>
      <c r="F11" s="12" t="s">
        <v>30</v>
      </c>
      <c r="G11" s="10" t="s">
        <v>96</v>
      </c>
      <c r="H11" s="10" t="s">
        <v>47</v>
      </c>
      <c r="I11" s="13" t="s">
        <v>97</v>
      </c>
      <c r="J11" s="14" t="s">
        <v>48</v>
      </c>
      <c r="K11" s="16">
        <v>44615.65</v>
      </c>
      <c r="L11" s="16" t="s">
        <v>26</v>
      </c>
      <c r="M11" s="16" t="s">
        <v>26</v>
      </c>
      <c r="N11" s="16" t="s">
        <v>26</v>
      </c>
      <c r="O11" s="16">
        <v>7435.94</v>
      </c>
      <c r="P11" s="16">
        <f t="shared" si="0"/>
        <v>52051.590000000004</v>
      </c>
      <c r="Q11" s="16">
        <v>12783.7</v>
      </c>
      <c r="R11" s="16">
        <v>5130.8</v>
      </c>
      <c r="S11" s="16">
        <v>0</v>
      </c>
      <c r="T11" s="16">
        <f t="shared" si="1"/>
        <v>17914.5</v>
      </c>
      <c r="U11" s="16">
        <f t="shared" si="2"/>
        <v>34137.090000000004</v>
      </c>
      <c r="V11" s="15" t="s">
        <v>144</v>
      </c>
      <c r="W11" s="10" t="s">
        <v>27</v>
      </c>
      <c r="X11" s="10" t="s">
        <v>31</v>
      </c>
    </row>
    <row r="12" spans="1:24" s="9" customFormat="1" ht="99.75" customHeight="1">
      <c r="A12" s="10">
        <v>14377</v>
      </c>
      <c r="B12" s="10" t="s">
        <v>32</v>
      </c>
      <c r="C12" s="11" t="s">
        <v>102</v>
      </c>
      <c r="D12" s="11" t="s">
        <v>37</v>
      </c>
      <c r="E12" s="11" t="s">
        <v>101</v>
      </c>
      <c r="F12" s="12" t="s">
        <v>30</v>
      </c>
      <c r="G12" s="10" t="s">
        <v>96</v>
      </c>
      <c r="H12" s="10" t="s">
        <v>35</v>
      </c>
      <c r="I12" s="13" t="s">
        <v>97</v>
      </c>
      <c r="J12" s="14" t="s">
        <v>36</v>
      </c>
      <c r="K12" s="16">
        <v>44615.65</v>
      </c>
      <c r="L12" s="16" t="s">
        <v>26</v>
      </c>
      <c r="M12" s="16" t="s">
        <v>26</v>
      </c>
      <c r="N12" s="16" t="s">
        <v>26</v>
      </c>
      <c r="O12" s="16">
        <v>7435.94</v>
      </c>
      <c r="P12" s="16">
        <f t="shared" si="0"/>
        <v>52051.590000000004</v>
      </c>
      <c r="Q12" s="16">
        <v>12783.7</v>
      </c>
      <c r="R12" s="16">
        <v>5130.8</v>
      </c>
      <c r="S12" s="16">
        <v>5061</v>
      </c>
      <c r="T12" s="16">
        <f t="shared" si="1"/>
        <v>22975.5</v>
      </c>
      <c r="U12" s="16">
        <f t="shared" si="2"/>
        <v>29076.090000000004</v>
      </c>
      <c r="V12" s="15" t="s">
        <v>144</v>
      </c>
      <c r="W12" s="10" t="s">
        <v>27</v>
      </c>
      <c r="X12" s="10" t="s">
        <v>31</v>
      </c>
    </row>
    <row r="13" spans="1:24" s="9" customFormat="1" ht="99.75" customHeight="1">
      <c r="A13" s="10">
        <v>18310</v>
      </c>
      <c r="B13" s="10" t="s">
        <v>71</v>
      </c>
      <c r="C13" s="11" t="s">
        <v>105</v>
      </c>
      <c r="D13" s="11" t="s">
        <v>103</v>
      </c>
      <c r="E13" s="11" t="s">
        <v>104</v>
      </c>
      <c r="F13" s="12" t="s">
        <v>30</v>
      </c>
      <c r="G13" s="10" t="s">
        <v>96</v>
      </c>
      <c r="H13" s="10" t="s">
        <v>69</v>
      </c>
      <c r="I13" s="13" t="s">
        <v>97</v>
      </c>
      <c r="J13" s="14" t="s">
        <v>70</v>
      </c>
      <c r="K13" s="16">
        <v>44615.65</v>
      </c>
      <c r="L13" s="16" t="s">
        <v>26</v>
      </c>
      <c r="M13" s="16" t="s">
        <v>26</v>
      </c>
      <c r="N13" s="16" t="s">
        <v>26</v>
      </c>
      <c r="O13" s="16">
        <v>7435.94</v>
      </c>
      <c r="P13" s="16">
        <f t="shared" si="0"/>
        <v>52051.590000000004</v>
      </c>
      <c r="Q13" s="16">
        <v>12783.7</v>
      </c>
      <c r="R13" s="16">
        <v>5130.8</v>
      </c>
      <c r="S13" s="16">
        <v>0</v>
      </c>
      <c r="T13" s="16">
        <f t="shared" si="1"/>
        <v>17914.5</v>
      </c>
      <c r="U13" s="16">
        <f t="shared" si="2"/>
        <v>34137.090000000004</v>
      </c>
      <c r="V13" s="15" t="s">
        <v>144</v>
      </c>
      <c r="W13" s="10" t="s">
        <v>27</v>
      </c>
      <c r="X13" s="10" t="s">
        <v>31</v>
      </c>
    </row>
    <row r="14" spans="1:24" s="9" customFormat="1" ht="99.75" customHeight="1">
      <c r="A14" s="10">
        <v>23721</v>
      </c>
      <c r="B14" s="10" t="s">
        <v>83</v>
      </c>
      <c r="C14" s="11" t="s">
        <v>108</v>
      </c>
      <c r="D14" s="11" t="s">
        <v>106</v>
      </c>
      <c r="E14" s="11" t="s">
        <v>107</v>
      </c>
      <c r="F14" s="12" t="s">
        <v>91</v>
      </c>
      <c r="G14" s="10" t="s">
        <v>96</v>
      </c>
      <c r="H14" s="10" t="s">
        <v>81</v>
      </c>
      <c r="I14" s="13" t="s">
        <v>97</v>
      </c>
      <c r="J14" s="14" t="s">
        <v>82</v>
      </c>
      <c r="K14" s="16">
        <v>44615.65</v>
      </c>
      <c r="L14" s="16" t="s">
        <v>26</v>
      </c>
      <c r="M14" s="16" t="s">
        <v>26</v>
      </c>
      <c r="N14" s="16" t="s">
        <v>26</v>
      </c>
      <c r="O14" s="16">
        <v>7435.94</v>
      </c>
      <c r="P14" s="16">
        <f t="shared" si="0"/>
        <v>52051.590000000004</v>
      </c>
      <c r="Q14" s="16">
        <v>12783.7</v>
      </c>
      <c r="R14" s="16">
        <v>5130.8</v>
      </c>
      <c r="S14" s="16">
        <v>0</v>
      </c>
      <c r="T14" s="16">
        <f t="shared" si="1"/>
        <v>17914.5</v>
      </c>
      <c r="U14" s="16">
        <f t="shared" si="2"/>
        <v>34137.090000000004</v>
      </c>
      <c r="V14" s="15" t="s">
        <v>144</v>
      </c>
      <c r="W14" s="10" t="s">
        <v>27</v>
      </c>
      <c r="X14" s="10" t="s">
        <v>31</v>
      </c>
    </row>
    <row r="15" spans="1:24" s="9" customFormat="1" ht="99.75" customHeight="1">
      <c r="A15" s="10">
        <v>23825</v>
      </c>
      <c r="B15" s="10" t="s">
        <v>40</v>
      </c>
      <c r="C15" s="11" t="s">
        <v>111</v>
      </c>
      <c r="D15" s="11" t="s">
        <v>109</v>
      </c>
      <c r="E15" s="11" t="s">
        <v>110</v>
      </c>
      <c r="F15" s="12" t="s">
        <v>30</v>
      </c>
      <c r="G15" s="10" t="s">
        <v>96</v>
      </c>
      <c r="H15" s="10" t="s">
        <v>38</v>
      </c>
      <c r="I15" s="13" t="s">
        <v>97</v>
      </c>
      <c r="J15" s="14" t="s">
        <v>39</v>
      </c>
      <c r="K15" s="16">
        <v>44615.65</v>
      </c>
      <c r="L15" s="16" t="s">
        <v>26</v>
      </c>
      <c r="M15" s="16" t="s">
        <v>26</v>
      </c>
      <c r="N15" s="16" t="s">
        <v>26</v>
      </c>
      <c r="O15" s="16">
        <v>7435.94</v>
      </c>
      <c r="P15" s="16">
        <f t="shared" si="0"/>
        <v>52051.590000000004</v>
      </c>
      <c r="Q15" s="16">
        <v>12783.7</v>
      </c>
      <c r="R15" s="16">
        <v>5130.8</v>
      </c>
      <c r="S15" s="16">
        <v>0</v>
      </c>
      <c r="T15" s="16">
        <f t="shared" si="1"/>
        <v>17914.5</v>
      </c>
      <c r="U15" s="16">
        <f t="shared" si="2"/>
        <v>34137.090000000004</v>
      </c>
      <c r="V15" s="15" t="s">
        <v>144</v>
      </c>
      <c r="W15" s="10" t="s">
        <v>27</v>
      </c>
      <c r="X15" s="10" t="s">
        <v>31</v>
      </c>
    </row>
    <row r="16" spans="1:24" s="9" customFormat="1" ht="99.75" customHeight="1">
      <c r="A16" s="10">
        <v>24083</v>
      </c>
      <c r="B16" s="10" t="s">
        <v>62</v>
      </c>
      <c r="C16" s="11" t="s">
        <v>113</v>
      </c>
      <c r="D16" s="11" t="s">
        <v>112</v>
      </c>
      <c r="E16" s="11" t="s">
        <v>103</v>
      </c>
      <c r="F16" s="12" t="s">
        <v>30</v>
      </c>
      <c r="G16" s="10" t="s">
        <v>96</v>
      </c>
      <c r="H16" s="10" t="s">
        <v>60</v>
      </c>
      <c r="I16" s="13" t="s">
        <v>97</v>
      </c>
      <c r="J16" s="14" t="s">
        <v>61</v>
      </c>
      <c r="K16" s="16">
        <v>44615.65</v>
      </c>
      <c r="L16" s="16" t="s">
        <v>26</v>
      </c>
      <c r="M16" s="16" t="s">
        <v>26</v>
      </c>
      <c r="N16" s="16" t="s">
        <v>26</v>
      </c>
      <c r="O16" s="16">
        <v>7435.94</v>
      </c>
      <c r="P16" s="16">
        <f t="shared" si="0"/>
        <v>52051.590000000004</v>
      </c>
      <c r="Q16" s="16">
        <v>12783.7</v>
      </c>
      <c r="R16" s="16">
        <v>5130.8</v>
      </c>
      <c r="S16" s="16">
        <v>0</v>
      </c>
      <c r="T16" s="16">
        <f t="shared" si="1"/>
        <v>17914.5</v>
      </c>
      <c r="U16" s="16">
        <f t="shared" si="2"/>
        <v>34137.090000000004</v>
      </c>
      <c r="V16" s="15" t="s">
        <v>144</v>
      </c>
      <c r="W16" s="10" t="s">
        <v>27</v>
      </c>
      <c r="X16" s="10" t="s">
        <v>31</v>
      </c>
    </row>
    <row r="17" spans="1:24" s="9" customFormat="1" ht="99.75" customHeight="1">
      <c r="A17" s="10">
        <v>25336</v>
      </c>
      <c r="B17" s="10" t="s">
        <v>29</v>
      </c>
      <c r="C17" s="11" t="s">
        <v>89</v>
      </c>
      <c r="D17" s="11" t="s">
        <v>86</v>
      </c>
      <c r="E17" s="11" t="s">
        <v>90</v>
      </c>
      <c r="F17" s="12" t="s">
        <v>30</v>
      </c>
      <c r="G17" s="10" t="s">
        <v>96</v>
      </c>
      <c r="H17" s="10" t="s">
        <v>24</v>
      </c>
      <c r="I17" s="13" t="s">
        <v>97</v>
      </c>
      <c r="J17" s="14" t="s">
        <v>25</v>
      </c>
      <c r="K17" s="16">
        <v>44615.65</v>
      </c>
      <c r="L17" s="16" t="s">
        <v>26</v>
      </c>
      <c r="M17" s="16" t="s">
        <v>26</v>
      </c>
      <c r="N17" s="16" t="s">
        <v>26</v>
      </c>
      <c r="O17" s="16">
        <v>7435.94</v>
      </c>
      <c r="P17" s="16">
        <f t="shared" si="0"/>
        <v>52051.590000000004</v>
      </c>
      <c r="Q17" s="16">
        <v>12783.7</v>
      </c>
      <c r="R17" s="16">
        <v>5130.8</v>
      </c>
      <c r="S17" s="16">
        <v>6875</v>
      </c>
      <c r="T17" s="16">
        <f t="shared" si="1"/>
        <v>24789.5</v>
      </c>
      <c r="U17" s="16">
        <f t="shared" si="2"/>
        <v>27262.090000000004</v>
      </c>
      <c r="V17" s="15" t="s">
        <v>144</v>
      </c>
      <c r="W17" s="10" t="s">
        <v>27</v>
      </c>
      <c r="X17" s="10" t="s">
        <v>31</v>
      </c>
    </row>
    <row r="18" spans="1:24" s="9" customFormat="1" ht="99.75" customHeight="1">
      <c r="A18" s="10">
        <v>27519</v>
      </c>
      <c r="B18" s="10" t="s">
        <v>52</v>
      </c>
      <c r="C18" s="11" t="s">
        <v>116</v>
      </c>
      <c r="D18" s="11" t="s">
        <v>114</v>
      </c>
      <c r="E18" s="11" t="s">
        <v>115</v>
      </c>
      <c r="F18" s="12" t="s">
        <v>30</v>
      </c>
      <c r="G18" s="10" t="s">
        <v>96</v>
      </c>
      <c r="H18" s="10" t="s">
        <v>50</v>
      </c>
      <c r="I18" s="13" t="s">
        <v>97</v>
      </c>
      <c r="J18" s="14" t="s">
        <v>51</v>
      </c>
      <c r="K18" s="16">
        <v>44615.65</v>
      </c>
      <c r="L18" s="16" t="s">
        <v>26</v>
      </c>
      <c r="M18" s="16" t="s">
        <v>26</v>
      </c>
      <c r="N18" s="16" t="s">
        <v>26</v>
      </c>
      <c r="O18" s="16">
        <v>7435.94</v>
      </c>
      <c r="P18" s="16">
        <f t="shared" si="0"/>
        <v>52051.590000000004</v>
      </c>
      <c r="Q18" s="16">
        <v>12783.7</v>
      </c>
      <c r="R18" s="16">
        <v>5130.8</v>
      </c>
      <c r="S18" s="16">
        <v>0</v>
      </c>
      <c r="T18" s="16">
        <f t="shared" si="1"/>
        <v>17914.5</v>
      </c>
      <c r="U18" s="16">
        <f t="shared" si="2"/>
        <v>34137.090000000004</v>
      </c>
      <c r="V18" s="15" t="s">
        <v>144</v>
      </c>
      <c r="W18" s="10" t="s">
        <v>27</v>
      </c>
      <c r="X18" s="10" t="s">
        <v>31</v>
      </c>
    </row>
    <row r="19" spans="1:24" s="9" customFormat="1" ht="99.75" customHeight="1">
      <c r="A19" s="10">
        <v>27867</v>
      </c>
      <c r="B19" s="10" t="s">
        <v>58</v>
      </c>
      <c r="C19" s="11" t="s">
        <v>117</v>
      </c>
      <c r="D19" s="11" t="s">
        <v>59</v>
      </c>
      <c r="E19" s="11" t="s">
        <v>103</v>
      </c>
      <c r="F19" s="12" t="s">
        <v>30</v>
      </c>
      <c r="G19" s="10" t="s">
        <v>96</v>
      </c>
      <c r="H19" s="10" t="s">
        <v>56</v>
      </c>
      <c r="I19" s="13" t="s">
        <v>97</v>
      </c>
      <c r="J19" s="14" t="s">
        <v>57</v>
      </c>
      <c r="K19" s="16">
        <v>44615.65</v>
      </c>
      <c r="L19" s="16" t="s">
        <v>26</v>
      </c>
      <c r="M19" s="16" t="s">
        <v>26</v>
      </c>
      <c r="N19" s="16" t="s">
        <v>26</v>
      </c>
      <c r="O19" s="16">
        <v>7270.7</v>
      </c>
      <c r="P19" s="16">
        <f t="shared" si="0"/>
        <v>51886.35</v>
      </c>
      <c r="Q19" s="16">
        <v>12730.82</v>
      </c>
      <c r="R19" s="16">
        <v>5130.8</v>
      </c>
      <c r="S19" s="16">
        <v>0</v>
      </c>
      <c r="T19" s="16">
        <f t="shared" si="1"/>
        <v>17861.62</v>
      </c>
      <c r="U19" s="16">
        <f t="shared" si="2"/>
        <v>34024.729999999996</v>
      </c>
      <c r="V19" s="15" t="s">
        <v>144</v>
      </c>
      <c r="W19" s="10" t="s">
        <v>27</v>
      </c>
      <c r="X19" s="10" t="s">
        <v>31</v>
      </c>
    </row>
    <row r="20" spans="1:24" s="9" customFormat="1" ht="99.75" customHeight="1">
      <c r="A20" s="10">
        <v>32780</v>
      </c>
      <c r="B20" s="10" t="s">
        <v>43</v>
      </c>
      <c r="C20" s="11" t="s">
        <v>120</v>
      </c>
      <c r="D20" s="11" t="s">
        <v>118</v>
      </c>
      <c r="E20" s="11" t="s">
        <v>119</v>
      </c>
      <c r="F20" s="12" t="s">
        <v>30</v>
      </c>
      <c r="G20" s="10" t="s">
        <v>96</v>
      </c>
      <c r="H20" s="10" t="s">
        <v>41</v>
      </c>
      <c r="I20" s="13" t="s">
        <v>97</v>
      </c>
      <c r="J20" s="14" t="s">
        <v>42</v>
      </c>
      <c r="K20" s="16">
        <v>44615.65</v>
      </c>
      <c r="L20" s="16" t="s">
        <v>26</v>
      </c>
      <c r="M20" s="16" t="s">
        <v>26</v>
      </c>
      <c r="N20" s="16" t="s">
        <v>26</v>
      </c>
      <c r="O20" s="16">
        <v>7435.94</v>
      </c>
      <c r="P20" s="16">
        <f t="shared" si="0"/>
        <v>52051.590000000004</v>
      </c>
      <c r="Q20" s="16">
        <v>12783.7</v>
      </c>
      <c r="R20" s="16">
        <v>5130.8</v>
      </c>
      <c r="S20" s="16">
        <v>0</v>
      </c>
      <c r="T20" s="16">
        <f t="shared" si="1"/>
        <v>17914.5</v>
      </c>
      <c r="U20" s="16">
        <f t="shared" si="2"/>
        <v>34137.090000000004</v>
      </c>
      <c r="V20" s="15" t="s">
        <v>144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N2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28.25" customHeight="1" thickBot="1">
      <c r="A1" s="17"/>
      <c r="B1" s="17"/>
      <c r="C1" s="17"/>
      <c r="D1" s="18" t="s">
        <v>146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145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145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145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145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145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145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145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145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145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 t="s">
        <v>145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145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0</v>
      </c>
      <c r="T14" s="16">
        <f t="shared" si="1"/>
        <v>15785.45</v>
      </c>
      <c r="U14" s="16">
        <f t="shared" si="2"/>
        <v>28830.2</v>
      </c>
      <c r="V14" s="15" t="s">
        <v>145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145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145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145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145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145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145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11.421875" defaultRowHeight="15"/>
  <cols>
    <col min="1" max="24" width="25.7109375" style="0" customWidth="1"/>
  </cols>
  <sheetData>
    <row r="1" spans="1:24" ht="118.5" customHeight="1" thickBot="1">
      <c r="A1" s="17"/>
      <c r="B1" s="17"/>
      <c r="C1" s="17"/>
      <c r="D1" s="18" t="s">
        <v>147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 t="s">
        <v>148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 t="s">
        <v>148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 t="s">
        <v>148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 t="s">
        <v>148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 t="s">
        <v>148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 t="s">
        <v>148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 t="s">
        <v>148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 t="s">
        <v>148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 t="s">
        <v>148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 t="s">
        <v>148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 t="s">
        <v>148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 t="s">
        <v>148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 t="s">
        <v>148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 t="s">
        <v>148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 t="s">
        <v>148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 t="s">
        <v>148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 t="s">
        <v>148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 t="s">
        <v>148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J3" sqref="J3"/>
    </sheetView>
  </sheetViews>
  <sheetFormatPr defaultColWidth="11.421875" defaultRowHeight="15"/>
  <cols>
    <col min="1" max="24" width="25.7109375" style="0" customWidth="1"/>
  </cols>
  <sheetData>
    <row r="1" spans="1:24" ht="123.75" customHeight="1" thickBot="1">
      <c r="A1" s="17"/>
      <c r="B1" s="17"/>
      <c r="C1" s="17"/>
      <c r="D1" s="18" t="s">
        <v>151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9" customFormat="1" ht="99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s="9" customFormat="1" ht="99.75" customHeight="1">
      <c r="A3" s="10">
        <v>10523</v>
      </c>
      <c r="B3" s="10" t="s">
        <v>46</v>
      </c>
      <c r="C3" s="11" t="s">
        <v>63</v>
      </c>
      <c r="D3" s="11" t="s">
        <v>64</v>
      </c>
      <c r="E3" s="11" t="s">
        <v>65</v>
      </c>
      <c r="F3" s="12" t="s">
        <v>30</v>
      </c>
      <c r="G3" s="10" t="s">
        <v>96</v>
      </c>
      <c r="H3" s="10" t="s">
        <v>44</v>
      </c>
      <c r="I3" s="13" t="s">
        <v>97</v>
      </c>
      <c r="J3" s="14" t="s">
        <v>45</v>
      </c>
      <c r="K3" s="16">
        <v>44615.65</v>
      </c>
      <c r="L3" s="16" t="s">
        <v>26</v>
      </c>
      <c r="M3" s="16" t="s">
        <v>26</v>
      </c>
      <c r="N3" s="16" t="s">
        <v>26</v>
      </c>
      <c r="O3" s="16" t="s">
        <v>26</v>
      </c>
      <c r="P3" s="16">
        <f>SUM(K3:O3)</f>
        <v>44615.65</v>
      </c>
      <c r="Q3" s="16">
        <v>10654.65</v>
      </c>
      <c r="R3" s="16">
        <v>5130.8</v>
      </c>
      <c r="S3" s="16">
        <v>7143</v>
      </c>
      <c r="T3" s="16">
        <f>SUM(Q3:S3)</f>
        <v>22928.45</v>
      </c>
      <c r="U3" s="16">
        <f>+P3-T3</f>
        <v>21687.2</v>
      </c>
      <c r="V3" s="15">
        <v>44696</v>
      </c>
      <c r="W3" s="10" t="s">
        <v>27</v>
      </c>
      <c r="X3" s="10" t="s">
        <v>31</v>
      </c>
    </row>
    <row r="4" spans="1:24" s="9" customFormat="1" ht="99.75" customHeight="1">
      <c r="A4" s="10">
        <v>12133</v>
      </c>
      <c r="B4" s="10" t="s">
        <v>49</v>
      </c>
      <c r="C4" s="11" t="s">
        <v>100</v>
      </c>
      <c r="D4" s="11" t="s">
        <v>98</v>
      </c>
      <c r="E4" s="11" t="s">
        <v>99</v>
      </c>
      <c r="F4" s="12" t="s">
        <v>30</v>
      </c>
      <c r="G4" s="10" t="s">
        <v>96</v>
      </c>
      <c r="H4" s="10" t="s">
        <v>47</v>
      </c>
      <c r="I4" s="13" t="s">
        <v>97</v>
      </c>
      <c r="J4" s="14" t="s">
        <v>48</v>
      </c>
      <c r="K4" s="16">
        <v>44615.65</v>
      </c>
      <c r="L4" s="16" t="s">
        <v>26</v>
      </c>
      <c r="M4" s="16" t="s">
        <v>26</v>
      </c>
      <c r="N4" s="16" t="s">
        <v>26</v>
      </c>
      <c r="O4" s="16" t="s">
        <v>26</v>
      </c>
      <c r="P4" s="16">
        <f aca="true" t="shared" si="0" ref="P4:P20">SUM(K4:O4)</f>
        <v>44615.65</v>
      </c>
      <c r="Q4" s="16">
        <v>10654.65</v>
      </c>
      <c r="R4" s="16">
        <v>5130.8</v>
      </c>
      <c r="S4" s="16">
        <v>0</v>
      </c>
      <c r="T4" s="16">
        <f aca="true" t="shared" si="1" ref="T4:T20">SUM(Q4:S4)</f>
        <v>15785.45</v>
      </c>
      <c r="U4" s="16">
        <f aca="true" t="shared" si="2" ref="U4:U20">+P4-T4</f>
        <v>28830.2</v>
      </c>
      <c r="V4" s="15">
        <v>44696</v>
      </c>
      <c r="W4" s="10" t="s">
        <v>27</v>
      </c>
      <c r="X4" s="10" t="s">
        <v>31</v>
      </c>
    </row>
    <row r="5" spans="1:24" s="9" customFormat="1" ht="99.75" customHeight="1">
      <c r="A5" s="10">
        <v>14377</v>
      </c>
      <c r="B5" s="10" t="s">
        <v>32</v>
      </c>
      <c r="C5" s="11" t="s">
        <v>102</v>
      </c>
      <c r="D5" s="11" t="s">
        <v>37</v>
      </c>
      <c r="E5" s="11" t="s">
        <v>101</v>
      </c>
      <c r="F5" s="12" t="s">
        <v>30</v>
      </c>
      <c r="G5" s="10" t="s">
        <v>96</v>
      </c>
      <c r="H5" s="10" t="s">
        <v>35</v>
      </c>
      <c r="I5" s="13" t="s">
        <v>97</v>
      </c>
      <c r="J5" s="14" t="s">
        <v>36</v>
      </c>
      <c r="K5" s="16">
        <v>44615.65</v>
      </c>
      <c r="L5" s="16" t="s">
        <v>26</v>
      </c>
      <c r="M5" s="16" t="s">
        <v>26</v>
      </c>
      <c r="N5" s="16" t="s">
        <v>26</v>
      </c>
      <c r="O5" s="16" t="s">
        <v>26</v>
      </c>
      <c r="P5" s="16">
        <f t="shared" si="0"/>
        <v>44615.65</v>
      </c>
      <c r="Q5" s="16">
        <v>10654.65</v>
      </c>
      <c r="R5" s="16">
        <v>5130.8</v>
      </c>
      <c r="S5" s="16">
        <v>0</v>
      </c>
      <c r="T5" s="16">
        <f t="shared" si="1"/>
        <v>15785.45</v>
      </c>
      <c r="U5" s="16">
        <f t="shared" si="2"/>
        <v>28830.2</v>
      </c>
      <c r="V5" s="15">
        <v>44696</v>
      </c>
      <c r="W5" s="10" t="s">
        <v>27</v>
      </c>
      <c r="X5" s="10" t="s">
        <v>31</v>
      </c>
    </row>
    <row r="6" spans="1:24" s="9" customFormat="1" ht="99.75" customHeight="1">
      <c r="A6" s="10">
        <v>18310</v>
      </c>
      <c r="B6" s="10" t="s">
        <v>71</v>
      </c>
      <c r="C6" s="11" t="s">
        <v>105</v>
      </c>
      <c r="D6" s="11" t="s">
        <v>103</v>
      </c>
      <c r="E6" s="11" t="s">
        <v>104</v>
      </c>
      <c r="F6" s="12" t="s">
        <v>30</v>
      </c>
      <c r="G6" s="10" t="s">
        <v>96</v>
      </c>
      <c r="H6" s="10" t="s">
        <v>69</v>
      </c>
      <c r="I6" s="13" t="s">
        <v>97</v>
      </c>
      <c r="J6" s="14" t="s">
        <v>70</v>
      </c>
      <c r="K6" s="16">
        <v>44615.65</v>
      </c>
      <c r="L6" s="16" t="s">
        <v>26</v>
      </c>
      <c r="M6" s="16" t="s">
        <v>26</v>
      </c>
      <c r="N6" s="16" t="s">
        <v>26</v>
      </c>
      <c r="O6" s="16" t="s">
        <v>26</v>
      </c>
      <c r="P6" s="16">
        <f t="shared" si="0"/>
        <v>44615.65</v>
      </c>
      <c r="Q6" s="16">
        <v>10654.65</v>
      </c>
      <c r="R6" s="16">
        <v>5130.8</v>
      </c>
      <c r="S6" s="16">
        <v>0</v>
      </c>
      <c r="T6" s="16">
        <f t="shared" si="1"/>
        <v>15785.45</v>
      </c>
      <c r="U6" s="16">
        <f t="shared" si="2"/>
        <v>28830.2</v>
      </c>
      <c r="V6" s="15">
        <v>44696</v>
      </c>
      <c r="W6" s="10" t="s">
        <v>27</v>
      </c>
      <c r="X6" s="10" t="s">
        <v>31</v>
      </c>
    </row>
    <row r="7" spans="1:24" s="9" customFormat="1" ht="99.75" customHeight="1">
      <c r="A7" s="10">
        <v>23721</v>
      </c>
      <c r="B7" s="10" t="s">
        <v>83</v>
      </c>
      <c r="C7" s="11" t="s">
        <v>108</v>
      </c>
      <c r="D7" s="11" t="s">
        <v>106</v>
      </c>
      <c r="E7" s="11" t="s">
        <v>107</v>
      </c>
      <c r="F7" s="12" t="s">
        <v>30</v>
      </c>
      <c r="G7" s="10" t="s">
        <v>96</v>
      </c>
      <c r="H7" s="10" t="s">
        <v>81</v>
      </c>
      <c r="I7" s="13" t="s">
        <v>97</v>
      </c>
      <c r="J7" s="14" t="s">
        <v>82</v>
      </c>
      <c r="K7" s="16">
        <v>44615.65</v>
      </c>
      <c r="L7" s="16" t="s">
        <v>26</v>
      </c>
      <c r="M7" s="16" t="s">
        <v>26</v>
      </c>
      <c r="N7" s="16" t="s">
        <v>26</v>
      </c>
      <c r="O7" s="16" t="s">
        <v>26</v>
      </c>
      <c r="P7" s="16">
        <f t="shared" si="0"/>
        <v>44615.65</v>
      </c>
      <c r="Q7" s="16">
        <v>10654.65</v>
      </c>
      <c r="R7" s="16">
        <v>5130.8</v>
      </c>
      <c r="S7" s="16">
        <v>0</v>
      </c>
      <c r="T7" s="16">
        <f t="shared" si="1"/>
        <v>15785.45</v>
      </c>
      <c r="U7" s="16">
        <f t="shared" si="2"/>
        <v>28830.2</v>
      </c>
      <c r="V7" s="15">
        <v>44696</v>
      </c>
      <c r="W7" s="10" t="s">
        <v>27</v>
      </c>
      <c r="X7" s="10" t="s">
        <v>31</v>
      </c>
    </row>
    <row r="8" spans="1:24" s="9" customFormat="1" ht="99.75" customHeight="1">
      <c r="A8" s="10">
        <v>23825</v>
      </c>
      <c r="B8" s="10" t="s">
        <v>40</v>
      </c>
      <c r="C8" s="11" t="s">
        <v>111</v>
      </c>
      <c r="D8" s="11" t="s">
        <v>109</v>
      </c>
      <c r="E8" s="11" t="s">
        <v>110</v>
      </c>
      <c r="F8" s="12" t="s">
        <v>30</v>
      </c>
      <c r="G8" s="10" t="s">
        <v>96</v>
      </c>
      <c r="H8" s="10" t="s">
        <v>38</v>
      </c>
      <c r="I8" s="13" t="s">
        <v>97</v>
      </c>
      <c r="J8" s="14" t="s">
        <v>39</v>
      </c>
      <c r="K8" s="16">
        <v>44615.65</v>
      </c>
      <c r="L8" s="16" t="s">
        <v>26</v>
      </c>
      <c r="M8" s="16" t="s">
        <v>26</v>
      </c>
      <c r="N8" s="16" t="s">
        <v>26</v>
      </c>
      <c r="O8" s="16" t="s">
        <v>26</v>
      </c>
      <c r="P8" s="16">
        <f t="shared" si="0"/>
        <v>44615.65</v>
      </c>
      <c r="Q8" s="16">
        <v>10654.65</v>
      </c>
      <c r="R8" s="16">
        <v>5130.8</v>
      </c>
      <c r="S8" s="16">
        <v>16667</v>
      </c>
      <c r="T8" s="16">
        <f t="shared" si="1"/>
        <v>32452.45</v>
      </c>
      <c r="U8" s="16">
        <f t="shared" si="2"/>
        <v>12163.2</v>
      </c>
      <c r="V8" s="15">
        <v>44696</v>
      </c>
      <c r="W8" s="10" t="s">
        <v>27</v>
      </c>
      <c r="X8" s="10" t="s">
        <v>31</v>
      </c>
    </row>
    <row r="9" spans="1:24" s="9" customFormat="1" ht="99.75" customHeight="1">
      <c r="A9" s="10">
        <v>24083</v>
      </c>
      <c r="B9" s="10" t="s">
        <v>62</v>
      </c>
      <c r="C9" s="11" t="s">
        <v>113</v>
      </c>
      <c r="D9" s="11" t="s">
        <v>112</v>
      </c>
      <c r="E9" s="11" t="s">
        <v>103</v>
      </c>
      <c r="F9" s="12" t="s">
        <v>30</v>
      </c>
      <c r="G9" s="10" t="s">
        <v>96</v>
      </c>
      <c r="H9" s="10" t="s">
        <v>60</v>
      </c>
      <c r="I9" s="13" t="s">
        <v>97</v>
      </c>
      <c r="J9" s="14" t="s">
        <v>61</v>
      </c>
      <c r="K9" s="16">
        <v>44615.65</v>
      </c>
      <c r="L9" s="16" t="s">
        <v>26</v>
      </c>
      <c r="M9" s="16" t="s">
        <v>26</v>
      </c>
      <c r="N9" s="16" t="s">
        <v>26</v>
      </c>
      <c r="O9" s="16" t="s">
        <v>26</v>
      </c>
      <c r="P9" s="16">
        <f t="shared" si="0"/>
        <v>44615.65</v>
      </c>
      <c r="Q9" s="16">
        <v>10654.65</v>
      </c>
      <c r="R9" s="16">
        <v>5130.8</v>
      </c>
      <c r="S9" s="16">
        <v>19121</v>
      </c>
      <c r="T9" s="16">
        <f t="shared" si="1"/>
        <v>34906.45</v>
      </c>
      <c r="U9" s="16">
        <f t="shared" si="2"/>
        <v>9709.200000000004</v>
      </c>
      <c r="V9" s="15">
        <v>44696</v>
      </c>
      <c r="W9" s="10" t="s">
        <v>27</v>
      </c>
      <c r="X9" s="10" t="s">
        <v>31</v>
      </c>
    </row>
    <row r="10" spans="1:24" s="9" customFormat="1" ht="99.75" customHeight="1">
      <c r="A10" s="10">
        <v>25336</v>
      </c>
      <c r="B10" s="10" t="s">
        <v>29</v>
      </c>
      <c r="C10" s="11" t="s">
        <v>89</v>
      </c>
      <c r="D10" s="11" t="s">
        <v>86</v>
      </c>
      <c r="E10" s="11" t="s">
        <v>90</v>
      </c>
      <c r="F10" s="12" t="s">
        <v>30</v>
      </c>
      <c r="G10" s="10" t="s">
        <v>96</v>
      </c>
      <c r="H10" s="10" t="s">
        <v>24</v>
      </c>
      <c r="I10" s="13" t="s">
        <v>97</v>
      </c>
      <c r="J10" s="14" t="s">
        <v>25</v>
      </c>
      <c r="K10" s="16">
        <v>44615.65</v>
      </c>
      <c r="L10" s="16" t="s">
        <v>26</v>
      </c>
      <c r="M10" s="16" t="s">
        <v>26</v>
      </c>
      <c r="N10" s="16" t="s">
        <v>26</v>
      </c>
      <c r="O10" s="16" t="s">
        <v>26</v>
      </c>
      <c r="P10" s="16">
        <f t="shared" si="0"/>
        <v>44615.65</v>
      </c>
      <c r="Q10" s="16">
        <v>10654.65</v>
      </c>
      <c r="R10" s="16">
        <v>5130.8</v>
      </c>
      <c r="S10" s="16">
        <v>6164.36</v>
      </c>
      <c r="T10" s="16">
        <f t="shared" si="1"/>
        <v>21949.81</v>
      </c>
      <c r="U10" s="16">
        <f t="shared" si="2"/>
        <v>22665.84</v>
      </c>
      <c r="V10" s="15">
        <v>44696</v>
      </c>
      <c r="W10" s="10" t="s">
        <v>27</v>
      </c>
      <c r="X10" s="10" t="s">
        <v>31</v>
      </c>
    </row>
    <row r="11" spans="1:24" s="9" customFormat="1" ht="99.75" customHeight="1">
      <c r="A11" s="10">
        <v>27519</v>
      </c>
      <c r="B11" s="10" t="s">
        <v>52</v>
      </c>
      <c r="C11" s="11" t="s">
        <v>116</v>
      </c>
      <c r="D11" s="11" t="s">
        <v>114</v>
      </c>
      <c r="E11" s="11" t="s">
        <v>115</v>
      </c>
      <c r="F11" s="12" t="s">
        <v>30</v>
      </c>
      <c r="G11" s="10" t="s">
        <v>96</v>
      </c>
      <c r="H11" s="10" t="s">
        <v>50</v>
      </c>
      <c r="I11" s="13" t="s">
        <v>97</v>
      </c>
      <c r="J11" s="14" t="s">
        <v>51</v>
      </c>
      <c r="K11" s="16">
        <v>44615.65</v>
      </c>
      <c r="L11" s="16" t="s">
        <v>26</v>
      </c>
      <c r="M11" s="16" t="s">
        <v>26</v>
      </c>
      <c r="N11" s="16" t="s">
        <v>26</v>
      </c>
      <c r="O11" s="16" t="s">
        <v>26</v>
      </c>
      <c r="P11" s="16">
        <f t="shared" si="0"/>
        <v>44615.65</v>
      </c>
      <c r="Q11" s="16">
        <v>10654.65</v>
      </c>
      <c r="R11" s="16">
        <v>5130.8</v>
      </c>
      <c r="S11" s="16">
        <v>0</v>
      </c>
      <c r="T11" s="16">
        <f t="shared" si="1"/>
        <v>15785.45</v>
      </c>
      <c r="U11" s="16">
        <f t="shared" si="2"/>
        <v>28830.2</v>
      </c>
      <c r="V11" s="15">
        <v>44696</v>
      </c>
      <c r="W11" s="10" t="s">
        <v>27</v>
      </c>
      <c r="X11" s="10" t="s">
        <v>31</v>
      </c>
    </row>
    <row r="12" spans="1:24" s="9" customFormat="1" ht="99.75" customHeight="1">
      <c r="A12" s="10">
        <v>27867</v>
      </c>
      <c r="B12" s="10" t="s">
        <v>58</v>
      </c>
      <c r="C12" s="11" t="s">
        <v>117</v>
      </c>
      <c r="D12" s="11" t="s">
        <v>59</v>
      </c>
      <c r="E12" s="11" t="s">
        <v>103</v>
      </c>
      <c r="F12" s="12" t="s">
        <v>30</v>
      </c>
      <c r="G12" s="10" t="s">
        <v>96</v>
      </c>
      <c r="H12" s="10" t="s">
        <v>56</v>
      </c>
      <c r="I12" s="13" t="s">
        <v>97</v>
      </c>
      <c r="J12" s="14" t="s">
        <v>57</v>
      </c>
      <c r="K12" s="16">
        <v>44615.65</v>
      </c>
      <c r="L12" s="16" t="s">
        <v>26</v>
      </c>
      <c r="M12" s="16" t="s">
        <v>26</v>
      </c>
      <c r="N12" s="16" t="s">
        <v>26</v>
      </c>
      <c r="O12" s="16" t="s">
        <v>26</v>
      </c>
      <c r="P12" s="16">
        <f t="shared" si="0"/>
        <v>44615.65</v>
      </c>
      <c r="Q12" s="16">
        <v>10654.65</v>
      </c>
      <c r="R12" s="16">
        <v>5130.8</v>
      </c>
      <c r="S12" s="16">
        <v>5061</v>
      </c>
      <c r="T12" s="16">
        <f t="shared" si="1"/>
        <v>20846.45</v>
      </c>
      <c r="U12" s="16">
        <f t="shared" si="2"/>
        <v>23769.2</v>
      </c>
      <c r="V12" s="15">
        <v>44696</v>
      </c>
      <c r="W12" s="10" t="s">
        <v>27</v>
      </c>
      <c r="X12" s="10" t="s">
        <v>31</v>
      </c>
    </row>
    <row r="13" spans="1:24" s="9" customFormat="1" ht="99.75" customHeight="1">
      <c r="A13" s="10">
        <v>32780</v>
      </c>
      <c r="B13" s="10" t="s">
        <v>43</v>
      </c>
      <c r="C13" s="11" t="s">
        <v>120</v>
      </c>
      <c r="D13" s="11" t="s">
        <v>118</v>
      </c>
      <c r="E13" s="11" t="s">
        <v>119</v>
      </c>
      <c r="F13" s="12" t="s">
        <v>30</v>
      </c>
      <c r="G13" s="10" t="s">
        <v>96</v>
      </c>
      <c r="H13" s="10" t="s">
        <v>41</v>
      </c>
      <c r="I13" s="13" t="s">
        <v>97</v>
      </c>
      <c r="J13" s="14" t="s">
        <v>42</v>
      </c>
      <c r="K13" s="16">
        <v>44615.65</v>
      </c>
      <c r="L13" s="16" t="s">
        <v>26</v>
      </c>
      <c r="M13" s="16" t="s">
        <v>26</v>
      </c>
      <c r="N13" s="16" t="s">
        <v>26</v>
      </c>
      <c r="O13" s="16" t="s">
        <v>26</v>
      </c>
      <c r="P13" s="16">
        <f t="shared" si="0"/>
        <v>44615.65</v>
      </c>
      <c r="Q13" s="16">
        <v>10654.65</v>
      </c>
      <c r="R13" s="16">
        <v>5130.8</v>
      </c>
      <c r="S13" s="16">
        <v>0</v>
      </c>
      <c r="T13" s="16">
        <f t="shared" si="1"/>
        <v>15785.45</v>
      </c>
      <c r="U13" s="16">
        <f t="shared" si="2"/>
        <v>28830.2</v>
      </c>
      <c r="V13" s="15">
        <v>44696</v>
      </c>
      <c r="W13" s="10" t="s">
        <v>27</v>
      </c>
      <c r="X13" s="10" t="s">
        <v>31</v>
      </c>
    </row>
    <row r="14" spans="1:24" s="9" customFormat="1" ht="99.75" customHeight="1">
      <c r="A14" s="10">
        <v>36465</v>
      </c>
      <c r="B14" s="10" t="s">
        <v>88</v>
      </c>
      <c r="C14" s="11" t="s">
        <v>122</v>
      </c>
      <c r="D14" s="11" t="s">
        <v>121</v>
      </c>
      <c r="E14" s="11" t="s">
        <v>37</v>
      </c>
      <c r="F14" s="12" t="s">
        <v>91</v>
      </c>
      <c r="G14" s="10" t="s">
        <v>96</v>
      </c>
      <c r="H14" s="10" t="s">
        <v>92</v>
      </c>
      <c r="I14" s="13" t="s">
        <v>93</v>
      </c>
      <c r="J14" s="14" t="s">
        <v>93</v>
      </c>
      <c r="K14" s="16">
        <v>44615.65</v>
      </c>
      <c r="L14" s="16" t="s">
        <v>26</v>
      </c>
      <c r="M14" s="16" t="s">
        <v>26</v>
      </c>
      <c r="N14" s="16" t="s">
        <v>26</v>
      </c>
      <c r="O14" s="16" t="s">
        <v>26</v>
      </c>
      <c r="P14" s="16">
        <f t="shared" si="0"/>
        <v>44615.65</v>
      </c>
      <c r="Q14" s="16">
        <v>10654.65</v>
      </c>
      <c r="R14" s="16">
        <v>5130.8</v>
      </c>
      <c r="S14" s="16">
        <v>5551.07</v>
      </c>
      <c r="T14" s="16">
        <f t="shared" si="1"/>
        <v>21336.52</v>
      </c>
      <c r="U14" s="16">
        <f t="shared" si="2"/>
        <v>23279.13</v>
      </c>
      <c r="V14" s="15">
        <v>44696</v>
      </c>
      <c r="W14" s="10" t="s">
        <v>27</v>
      </c>
      <c r="X14" s="10" t="s">
        <v>31</v>
      </c>
    </row>
    <row r="15" spans="1:24" s="9" customFormat="1" ht="99.75" customHeight="1">
      <c r="A15" s="10">
        <v>36468</v>
      </c>
      <c r="B15" s="10" t="s">
        <v>53</v>
      </c>
      <c r="C15" s="11" t="s">
        <v>125</v>
      </c>
      <c r="D15" s="11" t="s">
        <v>123</v>
      </c>
      <c r="E15" s="11" t="s">
        <v>124</v>
      </c>
      <c r="F15" s="12" t="s">
        <v>30</v>
      </c>
      <c r="G15" s="10" t="s">
        <v>96</v>
      </c>
      <c r="H15" s="10" t="s">
        <v>54</v>
      </c>
      <c r="I15" s="13" t="s">
        <v>97</v>
      </c>
      <c r="J15" s="14" t="s">
        <v>55</v>
      </c>
      <c r="K15" s="16">
        <v>44615.65</v>
      </c>
      <c r="L15" s="16" t="s">
        <v>26</v>
      </c>
      <c r="M15" s="16" t="s">
        <v>26</v>
      </c>
      <c r="N15" s="16" t="s">
        <v>26</v>
      </c>
      <c r="O15" s="16" t="s">
        <v>26</v>
      </c>
      <c r="P15" s="16">
        <f t="shared" si="0"/>
        <v>44615.65</v>
      </c>
      <c r="Q15" s="16">
        <v>10654.65</v>
      </c>
      <c r="R15" s="16">
        <v>5130.8</v>
      </c>
      <c r="S15" s="16">
        <v>0</v>
      </c>
      <c r="T15" s="16">
        <f t="shared" si="1"/>
        <v>15785.45</v>
      </c>
      <c r="U15" s="16">
        <f t="shared" si="2"/>
        <v>28830.2</v>
      </c>
      <c r="V15" s="15">
        <v>44696</v>
      </c>
      <c r="W15" s="10" t="s">
        <v>27</v>
      </c>
      <c r="X15" s="10" t="s">
        <v>31</v>
      </c>
    </row>
    <row r="16" spans="1:24" s="9" customFormat="1" ht="99.75" customHeight="1">
      <c r="A16" s="10">
        <v>36493</v>
      </c>
      <c r="B16" s="10" t="s">
        <v>68</v>
      </c>
      <c r="C16" s="11" t="s">
        <v>127</v>
      </c>
      <c r="D16" s="11" t="s">
        <v>126</v>
      </c>
      <c r="E16" s="11" t="s">
        <v>33</v>
      </c>
      <c r="F16" s="12" t="s">
        <v>30</v>
      </c>
      <c r="G16" s="10" t="s">
        <v>96</v>
      </c>
      <c r="H16" s="10" t="s">
        <v>66</v>
      </c>
      <c r="I16" s="13" t="s">
        <v>97</v>
      </c>
      <c r="J16" s="14" t="s">
        <v>67</v>
      </c>
      <c r="K16" s="16">
        <v>44615.65</v>
      </c>
      <c r="L16" s="16" t="s">
        <v>26</v>
      </c>
      <c r="M16" s="16" t="s">
        <v>26</v>
      </c>
      <c r="N16" s="16" t="s">
        <v>26</v>
      </c>
      <c r="O16" s="16" t="s">
        <v>26</v>
      </c>
      <c r="P16" s="16">
        <f t="shared" si="0"/>
        <v>44615.65</v>
      </c>
      <c r="Q16" s="16">
        <v>10654.65</v>
      </c>
      <c r="R16" s="16">
        <v>5130.8</v>
      </c>
      <c r="S16" s="16">
        <v>0</v>
      </c>
      <c r="T16" s="16">
        <f t="shared" si="1"/>
        <v>15785.45</v>
      </c>
      <c r="U16" s="16">
        <f t="shared" si="2"/>
        <v>28830.2</v>
      </c>
      <c r="V16" s="15">
        <v>44696</v>
      </c>
      <c r="W16" s="10" t="s">
        <v>27</v>
      </c>
      <c r="X16" s="10" t="s">
        <v>31</v>
      </c>
    </row>
    <row r="17" spans="1:24" s="9" customFormat="1" ht="99.75" customHeight="1">
      <c r="A17" s="10">
        <v>36496</v>
      </c>
      <c r="B17" s="10" t="s">
        <v>77</v>
      </c>
      <c r="C17" s="11" t="s">
        <v>129</v>
      </c>
      <c r="D17" s="11" t="s">
        <v>128</v>
      </c>
      <c r="E17" s="11" t="s">
        <v>37</v>
      </c>
      <c r="F17" s="12" t="s">
        <v>30</v>
      </c>
      <c r="G17" s="10" t="s">
        <v>96</v>
      </c>
      <c r="H17" s="10" t="s">
        <v>75</v>
      </c>
      <c r="I17" s="13" t="s">
        <v>97</v>
      </c>
      <c r="J17" s="14" t="s">
        <v>76</v>
      </c>
      <c r="K17" s="16">
        <v>44615.65</v>
      </c>
      <c r="L17" s="16" t="s">
        <v>26</v>
      </c>
      <c r="M17" s="16" t="s">
        <v>26</v>
      </c>
      <c r="N17" s="16" t="s">
        <v>26</v>
      </c>
      <c r="O17" s="16" t="s">
        <v>26</v>
      </c>
      <c r="P17" s="16">
        <f t="shared" si="0"/>
        <v>44615.65</v>
      </c>
      <c r="Q17" s="16">
        <v>10654.65</v>
      </c>
      <c r="R17" s="16">
        <v>5130.8</v>
      </c>
      <c r="S17" s="16">
        <v>6875</v>
      </c>
      <c r="T17" s="16">
        <f t="shared" si="1"/>
        <v>22660.45</v>
      </c>
      <c r="U17" s="16">
        <f t="shared" si="2"/>
        <v>21955.2</v>
      </c>
      <c r="V17" s="15">
        <v>44696</v>
      </c>
      <c r="W17" s="10" t="s">
        <v>27</v>
      </c>
      <c r="X17" s="10" t="s">
        <v>31</v>
      </c>
    </row>
    <row r="18" spans="1:24" s="9" customFormat="1" ht="99.75" customHeight="1">
      <c r="A18" s="10">
        <v>36501</v>
      </c>
      <c r="B18" s="10" t="s">
        <v>78</v>
      </c>
      <c r="C18" s="11" t="s">
        <v>131</v>
      </c>
      <c r="D18" s="11" t="s">
        <v>28</v>
      </c>
      <c r="E18" s="11" t="s">
        <v>130</v>
      </c>
      <c r="F18" s="12" t="s">
        <v>30</v>
      </c>
      <c r="G18" s="10" t="s">
        <v>96</v>
      </c>
      <c r="H18" s="10" t="s">
        <v>79</v>
      </c>
      <c r="I18" s="13" t="s">
        <v>97</v>
      </c>
      <c r="J18" s="14" t="s">
        <v>80</v>
      </c>
      <c r="K18" s="16">
        <v>44615.65</v>
      </c>
      <c r="L18" s="16" t="s">
        <v>26</v>
      </c>
      <c r="M18" s="16" t="s">
        <v>26</v>
      </c>
      <c r="N18" s="16" t="s">
        <v>26</v>
      </c>
      <c r="O18" s="16" t="s">
        <v>26</v>
      </c>
      <c r="P18" s="16">
        <f t="shared" si="0"/>
        <v>44615.65</v>
      </c>
      <c r="Q18" s="16">
        <v>10654.65</v>
      </c>
      <c r="R18" s="16">
        <v>5130.8</v>
      </c>
      <c r="S18" s="16">
        <v>0</v>
      </c>
      <c r="T18" s="16">
        <f t="shared" si="1"/>
        <v>15785.45</v>
      </c>
      <c r="U18" s="16">
        <f t="shared" si="2"/>
        <v>28830.2</v>
      </c>
      <c r="V18" s="15">
        <v>44696</v>
      </c>
      <c r="W18" s="10" t="s">
        <v>27</v>
      </c>
      <c r="X18" s="10" t="s">
        <v>31</v>
      </c>
    </row>
    <row r="19" spans="1:24" s="9" customFormat="1" ht="99.75" customHeight="1">
      <c r="A19" s="10">
        <v>36503</v>
      </c>
      <c r="B19" s="10" t="s">
        <v>72</v>
      </c>
      <c r="C19" s="11" t="s">
        <v>133</v>
      </c>
      <c r="D19" s="11" t="s">
        <v>34</v>
      </c>
      <c r="E19" s="11" t="s">
        <v>132</v>
      </c>
      <c r="F19" s="12" t="s">
        <v>30</v>
      </c>
      <c r="G19" s="10" t="s">
        <v>96</v>
      </c>
      <c r="H19" s="10" t="s">
        <v>73</v>
      </c>
      <c r="I19" s="13" t="s">
        <v>97</v>
      </c>
      <c r="J19" s="14" t="s">
        <v>74</v>
      </c>
      <c r="K19" s="16">
        <v>44615.65</v>
      </c>
      <c r="L19" s="16" t="s">
        <v>26</v>
      </c>
      <c r="M19" s="16" t="s">
        <v>26</v>
      </c>
      <c r="N19" s="16" t="s">
        <v>26</v>
      </c>
      <c r="O19" s="16" t="s">
        <v>26</v>
      </c>
      <c r="P19" s="16">
        <f t="shared" si="0"/>
        <v>44615.65</v>
      </c>
      <c r="Q19" s="16">
        <v>10654.65</v>
      </c>
      <c r="R19" s="16">
        <v>5130.8</v>
      </c>
      <c r="S19" s="16">
        <v>0</v>
      </c>
      <c r="T19" s="16">
        <f t="shared" si="1"/>
        <v>15785.45</v>
      </c>
      <c r="U19" s="16">
        <f t="shared" si="2"/>
        <v>28830.2</v>
      </c>
      <c r="V19" s="15">
        <v>44696</v>
      </c>
      <c r="W19" s="10" t="s">
        <v>27</v>
      </c>
      <c r="X19" s="10" t="s">
        <v>31</v>
      </c>
    </row>
    <row r="20" spans="1:24" s="9" customFormat="1" ht="99.75" customHeight="1">
      <c r="A20" s="10">
        <v>36505</v>
      </c>
      <c r="B20" s="10" t="s">
        <v>87</v>
      </c>
      <c r="C20" s="11" t="s">
        <v>135</v>
      </c>
      <c r="D20" s="11" t="s">
        <v>95</v>
      </c>
      <c r="E20" s="11" t="s">
        <v>134</v>
      </c>
      <c r="F20" s="12" t="s">
        <v>30</v>
      </c>
      <c r="G20" s="10" t="s">
        <v>96</v>
      </c>
      <c r="H20" s="10" t="s">
        <v>84</v>
      </c>
      <c r="I20" s="13" t="s">
        <v>97</v>
      </c>
      <c r="J20" s="14" t="s">
        <v>85</v>
      </c>
      <c r="K20" s="16">
        <v>44615.65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f t="shared" si="0"/>
        <v>44615.65</v>
      </c>
      <c r="Q20" s="16">
        <v>10654.65</v>
      </c>
      <c r="R20" s="16">
        <v>5130.8</v>
      </c>
      <c r="S20" s="16">
        <v>0</v>
      </c>
      <c r="T20" s="16">
        <f t="shared" si="1"/>
        <v>15785.45</v>
      </c>
      <c r="U20" s="16">
        <f t="shared" si="2"/>
        <v>28830.2</v>
      </c>
      <c r="V20" s="15">
        <v>44696</v>
      </c>
      <c r="W20" s="10" t="s">
        <v>27</v>
      </c>
      <c r="X20" s="10" t="s">
        <v>31</v>
      </c>
    </row>
  </sheetData>
  <sheetProtection/>
  <mergeCells count="2">
    <mergeCell ref="A1:C1"/>
    <mergeCell ref="D1:X1"/>
  </mergeCells>
  <printOptions/>
  <pageMargins left="0.7" right="0.7" top="0.75" bottom="0.75" header="0.3" footer="0.3"/>
  <pageSetup orientation="portrait" paperSize="9"/>
  <ignoredErrors>
    <ignoredError sqref="B3:B20 H3:H20 L3:O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Soltero Carrillo Dora Guadalupe</cp:lastModifiedBy>
  <dcterms:created xsi:type="dcterms:W3CDTF">2021-07-28T23:45:23Z</dcterms:created>
  <dcterms:modified xsi:type="dcterms:W3CDTF">2023-12-06T21:54:43Z</dcterms:modified>
  <cp:category/>
  <cp:version/>
  <cp:contentType/>
  <cp:contentStatus/>
</cp:coreProperties>
</file>