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85" yWindow="-15" windowWidth="10830" windowHeight="8640" firstSheet="2" activeTab="5"/>
  </bookViews>
  <sheets>
    <sheet name="OCTUBRE 1RA.QUINCENA " sheetId="20" r:id="rId1"/>
    <sheet name="OCTUBRE 2DA.QUINCENA " sheetId="21" r:id="rId2"/>
    <sheet name="NOVIEMBRE 1RA.QUINCENA" sheetId="22" r:id="rId3"/>
    <sheet name="NOVIEMBRE 2DA.QUINCENA" sheetId="23" r:id="rId4"/>
    <sheet name="DICIEMBRE 1RA.QUINCENA" sheetId="24" r:id="rId5"/>
    <sheet name="DICIEMBRE 2DA.QUINCENA" sheetId="25" r:id="rId6"/>
  </sheets>
  <definedNames>
    <definedName name="_xlnm._FilterDatabase" localSheetId="4" hidden="1">'DICIEMBRE 1RA.QUINCENA'!$A$2:$Y$2</definedName>
    <definedName name="_xlnm._FilterDatabase" localSheetId="5" hidden="1">'DICIEMBRE 2DA.QUINCENA'!$A$2:$Y$2</definedName>
    <definedName name="_xlnm._FilterDatabase" localSheetId="2" hidden="1">'NOVIEMBRE 1RA.QUINCENA'!$A$2:$Y$2</definedName>
    <definedName name="_xlnm._FilterDatabase" localSheetId="3" hidden="1">'NOVIEMBRE 2DA.QUINCENA'!$A$2:$Y$2</definedName>
    <definedName name="_xlnm._FilterDatabase" localSheetId="0" hidden="1">'OCTUBRE 1RA.QUINCENA '!$A$2:$Y$2</definedName>
    <definedName name="_xlnm._FilterDatabase" localSheetId="1" hidden="1">'OCTUBRE 2DA.QUINCENA '!$A$2:$Y$2</definedName>
  </definedNames>
  <calcPr calcId="145621"/>
</workbook>
</file>

<file path=xl/calcChain.xml><?xml version="1.0" encoding="utf-8"?>
<calcChain xmlns="http://schemas.openxmlformats.org/spreadsheetml/2006/main">
  <c r="T20" i="25" l="1"/>
  <c r="P20" i="25"/>
  <c r="U20" i="25" s="1"/>
  <c r="T19" i="25"/>
  <c r="P19" i="25"/>
  <c r="U19" i="25" s="1"/>
  <c r="T18" i="25"/>
  <c r="P18" i="25"/>
  <c r="T17" i="25"/>
  <c r="P17" i="25"/>
  <c r="T16" i="25"/>
  <c r="P16" i="25"/>
  <c r="U16" i="25" s="1"/>
  <c r="T15" i="25"/>
  <c r="P15" i="25"/>
  <c r="U15" i="25" s="1"/>
  <c r="T14" i="25"/>
  <c r="P14" i="25"/>
  <c r="U14" i="25" s="1"/>
  <c r="T13" i="25"/>
  <c r="U13" i="25" s="1"/>
  <c r="P13" i="25"/>
  <c r="T12" i="25"/>
  <c r="P12" i="25"/>
  <c r="T11" i="25"/>
  <c r="P11" i="25"/>
  <c r="U11" i="25" s="1"/>
  <c r="T10" i="25"/>
  <c r="P10" i="25"/>
  <c r="U10" i="25" s="1"/>
  <c r="T9" i="25"/>
  <c r="P9" i="25"/>
  <c r="T8" i="25"/>
  <c r="P8" i="25"/>
  <c r="T7" i="25"/>
  <c r="P7" i="25"/>
  <c r="U7" i="25" s="1"/>
  <c r="T6" i="25"/>
  <c r="P6" i="25"/>
  <c r="T5" i="25"/>
  <c r="U5" i="25" s="1"/>
  <c r="P5" i="25"/>
  <c r="T4" i="25"/>
  <c r="P4" i="25"/>
  <c r="U4" i="25" s="1"/>
  <c r="T3" i="25"/>
  <c r="P3" i="25"/>
  <c r="U3" i="25" s="1"/>
  <c r="U8" i="25" l="1"/>
  <c r="U6" i="25"/>
  <c r="U12" i="25"/>
  <c r="U18" i="25"/>
  <c r="U9" i="25"/>
  <c r="U17" i="25"/>
  <c r="T20" i="24"/>
  <c r="P20" i="24"/>
  <c r="U20" i="24" s="1"/>
  <c r="T19" i="24"/>
  <c r="P19" i="24"/>
  <c r="U19" i="24" s="1"/>
  <c r="T18" i="24"/>
  <c r="P18" i="24"/>
  <c r="U18" i="24" s="1"/>
  <c r="T17" i="24"/>
  <c r="U17" i="24" s="1"/>
  <c r="P17" i="24"/>
  <c r="T16" i="24"/>
  <c r="P16" i="24"/>
  <c r="U16" i="24" s="1"/>
  <c r="T15" i="24"/>
  <c r="P15" i="24"/>
  <c r="U15" i="24" s="1"/>
  <c r="T14" i="24"/>
  <c r="P14" i="24"/>
  <c r="U14" i="24" s="1"/>
  <c r="T13" i="24"/>
  <c r="U13" i="24" s="1"/>
  <c r="P13" i="24"/>
  <c r="T12" i="24"/>
  <c r="P12" i="24"/>
  <c r="U12" i="24" s="1"/>
  <c r="T11" i="24"/>
  <c r="P11" i="24"/>
  <c r="U11" i="24" s="1"/>
  <c r="T10" i="24"/>
  <c r="P10" i="24"/>
  <c r="U10" i="24" s="1"/>
  <c r="T9" i="24"/>
  <c r="U9" i="24" s="1"/>
  <c r="P9" i="24"/>
  <c r="T8" i="24"/>
  <c r="P8" i="24"/>
  <c r="U8" i="24" s="1"/>
  <c r="T7" i="24"/>
  <c r="P7" i="24"/>
  <c r="U7" i="24" s="1"/>
  <c r="T6" i="24"/>
  <c r="P6" i="24"/>
  <c r="U6" i="24" s="1"/>
  <c r="T5" i="24"/>
  <c r="U5" i="24" s="1"/>
  <c r="P5" i="24"/>
  <c r="T4" i="24"/>
  <c r="P4" i="24"/>
  <c r="U4" i="24" s="1"/>
  <c r="T3" i="24"/>
  <c r="P3" i="24"/>
  <c r="U3" i="24" s="1"/>
  <c r="U20" i="23"/>
  <c r="T20" i="23"/>
  <c r="P20" i="23"/>
  <c r="T19" i="23"/>
  <c r="P19" i="23"/>
  <c r="U19" i="23" s="1"/>
  <c r="U18" i="23"/>
  <c r="T18" i="23"/>
  <c r="P18" i="23"/>
  <c r="T17" i="23"/>
  <c r="P17" i="23"/>
  <c r="U17" i="23" s="1"/>
  <c r="U16" i="23"/>
  <c r="T16" i="23"/>
  <c r="P16" i="23"/>
  <c r="T15" i="23"/>
  <c r="P15" i="23"/>
  <c r="U15" i="23" s="1"/>
  <c r="U14" i="23"/>
  <c r="T14" i="23"/>
  <c r="P14" i="23"/>
  <c r="T13" i="23"/>
  <c r="P13" i="23"/>
  <c r="U13" i="23" s="1"/>
  <c r="U12" i="23"/>
  <c r="T12" i="23"/>
  <c r="P12" i="23"/>
  <c r="T11" i="23"/>
  <c r="P11" i="23"/>
  <c r="U11" i="23" s="1"/>
  <c r="T10" i="23"/>
  <c r="P10" i="23"/>
  <c r="U10" i="23" s="1"/>
  <c r="T9" i="23"/>
  <c r="P9" i="23"/>
  <c r="U9" i="23" s="1"/>
  <c r="U8" i="23"/>
  <c r="T8" i="23"/>
  <c r="P8" i="23"/>
  <c r="T7" i="23"/>
  <c r="P7" i="23"/>
  <c r="U7" i="23" s="1"/>
  <c r="U6" i="23"/>
  <c r="T6" i="23"/>
  <c r="P6" i="23"/>
  <c r="T5" i="23"/>
  <c r="P5" i="23"/>
  <c r="U5" i="23" s="1"/>
  <c r="U4" i="23"/>
  <c r="T4" i="23"/>
  <c r="P4" i="23"/>
  <c r="T3" i="23"/>
  <c r="P3" i="23"/>
  <c r="U3" i="23" s="1"/>
  <c r="T20" i="22" l="1"/>
  <c r="P20" i="22"/>
  <c r="U20" i="22" s="1"/>
  <c r="U19" i="22"/>
  <c r="T19" i="22"/>
  <c r="P19" i="22"/>
  <c r="U18" i="22"/>
  <c r="T18" i="22"/>
  <c r="P18" i="22"/>
  <c r="T17" i="22"/>
  <c r="U17" i="22" s="1"/>
  <c r="P17" i="22"/>
  <c r="T16" i="22"/>
  <c r="P16" i="22"/>
  <c r="U16" i="22" s="1"/>
  <c r="U15" i="22"/>
  <c r="T15" i="22"/>
  <c r="P15" i="22"/>
  <c r="U14" i="22"/>
  <c r="T14" i="22"/>
  <c r="P14" i="22"/>
  <c r="T13" i="22"/>
  <c r="U13" i="22" s="1"/>
  <c r="P13" i="22"/>
  <c r="T12" i="22"/>
  <c r="P12" i="22"/>
  <c r="U12" i="22" s="1"/>
  <c r="U11" i="22"/>
  <c r="T11" i="22"/>
  <c r="P11" i="22"/>
  <c r="U10" i="22"/>
  <c r="T10" i="22"/>
  <c r="P10" i="22"/>
  <c r="T9" i="22"/>
  <c r="U9" i="22" s="1"/>
  <c r="P9" i="22"/>
  <c r="T8" i="22"/>
  <c r="P8" i="22"/>
  <c r="U8" i="22" s="1"/>
  <c r="U7" i="22"/>
  <c r="T7" i="22"/>
  <c r="P7" i="22"/>
  <c r="U6" i="22"/>
  <c r="T6" i="22"/>
  <c r="P6" i="22"/>
  <c r="T5" i="22"/>
  <c r="U5" i="22" s="1"/>
  <c r="P5" i="22"/>
  <c r="T4" i="22"/>
  <c r="P4" i="22"/>
  <c r="U4" i="22" s="1"/>
  <c r="U3" i="22"/>
  <c r="T3" i="22"/>
  <c r="P3" i="22"/>
  <c r="T20" i="21"/>
  <c r="P20" i="21"/>
  <c r="U20" i="21" s="1"/>
  <c r="T19" i="21"/>
  <c r="P19" i="21"/>
  <c r="U19" i="21" s="1"/>
  <c r="T18" i="21"/>
  <c r="P18" i="21"/>
  <c r="T17" i="21"/>
  <c r="P17" i="21"/>
  <c r="U17" i="21" s="1"/>
  <c r="T16" i="21"/>
  <c r="P16" i="21"/>
  <c r="U16" i="21" s="1"/>
  <c r="T15" i="21"/>
  <c r="P15" i="21"/>
  <c r="U15" i="21" s="1"/>
  <c r="T14" i="21"/>
  <c r="P14" i="21"/>
  <c r="U14" i="21" s="1"/>
  <c r="T13" i="21"/>
  <c r="P13" i="21"/>
  <c r="U13" i="21" s="1"/>
  <c r="T12" i="21"/>
  <c r="P12" i="21"/>
  <c r="T11" i="21"/>
  <c r="P11" i="21"/>
  <c r="U11" i="21" s="1"/>
  <c r="T10" i="21"/>
  <c r="P10" i="21"/>
  <c r="U10" i="21" s="1"/>
  <c r="T9" i="21"/>
  <c r="P9" i="21"/>
  <c r="U9" i="21" s="1"/>
  <c r="T8" i="21"/>
  <c r="P8" i="21"/>
  <c r="U8" i="21" s="1"/>
  <c r="T7" i="21"/>
  <c r="P7" i="21"/>
  <c r="U7" i="21" s="1"/>
  <c r="T6" i="21"/>
  <c r="P6" i="21"/>
  <c r="T5" i="21"/>
  <c r="P5" i="21"/>
  <c r="U5" i="21" s="1"/>
  <c r="T4" i="21"/>
  <c r="P4" i="21"/>
  <c r="U4" i="21" s="1"/>
  <c r="T3" i="21"/>
  <c r="P3" i="21"/>
  <c r="U3" i="21" s="1"/>
  <c r="T20" i="20"/>
  <c r="P20" i="20"/>
  <c r="T19" i="20"/>
  <c r="P19" i="20"/>
  <c r="U19" i="20" s="1"/>
  <c r="T18" i="20"/>
  <c r="U18" i="20" s="1"/>
  <c r="P18" i="20"/>
  <c r="T17" i="20"/>
  <c r="P17" i="20"/>
  <c r="U17" i="20" s="1"/>
  <c r="T16" i="20"/>
  <c r="U16" i="20" s="1"/>
  <c r="P16" i="20"/>
  <c r="T15" i="20"/>
  <c r="P15" i="20"/>
  <c r="T14" i="20"/>
  <c r="P14" i="20"/>
  <c r="T13" i="20"/>
  <c r="P13" i="20"/>
  <c r="U13" i="20" s="1"/>
  <c r="T12" i="20"/>
  <c r="P12" i="20"/>
  <c r="T11" i="20"/>
  <c r="P11" i="20"/>
  <c r="U11" i="20" s="1"/>
  <c r="T10" i="20"/>
  <c r="P10" i="20"/>
  <c r="T9" i="20"/>
  <c r="P9" i="20"/>
  <c r="T8" i="20"/>
  <c r="P8" i="20"/>
  <c r="T7" i="20"/>
  <c r="U7" i="20" s="1"/>
  <c r="P7" i="20"/>
  <c r="T6" i="20"/>
  <c r="P6" i="20"/>
  <c r="T5" i="20"/>
  <c r="P5" i="20"/>
  <c r="U5" i="20" s="1"/>
  <c r="T4" i="20"/>
  <c r="P4" i="20"/>
  <c r="T3" i="20"/>
  <c r="P3" i="20"/>
  <c r="U3" i="20" s="1"/>
  <c r="U6" i="21" l="1"/>
  <c r="U12" i="21"/>
  <c r="U18" i="21"/>
  <c r="U9" i="20"/>
  <c r="U15" i="20"/>
  <c r="U10" i="20"/>
  <c r="U6" i="20"/>
  <c r="U12" i="20"/>
  <c r="U8" i="20"/>
  <c r="U14" i="20"/>
  <c r="U4" i="20"/>
  <c r="U20" i="20"/>
</calcChain>
</file>

<file path=xl/sharedStrings.xml><?xml version="1.0" encoding="utf-8"?>
<sst xmlns="http://schemas.openxmlformats.org/spreadsheetml/2006/main" count="1752" uniqueCount="158">
  <si>
    <t>No Empleado</t>
  </si>
  <si>
    <t>Plaza</t>
  </si>
  <si>
    <t>Nombre</t>
  </si>
  <si>
    <t>Apellido Paterno</t>
  </si>
  <si>
    <t>Apellido Materno</t>
  </si>
  <si>
    <t>Nombre Categoria</t>
  </si>
  <si>
    <t>Fecha Alta</t>
  </si>
  <si>
    <t>Centro Costo</t>
  </si>
  <si>
    <t>Dirección General</t>
  </si>
  <si>
    <t>Dirección Area</t>
  </si>
  <si>
    <t>Sueldo</t>
  </si>
  <si>
    <t>Despensa</t>
  </si>
  <si>
    <t>Transporte</t>
  </si>
  <si>
    <t>Quinquenio</t>
  </si>
  <si>
    <t>Otras Percepciones</t>
  </si>
  <si>
    <t>Total Percepciones</t>
  </si>
  <si>
    <t>ISR Retenido</t>
  </si>
  <si>
    <t>Fondo Pensiones</t>
  </si>
  <si>
    <t>Otras Deducciones</t>
  </si>
  <si>
    <t>Total Deducciones</t>
  </si>
  <si>
    <t>Neto Pagar</t>
  </si>
  <si>
    <t>Fecha Pago</t>
  </si>
  <si>
    <t>Tipo Plaza</t>
  </si>
  <si>
    <t>Convenio</t>
  </si>
  <si>
    <t>101001</t>
  </si>
  <si>
    <t>REGIDURÍA 01</t>
  </si>
  <si>
    <t>0.00</t>
  </si>
  <si>
    <t>CF</t>
  </si>
  <si>
    <t>HERNANDEZ</t>
  </si>
  <si>
    <t>40887</t>
  </si>
  <si>
    <t>REGIDOR</t>
  </si>
  <si>
    <t>FUNCIONARIO</t>
  </si>
  <si>
    <t>40888</t>
  </si>
  <si>
    <t>MARTINEZ</t>
  </si>
  <si>
    <t>LOMELI</t>
  </si>
  <si>
    <t>101002</t>
  </si>
  <si>
    <t>REGIDURÍA 02</t>
  </si>
  <si>
    <t>RAMIREZ</t>
  </si>
  <si>
    <t>101003</t>
  </si>
  <si>
    <t>REGIDURÍA 03</t>
  </si>
  <si>
    <t>40889</t>
  </si>
  <si>
    <t>101004</t>
  </si>
  <si>
    <t>REGIDURÍA 04</t>
  </si>
  <si>
    <t>40890</t>
  </si>
  <si>
    <t>101005</t>
  </si>
  <si>
    <t>REGIDURÍA 05</t>
  </si>
  <si>
    <t>40891</t>
  </si>
  <si>
    <t>101006</t>
  </si>
  <si>
    <t>REGIDURÍA 06</t>
  </si>
  <si>
    <t>40892</t>
  </si>
  <si>
    <t>101007</t>
  </si>
  <si>
    <t>REGIDURÍA 07</t>
  </si>
  <si>
    <t>40893</t>
  </si>
  <si>
    <t>40894</t>
  </si>
  <si>
    <t>101008</t>
  </si>
  <si>
    <t>REGIDURÍA 08</t>
  </si>
  <si>
    <t>101009</t>
  </si>
  <si>
    <t>REGIDURÍA 09</t>
  </si>
  <si>
    <t>40895</t>
  </si>
  <si>
    <t>VELASCO</t>
  </si>
  <si>
    <t>101010</t>
  </si>
  <si>
    <t>REGIDURÍA 10</t>
  </si>
  <si>
    <t>40896</t>
  </si>
  <si>
    <t>LUIS</t>
  </si>
  <si>
    <t>CISNEROS</t>
  </si>
  <si>
    <t>QUIRARTE</t>
  </si>
  <si>
    <t>101011</t>
  </si>
  <si>
    <t>REGIDURÍA 11</t>
  </si>
  <si>
    <t>40897</t>
  </si>
  <si>
    <t>101012</t>
  </si>
  <si>
    <t>REGIDURÍA 12</t>
  </si>
  <si>
    <t>40898</t>
  </si>
  <si>
    <t>40899</t>
  </si>
  <si>
    <t>101013</t>
  </si>
  <si>
    <t>REGIDURÍA 13</t>
  </si>
  <si>
    <t>101014</t>
  </si>
  <si>
    <t>REGIDURÍA 14</t>
  </si>
  <si>
    <t>40900</t>
  </si>
  <si>
    <t>40901</t>
  </si>
  <si>
    <t>101015</t>
  </si>
  <si>
    <t>REGIDURÍA 15</t>
  </si>
  <si>
    <t>101016</t>
  </si>
  <si>
    <t>REGIDURÍA 16</t>
  </si>
  <si>
    <t>40903</t>
  </si>
  <si>
    <t>101017</t>
  </si>
  <si>
    <t>REGIDURÍA 17</t>
  </si>
  <si>
    <t>CAMPOS</t>
  </si>
  <si>
    <t>40907</t>
  </si>
  <si>
    <t>40619</t>
  </si>
  <si>
    <t>PATRICIA GUADALUPE</t>
  </si>
  <si>
    <t>ALFARO</t>
  </si>
  <si>
    <t>SINDICO</t>
  </si>
  <si>
    <t>106001</t>
  </si>
  <si>
    <t>SINDICATURA</t>
  </si>
  <si>
    <t>BRAVO</t>
  </si>
  <si>
    <t>100401</t>
  </si>
  <si>
    <t>101401</t>
  </si>
  <si>
    <t>100701</t>
  </si>
  <si>
    <t>101301</t>
  </si>
  <si>
    <t>101201</t>
  </si>
  <si>
    <t>100601</t>
  </si>
  <si>
    <t>100801</t>
  </si>
  <si>
    <t>600101</t>
  </si>
  <si>
    <t>100501</t>
  </si>
  <si>
    <t>100201</t>
  </si>
  <si>
    <t>100301</t>
  </si>
  <si>
    <t>101101</t>
  </si>
  <si>
    <t>101501</t>
  </si>
  <si>
    <t>100901</t>
  </si>
  <si>
    <t>101602</t>
  </si>
  <si>
    <t>101701</t>
  </si>
  <si>
    <t>OCHOA</t>
  </si>
  <si>
    <t>AVALOS</t>
  </si>
  <si>
    <t>MARIA CANDELARIA</t>
  </si>
  <si>
    <t>01/10/2021</t>
  </si>
  <si>
    <t>KU</t>
  </si>
  <si>
    <t>ESCALANTE</t>
  </si>
  <si>
    <t>KEHILA ABIGAIL</t>
  </si>
  <si>
    <t>DE ANDA</t>
  </si>
  <si>
    <t>GARCIA</t>
  </si>
  <si>
    <t>ALDO ALEJANDRO</t>
  </si>
  <si>
    <t>100101</t>
  </si>
  <si>
    <t>BARRIOS</t>
  </si>
  <si>
    <t>DAVILA</t>
  </si>
  <si>
    <t>RAFAEL</t>
  </si>
  <si>
    <t>ANA GABRIELA</t>
  </si>
  <si>
    <t>LEONARDO</t>
  </si>
  <si>
    <t>TORRES</t>
  </si>
  <si>
    <t>KARLA ANDREA</t>
  </si>
  <si>
    <t>HERMOSILLO</t>
  </si>
  <si>
    <t>KARINA ANAID</t>
  </si>
  <si>
    <t>FREGOSO</t>
  </si>
  <si>
    <t>FRANCO</t>
  </si>
  <si>
    <t>ROSA ANGELICA</t>
  </si>
  <si>
    <t>GARZA</t>
  </si>
  <si>
    <t>FERNANDO</t>
  </si>
  <si>
    <t>FERNANDEZ</t>
  </si>
  <si>
    <t>MARIANA</t>
  </si>
  <si>
    <t>NAVARRO</t>
  </si>
  <si>
    <t>SALVADOR</t>
  </si>
  <si>
    <t>BOLAÑOS</t>
  </si>
  <si>
    <t>CARLOS</t>
  </si>
  <si>
    <t>PADILLA</t>
  </si>
  <si>
    <t>ITZCOATL TONATIUH</t>
  </si>
  <si>
    <t>VELAZQUEZ</t>
  </si>
  <si>
    <t>SEDANO</t>
  </si>
  <si>
    <t>JEANETTE</t>
  </si>
  <si>
    <t>SALCIDO</t>
  </si>
  <si>
    <t>JUAN FRANCISCO</t>
  </si>
  <si>
    <t>MOSQUEDA</t>
  </si>
  <si>
    <t>SOFIA BERENICE</t>
  </si>
  <si>
    <t xml:space="preserve">AÑO 2021.   OCTUBRE Remuneración 1ra. quincena        </t>
  </si>
  <si>
    <t xml:space="preserve">AÑO 2021.   OCTUBRE Remuneración 2da. quincena        </t>
  </si>
  <si>
    <t xml:space="preserve">AÑO 2021.   NOVIEMBRE Remuneración 1ra. quincena        </t>
  </si>
  <si>
    <t xml:space="preserve">AÑO 2021.   DICIEMBRE Remuneración 1ra. quincena        </t>
  </si>
  <si>
    <t xml:space="preserve">AÑO 2021.   NOVIEMBRE Remuneración 2da. quincena        </t>
  </si>
  <si>
    <t xml:space="preserve">AÑO 2021.   DICIEMBRE Remuneración 2da. quincena        </t>
  </si>
  <si>
    <t xml:space="preserve">Otras Percepciones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</si>
</sst>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6"/>
      <color theme="3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1381125</xdr:colOff>
      <xdr:row>1</xdr:row>
      <xdr:rowOff>43392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81125" cy="1586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1</xdr:row>
      <xdr:rowOff>43392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0"/>
          <a:ext cx="1381125" cy="1586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333375</xdr:colOff>
      <xdr:row>1</xdr:row>
      <xdr:rowOff>43392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81125" cy="1586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114300</xdr:colOff>
      <xdr:row>1</xdr:row>
      <xdr:rowOff>43392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81125" cy="1586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1381125</xdr:colOff>
      <xdr:row>1</xdr:row>
      <xdr:rowOff>43392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81125" cy="1586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43392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81125" cy="1586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workbookViewId="0">
      <selection activeCell="A3" sqref="A3"/>
    </sheetView>
  </sheetViews>
  <sheetFormatPr baseColWidth="10" defaultRowHeight="15" x14ac:dyDescent="0.25"/>
  <cols>
    <col min="1" max="1" width="21.42578125" customWidth="1"/>
    <col min="2" max="2" width="17.7109375" customWidth="1"/>
    <col min="3" max="3" width="26" customWidth="1"/>
    <col min="4" max="4" width="21" customWidth="1"/>
    <col min="5" max="5" width="17.85546875" customWidth="1"/>
    <col min="6" max="6" width="19.140625" customWidth="1"/>
    <col min="7" max="7" width="25.28515625" customWidth="1"/>
    <col min="8" max="8" width="27.7109375" customWidth="1"/>
    <col min="9" max="9" width="27.28515625" customWidth="1"/>
    <col min="10" max="10" width="29.7109375" customWidth="1"/>
    <col min="11" max="11" width="29" customWidth="1"/>
    <col min="12" max="12" width="21.85546875" customWidth="1"/>
    <col min="13" max="13" width="22.28515625" customWidth="1"/>
    <col min="14" max="14" width="20.7109375" customWidth="1"/>
    <col min="15" max="16" width="27.140625" customWidth="1"/>
    <col min="17" max="17" width="20.140625" customWidth="1"/>
    <col min="18" max="18" width="19.140625" customWidth="1"/>
    <col min="19" max="19" width="24.85546875" customWidth="1"/>
    <col min="20" max="20" width="22.5703125" customWidth="1"/>
    <col min="21" max="21" width="22.42578125" customWidth="1"/>
    <col min="22" max="22" width="25" customWidth="1"/>
    <col min="23" max="23" width="23.5703125" customWidth="1"/>
    <col min="24" max="24" width="28.42578125" customWidth="1"/>
  </cols>
  <sheetData>
    <row r="1" spans="1:24" ht="121.5" customHeight="1" thickBot="1" x14ac:dyDescent="0.3">
      <c r="A1" s="1"/>
      <c r="B1" s="1"/>
      <c r="C1" s="1"/>
      <c r="D1" s="2" t="s">
        <v>151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s="7" customFormat="1" ht="101.25" customHeight="1" x14ac:dyDescent="0.2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5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157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4" t="s">
        <v>21</v>
      </c>
      <c r="W2" s="4" t="s">
        <v>22</v>
      </c>
      <c r="X2" s="6" t="s">
        <v>23</v>
      </c>
    </row>
    <row r="3" spans="1:24" s="7" customFormat="1" ht="99.95" customHeight="1" x14ac:dyDescent="0.25">
      <c r="A3" s="8">
        <v>23721</v>
      </c>
      <c r="B3" s="8" t="s">
        <v>83</v>
      </c>
      <c r="C3" s="9" t="s">
        <v>113</v>
      </c>
      <c r="D3" s="9" t="s">
        <v>111</v>
      </c>
      <c r="E3" s="9" t="s">
        <v>112</v>
      </c>
      <c r="F3" s="10" t="s">
        <v>30</v>
      </c>
      <c r="G3" s="8" t="s">
        <v>114</v>
      </c>
      <c r="H3" s="8" t="s">
        <v>75</v>
      </c>
      <c r="I3" s="8" t="s">
        <v>82</v>
      </c>
      <c r="J3" s="11" t="s">
        <v>82</v>
      </c>
      <c r="K3" s="13">
        <v>44615.65</v>
      </c>
      <c r="L3" s="13" t="s">
        <v>26</v>
      </c>
      <c r="M3" s="13" t="s">
        <v>26</v>
      </c>
      <c r="N3" s="13" t="s">
        <v>26</v>
      </c>
      <c r="O3" s="13" t="s">
        <v>26</v>
      </c>
      <c r="P3" s="13">
        <f>SUM(K3:O3)</f>
        <v>44615.65</v>
      </c>
      <c r="Q3" s="13">
        <v>11116.74</v>
      </c>
      <c r="R3" s="13">
        <v>5130.8</v>
      </c>
      <c r="S3" s="13">
        <v>0</v>
      </c>
      <c r="T3" s="13">
        <f>SUM(Q3:S3)</f>
        <v>16247.54</v>
      </c>
      <c r="U3" s="13">
        <f>+P3-T3</f>
        <v>28368.11</v>
      </c>
      <c r="V3" s="12">
        <v>44484</v>
      </c>
      <c r="W3" s="8" t="s">
        <v>27</v>
      </c>
      <c r="X3" s="8" t="s">
        <v>31</v>
      </c>
    </row>
    <row r="4" spans="1:24" s="7" customFormat="1" ht="99.95" customHeight="1" x14ac:dyDescent="0.25">
      <c r="A4" s="8">
        <v>23825</v>
      </c>
      <c r="B4" s="8" t="s">
        <v>40</v>
      </c>
      <c r="C4" s="9" t="s">
        <v>117</v>
      </c>
      <c r="D4" s="9" t="s">
        <v>115</v>
      </c>
      <c r="E4" s="9" t="s">
        <v>116</v>
      </c>
      <c r="F4" s="10" t="s">
        <v>30</v>
      </c>
      <c r="G4" s="8" t="s">
        <v>114</v>
      </c>
      <c r="H4" s="8" t="s">
        <v>50</v>
      </c>
      <c r="I4" s="8" t="s">
        <v>39</v>
      </c>
      <c r="J4" s="11" t="s">
        <v>39</v>
      </c>
      <c r="K4" s="13">
        <v>44615.65</v>
      </c>
      <c r="L4" s="13" t="s">
        <v>26</v>
      </c>
      <c r="M4" s="13" t="s">
        <v>26</v>
      </c>
      <c r="N4" s="13" t="s">
        <v>26</v>
      </c>
      <c r="O4" s="13" t="s">
        <v>26</v>
      </c>
      <c r="P4" s="13">
        <f t="shared" ref="P4:P20" si="0">SUM(K4:O4)</f>
        <v>44615.65</v>
      </c>
      <c r="Q4" s="13">
        <v>11116.74</v>
      </c>
      <c r="R4" s="13">
        <v>5130.8</v>
      </c>
      <c r="S4" s="13">
        <v>0</v>
      </c>
      <c r="T4" s="13">
        <f t="shared" ref="T4:T20" si="1">SUM(Q4:S4)</f>
        <v>16247.54</v>
      </c>
      <c r="U4" s="13">
        <f t="shared" ref="U4:U20" si="2">+P4-T4</f>
        <v>28368.11</v>
      </c>
      <c r="V4" s="12">
        <v>44484</v>
      </c>
      <c r="W4" s="8" t="s">
        <v>27</v>
      </c>
      <c r="X4" s="8" t="s">
        <v>31</v>
      </c>
    </row>
    <row r="5" spans="1:24" s="7" customFormat="1" ht="99.95" customHeight="1" x14ac:dyDescent="0.25">
      <c r="A5" s="8">
        <v>24083</v>
      </c>
      <c r="B5" s="8" t="s">
        <v>62</v>
      </c>
      <c r="C5" s="9" t="s">
        <v>120</v>
      </c>
      <c r="D5" s="9" t="s">
        <v>118</v>
      </c>
      <c r="E5" s="9" t="s">
        <v>119</v>
      </c>
      <c r="F5" s="10" t="s">
        <v>30</v>
      </c>
      <c r="G5" s="8" t="s">
        <v>114</v>
      </c>
      <c r="H5" s="8" t="s">
        <v>73</v>
      </c>
      <c r="I5" s="8" t="s">
        <v>61</v>
      </c>
      <c r="J5" s="11" t="s">
        <v>61</v>
      </c>
      <c r="K5" s="13">
        <v>44615.65</v>
      </c>
      <c r="L5" s="13" t="s">
        <v>26</v>
      </c>
      <c r="M5" s="13" t="s">
        <v>26</v>
      </c>
      <c r="N5" s="13" t="s">
        <v>26</v>
      </c>
      <c r="O5" s="13" t="s">
        <v>26</v>
      </c>
      <c r="P5" s="13">
        <f t="shared" si="0"/>
        <v>44615.65</v>
      </c>
      <c r="Q5" s="13">
        <v>11116.74</v>
      </c>
      <c r="R5" s="13">
        <v>5130.8</v>
      </c>
      <c r="S5" s="13">
        <v>0</v>
      </c>
      <c r="T5" s="13">
        <f t="shared" si="1"/>
        <v>16247.54</v>
      </c>
      <c r="U5" s="13">
        <f t="shared" si="2"/>
        <v>28368.11</v>
      </c>
      <c r="V5" s="12">
        <v>44484</v>
      </c>
      <c r="W5" s="8" t="s">
        <v>27</v>
      </c>
      <c r="X5" s="8" t="s">
        <v>31</v>
      </c>
    </row>
    <row r="6" spans="1:24" s="7" customFormat="1" ht="99.95" customHeight="1" x14ac:dyDescent="0.25">
      <c r="A6" s="8">
        <v>25336</v>
      </c>
      <c r="B6" s="8" t="s">
        <v>29</v>
      </c>
      <c r="C6" s="9" t="s">
        <v>89</v>
      </c>
      <c r="D6" s="9" t="s">
        <v>86</v>
      </c>
      <c r="E6" s="9" t="s">
        <v>90</v>
      </c>
      <c r="F6" s="10" t="s">
        <v>30</v>
      </c>
      <c r="G6" s="8" t="s">
        <v>114</v>
      </c>
      <c r="H6" s="8" t="s">
        <v>69</v>
      </c>
      <c r="I6" s="8" t="s">
        <v>25</v>
      </c>
      <c r="J6" s="11" t="s">
        <v>25</v>
      </c>
      <c r="K6" s="13">
        <v>44615.65</v>
      </c>
      <c r="L6" s="13" t="s">
        <v>26</v>
      </c>
      <c r="M6" s="13" t="s">
        <v>26</v>
      </c>
      <c r="N6" s="13" t="s">
        <v>26</v>
      </c>
      <c r="O6" s="13" t="s">
        <v>26</v>
      </c>
      <c r="P6" s="13">
        <f t="shared" si="0"/>
        <v>44615.65</v>
      </c>
      <c r="Q6" s="13">
        <v>11116.74</v>
      </c>
      <c r="R6" s="13">
        <v>5130.8</v>
      </c>
      <c r="S6" s="13">
        <v>5354.0499999999993</v>
      </c>
      <c r="T6" s="13">
        <f t="shared" si="1"/>
        <v>21601.59</v>
      </c>
      <c r="U6" s="13">
        <f t="shared" si="2"/>
        <v>23014.06</v>
      </c>
      <c r="V6" s="12">
        <v>44484</v>
      </c>
      <c r="W6" s="8" t="s">
        <v>27</v>
      </c>
      <c r="X6" s="8" t="s">
        <v>31</v>
      </c>
    </row>
    <row r="7" spans="1:24" s="7" customFormat="1" ht="99.95" customHeight="1" x14ac:dyDescent="0.25">
      <c r="A7" s="8">
        <v>27519</v>
      </c>
      <c r="B7" s="8" t="s">
        <v>52</v>
      </c>
      <c r="C7" s="9" t="s">
        <v>124</v>
      </c>
      <c r="D7" s="9" t="s">
        <v>122</v>
      </c>
      <c r="E7" s="9" t="s">
        <v>123</v>
      </c>
      <c r="F7" s="10" t="s">
        <v>30</v>
      </c>
      <c r="G7" s="8" t="s">
        <v>114</v>
      </c>
      <c r="H7" s="8" t="s">
        <v>47</v>
      </c>
      <c r="I7" s="8" t="s">
        <v>51</v>
      </c>
      <c r="J7" s="11" t="s">
        <v>51</v>
      </c>
      <c r="K7" s="13">
        <v>44615.65</v>
      </c>
      <c r="L7" s="13" t="s">
        <v>26</v>
      </c>
      <c r="M7" s="13" t="s">
        <v>26</v>
      </c>
      <c r="N7" s="13" t="s">
        <v>26</v>
      </c>
      <c r="O7" s="13" t="s">
        <v>26</v>
      </c>
      <c r="P7" s="13">
        <f t="shared" si="0"/>
        <v>44615.65</v>
      </c>
      <c r="Q7" s="13">
        <v>11116.74</v>
      </c>
      <c r="R7" s="13">
        <v>5130.8</v>
      </c>
      <c r="S7" s="13">
        <v>0</v>
      </c>
      <c r="T7" s="13">
        <f t="shared" si="1"/>
        <v>16247.54</v>
      </c>
      <c r="U7" s="13">
        <f t="shared" si="2"/>
        <v>28368.11</v>
      </c>
      <c r="V7" s="12">
        <v>44484</v>
      </c>
      <c r="W7" s="8" t="s">
        <v>27</v>
      </c>
      <c r="X7" s="8" t="s">
        <v>31</v>
      </c>
    </row>
    <row r="8" spans="1:24" s="7" customFormat="1" ht="99.95" customHeight="1" x14ac:dyDescent="0.25">
      <c r="A8" s="8">
        <v>27867</v>
      </c>
      <c r="B8" s="8" t="s">
        <v>58</v>
      </c>
      <c r="C8" s="9" t="s">
        <v>125</v>
      </c>
      <c r="D8" s="9" t="s">
        <v>59</v>
      </c>
      <c r="E8" s="9" t="s">
        <v>119</v>
      </c>
      <c r="F8" s="10" t="s">
        <v>30</v>
      </c>
      <c r="G8" s="8" t="s">
        <v>114</v>
      </c>
      <c r="H8" s="8" t="s">
        <v>54</v>
      </c>
      <c r="I8" s="8" t="s">
        <v>57</v>
      </c>
      <c r="J8" s="11" t="s">
        <v>57</v>
      </c>
      <c r="K8" s="13">
        <v>44615.65</v>
      </c>
      <c r="L8" s="13" t="s">
        <v>26</v>
      </c>
      <c r="M8" s="13" t="s">
        <v>26</v>
      </c>
      <c r="N8" s="13" t="s">
        <v>26</v>
      </c>
      <c r="O8" s="13" t="s">
        <v>26</v>
      </c>
      <c r="P8" s="13">
        <f t="shared" si="0"/>
        <v>44615.65</v>
      </c>
      <c r="Q8" s="13">
        <v>11116.74</v>
      </c>
      <c r="R8" s="13">
        <v>5130.8</v>
      </c>
      <c r="S8" s="13">
        <v>0</v>
      </c>
      <c r="T8" s="13">
        <f t="shared" si="1"/>
        <v>16247.54</v>
      </c>
      <c r="U8" s="13">
        <f t="shared" si="2"/>
        <v>28368.11</v>
      </c>
      <c r="V8" s="12">
        <v>44484</v>
      </c>
      <c r="W8" s="8" t="s">
        <v>27</v>
      </c>
      <c r="X8" s="8" t="s">
        <v>31</v>
      </c>
    </row>
    <row r="9" spans="1:24" s="7" customFormat="1" ht="99.95" customHeight="1" x14ac:dyDescent="0.25">
      <c r="A9" s="8">
        <v>32780</v>
      </c>
      <c r="B9" s="8" t="s">
        <v>43</v>
      </c>
      <c r="C9" s="9" t="s">
        <v>128</v>
      </c>
      <c r="D9" s="9" t="s">
        <v>126</v>
      </c>
      <c r="E9" s="9" t="s">
        <v>127</v>
      </c>
      <c r="F9" s="10" t="s">
        <v>30</v>
      </c>
      <c r="G9" s="8" t="s">
        <v>114</v>
      </c>
      <c r="H9" s="8" t="s">
        <v>44</v>
      </c>
      <c r="I9" s="8" t="s">
        <v>42</v>
      </c>
      <c r="J9" s="11" t="s">
        <v>42</v>
      </c>
      <c r="K9" s="13">
        <v>44615.65</v>
      </c>
      <c r="L9" s="13" t="s">
        <v>26</v>
      </c>
      <c r="M9" s="13" t="s">
        <v>26</v>
      </c>
      <c r="N9" s="13" t="s">
        <v>26</v>
      </c>
      <c r="O9" s="13" t="s">
        <v>26</v>
      </c>
      <c r="P9" s="13">
        <f t="shared" si="0"/>
        <v>44615.65</v>
      </c>
      <c r="Q9" s="13">
        <v>11116.74</v>
      </c>
      <c r="R9" s="13">
        <v>5130.8</v>
      </c>
      <c r="S9" s="13">
        <v>0</v>
      </c>
      <c r="T9" s="13">
        <f t="shared" si="1"/>
        <v>16247.54</v>
      </c>
      <c r="U9" s="13">
        <f t="shared" si="2"/>
        <v>28368.11</v>
      </c>
      <c r="V9" s="12">
        <v>44484</v>
      </c>
      <c r="W9" s="8" t="s">
        <v>27</v>
      </c>
      <c r="X9" s="8" t="s">
        <v>31</v>
      </c>
    </row>
    <row r="10" spans="1:24" s="7" customFormat="1" ht="99.95" customHeight="1" x14ac:dyDescent="0.25">
      <c r="A10" s="8">
        <v>36465</v>
      </c>
      <c r="B10" s="8" t="s">
        <v>88</v>
      </c>
      <c r="C10" s="9" t="s">
        <v>130</v>
      </c>
      <c r="D10" s="9" t="s">
        <v>129</v>
      </c>
      <c r="E10" s="9" t="s">
        <v>37</v>
      </c>
      <c r="F10" s="10" t="s">
        <v>91</v>
      </c>
      <c r="G10" s="8" t="s">
        <v>114</v>
      </c>
      <c r="H10" s="8" t="s">
        <v>60</v>
      </c>
      <c r="I10" s="8" t="s">
        <v>93</v>
      </c>
      <c r="J10" s="11" t="s">
        <v>93</v>
      </c>
      <c r="K10" s="13">
        <v>44615.65</v>
      </c>
      <c r="L10" s="13" t="s">
        <v>26</v>
      </c>
      <c r="M10" s="13" t="s">
        <v>26</v>
      </c>
      <c r="N10" s="13" t="s">
        <v>26</v>
      </c>
      <c r="O10" s="13" t="s">
        <v>26</v>
      </c>
      <c r="P10" s="13">
        <f t="shared" si="0"/>
        <v>44615.65</v>
      </c>
      <c r="Q10" s="13">
        <v>11116.74</v>
      </c>
      <c r="R10" s="13">
        <v>5130.8</v>
      </c>
      <c r="S10" s="13">
        <v>0</v>
      </c>
      <c r="T10" s="13">
        <f t="shared" si="1"/>
        <v>16247.54</v>
      </c>
      <c r="U10" s="13">
        <f t="shared" si="2"/>
        <v>28368.11</v>
      </c>
      <c r="V10" s="12">
        <v>44484</v>
      </c>
      <c r="W10" s="8" t="s">
        <v>27</v>
      </c>
      <c r="X10" s="8" t="s">
        <v>31</v>
      </c>
    </row>
    <row r="11" spans="1:24" s="7" customFormat="1" ht="99.95" customHeight="1" x14ac:dyDescent="0.25">
      <c r="A11" s="8">
        <v>36468</v>
      </c>
      <c r="B11" s="8" t="s">
        <v>53</v>
      </c>
      <c r="C11" s="9" t="s">
        <v>133</v>
      </c>
      <c r="D11" s="9" t="s">
        <v>131</v>
      </c>
      <c r="E11" s="9" t="s">
        <v>132</v>
      </c>
      <c r="F11" s="10" t="s">
        <v>30</v>
      </c>
      <c r="G11" s="8" t="s">
        <v>114</v>
      </c>
      <c r="H11" s="8" t="s">
        <v>24</v>
      </c>
      <c r="I11" s="8" t="s">
        <v>55</v>
      </c>
      <c r="J11" s="11" t="s">
        <v>55</v>
      </c>
      <c r="K11" s="13">
        <v>44615.65</v>
      </c>
      <c r="L11" s="13" t="s">
        <v>26</v>
      </c>
      <c r="M11" s="13" t="s">
        <v>26</v>
      </c>
      <c r="N11" s="13" t="s">
        <v>26</v>
      </c>
      <c r="O11" s="13" t="s">
        <v>26</v>
      </c>
      <c r="P11" s="13">
        <f t="shared" si="0"/>
        <v>44615.65</v>
      </c>
      <c r="Q11" s="13">
        <v>11116.74</v>
      </c>
      <c r="R11" s="13">
        <v>5130.8</v>
      </c>
      <c r="S11" s="13">
        <v>0</v>
      </c>
      <c r="T11" s="13">
        <f t="shared" si="1"/>
        <v>16247.54</v>
      </c>
      <c r="U11" s="13">
        <f t="shared" si="2"/>
        <v>28368.11</v>
      </c>
      <c r="V11" s="12">
        <v>44484</v>
      </c>
      <c r="W11" s="8" t="s">
        <v>27</v>
      </c>
      <c r="X11" s="8" t="s">
        <v>31</v>
      </c>
    </row>
    <row r="12" spans="1:24" s="7" customFormat="1" ht="99.95" customHeight="1" x14ac:dyDescent="0.25">
      <c r="A12" s="8">
        <v>36493</v>
      </c>
      <c r="B12" s="8" t="s">
        <v>68</v>
      </c>
      <c r="C12" s="9" t="s">
        <v>135</v>
      </c>
      <c r="D12" s="9" t="s">
        <v>134</v>
      </c>
      <c r="E12" s="9" t="s">
        <v>33</v>
      </c>
      <c r="F12" s="10" t="s">
        <v>30</v>
      </c>
      <c r="G12" s="8" t="s">
        <v>114</v>
      </c>
      <c r="H12" s="8" t="s">
        <v>35</v>
      </c>
      <c r="I12" s="8" t="s">
        <v>67</v>
      </c>
      <c r="J12" s="11" t="s">
        <v>67</v>
      </c>
      <c r="K12" s="13">
        <v>44615.65</v>
      </c>
      <c r="L12" s="13" t="s">
        <v>26</v>
      </c>
      <c r="M12" s="13" t="s">
        <v>26</v>
      </c>
      <c r="N12" s="13" t="s">
        <v>26</v>
      </c>
      <c r="O12" s="13" t="s">
        <v>26</v>
      </c>
      <c r="P12" s="13">
        <f t="shared" si="0"/>
        <v>44615.65</v>
      </c>
      <c r="Q12" s="13">
        <v>11116.74</v>
      </c>
      <c r="R12" s="13">
        <v>5130.8</v>
      </c>
      <c r="S12" s="13">
        <v>0</v>
      </c>
      <c r="T12" s="13">
        <f t="shared" si="1"/>
        <v>16247.54</v>
      </c>
      <c r="U12" s="13">
        <f t="shared" si="2"/>
        <v>28368.11</v>
      </c>
      <c r="V12" s="12">
        <v>44484</v>
      </c>
      <c r="W12" s="8" t="s">
        <v>27</v>
      </c>
      <c r="X12" s="8" t="s">
        <v>31</v>
      </c>
    </row>
    <row r="13" spans="1:24" s="7" customFormat="1" ht="99.95" customHeight="1" x14ac:dyDescent="0.25">
      <c r="A13" s="8">
        <v>36496</v>
      </c>
      <c r="B13" s="8" t="s">
        <v>77</v>
      </c>
      <c r="C13" s="9" t="s">
        <v>137</v>
      </c>
      <c r="D13" s="9" t="s">
        <v>136</v>
      </c>
      <c r="E13" s="9" t="s">
        <v>37</v>
      </c>
      <c r="F13" s="10" t="s">
        <v>30</v>
      </c>
      <c r="G13" s="8" t="s">
        <v>114</v>
      </c>
      <c r="H13" s="8" t="s">
        <v>38</v>
      </c>
      <c r="I13" s="8" t="s">
        <v>76</v>
      </c>
      <c r="J13" s="11" t="s">
        <v>76</v>
      </c>
      <c r="K13" s="13">
        <v>44615.65</v>
      </c>
      <c r="L13" s="13" t="s">
        <v>26</v>
      </c>
      <c r="M13" s="13" t="s">
        <v>26</v>
      </c>
      <c r="N13" s="13" t="s">
        <v>26</v>
      </c>
      <c r="O13" s="13" t="s">
        <v>26</v>
      </c>
      <c r="P13" s="13">
        <f t="shared" si="0"/>
        <v>44615.65</v>
      </c>
      <c r="Q13" s="13">
        <v>11116.74</v>
      </c>
      <c r="R13" s="13">
        <v>5130.8</v>
      </c>
      <c r="S13" s="13">
        <v>0</v>
      </c>
      <c r="T13" s="13">
        <f t="shared" si="1"/>
        <v>16247.54</v>
      </c>
      <c r="U13" s="13">
        <f t="shared" si="2"/>
        <v>28368.11</v>
      </c>
      <c r="V13" s="12">
        <v>44484</v>
      </c>
      <c r="W13" s="8" t="s">
        <v>27</v>
      </c>
      <c r="X13" s="8" t="s">
        <v>31</v>
      </c>
    </row>
    <row r="14" spans="1:24" s="7" customFormat="1" ht="99.95" customHeight="1" x14ac:dyDescent="0.25">
      <c r="A14" s="8">
        <v>36501</v>
      </c>
      <c r="B14" s="8" t="s">
        <v>78</v>
      </c>
      <c r="C14" s="9" t="s">
        <v>139</v>
      </c>
      <c r="D14" s="9" t="s">
        <v>28</v>
      </c>
      <c r="E14" s="9" t="s">
        <v>138</v>
      </c>
      <c r="F14" s="10" t="s">
        <v>30</v>
      </c>
      <c r="G14" s="8" t="s">
        <v>114</v>
      </c>
      <c r="H14" s="8" t="s">
        <v>66</v>
      </c>
      <c r="I14" s="8" t="s">
        <v>80</v>
      </c>
      <c r="J14" s="11" t="s">
        <v>80</v>
      </c>
      <c r="K14" s="13">
        <v>44615.65</v>
      </c>
      <c r="L14" s="13" t="s">
        <v>26</v>
      </c>
      <c r="M14" s="13" t="s">
        <v>26</v>
      </c>
      <c r="N14" s="13" t="s">
        <v>26</v>
      </c>
      <c r="O14" s="13" t="s">
        <v>26</v>
      </c>
      <c r="P14" s="13">
        <f t="shared" si="0"/>
        <v>44615.65</v>
      </c>
      <c r="Q14" s="13">
        <v>11116.74</v>
      </c>
      <c r="R14" s="13">
        <v>5130.8</v>
      </c>
      <c r="S14" s="13">
        <v>0</v>
      </c>
      <c r="T14" s="13">
        <f t="shared" si="1"/>
        <v>16247.54</v>
      </c>
      <c r="U14" s="13">
        <f t="shared" si="2"/>
        <v>28368.11</v>
      </c>
      <c r="V14" s="12">
        <v>44484</v>
      </c>
      <c r="W14" s="8" t="s">
        <v>27</v>
      </c>
      <c r="X14" s="8" t="s">
        <v>31</v>
      </c>
    </row>
    <row r="15" spans="1:24" s="7" customFormat="1" ht="99.95" customHeight="1" x14ac:dyDescent="0.25">
      <c r="A15" s="8">
        <v>36503</v>
      </c>
      <c r="B15" s="8" t="s">
        <v>72</v>
      </c>
      <c r="C15" s="9" t="s">
        <v>141</v>
      </c>
      <c r="D15" s="9" t="s">
        <v>34</v>
      </c>
      <c r="E15" s="9" t="s">
        <v>140</v>
      </c>
      <c r="F15" s="10" t="s">
        <v>30</v>
      </c>
      <c r="G15" s="8" t="s">
        <v>114</v>
      </c>
      <c r="H15" s="8" t="s">
        <v>92</v>
      </c>
      <c r="I15" s="8" t="s">
        <v>74</v>
      </c>
      <c r="J15" s="11" t="s">
        <v>74</v>
      </c>
      <c r="K15" s="13">
        <v>44615.65</v>
      </c>
      <c r="L15" s="13" t="s">
        <v>26</v>
      </c>
      <c r="M15" s="13" t="s">
        <v>26</v>
      </c>
      <c r="N15" s="13" t="s">
        <v>26</v>
      </c>
      <c r="O15" s="13" t="s">
        <v>26</v>
      </c>
      <c r="P15" s="13">
        <f t="shared" si="0"/>
        <v>44615.65</v>
      </c>
      <c r="Q15" s="13">
        <v>11116.74</v>
      </c>
      <c r="R15" s="13">
        <v>5130.8</v>
      </c>
      <c r="S15" s="13">
        <v>0</v>
      </c>
      <c r="T15" s="13">
        <f t="shared" si="1"/>
        <v>16247.54</v>
      </c>
      <c r="U15" s="13">
        <f t="shared" si="2"/>
        <v>28368.11</v>
      </c>
      <c r="V15" s="12">
        <v>44484</v>
      </c>
      <c r="W15" s="8" t="s">
        <v>27</v>
      </c>
      <c r="X15" s="8" t="s">
        <v>31</v>
      </c>
    </row>
    <row r="16" spans="1:24" s="7" customFormat="1" ht="99.95" customHeight="1" x14ac:dyDescent="0.25">
      <c r="A16" s="8">
        <v>36505</v>
      </c>
      <c r="B16" s="8" t="s">
        <v>87</v>
      </c>
      <c r="C16" s="9" t="s">
        <v>143</v>
      </c>
      <c r="D16" s="9" t="s">
        <v>94</v>
      </c>
      <c r="E16" s="9" t="s">
        <v>142</v>
      </c>
      <c r="F16" s="10" t="s">
        <v>30</v>
      </c>
      <c r="G16" s="8" t="s">
        <v>114</v>
      </c>
      <c r="H16" s="8" t="s">
        <v>79</v>
      </c>
      <c r="I16" s="8" t="s">
        <v>85</v>
      </c>
      <c r="J16" s="11" t="s">
        <v>85</v>
      </c>
      <c r="K16" s="13">
        <v>44615.65</v>
      </c>
      <c r="L16" s="13" t="s">
        <v>26</v>
      </c>
      <c r="M16" s="13" t="s">
        <v>26</v>
      </c>
      <c r="N16" s="13" t="s">
        <v>26</v>
      </c>
      <c r="O16" s="13" t="s">
        <v>26</v>
      </c>
      <c r="P16" s="13">
        <f t="shared" si="0"/>
        <v>44615.65</v>
      </c>
      <c r="Q16" s="13">
        <v>11116.74</v>
      </c>
      <c r="R16" s="13">
        <v>5130.8</v>
      </c>
      <c r="S16" s="13">
        <v>0</v>
      </c>
      <c r="T16" s="13">
        <f t="shared" si="1"/>
        <v>16247.54</v>
      </c>
      <c r="U16" s="13">
        <f t="shared" si="2"/>
        <v>28368.11</v>
      </c>
      <c r="V16" s="12">
        <v>44484</v>
      </c>
      <c r="W16" s="8" t="s">
        <v>27</v>
      </c>
      <c r="X16" s="8" t="s">
        <v>31</v>
      </c>
    </row>
    <row r="17" spans="1:24" s="7" customFormat="1" ht="99.95" customHeight="1" x14ac:dyDescent="0.25">
      <c r="A17" s="8">
        <v>10523</v>
      </c>
      <c r="B17" s="8" t="s">
        <v>46</v>
      </c>
      <c r="C17" s="9" t="s">
        <v>63</v>
      </c>
      <c r="D17" s="9" t="s">
        <v>64</v>
      </c>
      <c r="E17" s="9" t="s">
        <v>65</v>
      </c>
      <c r="F17" s="10" t="s">
        <v>30</v>
      </c>
      <c r="G17" s="8" t="s">
        <v>114</v>
      </c>
      <c r="H17" s="8" t="s">
        <v>56</v>
      </c>
      <c r="I17" s="8" t="s">
        <v>45</v>
      </c>
      <c r="J17" s="11" t="s">
        <v>45</v>
      </c>
      <c r="K17" s="13">
        <v>44615.65</v>
      </c>
      <c r="L17" s="13" t="s">
        <v>26</v>
      </c>
      <c r="M17" s="13" t="s">
        <v>26</v>
      </c>
      <c r="N17" s="13" t="s">
        <v>26</v>
      </c>
      <c r="O17" s="13" t="s">
        <v>26</v>
      </c>
      <c r="P17" s="13">
        <f t="shared" si="0"/>
        <v>44615.65</v>
      </c>
      <c r="Q17" s="13">
        <v>11116.74</v>
      </c>
      <c r="R17" s="13">
        <v>5130.8</v>
      </c>
      <c r="S17" s="13">
        <v>0</v>
      </c>
      <c r="T17" s="13">
        <f t="shared" si="1"/>
        <v>16247.54</v>
      </c>
      <c r="U17" s="13">
        <f t="shared" si="2"/>
        <v>28368.11</v>
      </c>
      <c r="V17" s="12">
        <v>44484</v>
      </c>
      <c r="W17" s="8" t="s">
        <v>27</v>
      </c>
      <c r="X17" s="8" t="s">
        <v>31</v>
      </c>
    </row>
    <row r="18" spans="1:24" s="7" customFormat="1" ht="99.95" customHeight="1" x14ac:dyDescent="0.25">
      <c r="A18" s="8">
        <v>12133</v>
      </c>
      <c r="B18" s="8" t="s">
        <v>49</v>
      </c>
      <c r="C18" s="9" t="s">
        <v>146</v>
      </c>
      <c r="D18" s="9" t="s">
        <v>144</v>
      </c>
      <c r="E18" s="9" t="s">
        <v>145</v>
      </c>
      <c r="F18" s="10" t="s">
        <v>30</v>
      </c>
      <c r="G18" s="8" t="s">
        <v>114</v>
      </c>
      <c r="H18" s="8" t="s">
        <v>81</v>
      </c>
      <c r="I18" s="8" t="s">
        <v>48</v>
      </c>
      <c r="J18" s="11" t="s">
        <v>48</v>
      </c>
      <c r="K18" s="13">
        <v>44615.65</v>
      </c>
      <c r="L18" s="13" t="s">
        <v>26</v>
      </c>
      <c r="M18" s="13" t="s">
        <v>26</v>
      </c>
      <c r="N18" s="13" t="s">
        <v>26</v>
      </c>
      <c r="O18" s="13" t="s">
        <v>26</v>
      </c>
      <c r="P18" s="13">
        <f t="shared" si="0"/>
        <v>44615.65</v>
      </c>
      <c r="Q18" s="13">
        <v>11116.74</v>
      </c>
      <c r="R18" s="13">
        <v>5130.8</v>
      </c>
      <c r="S18" s="13">
        <v>0</v>
      </c>
      <c r="T18" s="13">
        <f t="shared" si="1"/>
        <v>16247.54</v>
      </c>
      <c r="U18" s="13">
        <f t="shared" si="2"/>
        <v>28368.11</v>
      </c>
      <c r="V18" s="12">
        <v>44484</v>
      </c>
      <c r="W18" s="8" t="s">
        <v>27</v>
      </c>
      <c r="X18" s="8" t="s">
        <v>31</v>
      </c>
    </row>
    <row r="19" spans="1:24" s="7" customFormat="1" ht="99.95" customHeight="1" x14ac:dyDescent="0.25">
      <c r="A19" s="8">
        <v>14377</v>
      </c>
      <c r="B19" s="8" t="s">
        <v>32</v>
      </c>
      <c r="C19" s="9" t="s">
        <v>148</v>
      </c>
      <c r="D19" s="9" t="s">
        <v>37</v>
      </c>
      <c r="E19" s="9" t="s">
        <v>147</v>
      </c>
      <c r="F19" s="10" t="s">
        <v>30</v>
      </c>
      <c r="G19" s="8" t="s">
        <v>114</v>
      </c>
      <c r="H19" s="8" t="s">
        <v>84</v>
      </c>
      <c r="I19" s="8" t="s">
        <v>36</v>
      </c>
      <c r="J19" s="11" t="s">
        <v>36</v>
      </c>
      <c r="K19" s="13">
        <v>44615.65</v>
      </c>
      <c r="L19" s="13" t="s">
        <v>26</v>
      </c>
      <c r="M19" s="13" t="s">
        <v>26</v>
      </c>
      <c r="N19" s="13" t="s">
        <v>26</v>
      </c>
      <c r="O19" s="13" t="s">
        <v>26</v>
      </c>
      <c r="P19" s="13">
        <f t="shared" si="0"/>
        <v>44615.65</v>
      </c>
      <c r="Q19" s="13">
        <v>11116.74</v>
      </c>
      <c r="R19" s="13">
        <v>5130.8</v>
      </c>
      <c r="S19" s="13">
        <v>0</v>
      </c>
      <c r="T19" s="13">
        <f t="shared" si="1"/>
        <v>16247.54</v>
      </c>
      <c r="U19" s="13">
        <f t="shared" si="2"/>
        <v>28368.11</v>
      </c>
      <c r="V19" s="12">
        <v>44484</v>
      </c>
      <c r="W19" s="8" t="s">
        <v>27</v>
      </c>
      <c r="X19" s="8" t="s">
        <v>31</v>
      </c>
    </row>
    <row r="20" spans="1:24" s="7" customFormat="1" ht="99.95" customHeight="1" x14ac:dyDescent="0.25">
      <c r="A20" s="8">
        <v>18310</v>
      </c>
      <c r="B20" s="8" t="s">
        <v>71</v>
      </c>
      <c r="C20" s="9" t="s">
        <v>150</v>
      </c>
      <c r="D20" s="9" t="s">
        <v>119</v>
      </c>
      <c r="E20" s="9" t="s">
        <v>149</v>
      </c>
      <c r="F20" s="10" t="s">
        <v>30</v>
      </c>
      <c r="G20" s="8" t="s">
        <v>114</v>
      </c>
      <c r="H20" s="8" t="s">
        <v>41</v>
      </c>
      <c r="I20" s="8" t="s">
        <v>70</v>
      </c>
      <c r="J20" s="11" t="s">
        <v>70</v>
      </c>
      <c r="K20" s="13">
        <v>44615.65</v>
      </c>
      <c r="L20" s="13" t="s">
        <v>26</v>
      </c>
      <c r="M20" s="13" t="s">
        <v>26</v>
      </c>
      <c r="N20" s="13" t="s">
        <v>26</v>
      </c>
      <c r="O20" s="13" t="s">
        <v>26</v>
      </c>
      <c r="P20" s="13">
        <f t="shared" si="0"/>
        <v>44615.65</v>
      </c>
      <c r="Q20" s="13">
        <v>11116.74</v>
      </c>
      <c r="R20" s="13">
        <v>5130.8</v>
      </c>
      <c r="S20" s="13">
        <v>0</v>
      </c>
      <c r="T20" s="13">
        <f t="shared" si="1"/>
        <v>16247.54</v>
      </c>
      <c r="U20" s="13">
        <f t="shared" si="2"/>
        <v>28368.11</v>
      </c>
      <c r="V20" s="12">
        <v>44484</v>
      </c>
      <c r="W20" s="8" t="s">
        <v>27</v>
      </c>
      <c r="X20" s="8" t="s">
        <v>31</v>
      </c>
    </row>
  </sheetData>
  <mergeCells count="2">
    <mergeCell ref="A1:C1"/>
    <mergeCell ref="D1:X1"/>
  </mergeCells>
  <pageMargins left="0.7" right="0.7" top="0.75" bottom="0.75" header="0.3" footer="0.3"/>
  <pageSetup orientation="portrait" horizontalDpi="200" verticalDpi="200" copies="0" r:id="rId1"/>
  <ignoredErrors>
    <ignoredError sqref="B3:B20 M3:M20 L3:L20 N3:N20 O3:O20 H3:H2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workbookViewId="0">
      <selection activeCell="A3" sqref="A3"/>
    </sheetView>
  </sheetViews>
  <sheetFormatPr baseColWidth="10" defaultRowHeight="15" x14ac:dyDescent="0.25"/>
  <cols>
    <col min="1" max="1" width="25.140625" customWidth="1"/>
    <col min="2" max="2" width="24.7109375" customWidth="1"/>
    <col min="3" max="3" width="26" customWidth="1"/>
    <col min="4" max="4" width="21" customWidth="1"/>
    <col min="5" max="5" width="17.85546875" customWidth="1"/>
    <col min="6" max="6" width="20.85546875" customWidth="1"/>
    <col min="7" max="7" width="25.140625" customWidth="1"/>
    <col min="8" max="8" width="24.85546875" customWidth="1"/>
    <col min="9" max="9" width="24.42578125" customWidth="1"/>
    <col min="10" max="10" width="22.5703125" customWidth="1"/>
    <col min="11" max="11" width="19" customWidth="1"/>
    <col min="12" max="12" width="21.140625" customWidth="1"/>
    <col min="13" max="13" width="18.42578125" customWidth="1"/>
    <col min="14" max="14" width="20.140625" customWidth="1"/>
    <col min="15" max="15" width="25.28515625" customWidth="1"/>
    <col min="16" max="16" width="27" customWidth="1"/>
    <col min="17" max="17" width="20.5703125" customWidth="1"/>
    <col min="18" max="18" width="22.5703125" customWidth="1"/>
    <col min="19" max="19" width="19.5703125" customWidth="1"/>
    <col min="20" max="20" width="23.140625" customWidth="1"/>
    <col min="21" max="21" width="21.28515625" customWidth="1"/>
    <col min="22" max="22" width="20.42578125" customWidth="1"/>
    <col min="23" max="23" width="21.7109375" customWidth="1"/>
    <col min="24" max="24" width="21.28515625" customWidth="1"/>
  </cols>
  <sheetData>
    <row r="1" spans="1:24" ht="121.5" customHeight="1" thickBot="1" x14ac:dyDescent="0.3">
      <c r="A1" s="1"/>
      <c r="B1" s="1"/>
      <c r="C1" s="1"/>
      <c r="D1" s="2" t="s">
        <v>152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s="18" customFormat="1" ht="99.95" customHeight="1" x14ac:dyDescent="0.2">
      <c r="A2" s="14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6" t="s">
        <v>9</v>
      </c>
      <c r="K2" s="15" t="s">
        <v>10</v>
      </c>
      <c r="L2" s="15" t="s">
        <v>11</v>
      </c>
      <c r="M2" s="15" t="s">
        <v>12</v>
      </c>
      <c r="N2" s="15" t="s">
        <v>13</v>
      </c>
      <c r="O2" s="15" t="s">
        <v>14</v>
      </c>
      <c r="P2" s="15" t="s">
        <v>15</v>
      </c>
      <c r="Q2" s="15" t="s">
        <v>16</v>
      </c>
      <c r="R2" s="15" t="s">
        <v>17</v>
      </c>
      <c r="S2" s="15" t="s">
        <v>18</v>
      </c>
      <c r="T2" s="15" t="s">
        <v>19</v>
      </c>
      <c r="U2" s="15" t="s">
        <v>20</v>
      </c>
      <c r="V2" s="15" t="s">
        <v>21</v>
      </c>
      <c r="W2" s="15" t="s">
        <v>22</v>
      </c>
      <c r="X2" s="17" t="s">
        <v>23</v>
      </c>
    </row>
    <row r="3" spans="1:24" s="18" customFormat="1" ht="99.95" customHeight="1" x14ac:dyDescent="0.2">
      <c r="A3" s="8">
        <v>10523</v>
      </c>
      <c r="B3" s="8" t="s">
        <v>46</v>
      </c>
      <c r="C3" s="9" t="s">
        <v>63</v>
      </c>
      <c r="D3" s="9" t="s">
        <v>64</v>
      </c>
      <c r="E3" s="9" t="s">
        <v>65</v>
      </c>
      <c r="F3" s="10" t="s">
        <v>30</v>
      </c>
      <c r="G3" s="8" t="s">
        <v>114</v>
      </c>
      <c r="H3" s="8" t="s">
        <v>103</v>
      </c>
      <c r="I3" s="8" t="s">
        <v>45</v>
      </c>
      <c r="J3" s="11" t="s">
        <v>45</v>
      </c>
      <c r="K3" s="13">
        <v>44615.65</v>
      </c>
      <c r="L3" s="13" t="s">
        <v>26</v>
      </c>
      <c r="M3" s="13" t="s">
        <v>26</v>
      </c>
      <c r="N3" s="13" t="s">
        <v>26</v>
      </c>
      <c r="O3" s="13" t="s">
        <v>26</v>
      </c>
      <c r="P3" s="13">
        <f>SUM(K3:O3)</f>
        <v>44615.65</v>
      </c>
      <c r="Q3" s="13">
        <v>11116.74</v>
      </c>
      <c r="R3" s="13">
        <v>5130.8</v>
      </c>
      <c r="S3" s="13">
        <v>0</v>
      </c>
      <c r="T3" s="13">
        <f>SUM(Q3:S3)</f>
        <v>16247.54</v>
      </c>
      <c r="U3" s="13">
        <f>+P3-T3</f>
        <v>28368.11</v>
      </c>
      <c r="V3" s="12">
        <v>44499</v>
      </c>
      <c r="W3" s="8" t="s">
        <v>27</v>
      </c>
      <c r="X3" s="8" t="s">
        <v>31</v>
      </c>
    </row>
    <row r="4" spans="1:24" s="18" customFormat="1" ht="99.95" customHeight="1" x14ac:dyDescent="0.2">
      <c r="A4" s="8">
        <v>12133</v>
      </c>
      <c r="B4" s="8" t="s">
        <v>49</v>
      </c>
      <c r="C4" s="9" t="s">
        <v>146</v>
      </c>
      <c r="D4" s="9" t="s">
        <v>144</v>
      </c>
      <c r="E4" s="9" t="s">
        <v>145</v>
      </c>
      <c r="F4" s="10" t="s">
        <v>30</v>
      </c>
      <c r="G4" s="8" t="s">
        <v>114</v>
      </c>
      <c r="H4" s="8" t="s">
        <v>100</v>
      </c>
      <c r="I4" s="8" t="s">
        <v>48</v>
      </c>
      <c r="J4" s="11" t="s">
        <v>48</v>
      </c>
      <c r="K4" s="13">
        <v>44615.65</v>
      </c>
      <c r="L4" s="13" t="s">
        <v>26</v>
      </c>
      <c r="M4" s="13" t="s">
        <v>26</v>
      </c>
      <c r="N4" s="13" t="s">
        <v>26</v>
      </c>
      <c r="O4" s="13" t="s">
        <v>26</v>
      </c>
      <c r="P4" s="13">
        <f t="shared" ref="P4:P20" si="0">SUM(K4:O4)</f>
        <v>44615.65</v>
      </c>
      <c r="Q4" s="13">
        <v>11116.74</v>
      </c>
      <c r="R4" s="13">
        <v>5130.8</v>
      </c>
      <c r="S4" s="13">
        <v>0</v>
      </c>
      <c r="T4" s="13">
        <f t="shared" ref="T4:T20" si="1">SUM(Q4:S4)</f>
        <v>16247.54</v>
      </c>
      <c r="U4" s="13">
        <f t="shared" ref="U4:U20" si="2">+P4-T4</f>
        <v>28368.11</v>
      </c>
      <c r="V4" s="12">
        <v>44499</v>
      </c>
      <c r="W4" s="8" t="s">
        <v>27</v>
      </c>
      <c r="X4" s="8" t="s">
        <v>31</v>
      </c>
    </row>
    <row r="5" spans="1:24" s="18" customFormat="1" ht="99.95" customHeight="1" x14ac:dyDescent="0.2">
      <c r="A5" s="8">
        <v>14377</v>
      </c>
      <c r="B5" s="8" t="s">
        <v>32</v>
      </c>
      <c r="C5" s="9" t="s">
        <v>148</v>
      </c>
      <c r="D5" s="9" t="s">
        <v>37</v>
      </c>
      <c r="E5" s="9" t="s">
        <v>147</v>
      </c>
      <c r="F5" s="10" t="s">
        <v>30</v>
      </c>
      <c r="G5" s="8" t="s">
        <v>114</v>
      </c>
      <c r="H5" s="8" t="s">
        <v>104</v>
      </c>
      <c r="I5" s="8" t="s">
        <v>36</v>
      </c>
      <c r="J5" s="11" t="s">
        <v>36</v>
      </c>
      <c r="K5" s="13">
        <v>44615.65</v>
      </c>
      <c r="L5" s="13" t="s">
        <v>26</v>
      </c>
      <c r="M5" s="13" t="s">
        <v>26</v>
      </c>
      <c r="N5" s="13" t="s">
        <v>26</v>
      </c>
      <c r="O5" s="13" t="s">
        <v>26</v>
      </c>
      <c r="P5" s="13">
        <f t="shared" si="0"/>
        <v>44615.65</v>
      </c>
      <c r="Q5" s="13">
        <v>11116.74</v>
      </c>
      <c r="R5" s="13">
        <v>5130.8</v>
      </c>
      <c r="S5" s="13">
        <v>0</v>
      </c>
      <c r="T5" s="13">
        <f t="shared" si="1"/>
        <v>16247.54</v>
      </c>
      <c r="U5" s="13">
        <f t="shared" si="2"/>
        <v>28368.11</v>
      </c>
      <c r="V5" s="12">
        <v>44499</v>
      </c>
      <c r="W5" s="8" t="s">
        <v>27</v>
      </c>
      <c r="X5" s="8" t="s">
        <v>31</v>
      </c>
    </row>
    <row r="6" spans="1:24" s="18" customFormat="1" ht="99.95" customHeight="1" x14ac:dyDescent="0.2">
      <c r="A6" s="8">
        <v>18310</v>
      </c>
      <c r="B6" s="8" t="s">
        <v>71</v>
      </c>
      <c r="C6" s="9" t="s">
        <v>150</v>
      </c>
      <c r="D6" s="9" t="s">
        <v>119</v>
      </c>
      <c r="E6" s="9" t="s">
        <v>149</v>
      </c>
      <c r="F6" s="10" t="s">
        <v>30</v>
      </c>
      <c r="G6" s="8" t="s">
        <v>114</v>
      </c>
      <c r="H6" s="8" t="s">
        <v>99</v>
      </c>
      <c r="I6" s="8" t="s">
        <v>70</v>
      </c>
      <c r="J6" s="11" t="s">
        <v>70</v>
      </c>
      <c r="K6" s="13">
        <v>44615.65</v>
      </c>
      <c r="L6" s="13" t="s">
        <v>26</v>
      </c>
      <c r="M6" s="13" t="s">
        <v>26</v>
      </c>
      <c r="N6" s="13" t="s">
        <v>26</v>
      </c>
      <c r="O6" s="13" t="s">
        <v>26</v>
      </c>
      <c r="P6" s="13">
        <f t="shared" si="0"/>
        <v>44615.65</v>
      </c>
      <c r="Q6" s="13">
        <v>11116.74</v>
      </c>
      <c r="R6" s="13">
        <v>5130.8</v>
      </c>
      <c r="S6" s="13">
        <v>0</v>
      </c>
      <c r="T6" s="13">
        <f t="shared" si="1"/>
        <v>16247.54</v>
      </c>
      <c r="U6" s="13">
        <f t="shared" si="2"/>
        <v>28368.11</v>
      </c>
      <c r="V6" s="12">
        <v>44499</v>
      </c>
      <c r="W6" s="8" t="s">
        <v>27</v>
      </c>
      <c r="X6" s="8" t="s">
        <v>31</v>
      </c>
    </row>
    <row r="7" spans="1:24" s="18" customFormat="1" ht="99.95" customHeight="1" x14ac:dyDescent="0.2">
      <c r="A7" s="8">
        <v>23721</v>
      </c>
      <c r="B7" s="8" t="s">
        <v>83</v>
      </c>
      <c r="C7" s="9" t="s">
        <v>113</v>
      </c>
      <c r="D7" s="9" t="s">
        <v>111</v>
      </c>
      <c r="E7" s="9" t="s">
        <v>112</v>
      </c>
      <c r="F7" s="10" t="s">
        <v>30</v>
      </c>
      <c r="G7" s="8" t="s">
        <v>114</v>
      </c>
      <c r="H7" s="8" t="s">
        <v>109</v>
      </c>
      <c r="I7" s="8" t="s">
        <v>82</v>
      </c>
      <c r="J7" s="11" t="s">
        <v>82</v>
      </c>
      <c r="K7" s="13">
        <v>44615.65</v>
      </c>
      <c r="L7" s="13" t="s">
        <v>26</v>
      </c>
      <c r="M7" s="13" t="s">
        <v>26</v>
      </c>
      <c r="N7" s="13" t="s">
        <v>26</v>
      </c>
      <c r="O7" s="13" t="s">
        <v>26</v>
      </c>
      <c r="P7" s="13">
        <f t="shared" si="0"/>
        <v>44615.65</v>
      </c>
      <c r="Q7" s="13">
        <v>11116.74</v>
      </c>
      <c r="R7" s="13">
        <v>5130.8</v>
      </c>
      <c r="S7" s="13">
        <v>0</v>
      </c>
      <c r="T7" s="13">
        <f t="shared" si="1"/>
        <v>16247.54</v>
      </c>
      <c r="U7" s="13">
        <f t="shared" si="2"/>
        <v>28368.11</v>
      </c>
      <c r="V7" s="12">
        <v>44499</v>
      </c>
      <c r="W7" s="8" t="s">
        <v>27</v>
      </c>
      <c r="X7" s="8" t="s">
        <v>31</v>
      </c>
    </row>
    <row r="8" spans="1:24" s="18" customFormat="1" ht="99.95" customHeight="1" x14ac:dyDescent="0.2">
      <c r="A8" s="8">
        <v>23825</v>
      </c>
      <c r="B8" s="8" t="s">
        <v>40</v>
      </c>
      <c r="C8" s="9" t="s">
        <v>117</v>
      </c>
      <c r="D8" s="9" t="s">
        <v>115</v>
      </c>
      <c r="E8" s="9" t="s">
        <v>116</v>
      </c>
      <c r="F8" s="10" t="s">
        <v>30</v>
      </c>
      <c r="G8" s="8" t="s">
        <v>114</v>
      </c>
      <c r="H8" s="8" t="s">
        <v>105</v>
      </c>
      <c r="I8" s="8" t="s">
        <v>39</v>
      </c>
      <c r="J8" s="11" t="s">
        <v>39</v>
      </c>
      <c r="K8" s="13">
        <v>44615.65</v>
      </c>
      <c r="L8" s="13" t="s">
        <v>26</v>
      </c>
      <c r="M8" s="13" t="s">
        <v>26</v>
      </c>
      <c r="N8" s="13" t="s">
        <v>26</v>
      </c>
      <c r="O8" s="13" t="s">
        <v>26</v>
      </c>
      <c r="P8" s="13">
        <f t="shared" si="0"/>
        <v>44615.65</v>
      </c>
      <c r="Q8" s="13">
        <v>11116.74</v>
      </c>
      <c r="R8" s="13">
        <v>5130.8</v>
      </c>
      <c r="S8" s="13">
        <v>0</v>
      </c>
      <c r="T8" s="13">
        <f t="shared" si="1"/>
        <v>16247.54</v>
      </c>
      <c r="U8" s="13">
        <f t="shared" si="2"/>
        <v>28368.11</v>
      </c>
      <c r="V8" s="12">
        <v>44499</v>
      </c>
      <c r="W8" s="8" t="s">
        <v>27</v>
      </c>
      <c r="X8" s="8" t="s">
        <v>31</v>
      </c>
    </row>
    <row r="9" spans="1:24" s="18" customFormat="1" ht="99.95" customHeight="1" x14ac:dyDescent="0.2">
      <c r="A9" s="8">
        <v>24083</v>
      </c>
      <c r="B9" s="8" t="s">
        <v>62</v>
      </c>
      <c r="C9" s="9" t="s">
        <v>120</v>
      </c>
      <c r="D9" s="9" t="s">
        <v>118</v>
      </c>
      <c r="E9" s="9" t="s">
        <v>119</v>
      </c>
      <c r="F9" s="10" t="s">
        <v>30</v>
      </c>
      <c r="G9" s="8" t="s">
        <v>114</v>
      </c>
      <c r="H9" s="8" t="s">
        <v>24</v>
      </c>
      <c r="I9" s="8" t="s">
        <v>61</v>
      </c>
      <c r="J9" s="11" t="s">
        <v>61</v>
      </c>
      <c r="K9" s="13">
        <v>44615.65</v>
      </c>
      <c r="L9" s="13" t="s">
        <v>26</v>
      </c>
      <c r="M9" s="13" t="s">
        <v>26</v>
      </c>
      <c r="N9" s="13" t="s">
        <v>26</v>
      </c>
      <c r="O9" s="13" t="s">
        <v>26</v>
      </c>
      <c r="P9" s="13">
        <f t="shared" si="0"/>
        <v>44615.65</v>
      </c>
      <c r="Q9" s="13">
        <v>11116.74</v>
      </c>
      <c r="R9" s="13">
        <v>5130.8</v>
      </c>
      <c r="S9" s="13">
        <v>0</v>
      </c>
      <c r="T9" s="13">
        <f t="shared" si="1"/>
        <v>16247.54</v>
      </c>
      <c r="U9" s="13">
        <f t="shared" si="2"/>
        <v>28368.11</v>
      </c>
      <c r="V9" s="12">
        <v>44499</v>
      </c>
      <c r="W9" s="8" t="s">
        <v>27</v>
      </c>
      <c r="X9" s="8" t="s">
        <v>31</v>
      </c>
    </row>
    <row r="10" spans="1:24" s="18" customFormat="1" ht="99.95" customHeight="1" x14ac:dyDescent="0.2">
      <c r="A10" s="8">
        <v>25336</v>
      </c>
      <c r="B10" s="8" t="s">
        <v>29</v>
      </c>
      <c r="C10" s="9" t="s">
        <v>89</v>
      </c>
      <c r="D10" s="9" t="s">
        <v>86</v>
      </c>
      <c r="E10" s="9" t="s">
        <v>90</v>
      </c>
      <c r="F10" s="10" t="s">
        <v>30</v>
      </c>
      <c r="G10" s="8" t="s">
        <v>114</v>
      </c>
      <c r="H10" s="8" t="s">
        <v>121</v>
      </c>
      <c r="I10" s="8" t="s">
        <v>25</v>
      </c>
      <c r="J10" s="11" t="s">
        <v>25</v>
      </c>
      <c r="K10" s="13">
        <v>44615.65</v>
      </c>
      <c r="L10" s="13" t="s">
        <v>26</v>
      </c>
      <c r="M10" s="13" t="s">
        <v>26</v>
      </c>
      <c r="N10" s="13" t="s">
        <v>26</v>
      </c>
      <c r="O10" s="13" t="s">
        <v>26</v>
      </c>
      <c r="P10" s="13">
        <f t="shared" si="0"/>
        <v>44615.65</v>
      </c>
      <c r="Q10" s="13">
        <v>11116.74</v>
      </c>
      <c r="R10" s="13">
        <v>5130.8</v>
      </c>
      <c r="S10" s="13">
        <v>5354.0499999999993</v>
      </c>
      <c r="T10" s="13">
        <f t="shared" si="1"/>
        <v>21601.59</v>
      </c>
      <c r="U10" s="13">
        <f t="shared" si="2"/>
        <v>23014.06</v>
      </c>
      <c r="V10" s="12">
        <v>44499</v>
      </c>
      <c r="W10" s="8" t="s">
        <v>27</v>
      </c>
      <c r="X10" s="8" t="s">
        <v>31</v>
      </c>
    </row>
    <row r="11" spans="1:24" s="18" customFormat="1" ht="99.95" customHeight="1" x14ac:dyDescent="0.2">
      <c r="A11" s="8">
        <v>27519</v>
      </c>
      <c r="B11" s="8" t="s">
        <v>52</v>
      </c>
      <c r="C11" s="9" t="s">
        <v>124</v>
      </c>
      <c r="D11" s="9" t="s">
        <v>122</v>
      </c>
      <c r="E11" s="9" t="s">
        <v>123</v>
      </c>
      <c r="F11" s="10" t="s">
        <v>30</v>
      </c>
      <c r="G11" s="8" t="s">
        <v>114</v>
      </c>
      <c r="H11" s="8" t="s">
        <v>97</v>
      </c>
      <c r="I11" s="8" t="s">
        <v>51</v>
      </c>
      <c r="J11" s="11" t="s">
        <v>51</v>
      </c>
      <c r="K11" s="13">
        <v>44615.65</v>
      </c>
      <c r="L11" s="13" t="s">
        <v>26</v>
      </c>
      <c r="M11" s="13" t="s">
        <v>26</v>
      </c>
      <c r="N11" s="13" t="s">
        <v>26</v>
      </c>
      <c r="O11" s="13" t="s">
        <v>26</v>
      </c>
      <c r="P11" s="13">
        <f t="shared" si="0"/>
        <v>44615.65</v>
      </c>
      <c r="Q11" s="13">
        <v>11116.74</v>
      </c>
      <c r="R11" s="13">
        <v>5130.8</v>
      </c>
      <c r="S11" s="13">
        <v>0</v>
      </c>
      <c r="T11" s="13">
        <f t="shared" si="1"/>
        <v>16247.54</v>
      </c>
      <c r="U11" s="13">
        <f t="shared" si="2"/>
        <v>28368.11</v>
      </c>
      <c r="V11" s="12">
        <v>44499</v>
      </c>
      <c r="W11" s="8" t="s">
        <v>27</v>
      </c>
      <c r="X11" s="8" t="s">
        <v>31</v>
      </c>
    </row>
    <row r="12" spans="1:24" s="18" customFormat="1" ht="99.95" customHeight="1" x14ac:dyDescent="0.2">
      <c r="A12" s="8">
        <v>27867</v>
      </c>
      <c r="B12" s="8" t="s">
        <v>58</v>
      </c>
      <c r="C12" s="9" t="s">
        <v>125</v>
      </c>
      <c r="D12" s="9" t="s">
        <v>59</v>
      </c>
      <c r="E12" s="9" t="s">
        <v>119</v>
      </c>
      <c r="F12" s="10" t="s">
        <v>30</v>
      </c>
      <c r="G12" s="8" t="s">
        <v>114</v>
      </c>
      <c r="H12" s="8" t="s">
        <v>108</v>
      </c>
      <c r="I12" s="8" t="s">
        <v>57</v>
      </c>
      <c r="J12" s="11" t="s">
        <v>57</v>
      </c>
      <c r="K12" s="13">
        <v>44615.65</v>
      </c>
      <c r="L12" s="13" t="s">
        <v>26</v>
      </c>
      <c r="M12" s="13" t="s">
        <v>26</v>
      </c>
      <c r="N12" s="13" t="s">
        <v>26</v>
      </c>
      <c r="O12" s="13" t="s">
        <v>26</v>
      </c>
      <c r="P12" s="13">
        <f t="shared" si="0"/>
        <v>44615.65</v>
      </c>
      <c r="Q12" s="13">
        <v>11116.74</v>
      </c>
      <c r="R12" s="13">
        <v>5130.8</v>
      </c>
      <c r="S12" s="13">
        <v>4616.8100000000004</v>
      </c>
      <c r="T12" s="13">
        <f t="shared" si="1"/>
        <v>20864.350000000002</v>
      </c>
      <c r="U12" s="13">
        <f t="shared" si="2"/>
        <v>23751.3</v>
      </c>
      <c r="V12" s="12">
        <v>44499</v>
      </c>
      <c r="W12" s="8" t="s">
        <v>27</v>
      </c>
      <c r="X12" s="8" t="s">
        <v>31</v>
      </c>
    </row>
    <row r="13" spans="1:24" s="18" customFormat="1" ht="99.95" customHeight="1" x14ac:dyDescent="0.2">
      <c r="A13" s="8">
        <v>32780</v>
      </c>
      <c r="B13" s="8" t="s">
        <v>43</v>
      </c>
      <c r="C13" s="9" t="s">
        <v>128</v>
      </c>
      <c r="D13" s="9" t="s">
        <v>126</v>
      </c>
      <c r="E13" s="9" t="s">
        <v>127</v>
      </c>
      <c r="F13" s="10" t="s">
        <v>30</v>
      </c>
      <c r="G13" s="8" t="s">
        <v>114</v>
      </c>
      <c r="H13" s="8" t="s">
        <v>95</v>
      </c>
      <c r="I13" s="8" t="s">
        <v>42</v>
      </c>
      <c r="J13" s="11" t="s">
        <v>42</v>
      </c>
      <c r="K13" s="13">
        <v>44615.65</v>
      </c>
      <c r="L13" s="13" t="s">
        <v>26</v>
      </c>
      <c r="M13" s="13" t="s">
        <v>26</v>
      </c>
      <c r="N13" s="13" t="s">
        <v>26</v>
      </c>
      <c r="O13" s="13" t="s">
        <v>26</v>
      </c>
      <c r="P13" s="13">
        <f t="shared" si="0"/>
        <v>44615.65</v>
      </c>
      <c r="Q13" s="13">
        <v>11116.74</v>
      </c>
      <c r="R13" s="13">
        <v>5130.8</v>
      </c>
      <c r="S13" s="13">
        <v>0</v>
      </c>
      <c r="T13" s="13">
        <f t="shared" si="1"/>
        <v>16247.54</v>
      </c>
      <c r="U13" s="13">
        <f t="shared" si="2"/>
        <v>28368.11</v>
      </c>
      <c r="V13" s="12">
        <v>44499</v>
      </c>
      <c r="W13" s="8" t="s">
        <v>27</v>
      </c>
      <c r="X13" s="8" t="s">
        <v>31</v>
      </c>
    </row>
    <row r="14" spans="1:24" s="18" customFormat="1" ht="99.95" customHeight="1" x14ac:dyDescent="0.2">
      <c r="A14" s="8">
        <v>36465</v>
      </c>
      <c r="B14" s="8" t="s">
        <v>88</v>
      </c>
      <c r="C14" s="9" t="s">
        <v>130</v>
      </c>
      <c r="D14" s="9" t="s">
        <v>129</v>
      </c>
      <c r="E14" s="9" t="s">
        <v>37</v>
      </c>
      <c r="F14" s="10" t="s">
        <v>91</v>
      </c>
      <c r="G14" s="8" t="s">
        <v>114</v>
      </c>
      <c r="H14" s="8" t="s">
        <v>102</v>
      </c>
      <c r="I14" s="8" t="s">
        <v>93</v>
      </c>
      <c r="J14" s="11" t="s">
        <v>93</v>
      </c>
      <c r="K14" s="13">
        <v>44615.65</v>
      </c>
      <c r="L14" s="13" t="s">
        <v>26</v>
      </c>
      <c r="M14" s="13" t="s">
        <v>26</v>
      </c>
      <c r="N14" s="13" t="s">
        <v>26</v>
      </c>
      <c r="O14" s="13" t="s">
        <v>26</v>
      </c>
      <c r="P14" s="13">
        <f t="shared" si="0"/>
        <v>44615.65</v>
      </c>
      <c r="Q14" s="13">
        <v>11116.74</v>
      </c>
      <c r="R14" s="13">
        <v>5130.8</v>
      </c>
      <c r="S14" s="13">
        <v>0</v>
      </c>
      <c r="T14" s="13">
        <f t="shared" si="1"/>
        <v>16247.54</v>
      </c>
      <c r="U14" s="13">
        <f t="shared" si="2"/>
        <v>28368.11</v>
      </c>
      <c r="V14" s="12">
        <v>44499</v>
      </c>
      <c r="W14" s="8" t="s">
        <v>27</v>
      </c>
      <c r="X14" s="8" t="s">
        <v>31</v>
      </c>
    </row>
    <row r="15" spans="1:24" s="18" customFormat="1" ht="99.95" customHeight="1" x14ac:dyDescent="0.2">
      <c r="A15" s="8">
        <v>36468</v>
      </c>
      <c r="B15" s="8" t="s">
        <v>53</v>
      </c>
      <c r="C15" s="9" t="s">
        <v>133</v>
      </c>
      <c r="D15" s="9" t="s">
        <v>131</v>
      </c>
      <c r="E15" s="9" t="s">
        <v>132</v>
      </c>
      <c r="F15" s="10" t="s">
        <v>30</v>
      </c>
      <c r="G15" s="8" t="s">
        <v>114</v>
      </c>
      <c r="H15" s="8" t="s">
        <v>101</v>
      </c>
      <c r="I15" s="8" t="s">
        <v>55</v>
      </c>
      <c r="J15" s="11" t="s">
        <v>55</v>
      </c>
      <c r="K15" s="13">
        <v>44615.65</v>
      </c>
      <c r="L15" s="13" t="s">
        <v>26</v>
      </c>
      <c r="M15" s="13" t="s">
        <v>26</v>
      </c>
      <c r="N15" s="13" t="s">
        <v>26</v>
      </c>
      <c r="O15" s="13" t="s">
        <v>26</v>
      </c>
      <c r="P15" s="13">
        <f t="shared" si="0"/>
        <v>44615.65</v>
      </c>
      <c r="Q15" s="13">
        <v>11116.74</v>
      </c>
      <c r="R15" s="13">
        <v>5130.8</v>
      </c>
      <c r="S15" s="13">
        <v>0</v>
      </c>
      <c r="T15" s="13">
        <f t="shared" si="1"/>
        <v>16247.54</v>
      </c>
      <c r="U15" s="13">
        <f t="shared" si="2"/>
        <v>28368.11</v>
      </c>
      <c r="V15" s="12">
        <v>44499</v>
      </c>
      <c r="W15" s="8" t="s">
        <v>27</v>
      </c>
      <c r="X15" s="8" t="s">
        <v>31</v>
      </c>
    </row>
    <row r="16" spans="1:24" s="18" customFormat="1" ht="99.95" customHeight="1" x14ac:dyDescent="0.2">
      <c r="A16" s="8">
        <v>36493</v>
      </c>
      <c r="B16" s="8" t="s">
        <v>68</v>
      </c>
      <c r="C16" s="9" t="s">
        <v>135</v>
      </c>
      <c r="D16" s="9" t="s">
        <v>134</v>
      </c>
      <c r="E16" s="9" t="s">
        <v>33</v>
      </c>
      <c r="F16" s="10" t="s">
        <v>30</v>
      </c>
      <c r="G16" s="8" t="s">
        <v>114</v>
      </c>
      <c r="H16" s="8" t="s">
        <v>106</v>
      </c>
      <c r="I16" s="8" t="s">
        <v>67</v>
      </c>
      <c r="J16" s="11" t="s">
        <v>67</v>
      </c>
      <c r="K16" s="13">
        <v>44615.65</v>
      </c>
      <c r="L16" s="13" t="s">
        <v>26</v>
      </c>
      <c r="M16" s="13" t="s">
        <v>26</v>
      </c>
      <c r="N16" s="13" t="s">
        <v>26</v>
      </c>
      <c r="O16" s="13" t="s">
        <v>26</v>
      </c>
      <c r="P16" s="13">
        <f t="shared" si="0"/>
        <v>44615.65</v>
      </c>
      <c r="Q16" s="13">
        <v>11116.74</v>
      </c>
      <c r="R16" s="13">
        <v>5130.8</v>
      </c>
      <c r="S16" s="13">
        <v>0</v>
      </c>
      <c r="T16" s="13">
        <f t="shared" si="1"/>
        <v>16247.54</v>
      </c>
      <c r="U16" s="13">
        <f t="shared" si="2"/>
        <v>28368.11</v>
      </c>
      <c r="V16" s="12">
        <v>44499</v>
      </c>
      <c r="W16" s="8" t="s">
        <v>27</v>
      </c>
      <c r="X16" s="8" t="s">
        <v>31</v>
      </c>
    </row>
    <row r="17" spans="1:24" s="18" customFormat="1" ht="99.95" customHeight="1" x14ac:dyDescent="0.2">
      <c r="A17" s="8">
        <v>36496</v>
      </c>
      <c r="B17" s="8" t="s">
        <v>77</v>
      </c>
      <c r="C17" s="9" t="s">
        <v>137</v>
      </c>
      <c r="D17" s="9" t="s">
        <v>136</v>
      </c>
      <c r="E17" s="9" t="s">
        <v>37</v>
      </c>
      <c r="F17" s="10" t="s">
        <v>30</v>
      </c>
      <c r="G17" s="8" t="s">
        <v>114</v>
      </c>
      <c r="H17" s="8" t="s">
        <v>96</v>
      </c>
      <c r="I17" s="8" t="s">
        <v>76</v>
      </c>
      <c r="J17" s="11" t="s">
        <v>76</v>
      </c>
      <c r="K17" s="13">
        <v>44615.65</v>
      </c>
      <c r="L17" s="13" t="s">
        <v>26</v>
      </c>
      <c r="M17" s="13" t="s">
        <v>26</v>
      </c>
      <c r="N17" s="13" t="s">
        <v>26</v>
      </c>
      <c r="O17" s="13" t="s">
        <v>26</v>
      </c>
      <c r="P17" s="13">
        <f t="shared" si="0"/>
        <v>44615.65</v>
      </c>
      <c r="Q17" s="13">
        <v>11116.74</v>
      </c>
      <c r="R17" s="13">
        <v>5130.8</v>
      </c>
      <c r="S17" s="13">
        <v>0</v>
      </c>
      <c r="T17" s="13">
        <f t="shared" si="1"/>
        <v>16247.54</v>
      </c>
      <c r="U17" s="13">
        <f t="shared" si="2"/>
        <v>28368.11</v>
      </c>
      <c r="V17" s="12">
        <v>44499</v>
      </c>
      <c r="W17" s="8" t="s">
        <v>27</v>
      </c>
      <c r="X17" s="8" t="s">
        <v>31</v>
      </c>
    </row>
    <row r="18" spans="1:24" s="18" customFormat="1" ht="99.95" customHeight="1" x14ac:dyDescent="0.2">
      <c r="A18" s="8">
        <v>36501</v>
      </c>
      <c r="B18" s="8" t="s">
        <v>78</v>
      </c>
      <c r="C18" s="9" t="s">
        <v>139</v>
      </c>
      <c r="D18" s="9" t="s">
        <v>28</v>
      </c>
      <c r="E18" s="9" t="s">
        <v>138</v>
      </c>
      <c r="F18" s="10" t="s">
        <v>30</v>
      </c>
      <c r="G18" s="8" t="s">
        <v>114</v>
      </c>
      <c r="H18" s="8" t="s">
        <v>107</v>
      </c>
      <c r="I18" s="8" t="s">
        <v>80</v>
      </c>
      <c r="J18" s="11" t="s">
        <v>80</v>
      </c>
      <c r="K18" s="13">
        <v>44615.65</v>
      </c>
      <c r="L18" s="13" t="s">
        <v>26</v>
      </c>
      <c r="M18" s="13" t="s">
        <v>26</v>
      </c>
      <c r="N18" s="13" t="s">
        <v>26</v>
      </c>
      <c r="O18" s="13" t="s">
        <v>26</v>
      </c>
      <c r="P18" s="13">
        <f t="shared" si="0"/>
        <v>44615.65</v>
      </c>
      <c r="Q18" s="13">
        <v>11116.74</v>
      </c>
      <c r="R18" s="13">
        <v>5130.8</v>
      </c>
      <c r="S18" s="13">
        <v>0</v>
      </c>
      <c r="T18" s="13">
        <f t="shared" si="1"/>
        <v>16247.54</v>
      </c>
      <c r="U18" s="13">
        <f t="shared" si="2"/>
        <v>28368.11</v>
      </c>
      <c r="V18" s="12">
        <v>44499</v>
      </c>
      <c r="W18" s="8" t="s">
        <v>27</v>
      </c>
      <c r="X18" s="8" t="s">
        <v>31</v>
      </c>
    </row>
    <row r="19" spans="1:24" s="18" customFormat="1" ht="99.95" customHeight="1" x14ac:dyDescent="0.2">
      <c r="A19" s="8">
        <v>36503</v>
      </c>
      <c r="B19" s="8" t="s">
        <v>72</v>
      </c>
      <c r="C19" s="9" t="s">
        <v>141</v>
      </c>
      <c r="D19" s="9" t="s">
        <v>34</v>
      </c>
      <c r="E19" s="9" t="s">
        <v>140</v>
      </c>
      <c r="F19" s="10" t="s">
        <v>30</v>
      </c>
      <c r="G19" s="8" t="s">
        <v>114</v>
      </c>
      <c r="H19" s="8" t="s">
        <v>98</v>
      </c>
      <c r="I19" s="8" t="s">
        <v>74</v>
      </c>
      <c r="J19" s="11" t="s">
        <v>74</v>
      </c>
      <c r="K19" s="13">
        <v>44615.65</v>
      </c>
      <c r="L19" s="13" t="s">
        <v>26</v>
      </c>
      <c r="M19" s="13" t="s">
        <v>26</v>
      </c>
      <c r="N19" s="13" t="s">
        <v>26</v>
      </c>
      <c r="O19" s="13" t="s">
        <v>26</v>
      </c>
      <c r="P19" s="13">
        <f t="shared" si="0"/>
        <v>44615.65</v>
      </c>
      <c r="Q19" s="13">
        <v>11116.74</v>
      </c>
      <c r="R19" s="13">
        <v>5130.8</v>
      </c>
      <c r="S19" s="13">
        <v>0</v>
      </c>
      <c r="T19" s="13">
        <f t="shared" si="1"/>
        <v>16247.54</v>
      </c>
      <c r="U19" s="13">
        <f t="shared" si="2"/>
        <v>28368.11</v>
      </c>
      <c r="V19" s="12">
        <v>44499</v>
      </c>
      <c r="W19" s="8" t="s">
        <v>27</v>
      </c>
      <c r="X19" s="8" t="s">
        <v>31</v>
      </c>
    </row>
    <row r="20" spans="1:24" s="18" customFormat="1" ht="99.95" customHeight="1" x14ac:dyDescent="0.2">
      <c r="A20" s="8">
        <v>36505</v>
      </c>
      <c r="B20" s="8" t="s">
        <v>87</v>
      </c>
      <c r="C20" s="9" t="s">
        <v>143</v>
      </c>
      <c r="D20" s="9" t="s">
        <v>94</v>
      </c>
      <c r="E20" s="9" t="s">
        <v>142</v>
      </c>
      <c r="F20" s="10" t="s">
        <v>30</v>
      </c>
      <c r="G20" s="8" t="s">
        <v>114</v>
      </c>
      <c r="H20" s="8" t="s">
        <v>110</v>
      </c>
      <c r="I20" s="8" t="s">
        <v>85</v>
      </c>
      <c r="J20" s="11" t="s">
        <v>85</v>
      </c>
      <c r="K20" s="13">
        <v>44615.65</v>
      </c>
      <c r="L20" s="13" t="s">
        <v>26</v>
      </c>
      <c r="M20" s="13" t="s">
        <v>26</v>
      </c>
      <c r="N20" s="13" t="s">
        <v>26</v>
      </c>
      <c r="O20" s="13" t="s">
        <v>26</v>
      </c>
      <c r="P20" s="13">
        <f t="shared" si="0"/>
        <v>44615.65</v>
      </c>
      <c r="Q20" s="13">
        <v>11116.74</v>
      </c>
      <c r="R20" s="13">
        <v>5130.8</v>
      </c>
      <c r="S20" s="13">
        <v>0</v>
      </c>
      <c r="T20" s="13">
        <f t="shared" si="1"/>
        <v>16247.54</v>
      </c>
      <c r="U20" s="13">
        <f t="shared" si="2"/>
        <v>28368.11</v>
      </c>
      <c r="V20" s="12">
        <v>44499</v>
      </c>
      <c r="W20" s="8" t="s">
        <v>27</v>
      </c>
      <c r="X20" s="8" t="s">
        <v>31</v>
      </c>
    </row>
  </sheetData>
  <mergeCells count="2">
    <mergeCell ref="A1:C1"/>
    <mergeCell ref="D1:X1"/>
  </mergeCells>
  <pageMargins left="0.7" right="0.7" top="0.75" bottom="0.75" header="0.3" footer="0.3"/>
  <ignoredErrors>
    <ignoredError sqref="H3:H20 L3:N20 O3:O20 B3:B20" numberStoredAsText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workbookViewId="0">
      <selection activeCell="D4" sqref="D4"/>
    </sheetView>
  </sheetViews>
  <sheetFormatPr baseColWidth="10" defaultRowHeight="15" x14ac:dyDescent="0.25"/>
  <cols>
    <col min="1" max="1" width="15.7109375" customWidth="1"/>
    <col min="2" max="2" width="20.7109375" customWidth="1"/>
    <col min="3" max="3" width="26" customWidth="1"/>
    <col min="4" max="4" width="21" customWidth="1"/>
    <col min="5" max="5" width="17.85546875" customWidth="1"/>
    <col min="6" max="6" width="26.7109375" customWidth="1"/>
    <col min="7" max="7" width="23.28515625" customWidth="1"/>
    <col min="8" max="8" width="26.7109375" customWidth="1"/>
    <col min="9" max="9" width="19.140625" customWidth="1"/>
    <col min="10" max="10" width="18.85546875" customWidth="1"/>
    <col min="11" max="11" width="26.42578125" customWidth="1"/>
    <col min="12" max="12" width="18.42578125" customWidth="1"/>
    <col min="13" max="13" width="26.5703125" customWidth="1"/>
    <col min="14" max="14" width="23.140625" customWidth="1"/>
    <col min="15" max="15" width="20.85546875" customWidth="1"/>
    <col min="16" max="16" width="21.85546875" customWidth="1"/>
    <col min="17" max="17" width="16" customWidth="1"/>
    <col min="18" max="18" width="20.28515625" customWidth="1"/>
    <col min="19" max="19" width="22.140625" customWidth="1"/>
    <col min="20" max="20" width="18.140625" customWidth="1"/>
    <col min="21" max="21" width="19.140625" customWidth="1"/>
    <col min="22" max="22" width="26.42578125" customWidth="1"/>
    <col min="23" max="23" width="19.5703125" customWidth="1"/>
    <col min="24" max="24" width="20.7109375" customWidth="1"/>
  </cols>
  <sheetData>
    <row r="1" spans="1:24" ht="121.5" customHeight="1" thickBot="1" x14ac:dyDescent="0.3">
      <c r="A1" s="1"/>
      <c r="B1" s="1"/>
      <c r="C1" s="1"/>
      <c r="D1" s="2" t="s">
        <v>153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s="18" customFormat="1" ht="99.95" customHeight="1" x14ac:dyDescent="0.2">
      <c r="A2" s="14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6" t="s">
        <v>9</v>
      </c>
      <c r="K2" s="15" t="s">
        <v>10</v>
      </c>
      <c r="L2" s="15" t="s">
        <v>11</v>
      </c>
      <c r="M2" s="15" t="s">
        <v>12</v>
      </c>
      <c r="N2" s="15" t="s">
        <v>13</v>
      </c>
      <c r="O2" s="15" t="s">
        <v>14</v>
      </c>
      <c r="P2" s="15" t="s">
        <v>15</v>
      </c>
      <c r="Q2" s="15" t="s">
        <v>16</v>
      </c>
      <c r="R2" s="15" t="s">
        <v>17</v>
      </c>
      <c r="S2" s="15" t="s">
        <v>18</v>
      </c>
      <c r="T2" s="15" t="s">
        <v>19</v>
      </c>
      <c r="U2" s="15" t="s">
        <v>20</v>
      </c>
      <c r="V2" s="15" t="s">
        <v>21</v>
      </c>
      <c r="W2" s="15" t="s">
        <v>22</v>
      </c>
      <c r="X2" s="17" t="s">
        <v>23</v>
      </c>
    </row>
    <row r="3" spans="1:24" s="18" customFormat="1" ht="99.95" customHeight="1" x14ac:dyDescent="0.2">
      <c r="A3" s="8">
        <v>10523</v>
      </c>
      <c r="B3" s="8" t="s">
        <v>46</v>
      </c>
      <c r="C3" s="9" t="s">
        <v>63</v>
      </c>
      <c r="D3" s="9" t="s">
        <v>64</v>
      </c>
      <c r="E3" s="9" t="s">
        <v>65</v>
      </c>
      <c r="F3" s="10" t="s">
        <v>30</v>
      </c>
      <c r="G3" s="8" t="s">
        <v>114</v>
      </c>
      <c r="H3" s="8" t="s">
        <v>103</v>
      </c>
      <c r="I3" s="8" t="s">
        <v>45</v>
      </c>
      <c r="J3" s="11" t="s">
        <v>45</v>
      </c>
      <c r="K3" s="13">
        <v>44615.65</v>
      </c>
      <c r="L3" s="13" t="s">
        <v>26</v>
      </c>
      <c r="M3" s="13" t="s">
        <v>26</v>
      </c>
      <c r="N3" s="13" t="s">
        <v>26</v>
      </c>
      <c r="O3" s="13" t="s">
        <v>26</v>
      </c>
      <c r="P3" s="13">
        <f>SUM(K3:O3)</f>
        <v>44615.65</v>
      </c>
      <c r="Q3" s="13">
        <v>11116.74</v>
      </c>
      <c r="R3" s="13">
        <v>5130.8</v>
      </c>
      <c r="S3" s="13">
        <v>0</v>
      </c>
      <c r="T3" s="13">
        <f>SUM(Q3:S3)</f>
        <v>16247.54</v>
      </c>
      <c r="U3" s="13">
        <f>+P3-T3</f>
        <v>28368.11</v>
      </c>
      <c r="V3" s="12">
        <v>44515</v>
      </c>
      <c r="W3" s="8" t="s">
        <v>27</v>
      </c>
      <c r="X3" s="8" t="s">
        <v>31</v>
      </c>
    </row>
    <row r="4" spans="1:24" s="18" customFormat="1" ht="99.95" customHeight="1" x14ac:dyDescent="0.2">
      <c r="A4" s="8">
        <v>12133</v>
      </c>
      <c r="B4" s="8" t="s">
        <v>49</v>
      </c>
      <c r="C4" s="9" t="s">
        <v>146</v>
      </c>
      <c r="D4" s="9" t="s">
        <v>144</v>
      </c>
      <c r="E4" s="9" t="s">
        <v>145</v>
      </c>
      <c r="F4" s="10" t="s">
        <v>30</v>
      </c>
      <c r="G4" s="8" t="s">
        <v>114</v>
      </c>
      <c r="H4" s="8" t="s">
        <v>100</v>
      </c>
      <c r="I4" s="8" t="s">
        <v>48</v>
      </c>
      <c r="J4" s="11" t="s">
        <v>48</v>
      </c>
      <c r="K4" s="13">
        <v>44615.65</v>
      </c>
      <c r="L4" s="13" t="s">
        <v>26</v>
      </c>
      <c r="M4" s="13" t="s">
        <v>26</v>
      </c>
      <c r="N4" s="13" t="s">
        <v>26</v>
      </c>
      <c r="O4" s="13" t="s">
        <v>26</v>
      </c>
      <c r="P4" s="13">
        <f t="shared" ref="P4:P20" si="0">SUM(K4:O4)</f>
        <v>44615.65</v>
      </c>
      <c r="Q4" s="13">
        <v>11116.74</v>
      </c>
      <c r="R4" s="13">
        <v>5130.8</v>
      </c>
      <c r="S4" s="13">
        <v>0</v>
      </c>
      <c r="T4" s="13">
        <f t="shared" ref="T4:T20" si="1">SUM(Q4:S4)</f>
        <v>16247.54</v>
      </c>
      <c r="U4" s="13">
        <f t="shared" ref="U4:U20" si="2">+P4-T4</f>
        <v>28368.11</v>
      </c>
      <c r="V4" s="12">
        <v>44515</v>
      </c>
      <c r="W4" s="8" t="s">
        <v>27</v>
      </c>
      <c r="X4" s="8" t="s">
        <v>31</v>
      </c>
    </row>
    <row r="5" spans="1:24" s="18" customFormat="1" ht="99.95" customHeight="1" x14ac:dyDescent="0.2">
      <c r="A5" s="8">
        <v>14377</v>
      </c>
      <c r="B5" s="8" t="s">
        <v>32</v>
      </c>
      <c r="C5" s="9" t="s">
        <v>148</v>
      </c>
      <c r="D5" s="9" t="s">
        <v>37</v>
      </c>
      <c r="E5" s="9" t="s">
        <v>147</v>
      </c>
      <c r="F5" s="10" t="s">
        <v>30</v>
      </c>
      <c r="G5" s="8" t="s">
        <v>114</v>
      </c>
      <c r="H5" s="8" t="s">
        <v>104</v>
      </c>
      <c r="I5" s="8" t="s">
        <v>36</v>
      </c>
      <c r="J5" s="11" t="s">
        <v>36</v>
      </c>
      <c r="K5" s="13">
        <v>44615.65</v>
      </c>
      <c r="L5" s="13" t="s">
        <v>26</v>
      </c>
      <c r="M5" s="13" t="s">
        <v>26</v>
      </c>
      <c r="N5" s="13" t="s">
        <v>26</v>
      </c>
      <c r="O5" s="13" t="s">
        <v>26</v>
      </c>
      <c r="P5" s="13">
        <f t="shared" si="0"/>
        <v>44615.65</v>
      </c>
      <c r="Q5" s="13">
        <v>11116.74</v>
      </c>
      <c r="R5" s="13">
        <v>5130.8</v>
      </c>
      <c r="S5" s="13">
        <v>0</v>
      </c>
      <c r="T5" s="13">
        <f t="shared" si="1"/>
        <v>16247.54</v>
      </c>
      <c r="U5" s="13">
        <f t="shared" si="2"/>
        <v>28368.11</v>
      </c>
      <c r="V5" s="12">
        <v>44515</v>
      </c>
      <c r="W5" s="8" t="s">
        <v>27</v>
      </c>
      <c r="X5" s="8" t="s">
        <v>31</v>
      </c>
    </row>
    <row r="6" spans="1:24" s="18" customFormat="1" ht="99.95" customHeight="1" x14ac:dyDescent="0.2">
      <c r="A6" s="8">
        <v>18310</v>
      </c>
      <c r="B6" s="8" t="s">
        <v>71</v>
      </c>
      <c r="C6" s="9" t="s">
        <v>150</v>
      </c>
      <c r="D6" s="9" t="s">
        <v>119</v>
      </c>
      <c r="E6" s="9" t="s">
        <v>149</v>
      </c>
      <c r="F6" s="10" t="s">
        <v>30</v>
      </c>
      <c r="G6" s="8" t="s">
        <v>114</v>
      </c>
      <c r="H6" s="8" t="s">
        <v>99</v>
      </c>
      <c r="I6" s="8" t="s">
        <v>70</v>
      </c>
      <c r="J6" s="11" t="s">
        <v>70</v>
      </c>
      <c r="K6" s="13">
        <v>44615.65</v>
      </c>
      <c r="L6" s="13" t="s">
        <v>26</v>
      </c>
      <c r="M6" s="13" t="s">
        <v>26</v>
      </c>
      <c r="N6" s="13" t="s">
        <v>26</v>
      </c>
      <c r="O6" s="13" t="s">
        <v>26</v>
      </c>
      <c r="P6" s="13">
        <f t="shared" si="0"/>
        <v>44615.65</v>
      </c>
      <c r="Q6" s="13">
        <v>11116.74</v>
      </c>
      <c r="R6" s="13">
        <v>5130.8</v>
      </c>
      <c r="S6" s="13">
        <v>0</v>
      </c>
      <c r="T6" s="13">
        <f t="shared" si="1"/>
        <v>16247.54</v>
      </c>
      <c r="U6" s="13">
        <f t="shared" si="2"/>
        <v>28368.11</v>
      </c>
      <c r="V6" s="12">
        <v>44515</v>
      </c>
      <c r="W6" s="8" t="s">
        <v>27</v>
      </c>
      <c r="X6" s="8" t="s">
        <v>31</v>
      </c>
    </row>
    <row r="7" spans="1:24" s="18" customFormat="1" ht="99.95" customHeight="1" x14ac:dyDescent="0.2">
      <c r="A7" s="8">
        <v>23721</v>
      </c>
      <c r="B7" s="8" t="s">
        <v>83</v>
      </c>
      <c r="C7" s="9" t="s">
        <v>113</v>
      </c>
      <c r="D7" s="9" t="s">
        <v>111</v>
      </c>
      <c r="E7" s="9" t="s">
        <v>112</v>
      </c>
      <c r="F7" s="10" t="s">
        <v>30</v>
      </c>
      <c r="G7" s="8" t="s">
        <v>114</v>
      </c>
      <c r="H7" s="8" t="s">
        <v>109</v>
      </c>
      <c r="I7" s="8" t="s">
        <v>82</v>
      </c>
      <c r="J7" s="11" t="s">
        <v>82</v>
      </c>
      <c r="K7" s="13">
        <v>44615.65</v>
      </c>
      <c r="L7" s="13" t="s">
        <v>26</v>
      </c>
      <c r="M7" s="13" t="s">
        <v>26</v>
      </c>
      <c r="N7" s="13" t="s">
        <v>26</v>
      </c>
      <c r="O7" s="13" t="s">
        <v>26</v>
      </c>
      <c r="P7" s="13">
        <f t="shared" si="0"/>
        <v>44615.65</v>
      </c>
      <c r="Q7" s="13">
        <v>11116.74</v>
      </c>
      <c r="R7" s="13">
        <v>5130.8</v>
      </c>
      <c r="S7" s="13">
        <v>0</v>
      </c>
      <c r="T7" s="13">
        <f t="shared" si="1"/>
        <v>16247.54</v>
      </c>
      <c r="U7" s="13">
        <f t="shared" si="2"/>
        <v>28368.11</v>
      </c>
      <c r="V7" s="12">
        <v>44515</v>
      </c>
      <c r="W7" s="8" t="s">
        <v>27</v>
      </c>
      <c r="X7" s="8" t="s">
        <v>31</v>
      </c>
    </row>
    <row r="8" spans="1:24" s="18" customFormat="1" ht="99.95" customHeight="1" x14ac:dyDescent="0.2">
      <c r="A8" s="8">
        <v>23825</v>
      </c>
      <c r="B8" s="8" t="s">
        <v>40</v>
      </c>
      <c r="C8" s="9" t="s">
        <v>117</v>
      </c>
      <c r="D8" s="9" t="s">
        <v>115</v>
      </c>
      <c r="E8" s="9" t="s">
        <v>116</v>
      </c>
      <c r="F8" s="10" t="s">
        <v>30</v>
      </c>
      <c r="G8" s="8" t="s">
        <v>114</v>
      </c>
      <c r="H8" s="8" t="s">
        <v>105</v>
      </c>
      <c r="I8" s="8" t="s">
        <v>39</v>
      </c>
      <c r="J8" s="11" t="s">
        <v>39</v>
      </c>
      <c r="K8" s="13">
        <v>44615.65</v>
      </c>
      <c r="L8" s="13" t="s">
        <v>26</v>
      </c>
      <c r="M8" s="13" t="s">
        <v>26</v>
      </c>
      <c r="N8" s="13" t="s">
        <v>26</v>
      </c>
      <c r="O8" s="13" t="s">
        <v>26</v>
      </c>
      <c r="P8" s="13">
        <f t="shared" si="0"/>
        <v>44615.65</v>
      </c>
      <c r="Q8" s="13">
        <v>11116.74</v>
      </c>
      <c r="R8" s="13">
        <v>5130.8</v>
      </c>
      <c r="S8" s="13">
        <v>0</v>
      </c>
      <c r="T8" s="13">
        <f t="shared" si="1"/>
        <v>16247.54</v>
      </c>
      <c r="U8" s="13">
        <f t="shared" si="2"/>
        <v>28368.11</v>
      </c>
      <c r="V8" s="12">
        <v>44515</v>
      </c>
      <c r="W8" s="8" t="s">
        <v>27</v>
      </c>
      <c r="X8" s="8" t="s">
        <v>31</v>
      </c>
    </row>
    <row r="9" spans="1:24" s="18" customFormat="1" ht="99.95" customHeight="1" x14ac:dyDescent="0.2">
      <c r="A9" s="8">
        <v>24083</v>
      </c>
      <c r="B9" s="8" t="s">
        <v>62</v>
      </c>
      <c r="C9" s="9" t="s">
        <v>120</v>
      </c>
      <c r="D9" s="9" t="s">
        <v>118</v>
      </c>
      <c r="E9" s="9" t="s">
        <v>119</v>
      </c>
      <c r="F9" s="10" t="s">
        <v>30</v>
      </c>
      <c r="G9" s="8" t="s">
        <v>114</v>
      </c>
      <c r="H9" s="8" t="s">
        <v>24</v>
      </c>
      <c r="I9" s="8" t="s">
        <v>61</v>
      </c>
      <c r="J9" s="11" t="s">
        <v>61</v>
      </c>
      <c r="K9" s="13">
        <v>44615.65</v>
      </c>
      <c r="L9" s="13" t="s">
        <v>26</v>
      </c>
      <c r="M9" s="13" t="s">
        <v>26</v>
      </c>
      <c r="N9" s="13" t="s">
        <v>26</v>
      </c>
      <c r="O9" s="13" t="s">
        <v>26</v>
      </c>
      <c r="P9" s="13">
        <f t="shared" si="0"/>
        <v>44615.65</v>
      </c>
      <c r="Q9" s="13">
        <v>11116.74</v>
      </c>
      <c r="R9" s="13">
        <v>5130.8</v>
      </c>
      <c r="S9" s="13">
        <v>0</v>
      </c>
      <c r="T9" s="13">
        <f t="shared" si="1"/>
        <v>16247.54</v>
      </c>
      <c r="U9" s="13">
        <f t="shared" si="2"/>
        <v>28368.11</v>
      </c>
      <c r="V9" s="12">
        <v>44515</v>
      </c>
      <c r="W9" s="8" t="s">
        <v>27</v>
      </c>
      <c r="X9" s="8" t="s">
        <v>31</v>
      </c>
    </row>
    <row r="10" spans="1:24" s="18" customFormat="1" ht="99.95" customHeight="1" x14ac:dyDescent="0.2">
      <c r="A10" s="8">
        <v>25336</v>
      </c>
      <c r="B10" s="8" t="s">
        <v>29</v>
      </c>
      <c r="C10" s="9" t="s">
        <v>89</v>
      </c>
      <c r="D10" s="9" t="s">
        <v>86</v>
      </c>
      <c r="E10" s="9" t="s">
        <v>90</v>
      </c>
      <c r="F10" s="10" t="s">
        <v>30</v>
      </c>
      <c r="G10" s="8" t="s">
        <v>114</v>
      </c>
      <c r="H10" s="8" t="s">
        <v>121</v>
      </c>
      <c r="I10" s="8" t="s">
        <v>25</v>
      </c>
      <c r="J10" s="11" t="s">
        <v>25</v>
      </c>
      <c r="K10" s="13">
        <v>44615.65</v>
      </c>
      <c r="L10" s="13" t="s">
        <v>26</v>
      </c>
      <c r="M10" s="13" t="s">
        <v>26</v>
      </c>
      <c r="N10" s="13" t="s">
        <v>26</v>
      </c>
      <c r="O10" s="13" t="s">
        <v>26</v>
      </c>
      <c r="P10" s="13">
        <f t="shared" si="0"/>
        <v>44615.65</v>
      </c>
      <c r="Q10" s="13">
        <v>11116.74</v>
      </c>
      <c r="R10" s="13">
        <v>5130.8</v>
      </c>
      <c r="S10" s="13">
        <v>5354.0499999999993</v>
      </c>
      <c r="T10" s="13">
        <f t="shared" si="1"/>
        <v>21601.59</v>
      </c>
      <c r="U10" s="13">
        <f t="shared" si="2"/>
        <v>23014.06</v>
      </c>
      <c r="V10" s="12">
        <v>44515</v>
      </c>
      <c r="W10" s="8" t="s">
        <v>27</v>
      </c>
      <c r="X10" s="8" t="s">
        <v>31</v>
      </c>
    </row>
    <row r="11" spans="1:24" s="18" customFormat="1" ht="99.95" customHeight="1" x14ac:dyDescent="0.2">
      <c r="A11" s="8">
        <v>27519</v>
      </c>
      <c r="B11" s="8" t="s">
        <v>52</v>
      </c>
      <c r="C11" s="9" t="s">
        <v>124</v>
      </c>
      <c r="D11" s="9" t="s">
        <v>122</v>
      </c>
      <c r="E11" s="9" t="s">
        <v>123</v>
      </c>
      <c r="F11" s="10" t="s">
        <v>30</v>
      </c>
      <c r="G11" s="8" t="s">
        <v>114</v>
      </c>
      <c r="H11" s="8" t="s">
        <v>97</v>
      </c>
      <c r="I11" s="8" t="s">
        <v>51</v>
      </c>
      <c r="J11" s="11" t="s">
        <v>51</v>
      </c>
      <c r="K11" s="13">
        <v>44615.65</v>
      </c>
      <c r="L11" s="13" t="s">
        <v>26</v>
      </c>
      <c r="M11" s="13" t="s">
        <v>26</v>
      </c>
      <c r="N11" s="13" t="s">
        <v>26</v>
      </c>
      <c r="O11" s="13" t="s">
        <v>26</v>
      </c>
      <c r="P11" s="13">
        <f t="shared" si="0"/>
        <v>44615.65</v>
      </c>
      <c r="Q11" s="13">
        <v>11116.74</v>
      </c>
      <c r="R11" s="13">
        <v>5130.8</v>
      </c>
      <c r="S11" s="13">
        <v>0</v>
      </c>
      <c r="T11" s="13">
        <f t="shared" si="1"/>
        <v>16247.54</v>
      </c>
      <c r="U11" s="13">
        <f t="shared" si="2"/>
        <v>28368.11</v>
      </c>
      <c r="V11" s="12">
        <v>44515</v>
      </c>
      <c r="W11" s="8" t="s">
        <v>27</v>
      </c>
      <c r="X11" s="8" t="s">
        <v>31</v>
      </c>
    </row>
    <row r="12" spans="1:24" s="18" customFormat="1" ht="99.95" customHeight="1" x14ac:dyDescent="0.2">
      <c r="A12" s="8">
        <v>27867</v>
      </c>
      <c r="B12" s="8" t="s">
        <v>58</v>
      </c>
      <c r="C12" s="9" t="s">
        <v>125</v>
      </c>
      <c r="D12" s="9" t="s">
        <v>59</v>
      </c>
      <c r="E12" s="9" t="s">
        <v>119</v>
      </c>
      <c r="F12" s="10" t="s">
        <v>30</v>
      </c>
      <c r="G12" s="8" t="s">
        <v>114</v>
      </c>
      <c r="H12" s="8" t="s">
        <v>108</v>
      </c>
      <c r="I12" s="8" t="s">
        <v>57</v>
      </c>
      <c r="J12" s="11" t="s">
        <v>57</v>
      </c>
      <c r="K12" s="13">
        <v>44615.65</v>
      </c>
      <c r="L12" s="13" t="s">
        <v>26</v>
      </c>
      <c r="M12" s="13" t="s">
        <v>26</v>
      </c>
      <c r="N12" s="13" t="s">
        <v>26</v>
      </c>
      <c r="O12" s="13" t="s">
        <v>26</v>
      </c>
      <c r="P12" s="13">
        <f t="shared" si="0"/>
        <v>44615.65</v>
      </c>
      <c r="Q12" s="13">
        <v>11116.74</v>
      </c>
      <c r="R12" s="13">
        <v>5130.8</v>
      </c>
      <c r="S12" s="13">
        <v>4616.8100000000004</v>
      </c>
      <c r="T12" s="13">
        <f t="shared" si="1"/>
        <v>20864.350000000002</v>
      </c>
      <c r="U12" s="13">
        <f t="shared" si="2"/>
        <v>23751.3</v>
      </c>
      <c r="V12" s="12">
        <v>44515</v>
      </c>
      <c r="W12" s="8" t="s">
        <v>27</v>
      </c>
      <c r="X12" s="8" t="s">
        <v>31</v>
      </c>
    </row>
    <row r="13" spans="1:24" s="18" customFormat="1" ht="99.95" customHeight="1" x14ac:dyDescent="0.2">
      <c r="A13" s="8">
        <v>32780</v>
      </c>
      <c r="B13" s="8" t="s">
        <v>43</v>
      </c>
      <c r="C13" s="9" t="s">
        <v>128</v>
      </c>
      <c r="D13" s="9" t="s">
        <v>126</v>
      </c>
      <c r="E13" s="9" t="s">
        <v>127</v>
      </c>
      <c r="F13" s="10" t="s">
        <v>30</v>
      </c>
      <c r="G13" s="8" t="s">
        <v>114</v>
      </c>
      <c r="H13" s="8" t="s">
        <v>95</v>
      </c>
      <c r="I13" s="8" t="s">
        <v>42</v>
      </c>
      <c r="J13" s="11" t="s">
        <v>42</v>
      </c>
      <c r="K13" s="13">
        <v>44615.65</v>
      </c>
      <c r="L13" s="13" t="s">
        <v>26</v>
      </c>
      <c r="M13" s="13" t="s">
        <v>26</v>
      </c>
      <c r="N13" s="13" t="s">
        <v>26</v>
      </c>
      <c r="O13" s="13" t="s">
        <v>26</v>
      </c>
      <c r="P13" s="13">
        <f t="shared" si="0"/>
        <v>44615.65</v>
      </c>
      <c r="Q13" s="13">
        <v>11116.74</v>
      </c>
      <c r="R13" s="13">
        <v>5130.8</v>
      </c>
      <c r="S13" s="13">
        <v>0</v>
      </c>
      <c r="T13" s="13">
        <f t="shared" si="1"/>
        <v>16247.54</v>
      </c>
      <c r="U13" s="13">
        <f t="shared" si="2"/>
        <v>28368.11</v>
      </c>
      <c r="V13" s="12">
        <v>44515</v>
      </c>
      <c r="W13" s="8" t="s">
        <v>27</v>
      </c>
      <c r="X13" s="8" t="s">
        <v>31</v>
      </c>
    </row>
    <row r="14" spans="1:24" s="18" customFormat="1" ht="99.95" customHeight="1" x14ac:dyDescent="0.2">
      <c r="A14" s="8">
        <v>36465</v>
      </c>
      <c r="B14" s="8" t="s">
        <v>88</v>
      </c>
      <c r="C14" s="9" t="s">
        <v>130</v>
      </c>
      <c r="D14" s="9" t="s">
        <v>129</v>
      </c>
      <c r="E14" s="9" t="s">
        <v>37</v>
      </c>
      <c r="F14" s="10" t="s">
        <v>91</v>
      </c>
      <c r="G14" s="8" t="s">
        <v>114</v>
      </c>
      <c r="H14" s="8" t="s">
        <v>102</v>
      </c>
      <c r="I14" s="8" t="s">
        <v>93</v>
      </c>
      <c r="J14" s="11" t="s">
        <v>93</v>
      </c>
      <c r="K14" s="13">
        <v>44615.65</v>
      </c>
      <c r="L14" s="13" t="s">
        <v>26</v>
      </c>
      <c r="M14" s="13" t="s">
        <v>26</v>
      </c>
      <c r="N14" s="13" t="s">
        <v>26</v>
      </c>
      <c r="O14" s="13" t="s">
        <v>26</v>
      </c>
      <c r="P14" s="13">
        <f t="shared" si="0"/>
        <v>44615.65</v>
      </c>
      <c r="Q14" s="13">
        <v>11116.74</v>
      </c>
      <c r="R14" s="13">
        <v>5130.8</v>
      </c>
      <c r="S14" s="13">
        <v>0</v>
      </c>
      <c r="T14" s="13">
        <f t="shared" si="1"/>
        <v>16247.54</v>
      </c>
      <c r="U14" s="13">
        <f t="shared" si="2"/>
        <v>28368.11</v>
      </c>
      <c r="V14" s="12">
        <v>44515</v>
      </c>
      <c r="W14" s="8" t="s">
        <v>27</v>
      </c>
      <c r="X14" s="8" t="s">
        <v>31</v>
      </c>
    </row>
    <row r="15" spans="1:24" s="18" customFormat="1" ht="99.95" customHeight="1" x14ac:dyDescent="0.2">
      <c r="A15" s="8">
        <v>36468</v>
      </c>
      <c r="B15" s="8" t="s">
        <v>53</v>
      </c>
      <c r="C15" s="9" t="s">
        <v>133</v>
      </c>
      <c r="D15" s="9" t="s">
        <v>131</v>
      </c>
      <c r="E15" s="9" t="s">
        <v>132</v>
      </c>
      <c r="F15" s="10" t="s">
        <v>30</v>
      </c>
      <c r="G15" s="8" t="s">
        <v>114</v>
      </c>
      <c r="H15" s="8" t="s">
        <v>101</v>
      </c>
      <c r="I15" s="8" t="s">
        <v>55</v>
      </c>
      <c r="J15" s="11" t="s">
        <v>55</v>
      </c>
      <c r="K15" s="13">
        <v>44615.65</v>
      </c>
      <c r="L15" s="13" t="s">
        <v>26</v>
      </c>
      <c r="M15" s="13" t="s">
        <v>26</v>
      </c>
      <c r="N15" s="13" t="s">
        <v>26</v>
      </c>
      <c r="O15" s="13" t="s">
        <v>26</v>
      </c>
      <c r="P15" s="13">
        <f t="shared" si="0"/>
        <v>44615.65</v>
      </c>
      <c r="Q15" s="13">
        <v>11116.74</v>
      </c>
      <c r="R15" s="13">
        <v>5130.8</v>
      </c>
      <c r="S15" s="13">
        <v>0</v>
      </c>
      <c r="T15" s="13">
        <f t="shared" si="1"/>
        <v>16247.54</v>
      </c>
      <c r="U15" s="13">
        <f t="shared" si="2"/>
        <v>28368.11</v>
      </c>
      <c r="V15" s="12">
        <v>44515</v>
      </c>
      <c r="W15" s="8" t="s">
        <v>27</v>
      </c>
      <c r="X15" s="8" t="s">
        <v>31</v>
      </c>
    </row>
    <row r="16" spans="1:24" s="18" customFormat="1" ht="99.95" customHeight="1" x14ac:dyDescent="0.2">
      <c r="A16" s="8">
        <v>36493</v>
      </c>
      <c r="B16" s="8" t="s">
        <v>68</v>
      </c>
      <c r="C16" s="9" t="s">
        <v>135</v>
      </c>
      <c r="D16" s="9" t="s">
        <v>134</v>
      </c>
      <c r="E16" s="9" t="s">
        <v>33</v>
      </c>
      <c r="F16" s="10" t="s">
        <v>30</v>
      </c>
      <c r="G16" s="8" t="s">
        <v>114</v>
      </c>
      <c r="H16" s="8" t="s">
        <v>106</v>
      </c>
      <c r="I16" s="8" t="s">
        <v>67</v>
      </c>
      <c r="J16" s="11" t="s">
        <v>67</v>
      </c>
      <c r="K16" s="13">
        <v>44615.65</v>
      </c>
      <c r="L16" s="13" t="s">
        <v>26</v>
      </c>
      <c r="M16" s="13" t="s">
        <v>26</v>
      </c>
      <c r="N16" s="13" t="s">
        <v>26</v>
      </c>
      <c r="O16" s="13" t="s">
        <v>26</v>
      </c>
      <c r="P16" s="13">
        <f t="shared" si="0"/>
        <v>44615.65</v>
      </c>
      <c r="Q16" s="13">
        <v>11116.74</v>
      </c>
      <c r="R16" s="13">
        <v>5130.8</v>
      </c>
      <c r="S16" s="13">
        <v>0</v>
      </c>
      <c r="T16" s="13">
        <f t="shared" si="1"/>
        <v>16247.54</v>
      </c>
      <c r="U16" s="13">
        <f t="shared" si="2"/>
        <v>28368.11</v>
      </c>
      <c r="V16" s="12">
        <v>44515</v>
      </c>
      <c r="W16" s="8" t="s">
        <v>27</v>
      </c>
      <c r="X16" s="8" t="s">
        <v>31</v>
      </c>
    </row>
    <row r="17" spans="1:24" s="18" customFormat="1" ht="99.95" customHeight="1" x14ac:dyDescent="0.2">
      <c r="A17" s="8">
        <v>36496</v>
      </c>
      <c r="B17" s="8" t="s">
        <v>77</v>
      </c>
      <c r="C17" s="9" t="s">
        <v>137</v>
      </c>
      <c r="D17" s="9" t="s">
        <v>136</v>
      </c>
      <c r="E17" s="9" t="s">
        <v>37</v>
      </c>
      <c r="F17" s="10" t="s">
        <v>30</v>
      </c>
      <c r="G17" s="8" t="s">
        <v>114</v>
      </c>
      <c r="H17" s="8" t="s">
        <v>96</v>
      </c>
      <c r="I17" s="8" t="s">
        <v>76</v>
      </c>
      <c r="J17" s="11" t="s">
        <v>76</v>
      </c>
      <c r="K17" s="13">
        <v>44615.65</v>
      </c>
      <c r="L17" s="13" t="s">
        <v>26</v>
      </c>
      <c r="M17" s="13" t="s">
        <v>26</v>
      </c>
      <c r="N17" s="13" t="s">
        <v>26</v>
      </c>
      <c r="O17" s="13" t="s">
        <v>26</v>
      </c>
      <c r="P17" s="13">
        <f t="shared" si="0"/>
        <v>44615.65</v>
      </c>
      <c r="Q17" s="13">
        <v>11116.74</v>
      </c>
      <c r="R17" s="13">
        <v>5130.8</v>
      </c>
      <c r="S17" s="13">
        <v>0</v>
      </c>
      <c r="T17" s="13">
        <f t="shared" si="1"/>
        <v>16247.54</v>
      </c>
      <c r="U17" s="13">
        <f t="shared" si="2"/>
        <v>28368.11</v>
      </c>
      <c r="V17" s="12">
        <v>44515</v>
      </c>
      <c r="W17" s="8" t="s">
        <v>27</v>
      </c>
      <c r="X17" s="8" t="s">
        <v>31</v>
      </c>
    </row>
    <row r="18" spans="1:24" s="18" customFormat="1" ht="99.95" customHeight="1" x14ac:dyDescent="0.2">
      <c r="A18" s="8">
        <v>36501</v>
      </c>
      <c r="B18" s="8" t="s">
        <v>78</v>
      </c>
      <c r="C18" s="9" t="s">
        <v>139</v>
      </c>
      <c r="D18" s="9" t="s">
        <v>28</v>
      </c>
      <c r="E18" s="9" t="s">
        <v>138</v>
      </c>
      <c r="F18" s="10" t="s">
        <v>30</v>
      </c>
      <c r="G18" s="8" t="s">
        <v>114</v>
      </c>
      <c r="H18" s="8" t="s">
        <v>107</v>
      </c>
      <c r="I18" s="8" t="s">
        <v>80</v>
      </c>
      <c r="J18" s="11" t="s">
        <v>80</v>
      </c>
      <c r="K18" s="13">
        <v>44615.65</v>
      </c>
      <c r="L18" s="13" t="s">
        <v>26</v>
      </c>
      <c r="M18" s="13" t="s">
        <v>26</v>
      </c>
      <c r="N18" s="13" t="s">
        <v>26</v>
      </c>
      <c r="O18" s="13" t="s">
        <v>26</v>
      </c>
      <c r="P18" s="13">
        <f t="shared" si="0"/>
        <v>44615.65</v>
      </c>
      <c r="Q18" s="13">
        <v>11116.74</v>
      </c>
      <c r="R18" s="13">
        <v>5130.8</v>
      </c>
      <c r="S18" s="13">
        <v>0</v>
      </c>
      <c r="T18" s="13">
        <f t="shared" si="1"/>
        <v>16247.54</v>
      </c>
      <c r="U18" s="13">
        <f t="shared" si="2"/>
        <v>28368.11</v>
      </c>
      <c r="V18" s="12">
        <v>44515</v>
      </c>
      <c r="W18" s="8" t="s">
        <v>27</v>
      </c>
      <c r="X18" s="8" t="s">
        <v>31</v>
      </c>
    </row>
    <row r="19" spans="1:24" s="18" customFormat="1" ht="99.95" customHeight="1" x14ac:dyDescent="0.2">
      <c r="A19" s="8">
        <v>36503</v>
      </c>
      <c r="B19" s="8" t="s">
        <v>72</v>
      </c>
      <c r="C19" s="9" t="s">
        <v>141</v>
      </c>
      <c r="D19" s="9" t="s">
        <v>34</v>
      </c>
      <c r="E19" s="9" t="s">
        <v>140</v>
      </c>
      <c r="F19" s="10" t="s">
        <v>30</v>
      </c>
      <c r="G19" s="8" t="s">
        <v>114</v>
      </c>
      <c r="H19" s="8" t="s">
        <v>98</v>
      </c>
      <c r="I19" s="8" t="s">
        <v>74</v>
      </c>
      <c r="J19" s="11" t="s">
        <v>74</v>
      </c>
      <c r="K19" s="13">
        <v>44615.65</v>
      </c>
      <c r="L19" s="13" t="s">
        <v>26</v>
      </c>
      <c r="M19" s="13" t="s">
        <v>26</v>
      </c>
      <c r="N19" s="13" t="s">
        <v>26</v>
      </c>
      <c r="O19" s="13" t="s">
        <v>26</v>
      </c>
      <c r="P19" s="13">
        <f t="shared" si="0"/>
        <v>44615.65</v>
      </c>
      <c r="Q19" s="13">
        <v>11116.74</v>
      </c>
      <c r="R19" s="13">
        <v>5130.8</v>
      </c>
      <c r="S19" s="13">
        <v>0</v>
      </c>
      <c r="T19" s="13">
        <f t="shared" si="1"/>
        <v>16247.54</v>
      </c>
      <c r="U19" s="13">
        <f t="shared" si="2"/>
        <v>28368.11</v>
      </c>
      <c r="V19" s="12">
        <v>44515</v>
      </c>
      <c r="W19" s="8" t="s">
        <v>27</v>
      </c>
      <c r="X19" s="8" t="s">
        <v>31</v>
      </c>
    </row>
    <row r="20" spans="1:24" s="18" customFormat="1" ht="99.95" customHeight="1" x14ac:dyDescent="0.2">
      <c r="A20" s="8">
        <v>36505</v>
      </c>
      <c r="B20" s="8" t="s">
        <v>87</v>
      </c>
      <c r="C20" s="9" t="s">
        <v>143</v>
      </c>
      <c r="D20" s="9" t="s">
        <v>94</v>
      </c>
      <c r="E20" s="9" t="s">
        <v>142</v>
      </c>
      <c r="F20" s="10" t="s">
        <v>30</v>
      </c>
      <c r="G20" s="8" t="s">
        <v>114</v>
      </c>
      <c r="H20" s="8" t="s">
        <v>110</v>
      </c>
      <c r="I20" s="8" t="s">
        <v>85</v>
      </c>
      <c r="J20" s="11" t="s">
        <v>85</v>
      </c>
      <c r="K20" s="13">
        <v>44615.65</v>
      </c>
      <c r="L20" s="13" t="s">
        <v>26</v>
      </c>
      <c r="M20" s="13" t="s">
        <v>26</v>
      </c>
      <c r="N20" s="13" t="s">
        <v>26</v>
      </c>
      <c r="O20" s="13" t="s">
        <v>26</v>
      </c>
      <c r="P20" s="13">
        <f t="shared" si="0"/>
        <v>44615.65</v>
      </c>
      <c r="Q20" s="13">
        <v>11116.74</v>
      </c>
      <c r="R20" s="13">
        <v>5130.8</v>
      </c>
      <c r="S20" s="13">
        <v>0</v>
      </c>
      <c r="T20" s="13">
        <f t="shared" si="1"/>
        <v>16247.54</v>
      </c>
      <c r="U20" s="13">
        <f t="shared" si="2"/>
        <v>28368.11</v>
      </c>
      <c r="V20" s="12">
        <v>44515</v>
      </c>
      <c r="W20" s="8" t="s">
        <v>27</v>
      </c>
      <c r="X20" s="8" t="s">
        <v>31</v>
      </c>
    </row>
  </sheetData>
  <mergeCells count="2">
    <mergeCell ref="A1:C1"/>
    <mergeCell ref="D1:X1"/>
  </mergeCells>
  <pageMargins left="0.7" right="0.7" top="0.75" bottom="0.75" header="0.3" footer="0.3"/>
  <ignoredErrors>
    <ignoredError sqref="B3:B20 H3:H20 L3:O20" numberStoredAsText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workbookViewId="0">
      <selection activeCell="A2" sqref="A2"/>
    </sheetView>
  </sheetViews>
  <sheetFormatPr baseColWidth="10" defaultRowHeight="15" x14ac:dyDescent="0.25"/>
  <cols>
    <col min="1" max="1" width="19" customWidth="1"/>
    <col min="2" max="2" width="16.5703125" customWidth="1"/>
    <col min="3" max="3" width="26" customWidth="1"/>
    <col min="4" max="4" width="21" customWidth="1"/>
    <col min="5" max="5" width="17.85546875" customWidth="1"/>
    <col min="6" max="6" width="23" customWidth="1"/>
    <col min="7" max="7" width="18.7109375" customWidth="1"/>
    <col min="8" max="8" width="16.7109375" customWidth="1"/>
    <col min="9" max="9" width="26.140625" customWidth="1"/>
    <col min="10" max="10" width="25.5703125" customWidth="1"/>
    <col min="11" max="11" width="27.28515625" customWidth="1"/>
    <col min="12" max="12" width="17.140625" customWidth="1"/>
    <col min="13" max="13" width="19" customWidth="1"/>
    <col min="14" max="14" width="22.7109375" customWidth="1"/>
    <col min="15" max="15" width="26.85546875" customWidth="1"/>
    <col min="16" max="16" width="20.5703125" customWidth="1"/>
    <col min="17" max="17" width="17.7109375" customWidth="1"/>
    <col min="18" max="18" width="25.28515625" customWidth="1"/>
    <col min="19" max="19" width="20" customWidth="1"/>
    <col min="20" max="20" width="20.5703125" customWidth="1"/>
    <col min="21" max="21" width="22" customWidth="1"/>
    <col min="22" max="22" width="23.42578125" customWidth="1"/>
    <col min="23" max="23" width="18.5703125" customWidth="1"/>
    <col min="24" max="24" width="20.28515625" customWidth="1"/>
  </cols>
  <sheetData>
    <row r="1" spans="1:24" ht="121.5" customHeight="1" thickBot="1" x14ac:dyDescent="0.3">
      <c r="A1" s="1"/>
      <c r="B1" s="1"/>
      <c r="C1" s="1"/>
      <c r="D1" s="2" t="s">
        <v>155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s="18" customFormat="1" ht="99.95" customHeight="1" x14ac:dyDescent="0.2">
      <c r="A2" s="14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6" t="s">
        <v>9</v>
      </c>
      <c r="K2" s="15" t="s">
        <v>10</v>
      </c>
      <c r="L2" s="15" t="s">
        <v>11</v>
      </c>
      <c r="M2" s="15" t="s">
        <v>12</v>
      </c>
      <c r="N2" s="15" t="s">
        <v>13</v>
      </c>
      <c r="O2" s="15" t="s">
        <v>14</v>
      </c>
      <c r="P2" s="15" t="s">
        <v>15</v>
      </c>
      <c r="Q2" s="15" t="s">
        <v>16</v>
      </c>
      <c r="R2" s="15" t="s">
        <v>17</v>
      </c>
      <c r="S2" s="15" t="s">
        <v>18</v>
      </c>
      <c r="T2" s="15" t="s">
        <v>19</v>
      </c>
      <c r="U2" s="15" t="s">
        <v>20</v>
      </c>
      <c r="V2" s="15" t="s">
        <v>21</v>
      </c>
      <c r="W2" s="15" t="s">
        <v>22</v>
      </c>
      <c r="X2" s="17" t="s">
        <v>23</v>
      </c>
    </row>
    <row r="3" spans="1:24" s="18" customFormat="1" ht="99.95" customHeight="1" x14ac:dyDescent="0.2">
      <c r="A3" s="8">
        <v>10523</v>
      </c>
      <c r="B3" s="8" t="s">
        <v>46</v>
      </c>
      <c r="C3" s="9" t="s">
        <v>63</v>
      </c>
      <c r="D3" s="9" t="s">
        <v>64</v>
      </c>
      <c r="E3" s="9" t="s">
        <v>65</v>
      </c>
      <c r="F3" s="10" t="s">
        <v>30</v>
      </c>
      <c r="G3" s="8" t="s">
        <v>114</v>
      </c>
      <c r="H3" s="8" t="s">
        <v>103</v>
      </c>
      <c r="I3" s="8" t="s">
        <v>45</v>
      </c>
      <c r="J3" s="11" t="s">
        <v>45</v>
      </c>
      <c r="K3" s="13">
        <v>44615.65</v>
      </c>
      <c r="L3" s="13" t="s">
        <v>26</v>
      </c>
      <c r="M3" s="13" t="s">
        <v>26</v>
      </c>
      <c r="N3" s="13" t="s">
        <v>26</v>
      </c>
      <c r="O3" s="13" t="s">
        <v>26</v>
      </c>
      <c r="P3" s="13">
        <f>SUM(K3:O3)</f>
        <v>44615.65</v>
      </c>
      <c r="Q3" s="13">
        <v>11116.74</v>
      </c>
      <c r="R3" s="13">
        <v>5130.8</v>
      </c>
      <c r="S3" s="13">
        <v>0</v>
      </c>
      <c r="T3" s="13">
        <f>SUM(Q3:S3)</f>
        <v>16247.54</v>
      </c>
      <c r="U3" s="13">
        <f>+P3-T3</f>
        <v>28368.11</v>
      </c>
      <c r="V3" s="12">
        <v>44530</v>
      </c>
      <c r="W3" s="8" t="s">
        <v>27</v>
      </c>
      <c r="X3" s="8" t="s">
        <v>31</v>
      </c>
    </row>
    <row r="4" spans="1:24" s="18" customFormat="1" ht="99.95" customHeight="1" x14ac:dyDescent="0.2">
      <c r="A4" s="8">
        <v>12133</v>
      </c>
      <c r="B4" s="8" t="s">
        <v>49</v>
      </c>
      <c r="C4" s="9" t="s">
        <v>146</v>
      </c>
      <c r="D4" s="9" t="s">
        <v>144</v>
      </c>
      <c r="E4" s="9" t="s">
        <v>145</v>
      </c>
      <c r="F4" s="10" t="s">
        <v>30</v>
      </c>
      <c r="G4" s="8" t="s">
        <v>114</v>
      </c>
      <c r="H4" s="8" t="s">
        <v>100</v>
      </c>
      <c r="I4" s="8" t="s">
        <v>48</v>
      </c>
      <c r="J4" s="11" t="s">
        <v>48</v>
      </c>
      <c r="K4" s="13">
        <v>44615.65</v>
      </c>
      <c r="L4" s="13" t="s">
        <v>26</v>
      </c>
      <c r="M4" s="13" t="s">
        <v>26</v>
      </c>
      <c r="N4" s="13" t="s">
        <v>26</v>
      </c>
      <c r="O4" s="13" t="s">
        <v>26</v>
      </c>
      <c r="P4" s="13">
        <f t="shared" ref="P4:P20" si="0">SUM(K4:O4)</f>
        <v>44615.65</v>
      </c>
      <c r="Q4" s="13">
        <v>11116.74</v>
      </c>
      <c r="R4" s="13">
        <v>5130.8</v>
      </c>
      <c r="S4" s="13">
        <v>0</v>
      </c>
      <c r="T4" s="13">
        <f t="shared" ref="T4:T20" si="1">SUM(Q4:S4)</f>
        <v>16247.54</v>
      </c>
      <c r="U4" s="13">
        <f t="shared" ref="U4:U20" si="2">+P4-T4</f>
        <v>28368.11</v>
      </c>
      <c r="V4" s="12">
        <v>44530</v>
      </c>
      <c r="W4" s="8" t="s">
        <v>27</v>
      </c>
      <c r="X4" s="8" t="s">
        <v>31</v>
      </c>
    </row>
    <row r="5" spans="1:24" s="18" customFormat="1" ht="99.95" customHeight="1" x14ac:dyDescent="0.2">
      <c r="A5" s="8">
        <v>14377</v>
      </c>
      <c r="B5" s="8" t="s">
        <v>32</v>
      </c>
      <c r="C5" s="9" t="s">
        <v>148</v>
      </c>
      <c r="D5" s="9" t="s">
        <v>37</v>
      </c>
      <c r="E5" s="9" t="s">
        <v>147</v>
      </c>
      <c r="F5" s="10" t="s">
        <v>30</v>
      </c>
      <c r="G5" s="8" t="s">
        <v>114</v>
      </c>
      <c r="H5" s="8" t="s">
        <v>104</v>
      </c>
      <c r="I5" s="8" t="s">
        <v>36</v>
      </c>
      <c r="J5" s="11" t="s">
        <v>36</v>
      </c>
      <c r="K5" s="13">
        <v>44615.65</v>
      </c>
      <c r="L5" s="13" t="s">
        <v>26</v>
      </c>
      <c r="M5" s="13" t="s">
        <v>26</v>
      </c>
      <c r="N5" s="13" t="s">
        <v>26</v>
      </c>
      <c r="O5" s="13" t="s">
        <v>26</v>
      </c>
      <c r="P5" s="13">
        <f t="shared" si="0"/>
        <v>44615.65</v>
      </c>
      <c r="Q5" s="13">
        <v>11116.74</v>
      </c>
      <c r="R5" s="13">
        <v>5130.8</v>
      </c>
      <c r="S5" s="13">
        <v>0</v>
      </c>
      <c r="T5" s="13">
        <f t="shared" si="1"/>
        <v>16247.54</v>
      </c>
      <c r="U5" s="13">
        <f t="shared" si="2"/>
        <v>28368.11</v>
      </c>
      <c r="V5" s="12">
        <v>44530</v>
      </c>
      <c r="W5" s="8" t="s">
        <v>27</v>
      </c>
      <c r="X5" s="8" t="s">
        <v>31</v>
      </c>
    </row>
    <row r="6" spans="1:24" s="18" customFormat="1" ht="99.95" customHeight="1" x14ac:dyDescent="0.2">
      <c r="A6" s="8">
        <v>18310</v>
      </c>
      <c r="B6" s="8" t="s">
        <v>71</v>
      </c>
      <c r="C6" s="9" t="s">
        <v>150</v>
      </c>
      <c r="D6" s="9" t="s">
        <v>119</v>
      </c>
      <c r="E6" s="9" t="s">
        <v>149</v>
      </c>
      <c r="F6" s="10" t="s">
        <v>30</v>
      </c>
      <c r="G6" s="8" t="s">
        <v>114</v>
      </c>
      <c r="H6" s="8" t="s">
        <v>99</v>
      </c>
      <c r="I6" s="8" t="s">
        <v>70</v>
      </c>
      <c r="J6" s="11" t="s">
        <v>70</v>
      </c>
      <c r="K6" s="13">
        <v>44615.65</v>
      </c>
      <c r="L6" s="13" t="s">
        <v>26</v>
      </c>
      <c r="M6" s="13" t="s">
        <v>26</v>
      </c>
      <c r="N6" s="13" t="s">
        <v>26</v>
      </c>
      <c r="O6" s="13" t="s">
        <v>26</v>
      </c>
      <c r="P6" s="13">
        <f t="shared" si="0"/>
        <v>44615.65</v>
      </c>
      <c r="Q6" s="13">
        <v>11116.74</v>
      </c>
      <c r="R6" s="13">
        <v>5130.8</v>
      </c>
      <c r="S6" s="13">
        <v>0</v>
      </c>
      <c r="T6" s="13">
        <f t="shared" si="1"/>
        <v>16247.54</v>
      </c>
      <c r="U6" s="13">
        <f t="shared" si="2"/>
        <v>28368.11</v>
      </c>
      <c r="V6" s="12">
        <v>44530</v>
      </c>
      <c r="W6" s="8" t="s">
        <v>27</v>
      </c>
      <c r="X6" s="8" t="s">
        <v>31</v>
      </c>
    </row>
    <row r="7" spans="1:24" s="18" customFormat="1" ht="99.95" customHeight="1" x14ac:dyDescent="0.2">
      <c r="A7" s="8">
        <v>23721</v>
      </c>
      <c r="B7" s="8" t="s">
        <v>83</v>
      </c>
      <c r="C7" s="9" t="s">
        <v>113</v>
      </c>
      <c r="D7" s="9" t="s">
        <v>111</v>
      </c>
      <c r="E7" s="9" t="s">
        <v>112</v>
      </c>
      <c r="F7" s="10" t="s">
        <v>30</v>
      </c>
      <c r="G7" s="8" t="s">
        <v>114</v>
      </c>
      <c r="H7" s="8" t="s">
        <v>109</v>
      </c>
      <c r="I7" s="8" t="s">
        <v>82</v>
      </c>
      <c r="J7" s="11" t="s">
        <v>82</v>
      </c>
      <c r="K7" s="13">
        <v>44615.65</v>
      </c>
      <c r="L7" s="13" t="s">
        <v>26</v>
      </c>
      <c r="M7" s="13" t="s">
        <v>26</v>
      </c>
      <c r="N7" s="13" t="s">
        <v>26</v>
      </c>
      <c r="O7" s="13" t="s">
        <v>26</v>
      </c>
      <c r="P7" s="13">
        <f t="shared" si="0"/>
        <v>44615.65</v>
      </c>
      <c r="Q7" s="13">
        <v>11116.74</v>
      </c>
      <c r="R7" s="13">
        <v>5130.8</v>
      </c>
      <c r="S7" s="13">
        <v>0</v>
      </c>
      <c r="T7" s="13">
        <f t="shared" si="1"/>
        <v>16247.54</v>
      </c>
      <c r="U7" s="13">
        <f t="shared" si="2"/>
        <v>28368.11</v>
      </c>
      <c r="V7" s="12">
        <v>44530</v>
      </c>
      <c r="W7" s="8" t="s">
        <v>27</v>
      </c>
      <c r="X7" s="8" t="s">
        <v>31</v>
      </c>
    </row>
    <row r="8" spans="1:24" s="18" customFormat="1" ht="99.95" customHeight="1" x14ac:dyDescent="0.2">
      <c r="A8" s="8">
        <v>23825</v>
      </c>
      <c r="B8" s="8" t="s">
        <v>40</v>
      </c>
      <c r="C8" s="9" t="s">
        <v>117</v>
      </c>
      <c r="D8" s="9" t="s">
        <v>115</v>
      </c>
      <c r="E8" s="9" t="s">
        <v>116</v>
      </c>
      <c r="F8" s="10" t="s">
        <v>30</v>
      </c>
      <c r="G8" s="8" t="s">
        <v>114</v>
      </c>
      <c r="H8" s="8" t="s">
        <v>105</v>
      </c>
      <c r="I8" s="8" t="s">
        <v>39</v>
      </c>
      <c r="J8" s="11" t="s">
        <v>39</v>
      </c>
      <c r="K8" s="13">
        <v>44615.65</v>
      </c>
      <c r="L8" s="13" t="s">
        <v>26</v>
      </c>
      <c r="M8" s="13" t="s">
        <v>26</v>
      </c>
      <c r="N8" s="13" t="s">
        <v>26</v>
      </c>
      <c r="O8" s="13" t="s">
        <v>26</v>
      </c>
      <c r="P8" s="13">
        <f t="shared" si="0"/>
        <v>44615.65</v>
      </c>
      <c r="Q8" s="13">
        <v>11116.74</v>
      </c>
      <c r="R8" s="13">
        <v>5130.8</v>
      </c>
      <c r="S8" s="13">
        <v>0</v>
      </c>
      <c r="T8" s="13">
        <f t="shared" si="1"/>
        <v>16247.54</v>
      </c>
      <c r="U8" s="13">
        <f t="shared" si="2"/>
        <v>28368.11</v>
      </c>
      <c r="V8" s="12">
        <v>44530</v>
      </c>
      <c r="W8" s="8" t="s">
        <v>27</v>
      </c>
      <c r="X8" s="8" t="s">
        <v>31</v>
      </c>
    </row>
    <row r="9" spans="1:24" s="18" customFormat="1" ht="99.95" customHeight="1" x14ac:dyDescent="0.2">
      <c r="A9" s="8">
        <v>24083</v>
      </c>
      <c r="B9" s="8" t="s">
        <v>62</v>
      </c>
      <c r="C9" s="9" t="s">
        <v>120</v>
      </c>
      <c r="D9" s="9" t="s">
        <v>118</v>
      </c>
      <c r="E9" s="9" t="s">
        <v>119</v>
      </c>
      <c r="F9" s="10" t="s">
        <v>30</v>
      </c>
      <c r="G9" s="8" t="s">
        <v>114</v>
      </c>
      <c r="H9" s="8" t="s">
        <v>24</v>
      </c>
      <c r="I9" s="8" t="s">
        <v>61</v>
      </c>
      <c r="J9" s="11" t="s">
        <v>61</v>
      </c>
      <c r="K9" s="13">
        <v>44615.65</v>
      </c>
      <c r="L9" s="13" t="s">
        <v>26</v>
      </c>
      <c r="M9" s="13" t="s">
        <v>26</v>
      </c>
      <c r="N9" s="13" t="s">
        <v>26</v>
      </c>
      <c r="O9" s="13" t="s">
        <v>26</v>
      </c>
      <c r="P9" s="13">
        <f t="shared" si="0"/>
        <v>44615.65</v>
      </c>
      <c r="Q9" s="13">
        <v>11116.74</v>
      </c>
      <c r="R9" s="13">
        <v>5130.8</v>
      </c>
      <c r="S9" s="13">
        <v>0</v>
      </c>
      <c r="T9" s="13">
        <f t="shared" si="1"/>
        <v>16247.54</v>
      </c>
      <c r="U9" s="13">
        <f t="shared" si="2"/>
        <v>28368.11</v>
      </c>
      <c r="V9" s="12">
        <v>44530</v>
      </c>
      <c r="W9" s="8" t="s">
        <v>27</v>
      </c>
      <c r="X9" s="8" t="s">
        <v>31</v>
      </c>
    </row>
    <row r="10" spans="1:24" s="18" customFormat="1" ht="99.95" customHeight="1" x14ac:dyDescent="0.2">
      <c r="A10" s="8">
        <v>25336</v>
      </c>
      <c r="B10" s="8" t="s">
        <v>29</v>
      </c>
      <c r="C10" s="9" t="s">
        <v>89</v>
      </c>
      <c r="D10" s="9" t="s">
        <v>86</v>
      </c>
      <c r="E10" s="9" t="s">
        <v>90</v>
      </c>
      <c r="F10" s="10" t="s">
        <v>30</v>
      </c>
      <c r="G10" s="8" t="s">
        <v>114</v>
      </c>
      <c r="H10" s="8" t="s">
        <v>121</v>
      </c>
      <c r="I10" s="8" t="s">
        <v>25</v>
      </c>
      <c r="J10" s="11" t="s">
        <v>25</v>
      </c>
      <c r="K10" s="13">
        <v>44615.65</v>
      </c>
      <c r="L10" s="13" t="s">
        <v>26</v>
      </c>
      <c r="M10" s="13" t="s">
        <v>26</v>
      </c>
      <c r="N10" s="13" t="s">
        <v>26</v>
      </c>
      <c r="O10" s="13" t="s">
        <v>26</v>
      </c>
      <c r="P10" s="13">
        <f t="shared" si="0"/>
        <v>44615.65</v>
      </c>
      <c r="Q10" s="13">
        <v>11116.74</v>
      </c>
      <c r="R10" s="13">
        <v>5130.8</v>
      </c>
      <c r="S10" s="13">
        <v>5354.0499999999993</v>
      </c>
      <c r="T10" s="13">
        <f t="shared" si="1"/>
        <v>21601.59</v>
      </c>
      <c r="U10" s="13">
        <f t="shared" si="2"/>
        <v>23014.06</v>
      </c>
      <c r="V10" s="12">
        <v>44530</v>
      </c>
      <c r="W10" s="8" t="s">
        <v>27</v>
      </c>
      <c r="X10" s="8" t="s">
        <v>31</v>
      </c>
    </row>
    <row r="11" spans="1:24" s="18" customFormat="1" ht="99.95" customHeight="1" x14ac:dyDescent="0.2">
      <c r="A11" s="8">
        <v>27519</v>
      </c>
      <c r="B11" s="8" t="s">
        <v>52</v>
      </c>
      <c r="C11" s="9" t="s">
        <v>124</v>
      </c>
      <c r="D11" s="9" t="s">
        <v>122</v>
      </c>
      <c r="E11" s="9" t="s">
        <v>123</v>
      </c>
      <c r="F11" s="10" t="s">
        <v>30</v>
      </c>
      <c r="G11" s="8" t="s">
        <v>114</v>
      </c>
      <c r="H11" s="8" t="s">
        <v>97</v>
      </c>
      <c r="I11" s="8" t="s">
        <v>51</v>
      </c>
      <c r="J11" s="11" t="s">
        <v>51</v>
      </c>
      <c r="K11" s="13">
        <v>44615.65</v>
      </c>
      <c r="L11" s="13" t="s">
        <v>26</v>
      </c>
      <c r="M11" s="13" t="s">
        <v>26</v>
      </c>
      <c r="N11" s="13" t="s">
        <v>26</v>
      </c>
      <c r="O11" s="13" t="s">
        <v>26</v>
      </c>
      <c r="P11" s="13">
        <f t="shared" si="0"/>
        <v>44615.65</v>
      </c>
      <c r="Q11" s="13">
        <v>11116.74</v>
      </c>
      <c r="R11" s="13">
        <v>5130.8</v>
      </c>
      <c r="S11" s="13">
        <v>0</v>
      </c>
      <c r="T11" s="13">
        <f t="shared" si="1"/>
        <v>16247.54</v>
      </c>
      <c r="U11" s="13">
        <f t="shared" si="2"/>
        <v>28368.11</v>
      </c>
      <c r="V11" s="12">
        <v>44530</v>
      </c>
      <c r="W11" s="8" t="s">
        <v>27</v>
      </c>
      <c r="X11" s="8" t="s">
        <v>31</v>
      </c>
    </row>
    <row r="12" spans="1:24" s="18" customFormat="1" ht="99.95" customHeight="1" x14ac:dyDescent="0.2">
      <c r="A12" s="8">
        <v>27867</v>
      </c>
      <c r="B12" s="8" t="s">
        <v>58</v>
      </c>
      <c r="C12" s="9" t="s">
        <v>125</v>
      </c>
      <c r="D12" s="9" t="s">
        <v>59</v>
      </c>
      <c r="E12" s="9" t="s">
        <v>119</v>
      </c>
      <c r="F12" s="10" t="s">
        <v>30</v>
      </c>
      <c r="G12" s="8" t="s">
        <v>114</v>
      </c>
      <c r="H12" s="8" t="s">
        <v>108</v>
      </c>
      <c r="I12" s="8" t="s">
        <v>57</v>
      </c>
      <c r="J12" s="11" t="s">
        <v>57</v>
      </c>
      <c r="K12" s="13">
        <v>44615.65</v>
      </c>
      <c r="L12" s="13" t="s">
        <v>26</v>
      </c>
      <c r="M12" s="13" t="s">
        <v>26</v>
      </c>
      <c r="N12" s="13" t="s">
        <v>26</v>
      </c>
      <c r="O12" s="13" t="s">
        <v>26</v>
      </c>
      <c r="P12" s="13">
        <f t="shared" si="0"/>
        <v>44615.65</v>
      </c>
      <c r="Q12" s="13">
        <v>11116.74</v>
      </c>
      <c r="R12" s="13">
        <v>5130.8</v>
      </c>
      <c r="S12" s="13">
        <v>4616.8100000000004</v>
      </c>
      <c r="T12" s="13">
        <f t="shared" si="1"/>
        <v>20864.350000000002</v>
      </c>
      <c r="U12" s="13">
        <f t="shared" si="2"/>
        <v>23751.3</v>
      </c>
      <c r="V12" s="12">
        <v>44530</v>
      </c>
      <c r="W12" s="8" t="s">
        <v>27</v>
      </c>
      <c r="X12" s="8" t="s">
        <v>31</v>
      </c>
    </row>
    <row r="13" spans="1:24" s="18" customFormat="1" ht="99.95" customHeight="1" x14ac:dyDescent="0.2">
      <c r="A13" s="8">
        <v>32780</v>
      </c>
      <c r="B13" s="8" t="s">
        <v>43</v>
      </c>
      <c r="C13" s="9" t="s">
        <v>128</v>
      </c>
      <c r="D13" s="9" t="s">
        <v>126</v>
      </c>
      <c r="E13" s="9" t="s">
        <v>127</v>
      </c>
      <c r="F13" s="10" t="s">
        <v>30</v>
      </c>
      <c r="G13" s="8" t="s">
        <v>114</v>
      </c>
      <c r="H13" s="8" t="s">
        <v>95</v>
      </c>
      <c r="I13" s="8" t="s">
        <v>42</v>
      </c>
      <c r="J13" s="11" t="s">
        <v>42</v>
      </c>
      <c r="K13" s="13">
        <v>44615.65</v>
      </c>
      <c r="L13" s="13" t="s">
        <v>26</v>
      </c>
      <c r="M13" s="13" t="s">
        <v>26</v>
      </c>
      <c r="N13" s="13" t="s">
        <v>26</v>
      </c>
      <c r="O13" s="13" t="s">
        <v>26</v>
      </c>
      <c r="P13" s="13">
        <f t="shared" si="0"/>
        <v>44615.65</v>
      </c>
      <c r="Q13" s="13">
        <v>11116.74</v>
      </c>
      <c r="R13" s="13">
        <v>5130.8</v>
      </c>
      <c r="S13" s="13">
        <v>0</v>
      </c>
      <c r="T13" s="13">
        <f t="shared" si="1"/>
        <v>16247.54</v>
      </c>
      <c r="U13" s="13">
        <f t="shared" si="2"/>
        <v>28368.11</v>
      </c>
      <c r="V13" s="12">
        <v>44530</v>
      </c>
      <c r="W13" s="8" t="s">
        <v>27</v>
      </c>
      <c r="X13" s="8" t="s">
        <v>31</v>
      </c>
    </row>
    <row r="14" spans="1:24" s="18" customFormat="1" ht="99.95" customHeight="1" x14ac:dyDescent="0.2">
      <c r="A14" s="8">
        <v>36465</v>
      </c>
      <c r="B14" s="8" t="s">
        <v>88</v>
      </c>
      <c r="C14" s="9" t="s">
        <v>130</v>
      </c>
      <c r="D14" s="9" t="s">
        <v>129</v>
      </c>
      <c r="E14" s="9" t="s">
        <v>37</v>
      </c>
      <c r="F14" s="10" t="s">
        <v>91</v>
      </c>
      <c r="G14" s="8" t="s">
        <v>114</v>
      </c>
      <c r="H14" s="8" t="s">
        <v>102</v>
      </c>
      <c r="I14" s="8" t="s">
        <v>93</v>
      </c>
      <c r="J14" s="11" t="s">
        <v>93</v>
      </c>
      <c r="K14" s="13">
        <v>44615.65</v>
      </c>
      <c r="L14" s="13" t="s">
        <v>26</v>
      </c>
      <c r="M14" s="13" t="s">
        <v>26</v>
      </c>
      <c r="N14" s="13" t="s">
        <v>26</v>
      </c>
      <c r="O14" s="13" t="s">
        <v>26</v>
      </c>
      <c r="P14" s="13">
        <f t="shared" si="0"/>
        <v>44615.65</v>
      </c>
      <c r="Q14" s="13">
        <v>11116.74</v>
      </c>
      <c r="R14" s="13">
        <v>5130.8</v>
      </c>
      <c r="S14" s="13">
        <v>0</v>
      </c>
      <c r="T14" s="13">
        <f t="shared" si="1"/>
        <v>16247.54</v>
      </c>
      <c r="U14" s="13">
        <f t="shared" si="2"/>
        <v>28368.11</v>
      </c>
      <c r="V14" s="12">
        <v>44530</v>
      </c>
      <c r="W14" s="8" t="s">
        <v>27</v>
      </c>
      <c r="X14" s="8" t="s">
        <v>31</v>
      </c>
    </row>
    <row r="15" spans="1:24" s="18" customFormat="1" ht="99.95" customHeight="1" x14ac:dyDescent="0.2">
      <c r="A15" s="8">
        <v>36468</v>
      </c>
      <c r="B15" s="8" t="s">
        <v>53</v>
      </c>
      <c r="C15" s="9" t="s">
        <v>133</v>
      </c>
      <c r="D15" s="9" t="s">
        <v>131</v>
      </c>
      <c r="E15" s="9" t="s">
        <v>132</v>
      </c>
      <c r="F15" s="10" t="s">
        <v>30</v>
      </c>
      <c r="G15" s="8" t="s">
        <v>114</v>
      </c>
      <c r="H15" s="8" t="s">
        <v>101</v>
      </c>
      <c r="I15" s="8" t="s">
        <v>55</v>
      </c>
      <c r="J15" s="11" t="s">
        <v>55</v>
      </c>
      <c r="K15" s="13">
        <v>44615.65</v>
      </c>
      <c r="L15" s="13" t="s">
        <v>26</v>
      </c>
      <c r="M15" s="13" t="s">
        <v>26</v>
      </c>
      <c r="N15" s="13" t="s">
        <v>26</v>
      </c>
      <c r="O15" s="13" t="s">
        <v>26</v>
      </c>
      <c r="P15" s="13">
        <f t="shared" si="0"/>
        <v>44615.65</v>
      </c>
      <c r="Q15" s="13">
        <v>11116.74</v>
      </c>
      <c r="R15" s="13">
        <v>5130.8</v>
      </c>
      <c r="S15" s="13">
        <v>0</v>
      </c>
      <c r="T15" s="13">
        <f t="shared" si="1"/>
        <v>16247.54</v>
      </c>
      <c r="U15" s="13">
        <f t="shared" si="2"/>
        <v>28368.11</v>
      </c>
      <c r="V15" s="12">
        <v>44530</v>
      </c>
      <c r="W15" s="8" t="s">
        <v>27</v>
      </c>
      <c r="X15" s="8" t="s">
        <v>31</v>
      </c>
    </row>
    <row r="16" spans="1:24" s="18" customFormat="1" ht="99.95" customHeight="1" x14ac:dyDescent="0.2">
      <c r="A16" s="8">
        <v>36493</v>
      </c>
      <c r="B16" s="8" t="s">
        <v>68</v>
      </c>
      <c r="C16" s="9" t="s">
        <v>135</v>
      </c>
      <c r="D16" s="9" t="s">
        <v>134</v>
      </c>
      <c r="E16" s="9" t="s">
        <v>33</v>
      </c>
      <c r="F16" s="10" t="s">
        <v>30</v>
      </c>
      <c r="G16" s="8" t="s">
        <v>114</v>
      </c>
      <c r="H16" s="8" t="s">
        <v>106</v>
      </c>
      <c r="I16" s="8" t="s">
        <v>67</v>
      </c>
      <c r="J16" s="11" t="s">
        <v>67</v>
      </c>
      <c r="K16" s="13">
        <v>44615.65</v>
      </c>
      <c r="L16" s="13" t="s">
        <v>26</v>
      </c>
      <c r="M16" s="13" t="s">
        <v>26</v>
      </c>
      <c r="N16" s="13" t="s">
        <v>26</v>
      </c>
      <c r="O16" s="13" t="s">
        <v>26</v>
      </c>
      <c r="P16" s="13">
        <f t="shared" si="0"/>
        <v>44615.65</v>
      </c>
      <c r="Q16" s="13">
        <v>11116.74</v>
      </c>
      <c r="R16" s="13">
        <v>5130.8</v>
      </c>
      <c r="S16" s="13">
        <v>0</v>
      </c>
      <c r="T16" s="13">
        <f t="shared" si="1"/>
        <v>16247.54</v>
      </c>
      <c r="U16" s="13">
        <f t="shared" si="2"/>
        <v>28368.11</v>
      </c>
      <c r="V16" s="12">
        <v>44530</v>
      </c>
      <c r="W16" s="8" t="s">
        <v>27</v>
      </c>
      <c r="X16" s="8" t="s">
        <v>31</v>
      </c>
    </row>
    <row r="17" spans="1:24" s="18" customFormat="1" ht="99.95" customHeight="1" x14ac:dyDescent="0.2">
      <c r="A17" s="8">
        <v>36496</v>
      </c>
      <c r="B17" s="8" t="s">
        <v>77</v>
      </c>
      <c r="C17" s="9" t="s">
        <v>137</v>
      </c>
      <c r="D17" s="9" t="s">
        <v>136</v>
      </c>
      <c r="E17" s="9" t="s">
        <v>37</v>
      </c>
      <c r="F17" s="10" t="s">
        <v>30</v>
      </c>
      <c r="G17" s="8" t="s">
        <v>114</v>
      </c>
      <c r="H17" s="8" t="s">
        <v>96</v>
      </c>
      <c r="I17" s="8" t="s">
        <v>76</v>
      </c>
      <c r="J17" s="11" t="s">
        <v>76</v>
      </c>
      <c r="K17" s="13">
        <v>44615.65</v>
      </c>
      <c r="L17" s="13" t="s">
        <v>26</v>
      </c>
      <c r="M17" s="13" t="s">
        <v>26</v>
      </c>
      <c r="N17" s="13" t="s">
        <v>26</v>
      </c>
      <c r="O17" s="13" t="s">
        <v>26</v>
      </c>
      <c r="P17" s="13">
        <f t="shared" si="0"/>
        <v>44615.65</v>
      </c>
      <c r="Q17" s="13">
        <v>11116.74</v>
      </c>
      <c r="R17" s="13">
        <v>5130.8</v>
      </c>
      <c r="S17" s="13">
        <v>0</v>
      </c>
      <c r="T17" s="13">
        <f t="shared" si="1"/>
        <v>16247.54</v>
      </c>
      <c r="U17" s="13">
        <f t="shared" si="2"/>
        <v>28368.11</v>
      </c>
      <c r="V17" s="12">
        <v>44530</v>
      </c>
      <c r="W17" s="8" t="s">
        <v>27</v>
      </c>
      <c r="X17" s="8" t="s">
        <v>31</v>
      </c>
    </row>
    <row r="18" spans="1:24" s="18" customFormat="1" ht="99.95" customHeight="1" x14ac:dyDescent="0.2">
      <c r="A18" s="8">
        <v>36501</v>
      </c>
      <c r="B18" s="8" t="s">
        <v>78</v>
      </c>
      <c r="C18" s="9" t="s">
        <v>139</v>
      </c>
      <c r="D18" s="9" t="s">
        <v>28</v>
      </c>
      <c r="E18" s="9" t="s">
        <v>138</v>
      </c>
      <c r="F18" s="10" t="s">
        <v>30</v>
      </c>
      <c r="G18" s="8" t="s">
        <v>114</v>
      </c>
      <c r="H18" s="8" t="s">
        <v>107</v>
      </c>
      <c r="I18" s="8" t="s">
        <v>80</v>
      </c>
      <c r="J18" s="11" t="s">
        <v>80</v>
      </c>
      <c r="K18" s="13">
        <v>44615.65</v>
      </c>
      <c r="L18" s="13" t="s">
        <v>26</v>
      </c>
      <c r="M18" s="13" t="s">
        <v>26</v>
      </c>
      <c r="N18" s="13" t="s">
        <v>26</v>
      </c>
      <c r="O18" s="13" t="s">
        <v>26</v>
      </c>
      <c r="P18" s="13">
        <f t="shared" si="0"/>
        <v>44615.65</v>
      </c>
      <c r="Q18" s="13">
        <v>11116.74</v>
      </c>
      <c r="R18" s="13">
        <v>5130.8</v>
      </c>
      <c r="S18" s="13">
        <v>0</v>
      </c>
      <c r="T18" s="13">
        <f t="shared" si="1"/>
        <v>16247.54</v>
      </c>
      <c r="U18" s="13">
        <f t="shared" si="2"/>
        <v>28368.11</v>
      </c>
      <c r="V18" s="12">
        <v>44530</v>
      </c>
      <c r="W18" s="8" t="s">
        <v>27</v>
      </c>
      <c r="X18" s="8" t="s">
        <v>31</v>
      </c>
    </row>
    <row r="19" spans="1:24" s="18" customFormat="1" ht="99.95" customHeight="1" x14ac:dyDescent="0.2">
      <c r="A19" s="8">
        <v>36503</v>
      </c>
      <c r="B19" s="8" t="s">
        <v>72</v>
      </c>
      <c r="C19" s="9" t="s">
        <v>141</v>
      </c>
      <c r="D19" s="9" t="s">
        <v>34</v>
      </c>
      <c r="E19" s="9" t="s">
        <v>140</v>
      </c>
      <c r="F19" s="10" t="s">
        <v>30</v>
      </c>
      <c r="G19" s="8" t="s">
        <v>114</v>
      </c>
      <c r="H19" s="8" t="s">
        <v>98</v>
      </c>
      <c r="I19" s="8" t="s">
        <v>74</v>
      </c>
      <c r="J19" s="11" t="s">
        <v>74</v>
      </c>
      <c r="K19" s="13">
        <v>44615.65</v>
      </c>
      <c r="L19" s="13" t="s">
        <v>26</v>
      </c>
      <c r="M19" s="13" t="s">
        <v>26</v>
      </c>
      <c r="N19" s="13" t="s">
        <v>26</v>
      </c>
      <c r="O19" s="13" t="s">
        <v>26</v>
      </c>
      <c r="P19" s="13">
        <f t="shared" si="0"/>
        <v>44615.65</v>
      </c>
      <c r="Q19" s="13">
        <v>11116.74</v>
      </c>
      <c r="R19" s="13">
        <v>5130.8</v>
      </c>
      <c r="S19" s="13">
        <v>0</v>
      </c>
      <c r="T19" s="13">
        <f t="shared" si="1"/>
        <v>16247.54</v>
      </c>
      <c r="U19" s="13">
        <f t="shared" si="2"/>
        <v>28368.11</v>
      </c>
      <c r="V19" s="12">
        <v>44530</v>
      </c>
      <c r="W19" s="8" t="s">
        <v>27</v>
      </c>
      <c r="X19" s="8" t="s">
        <v>31</v>
      </c>
    </row>
    <row r="20" spans="1:24" s="18" customFormat="1" ht="99.95" customHeight="1" x14ac:dyDescent="0.2">
      <c r="A20" s="8">
        <v>36505</v>
      </c>
      <c r="B20" s="8" t="s">
        <v>87</v>
      </c>
      <c r="C20" s="9" t="s">
        <v>143</v>
      </c>
      <c r="D20" s="9" t="s">
        <v>94</v>
      </c>
      <c r="E20" s="9" t="s">
        <v>142</v>
      </c>
      <c r="F20" s="10" t="s">
        <v>30</v>
      </c>
      <c r="G20" s="8" t="s">
        <v>114</v>
      </c>
      <c r="H20" s="8" t="s">
        <v>110</v>
      </c>
      <c r="I20" s="8" t="s">
        <v>85</v>
      </c>
      <c r="J20" s="11" t="s">
        <v>85</v>
      </c>
      <c r="K20" s="13">
        <v>44615.65</v>
      </c>
      <c r="L20" s="13" t="s">
        <v>26</v>
      </c>
      <c r="M20" s="13" t="s">
        <v>26</v>
      </c>
      <c r="N20" s="13" t="s">
        <v>26</v>
      </c>
      <c r="O20" s="13" t="s">
        <v>26</v>
      </c>
      <c r="P20" s="13">
        <f t="shared" si="0"/>
        <v>44615.65</v>
      </c>
      <c r="Q20" s="13">
        <v>11116.74</v>
      </c>
      <c r="R20" s="13">
        <v>5130.8</v>
      </c>
      <c r="S20" s="13">
        <v>0</v>
      </c>
      <c r="T20" s="13">
        <f t="shared" si="1"/>
        <v>16247.54</v>
      </c>
      <c r="U20" s="13">
        <f t="shared" si="2"/>
        <v>28368.11</v>
      </c>
      <c r="V20" s="12">
        <v>44530</v>
      </c>
      <c r="W20" s="8" t="s">
        <v>27</v>
      </c>
      <c r="X20" s="8" t="s">
        <v>31</v>
      </c>
    </row>
  </sheetData>
  <mergeCells count="2">
    <mergeCell ref="A1:C1"/>
    <mergeCell ref="D1:X1"/>
  </mergeCells>
  <pageMargins left="0.7" right="0.7" top="0.75" bottom="0.75" header="0.3" footer="0.3"/>
  <ignoredErrors>
    <ignoredError sqref="B3:B20 H3:H20 L3:O20" numberStoredAsText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workbookViewId="0">
      <selection activeCell="A3" sqref="A3"/>
    </sheetView>
  </sheetViews>
  <sheetFormatPr baseColWidth="10" defaultRowHeight="15" x14ac:dyDescent="0.25"/>
  <cols>
    <col min="1" max="1" width="21.85546875" customWidth="1"/>
    <col min="2" max="2" width="18.7109375" customWidth="1"/>
    <col min="3" max="3" width="26" customWidth="1"/>
    <col min="4" max="4" width="21" customWidth="1"/>
    <col min="5" max="5" width="17.85546875" customWidth="1"/>
    <col min="6" max="6" width="23.28515625" customWidth="1"/>
    <col min="7" max="7" width="19.7109375" customWidth="1"/>
    <col min="8" max="8" width="32" customWidth="1"/>
    <col min="9" max="9" width="24" customWidth="1"/>
    <col min="10" max="10" width="25.7109375" customWidth="1"/>
    <col min="11" max="11" width="21.7109375" customWidth="1"/>
    <col min="12" max="12" width="18.5703125" customWidth="1"/>
    <col min="13" max="13" width="20.42578125" customWidth="1"/>
    <col min="14" max="14" width="28.5703125" customWidth="1"/>
    <col min="15" max="15" width="23.140625" customWidth="1"/>
    <col min="16" max="16" width="25" customWidth="1"/>
    <col min="17" max="17" width="21.85546875" customWidth="1"/>
    <col min="18" max="18" width="24.7109375" customWidth="1"/>
    <col min="19" max="19" width="22.7109375" customWidth="1"/>
    <col min="20" max="20" width="24.5703125" customWidth="1"/>
    <col min="21" max="21" width="20.42578125" customWidth="1"/>
    <col min="22" max="22" width="16.42578125" customWidth="1"/>
    <col min="23" max="23" width="21" customWidth="1"/>
    <col min="24" max="24" width="15.28515625" customWidth="1"/>
  </cols>
  <sheetData>
    <row r="1" spans="1:24" ht="121.5" customHeight="1" thickBot="1" x14ac:dyDescent="0.3">
      <c r="A1" s="1"/>
      <c r="B1" s="1"/>
      <c r="C1" s="1"/>
      <c r="D1" s="2" t="s">
        <v>154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s="18" customFormat="1" ht="99.95" customHeight="1" x14ac:dyDescent="0.2">
      <c r="A2" s="14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6" t="s">
        <v>9</v>
      </c>
      <c r="K2" s="15" t="s">
        <v>10</v>
      </c>
      <c r="L2" s="15" t="s">
        <v>11</v>
      </c>
      <c r="M2" s="15" t="s">
        <v>12</v>
      </c>
      <c r="N2" s="15" t="s">
        <v>13</v>
      </c>
      <c r="O2" s="15" t="s">
        <v>14</v>
      </c>
      <c r="P2" s="15" t="s">
        <v>15</v>
      </c>
      <c r="Q2" s="15" t="s">
        <v>16</v>
      </c>
      <c r="R2" s="15" t="s">
        <v>17</v>
      </c>
      <c r="S2" s="15" t="s">
        <v>18</v>
      </c>
      <c r="T2" s="15" t="s">
        <v>19</v>
      </c>
      <c r="U2" s="15" t="s">
        <v>20</v>
      </c>
      <c r="V2" s="15" t="s">
        <v>21</v>
      </c>
      <c r="W2" s="15" t="s">
        <v>22</v>
      </c>
      <c r="X2" s="17" t="s">
        <v>23</v>
      </c>
    </row>
    <row r="3" spans="1:24" s="18" customFormat="1" ht="99.95" customHeight="1" x14ac:dyDescent="0.2">
      <c r="A3" s="8">
        <v>10523</v>
      </c>
      <c r="B3" s="8" t="s">
        <v>46</v>
      </c>
      <c r="C3" s="9" t="s">
        <v>63</v>
      </c>
      <c r="D3" s="9" t="s">
        <v>64</v>
      </c>
      <c r="E3" s="9" t="s">
        <v>65</v>
      </c>
      <c r="F3" s="10" t="s">
        <v>30</v>
      </c>
      <c r="G3" s="8" t="s">
        <v>114</v>
      </c>
      <c r="H3" s="8" t="s">
        <v>103</v>
      </c>
      <c r="I3" s="8" t="s">
        <v>45</v>
      </c>
      <c r="J3" s="11" t="s">
        <v>45</v>
      </c>
      <c r="K3" s="13">
        <v>44615.65</v>
      </c>
      <c r="L3" s="13" t="s">
        <v>26</v>
      </c>
      <c r="M3" s="13" t="s">
        <v>26</v>
      </c>
      <c r="N3" s="13" t="s">
        <v>26</v>
      </c>
      <c r="O3" s="13" t="s">
        <v>26</v>
      </c>
      <c r="P3" s="13">
        <f>SUM(K3:O3)</f>
        <v>44615.65</v>
      </c>
      <c r="Q3" s="13">
        <v>11116.74</v>
      </c>
      <c r="R3" s="13">
        <v>5130.8</v>
      </c>
      <c r="S3" s="13">
        <v>0</v>
      </c>
      <c r="T3" s="13">
        <f>SUM(Q3:S3)</f>
        <v>16247.54</v>
      </c>
      <c r="U3" s="13">
        <f>+P3-T3</f>
        <v>28368.11</v>
      </c>
      <c r="V3" s="12">
        <v>44545</v>
      </c>
      <c r="W3" s="8" t="s">
        <v>27</v>
      </c>
      <c r="X3" s="8" t="s">
        <v>31</v>
      </c>
    </row>
    <row r="4" spans="1:24" s="18" customFormat="1" ht="99.95" customHeight="1" x14ac:dyDescent="0.2">
      <c r="A4" s="8">
        <v>12133</v>
      </c>
      <c r="B4" s="8" t="s">
        <v>49</v>
      </c>
      <c r="C4" s="9" t="s">
        <v>146</v>
      </c>
      <c r="D4" s="9" t="s">
        <v>144</v>
      </c>
      <c r="E4" s="9" t="s">
        <v>145</v>
      </c>
      <c r="F4" s="10" t="s">
        <v>30</v>
      </c>
      <c r="G4" s="8" t="s">
        <v>114</v>
      </c>
      <c r="H4" s="8" t="s">
        <v>100</v>
      </c>
      <c r="I4" s="8" t="s">
        <v>48</v>
      </c>
      <c r="J4" s="11" t="s">
        <v>48</v>
      </c>
      <c r="K4" s="13">
        <v>44615.65</v>
      </c>
      <c r="L4" s="13" t="s">
        <v>26</v>
      </c>
      <c r="M4" s="13" t="s">
        <v>26</v>
      </c>
      <c r="N4" s="13" t="s">
        <v>26</v>
      </c>
      <c r="O4" s="13" t="s">
        <v>26</v>
      </c>
      <c r="P4" s="13">
        <f t="shared" ref="P4:P20" si="0">SUM(K4:O4)</f>
        <v>44615.65</v>
      </c>
      <c r="Q4" s="13">
        <v>11116.74</v>
      </c>
      <c r="R4" s="13">
        <v>5130.8</v>
      </c>
      <c r="S4" s="13">
        <v>0</v>
      </c>
      <c r="T4" s="13">
        <f t="shared" ref="T4:T20" si="1">SUM(Q4:S4)</f>
        <v>16247.54</v>
      </c>
      <c r="U4" s="13">
        <f t="shared" ref="U4:U20" si="2">+P4-T4</f>
        <v>28368.11</v>
      </c>
      <c r="V4" s="12">
        <v>44545</v>
      </c>
      <c r="W4" s="8" t="s">
        <v>27</v>
      </c>
      <c r="X4" s="8" t="s">
        <v>31</v>
      </c>
    </row>
    <row r="5" spans="1:24" s="18" customFormat="1" ht="99.95" customHeight="1" x14ac:dyDescent="0.2">
      <c r="A5" s="8">
        <v>14377</v>
      </c>
      <c r="B5" s="8" t="s">
        <v>32</v>
      </c>
      <c r="C5" s="9" t="s">
        <v>148</v>
      </c>
      <c r="D5" s="9" t="s">
        <v>37</v>
      </c>
      <c r="E5" s="9" t="s">
        <v>147</v>
      </c>
      <c r="F5" s="10" t="s">
        <v>30</v>
      </c>
      <c r="G5" s="8" t="s">
        <v>114</v>
      </c>
      <c r="H5" s="8" t="s">
        <v>104</v>
      </c>
      <c r="I5" s="8" t="s">
        <v>36</v>
      </c>
      <c r="J5" s="11" t="s">
        <v>36</v>
      </c>
      <c r="K5" s="13">
        <v>44615.65</v>
      </c>
      <c r="L5" s="13" t="s">
        <v>26</v>
      </c>
      <c r="M5" s="13" t="s">
        <v>26</v>
      </c>
      <c r="N5" s="13" t="s">
        <v>26</v>
      </c>
      <c r="O5" s="13" t="s">
        <v>26</v>
      </c>
      <c r="P5" s="13">
        <f t="shared" si="0"/>
        <v>44615.65</v>
      </c>
      <c r="Q5" s="13">
        <v>11116.74</v>
      </c>
      <c r="R5" s="13">
        <v>5130.8</v>
      </c>
      <c r="S5" s="13">
        <v>0</v>
      </c>
      <c r="T5" s="13">
        <f t="shared" si="1"/>
        <v>16247.54</v>
      </c>
      <c r="U5" s="13">
        <f t="shared" si="2"/>
        <v>28368.11</v>
      </c>
      <c r="V5" s="12">
        <v>44545</v>
      </c>
      <c r="W5" s="8" t="s">
        <v>27</v>
      </c>
      <c r="X5" s="8" t="s">
        <v>31</v>
      </c>
    </row>
    <row r="6" spans="1:24" s="18" customFormat="1" ht="99.95" customHeight="1" x14ac:dyDescent="0.2">
      <c r="A6" s="8">
        <v>18310</v>
      </c>
      <c r="B6" s="8" t="s">
        <v>71</v>
      </c>
      <c r="C6" s="9" t="s">
        <v>150</v>
      </c>
      <c r="D6" s="9" t="s">
        <v>119</v>
      </c>
      <c r="E6" s="9" t="s">
        <v>149</v>
      </c>
      <c r="F6" s="10" t="s">
        <v>30</v>
      </c>
      <c r="G6" s="8" t="s">
        <v>114</v>
      </c>
      <c r="H6" s="8" t="s">
        <v>99</v>
      </c>
      <c r="I6" s="8" t="s">
        <v>70</v>
      </c>
      <c r="J6" s="11" t="s">
        <v>70</v>
      </c>
      <c r="K6" s="13">
        <v>44615.65</v>
      </c>
      <c r="L6" s="13" t="s">
        <v>26</v>
      </c>
      <c r="M6" s="13" t="s">
        <v>26</v>
      </c>
      <c r="N6" s="13" t="s">
        <v>26</v>
      </c>
      <c r="O6" s="13" t="s">
        <v>26</v>
      </c>
      <c r="P6" s="13">
        <f t="shared" si="0"/>
        <v>44615.65</v>
      </c>
      <c r="Q6" s="13">
        <v>11116.74</v>
      </c>
      <c r="R6" s="13">
        <v>5130.8</v>
      </c>
      <c r="S6" s="13">
        <v>0</v>
      </c>
      <c r="T6" s="13">
        <f t="shared" si="1"/>
        <v>16247.54</v>
      </c>
      <c r="U6" s="13">
        <f t="shared" si="2"/>
        <v>28368.11</v>
      </c>
      <c r="V6" s="12">
        <v>44545</v>
      </c>
      <c r="W6" s="8" t="s">
        <v>27</v>
      </c>
      <c r="X6" s="8" t="s">
        <v>31</v>
      </c>
    </row>
    <row r="7" spans="1:24" s="18" customFormat="1" ht="99.95" customHeight="1" x14ac:dyDescent="0.2">
      <c r="A7" s="8">
        <v>23721</v>
      </c>
      <c r="B7" s="8" t="s">
        <v>83</v>
      </c>
      <c r="C7" s="9" t="s">
        <v>113</v>
      </c>
      <c r="D7" s="9" t="s">
        <v>111</v>
      </c>
      <c r="E7" s="9" t="s">
        <v>112</v>
      </c>
      <c r="F7" s="10" t="s">
        <v>30</v>
      </c>
      <c r="G7" s="8" t="s">
        <v>114</v>
      </c>
      <c r="H7" s="8" t="s">
        <v>109</v>
      </c>
      <c r="I7" s="8" t="s">
        <v>82</v>
      </c>
      <c r="J7" s="11" t="s">
        <v>82</v>
      </c>
      <c r="K7" s="13">
        <v>44615.65</v>
      </c>
      <c r="L7" s="13" t="s">
        <v>26</v>
      </c>
      <c r="M7" s="13" t="s">
        <v>26</v>
      </c>
      <c r="N7" s="13" t="s">
        <v>26</v>
      </c>
      <c r="O7" s="13" t="s">
        <v>26</v>
      </c>
      <c r="P7" s="13">
        <f t="shared" si="0"/>
        <v>44615.65</v>
      </c>
      <c r="Q7" s="13">
        <v>11116.74</v>
      </c>
      <c r="R7" s="13">
        <v>5130.8</v>
      </c>
      <c r="S7" s="13">
        <v>0</v>
      </c>
      <c r="T7" s="13">
        <f t="shared" si="1"/>
        <v>16247.54</v>
      </c>
      <c r="U7" s="13">
        <f t="shared" si="2"/>
        <v>28368.11</v>
      </c>
      <c r="V7" s="12">
        <v>44545</v>
      </c>
      <c r="W7" s="8" t="s">
        <v>27</v>
      </c>
      <c r="X7" s="8" t="s">
        <v>31</v>
      </c>
    </row>
    <row r="8" spans="1:24" s="18" customFormat="1" ht="99.95" customHeight="1" x14ac:dyDescent="0.2">
      <c r="A8" s="8">
        <v>23825</v>
      </c>
      <c r="B8" s="8" t="s">
        <v>40</v>
      </c>
      <c r="C8" s="9" t="s">
        <v>117</v>
      </c>
      <c r="D8" s="9" t="s">
        <v>115</v>
      </c>
      <c r="E8" s="9" t="s">
        <v>116</v>
      </c>
      <c r="F8" s="10" t="s">
        <v>30</v>
      </c>
      <c r="G8" s="8" t="s">
        <v>114</v>
      </c>
      <c r="H8" s="8" t="s">
        <v>105</v>
      </c>
      <c r="I8" s="8" t="s">
        <v>39</v>
      </c>
      <c r="J8" s="11" t="s">
        <v>39</v>
      </c>
      <c r="K8" s="13">
        <v>44615.65</v>
      </c>
      <c r="L8" s="13" t="s">
        <v>26</v>
      </c>
      <c r="M8" s="13" t="s">
        <v>26</v>
      </c>
      <c r="N8" s="13" t="s">
        <v>26</v>
      </c>
      <c r="O8" s="13" t="s">
        <v>26</v>
      </c>
      <c r="P8" s="13">
        <f t="shared" si="0"/>
        <v>44615.65</v>
      </c>
      <c r="Q8" s="13">
        <v>11116.74</v>
      </c>
      <c r="R8" s="13">
        <v>5130.8</v>
      </c>
      <c r="S8" s="13">
        <v>0</v>
      </c>
      <c r="T8" s="13">
        <f t="shared" si="1"/>
        <v>16247.54</v>
      </c>
      <c r="U8" s="13">
        <f t="shared" si="2"/>
        <v>28368.11</v>
      </c>
      <c r="V8" s="12">
        <v>44545</v>
      </c>
      <c r="W8" s="8" t="s">
        <v>27</v>
      </c>
      <c r="X8" s="8" t="s">
        <v>31</v>
      </c>
    </row>
    <row r="9" spans="1:24" s="18" customFormat="1" ht="99.95" customHeight="1" x14ac:dyDescent="0.2">
      <c r="A9" s="8">
        <v>24083</v>
      </c>
      <c r="B9" s="8" t="s">
        <v>62</v>
      </c>
      <c r="C9" s="9" t="s">
        <v>120</v>
      </c>
      <c r="D9" s="9" t="s">
        <v>118</v>
      </c>
      <c r="E9" s="9" t="s">
        <v>119</v>
      </c>
      <c r="F9" s="10" t="s">
        <v>30</v>
      </c>
      <c r="G9" s="8" t="s">
        <v>114</v>
      </c>
      <c r="H9" s="8" t="s">
        <v>24</v>
      </c>
      <c r="I9" s="8" t="s">
        <v>61</v>
      </c>
      <c r="J9" s="11" t="s">
        <v>61</v>
      </c>
      <c r="K9" s="13">
        <v>44615.65</v>
      </c>
      <c r="L9" s="13" t="s">
        <v>26</v>
      </c>
      <c r="M9" s="13" t="s">
        <v>26</v>
      </c>
      <c r="N9" s="13" t="s">
        <v>26</v>
      </c>
      <c r="O9" s="13" t="s">
        <v>26</v>
      </c>
      <c r="P9" s="13">
        <f t="shared" si="0"/>
        <v>44615.65</v>
      </c>
      <c r="Q9" s="13">
        <v>11116.74</v>
      </c>
      <c r="R9" s="13">
        <v>5130.8</v>
      </c>
      <c r="S9" s="13">
        <v>0</v>
      </c>
      <c r="T9" s="13">
        <f t="shared" si="1"/>
        <v>16247.54</v>
      </c>
      <c r="U9" s="13">
        <f t="shared" si="2"/>
        <v>28368.11</v>
      </c>
      <c r="V9" s="12">
        <v>44545</v>
      </c>
      <c r="W9" s="8" t="s">
        <v>27</v>
      </c>
      <c r="X9" s="8" t="s">
        <v>31</v>
      </c>
    </row>
    <row r="10" spans="1:24" s="18" customFormat="1" ht="99.95" customHeight="1" x14ac:dyDescent="0.2">
      <c r="A10" s="8">
        <v>25336</v>
      </c>
      <c r="B10" s="8" t="s">
        <v>29</v>
      </c>
      <c r="C10" s="9" t="s">
        <v>89</v>
      </c>
      <c r="D10" s="9" t="s">
        <v>86</v>
      </c>
      <c r="E10" s="9" t="s">
        <v>90</v>
      </c>
      <c r="F10" s="10" t="s">
        <v>30</v>
      </c>
      <c r="G10" s="8" t="s">
        <v>114</v>
      </c>
      <c r="H10" s="8" t="s">
        <v>121</v>
      </c>
      <c r="I10" s="8" t="s">
        <v>25</v>
      </c>
      <c r="J10" s="11" t="s">
        <v>25</v>
      </c>
      <c r="K10" s="13">
        <v>44615.65</v>
      </c>
      <c r="L10" s="13" t="s">
        <v>26</v>
      </c>
      <c r="M10" s="13" t="s">
        <v>26</v>
      </c>
      <c r="N10" s="13" t="s">
        <v>26</v>
      </c>
      <c r="O10" s="13" t="s">
        <v>26</v>
      </c>
      <c r="P10" s="13">
        <f t="shared" si="0"/>
        <v>44615.65</v>
      </c>
      <c r="Q10" s="13">
        <v>11116.74</v>
      </c>
      <c r="R10" s="13">
        <v>5130.8</v>
      </c>
      <c r="S10" s="13">
        <v>5354.0499999999993</v>
      </c>
      <c r="T10" s="13">
        <f t="shared" si="1"/>
        <v>21601.59</v>
      </c>
      <c r="U10" s="13">
        <f t="shared" si="2"/>
        <v>23014.06</v>
      </c>
      <c r="V10" s="12">
        <v>44545</v>
      </c>
      <c r="W10" s="8" t="s">
        <v>27</v>
      </c>
      <c r="X10" s="8" t="s">
        <v>31</v>
      </c>
    </row>
    <row r="11" spans="1:24" s="18" customFormat="1" ht="99.95" customHeight="1" x14ac:dyDescent="0.2">
      <c r="A11" s="8">
        <v>27519</v>
      </c>
      <c r="B11" s="8" t="s">
        <v>52</v>
      </c>
      <c r="C11" s="9" t="s">
        <v>124</v>
      </c>
      <c r="D11" s="9" t="s">
        <v>122</v>
      </c>
      <c r="E11" s="9" t="s">
        <v>123</v>
      </c>
      <c r="F11" s="10" t="s">
        <v>30</v>
      </c>
      <c r="G11" s="8" t="s">
        <v>114</v>
      </c>
      <c r="H11" s="8" t="s">
        <v>97</v>
      </c>
      <c r="I11" s="8" t="s">
        <v>51</v>
      </c>
      <c r="J11" s="11" t="s">
        <v>51</v>
      </c>
      <c r="K11" s="13">
        <v>44615.65</v>
      </c>
      <c r="L11" s="13" t="s">
        <v>26</v>
      </c>
      <c r="M11" s="13" t="s">
        <v>26</v>
      </c>
      <c r="N11" s="13" t="s">
        <v>26</v>
      </c>
      <c r="O11" s="13" t="s">
        <v>26</v>
      </c>
      <c r="P11" s="13">
        <f t="shared" si="0"/>
        <v>44615.65</v>
      </c>
      <c r="Q11" s="13">
        <v>11116.74</v>
      </c>
      <c r="R11" s="13">
        <v>5130.8</v>
      </c>
      <c r="S11" s="13">
        <v>0</v>
      </c>
      <c r="T11" s="13">
        <f t="shared" si="1"/>
        <v>16247.54</v>
      </c>
      <c r="U11" s="13">
        <f t="shared" si="2"/>
        <v>28368.11</v>
      </c>
      <c r="V11" s="12">
        <v>44545</v>
      </c>
      <c r="W11" s="8" t="s">
        <v>27</v>
      </c>
      <c r="X11" s="8" t="s">
        <v>31</v>
      </c>
    </row>
    <row r="12" spans="1:24" s="18" customFormat="1" ht="99.95" customHeight="1" x14ac:dyDescent="0.2">
      <c r="A12" s="8">
        <v>27867</v>
      </c>
      <c r="B12" s="8" t="s">
        <v>58</v>
      </c>
      <c r="C12" s="9" t="s">
        <v>125</v>
      </c>
      <c r="D12" s="9" t="s">
        <v>59</v>
      </c>
      <c r="E12" s="9" t="s">
        <v>119</v>
      </c>
      <c r="F12" s="10" t="s">
        <v>30</v>
      </c>
      <c r="G12" s="8" t="s">
        <v>114</v>
      </c>
      <c r="H12" s="8" t="s">
        <v>108</v>
      </c>
      <c r="I12" s="8" t="s">
        <v>57</v>
      </c>
      <c r="J12" s="11" t="s">
        <v>57</v>
      </c>
      <c r="K12" s="13">
        <v>44615.65</v>
      </c>
      <c r="L12" s="13" t="s">
        <v>26</v>
      </c>
      <c r="M12" s="13" t="s">
        <v>26</v>
      </c>
      <c r="N12" s="13" t="s">
        <v>26</v>
      </c>
      <c r="O12" s="13" t="s">
        <v>26</v>
      </c>
      <c r="P12" s="13">
        <f t="shared" si="0"/>
        <v>44615.65</v>
      </c>
      <c r="Q12" s="13">
        <v>11116.74</v>
      </c>
      <c r="R12" s="13">
        <v>5130.8</v>
      </c>
      <c r="S12" s="13">
        <v>4616.8100000000004</v>
      </c>
      <c r="T12" s="13">
        <f t="shared" si="1"/>
        <v>20864.350000000002</v>
      </c>
      <c r="U12" s="13">
        <f t="shared" si="2"/>
        <v>23751.3</v>
      </c>
      <c r="V12" s="12">
        <v>44545</v>
      </c>
      <c r="W12" s="8" t="s">
        <v>27</v>
      </c>
      <c r="X12" s="8" t="s">
        <v>31</v>
      </c>
    </row>
    <row r="13" spans="1:24" s="18" customFormat="1" ht="99.95" customHeight="1" x14ac:dyDescent="0.2">
      <c r="A13" s="8">
        <v>32780</v>
      </c>
      <c r="B13" s="8" t="s">
        <v>43</v>
      </c>
      <c r="C13" s="9" t="s">
        <v>128</v>
      </c>
      <c r="D13" s="9" t="s">
        <v>126</v>
      </c>
      <c r="E13" s="9" t="s">
        <v>127</v>
      </c>
      <c r="F13" s="10" t="s">
        <v>30</v>
      </c>
      <c r="G13" s="8" t="s">
        <v>114</v>
      </c>
      <c r="H13" s="8" t="s">
        <v>95</v>
      </c>
      <c r="I13" s="8" t="s">
        <v>42</v>
      </c>
      <c r="J13" s="11" t="s">
        <v>42</v>
      </c>
      <c r="K13" s="13">
        <v>44615.65</v>
      </c>
      <c r="L13" s="13" t="s">
        <v>26</v>
      </c>
      <c r="M13" s="13" t="s">
        <v>26</v>
      </c>
      <c r="N13" s="13" t="s">
        <v>26</v>
      </c>
      <c r="O13" s="13" t="s">
        <v>26</v>
      </c>
      <c r="P13" s="13">
        <f t="shared" si="0"/>
        <v>44615.65</v>
      </c>
      <c r="Q13" s="13">
        <v>11116.74</v>
      </c>
      <c r="R13" s="13">
        <v>5130.8</v>
      </c>
      <c r="S13" s="13">
        <v>0</v>
      </c>
      <c r="T13" s="13">
        <f t="shared" si="1"/>
        <v>16247.54</v>
      </c>
      <c r="U13" s="13">
        <f t="shared" si="2"/>
        <v>28368.11</v>
      </c>
      <c r="V13" s="12">
        <v>44545</v>
      </c>
      <c r="W13" s="8" t="s">
        <v>27</v>
      </c>
      <c r="X13" s="8" t="s">
        <v>31</v>
      </c>
    </row>
    <row r="14" spans="1:24" s="18" customFormat="1" ht="99.95" customHeight="1" x14ac:dyDescent="0.2">
      <c r="A14" s="8">
        <v>36465</v>
      </c>
      <c r="B14" s="8" t="s">
        <v>88</v>
      </c>
      <c r="C14" s="9" t="s">
        <v>130</v>
      </c>
      <c r="D14" s="9" t="s">
        <v>129</v>
      </c>
      <c r="E14" s="9" t="s">
        <v>37</v>
      </c>
      <c r="F14" s="10" t="s">
        <v>91</v>
      </c>
      <c r="G14" s="8" t="s">
        <v>114</v>
      </c>
      <c r="H14" s="8" t="s">
        <v>102</v>
      </c>
      <c r="I14" s="8" t="s">
        <v>93</v>
      </c>
      <c r="J14" s="11" t="s">
        <v>93</v>
      </c>
      <c r="K14" s="13">
        <v>44615.65</v>
      </c>
      <c r="L14" s="13" t="s">
        <v>26</v>
      </c>
      <c r="M14" s="13" t="s">
        <v>26</v>
      </c>
      <c r="N14" s="13" t="s">
        <v>26</v>
      </c>
      <c r="O14" s="13" t="s">
        <v>26</v>
      </c>
      <c r="P14" s="13">
        <f t="shared" si="0"/>
        <v>44615.65</v>
      </c>
      <c r="Q14" s="13">
        <v>11116.74</v>
      </c>
      <c r="R14" s="13">
        <v>5130.8</v>
      </c>
      <c r="S14" s="13">
        <v>0</v>
      </c>
      <c r="T14" s="13">
        <f t="shared" si="1"/>
        <v>16247.54</v>
      </c>
      <c r="U14" s="13">
        <f t="shared" si="2"/>
        <v>28368.11</v>
      </c>
      <c r="V14" s="12">
        <v>44545</v>
      </c>
      <c r="W14" s="8" t="s">
        <v>27</v>
      </c>
      <c r="X14" s="8" t="s">
        <v>31</v>
      </c>
    </row>
    <row r="15" spans="1:24" s="18" customFormat="1" ht="99.95" customHeight="1" x14ac:dyDescent="0.2">
      <c r="A15" s="8">
        <v>36468</v>
      </c>
      <c r="B15" s="8" t="s">
        <v>53</v>
      </c>
      <c r="C15" s="9" t="s">
        <v>133</v>
      </c>
      <c r="D15" s="9" t="s">
        <v>131</v>
      </c>
      <c r="E15" s="9" t="s">
        <v>132</v>
      </c>
      <c r="F15" s="10" t="s">
        <v>30</v>
      </c>
      <c r="G15" s="8" t="s">
        <v>114</v>
      </c>
      <c r="H15" s="8" t="s">
        <v>101</v>
      </c>
      <c r="I15" s="8" t="s">
        <v>55</v>
      </c>
      <c r="J15" s="11" t="s">
        <v>55</v>
      </c>
      <c r="K15" s="13">
        <v>44615.65</v>
      </c>
      <c r="L15" s="13" t="s">
        <v>26</v>
      </c>
      <c r="M15" s="13" t="s">
        <v>26</v>
      </c>
      <c r="N15" s="13" t="s">
        <v>26</v>
      </c>
      <c r="O15" s="13" t="s">
        <v>26</v>
      </c>
      <c r="P15" s="13">
        <f t="shared" si="0"/>
        <v>44615.65</v>
      </c>
      <c r="Q15" s="13">
        <v>11116.74</v>
      </c>
      <c r="R15" s="13">
        <v>5130.8</v>
      </c>
      <c r="S15" s="13">
        <v>0</v>
      </c>
      <c r="T15" s="13">
        <f t="shared" si="1"/>
        <v>16247.54</v>
      </c>
      <c r="U15" s="13">
        <f t="shared" si="2"/>
        <v>28368.11</v>
      </c>
      <c r="V15" s="12">
        <v>44545</v>
      </c>
      <c r="W15" s="8" t="s">
        <v>27</v>
      </c>
      <c r="X15" s="8" t="s">
        <v>31</v>
      </c>
    </row>
    <row r="16" spans="1:24" s="18" customFormat="1" ht="99.95" customHeight="1" x14ac:dyDescent="0.2">
      <c r="A16" s="8">
        <v>36493</v>
      </c>
      <c r="B16" s="8" t="s">
        <v>68</v>
      </c>
      <c r="C16" s="9" t="s">
        <v>135</v>
      </c>
      <c r="D16" s="9" t="s">
        <v>134</v>
      </c>
      <c r="E16" s="9" t="s">
        <v>33</v>
      </c>
      <c r="F16" s="10" t="s">
        <v>30</v>
      </c>
      <c r="G16" s="8" t="s">
        <v>114</v>
      </c>
      <c r="H16" s="8" t="s">
        <v>106</v>
      </c>
      <c r="I16" s="8" t="s">
        <v>67</v>
      </c>
      <c r="J16" s="11" t="s">
        <v>67</v>
      </c>
      <c r="K16" s="13">
        <v>44615.65</v>
      </c>
      <c r="L16" s="13" t="s">
        <v>26</v>
      </c>
      <c r="M16" s="13" t="s">
        <v>26</v>
      </c>
      <c r="N16" s="13" t="s">
        <v>26</v>
      </c>
      <c r="O16" s="13" t="s">
        <v>26</v>
      </c>
      <c r="P16" s="13">
        <f t="shared" si="0"/>
        <v>44615.65</v>
      </c>
      <c r="Q16" s="13">
        <v>11116.74</v>
      </c>
      <c r="R16" s="13">
        <v>5130.8</v>
      </c>
      <c r="S16" s="13">
        <v>0</v>
      </c>
      <c r="T16" s="13">
        <f t="shared" si="1"/>
        <v>16247.54</v>
      </c>
      <c r="U16" s="13">
        <f t="shared" si="2"/>
        <v>28368.11</v>
      </c>
      <c r="V16" s="12">
        <v>44545</v>
      </c>
      <c r="W16" s="8" t="s">
        <v>27</v>
      </c>
      <c r="X16" s="8" t="s">
        <v>31</v>
      </c>
    </row>
    <row r="17" spans="1:24" s="18" customFormat="1" ht="99.95" customHeight="1" x14ac:dyDescent="0.2">
      <c r="A17" s="8">
        <v>36496</v>
      </c>
      <c r="B17" s="8" t="s">
        <v>77</v>
      </c>
      <c r="C17" s="9" t="s">
        <v>137</v>
      </c>
      <c r="D17" s="9" t="s">
        <v>136</v>
      </c>
      <c r="E17" s="9" t="s">
        <v>37</v>
      </c>
      <c r="F17" s="10" t="s">
        <v>30</v>
      </c>
      <c r="G17" s="8" t="s">
        <v>114</v>
      </c>
      <c r="H17" s="8" t="s">
        <v>96</v>
      </c>
      <c r="I17" s="8" t="s">
        <v>76</v>
      </c>
      <c r="J17" s="11" t="s">
        <v>76</v>
      </c>
      <c r="K17" s="13">
        <v>44615.65</v>
      </c>
      <c r="L17" s="13" t="s">
        <v>26</v>
      </c>
      <c r="M17" s="13" t="s">
        <v>26</v>
      </c>
      <c r="N17" s="13" t="s">
        <v>26</v>
      </c>
      <c r="O17" s="13" t="s">
        <v>26</v>
      </c>
      <c r="P17" s="13">
        <f t="shared" si="0"/>
        <v>44615.65</v>
      </c>
      <c r="Q17" s="13">
        <v>11116.74</v>
      </c>
      <c r="R17" s="13">
        <v>5130.8</v>
      </c>
      <c r="S17" s="13">
        <v>0</v>
      </c>
      <c r="T17" s="13">
        <f t="shared" si="1"/>
        <v>16247.54</v>
      </c>
      <c r="U17" s="13">
        <f t="shared" si="2"/>
        <v>28368.11</v>
      </c>
      <c r="V17" s="12">
        <v>44545</v>
      </c>
      <c r="W17" s="8" t="s">
        <v>27</v>
      </c>
      <c r="X17" s="8" t="s">
        <v>31</v>
      </c>
    </row>
    <row r="18" spans="1:24" s="18" customFormat="1" ht="99.95" customHeight="1" x14ac:dyDescent="0.2">
      <c r="A18" s="8">
        <v>36501</v>
      </c>
      <c r="B18" s="8" t="s">
        <v>78</v>
      </c>
      <c r="C18" s="9" t="s">
        <v>139</v>
      </c>
      <c r="D18" s="9" t="s">
        <v>28</v>
      </c>
      <c r="E18" s="9" t="s">
        <v>138</v>
      </c>
      <c r="F18" s="10" t="s">
        <v>30</v>
      </c>
      <c r="G18" s="8" t="s">
        <v>114</v>
      </c>
      <c r="H18" s="8" t="s">
        <v>107</v>
      </c>
      <c r="I18" s="8" t="s">
        <v>80</v>
      </c>
      <c r="J18" s="11" t="s">
        <v>80</v>
      </c>
      <c r="K18" s="13">
        <v>44615.65</v>
      </c>
      <c r="L18" s="13" t="s">
        <v>26</v>
      </c>
      <c r="M18" s="13" t="s">
        <v>26</v>
      </c>
      <c r="N18" s="13" t="s">
        <v>26</v>
      </c>
      <c r="O18" s="13" t="s">
        <v>26</v>
      </c>
      <c r="P18" s="13">
        <f t="shared" si="0"/>
        <v>44615.65</v>
      </c>
      <c r="Q18" s="13">
        <v>11116.74</v>
      </c>
      <c r="R18" s="13">
        <v>5130.8</v>
      </c>
      <c r="S18" s="13">
        <v>0</v>
      </c>
      <c r="T18" s="13">
        <f t="shared" si="1"/>
        <v>16247.54</v>
      </c>
      <c r="U18" s="13">
        <f t="shared" si="2"/>
        <v>28368.11</v>
      </c>
      <c r="V18" s="12">
        <v>44545</v>
      </c>
      <c r="W18" s="8" t="s">
        <v>27</v>
      </c>
      <c r="X18" s="8" t="s">
        <v>31</v>
      </c>
    </row>
    <row r="19" spans="1:24" s="18" customFormat="1" ht="99.95" customHeight="1" x14ac:dyDescent="0.2">
      <c r="A19" s="8">
        <v>36503</v>
      </c>
      <c r="B19" s="8" t="s">
        <v>72</v>
      </c>
      <c r="C19" s="9" t="s">
        <v>141</v>
      </c>
      <c r="D19" s="9" t="s">
        <v>34</v>
      </c>
      <c r="E19" s="9" t="s">
        <v>140</v>
      </c>
      <c r="F19" s="10" t="s">
        <v>30</v>
      </c>
      <c r="G19" s="8" t="s">
        <v>114</v>
      </c>
      <c r="H19" s="8" t="s">
        <v>98</v>
      </c>
      <c r="I19" s="8" t="s">
        <v>74</v>
      </c>
      <c r="J19" s="11" t="s">
        <v>74</v>
      </c>
      <c r="K19" s="13">
        <v>44615.65</v>
      </c>
      <c r="L19" s="13" t="s">
        <v>26</v>
      </c>
      <c r="M19" s="13" t="s">
        <v>26</v>
      </c>
      <c r="N19" s="13" t="s">
        <v>26</v>
      </c>
      <c r="O19" s="13" t="s">
        <v>26</v>
      </c>
      <c r="P19" s="13">
        <f t="shared" si="0"/>
        <v>44615.65</v>
      </c>
      <c r="Q19" s="13">
        <v>11116.74</v>
      </c>
      <c r="R19" s="13">
        <v>5130.8</v>
      </c>
      <c r="S19" s="13">
        <v>0</v>
      </c>
      <c r="T19" s="13">
        <f t="shared" si="1"/>
        <v>16247.54</v>
      </c>
      <c r="U19" s="13">
        <f t="shared" si="2"/>
        <v>28368.11</v>
      </c>
      <c r="V19" s="12">
        <v>44545</v>
      </c>
      <c r="W19" s="8" t="s">
        <v>27</v>
      </c>
      <c r="X19" s="8" t="s">
        <v>31</v>
      </c>
    </row>
    <row r="20" spans="1:24" s="18" customFormat="1" ht="99.95" customHeight="1" x14ac:dyDescent="0.2">
      <c r="A20" s="8">
        <v>36505</v>
      </c>
      <c r="B20" s="8" t="s">
        <v>87</v>
      </c>
      <c r="C20" s="9" t="s">
        <v>143</v>
      </c>
      <c r="D20" s="9" t="s">
        <v>94</v>
      </c>
      <c r="E20" s="9" t="s">
        <v>142</v>
      </c>
      <c r="F20" s="10" t="s">
        <v>30</v>
      </c>
      <c r="G20" s="8" t="s">
        <v>114</v>
      </c>
      <c r="H20" s="8" t="s">
        <v>110</v>
      </c>
      <c r="I20" s="8" t="s">
        <v>85</v>
      </c>
      <c r="J20" s="11" t="s">
        <v>85</v>
      </c>
      <c r="K20" s="13">
        <v>44615.65</v>
      </c>
      <c r="L20" s="13" t="s">
        <v>26</v>
      </c>
      <c r="M20" s="13" t="s">
        <v>26</v>
      </c>
      <c r="N20" s="13" t="s">
        <v>26</v>
      </c>
      <c r="O20" s="13" t="s">
        <v>26</v>
      </c>
      <c r="P20" s="13">
        <f t="shared" si="0"/>
        <v>44615.65</v>
      </c>
      <c r="Q20" s="13">
        <v>11116.74</v>
      </c>
      <c r="R20" s="13">
        <v>5130.8</v>
      </c>
      <c r="S20" s="13">
        <v>0</v>
      </c>
      <c r="T20" s="13">
        <f t="shared" si="1"/>
        <v>16247.54</v>
      </c>
      <c r="U20" s="13">
        <f t="shared" si="2"/>
        <v>28368.11</v>
      </c>
      <c r="V20" s="12">
        <v>44545</v>
      </c>
      <c r="W20" s="8" t="s">
        <v>27</v>
      </c>
      <c r="X20" s="8" t="s">
        <v>31</v>
      </c>
    </row>
  </sheetData>
  <mergeCells count="2">
    <mergeCell ref="A1:C1"/>
    <mergeCell ref="D1:X1"/>
  </mergeCells>
  <pageMargins left="0.7" right="0.7" top="0.75" bottom="0.75" header="0.3" footer="0.3"/>
  <ignoredErrors>
    <ignoredError sqref="B3:B20 H3:H20 L3:O20" numberStoredAsText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tabSelected="1" workbookViewId="0">
      <selection activeCell="B2" sqref="B2"/>
    </sheetView>
  </sheetViews>
  <sheetFormatPr baseColWidth="10" defaultRowHeight="15" x14ac:dyDescent="0.25"/>
  <cols>
    <col min="1" max="1" width="14.42578125" customWidth="1"/>
    <col min="2" max="2" width="18.42578125" customWidth="1"/>
    <col min="3" max="3" width="26" customWidth="1"/>
    <col min="4" max="4" width="21" customWidth="1"/>
    <col min="5" max="5" width="17.85546875" customWidth="1"/>
    <col min="6" max="6" width="20.7109375" customWidth="1"/>
    <col min="7" max="7" width="16.85546875" customWidth="1"/>
    <col min="8" max="8" width="26.7109375" customWidth="1"/>
    <col min="9" max="9" width="21" customWidth="1"/>
    <col min="10" max="10" width="24.7109375" customWidth="1"/>
    <col min="11" max="11" width="27.85546875" customWidth="1"/>
    <col min="12" max="12" width="25" customWidth="1"/>
    <col min="13" max="13" width="22.28515625" customWidth="1"/>
    <col min="14" max="14" width="20.140625" customWidth="1"/>
    <col min="15" max="15" width="27.5703125" customWidth="1"/>
    <col min="16" max="16" width="20.42578125" customWidth="1"/>
    <col min="17" max="17" width="19.7109375" customWidth="1"/>
    <col min="18" max="18" width="19.140625" customWidth="1"/>
    <col min="19" max="19" width="19.42578125" customWidth="1"/>
    <col min="20" max="20" width="22.42578125" customWidth="1"/>
    <col min="21" max="21" width="23.140625" customWidth="1"/>
    <col min="22" max="22" width="16.5703125" customWidth="1"/>
    <col min="23" max="23" width="18" customWidth="1"/>
    <col min="24" max="24" width="21.28515625" customWidth="1"/>
  </cols>
  <sheetData>
    <row r="1" spans="1:24" ht="121.5" customHeight="1" thickBot="1" x14ac:dyDescent="0.3">
      <c r="A1" s="1"/>
      <c r="B1" s="1"/>
      <c r="C1" s="1"/>
      <c r="D1" s="2" t="s">
        <v>156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s="18" customFormat="1" ht="99.95" customHeight="1" x14ac:dyDescent="0.2">
      <c r="A2" s="14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6" t="s">
        <v>9</v>
      </c>
      <c r="K2" s="15" t="s">
        <v>10</v>
      </c>
      <c r="L2" s="15" t="s">
        <v>11</v>
      </c>
      <c r="M2" s="15" t="s">
        <v>12</v>
      </c>
      <c r="N2" s="15" t="s">
        <v>13</v>
      </c>
      <c r="O2" s="15" t="s">
        <v>14</v>
      </c>
      <c r="P2" s="15" t="s">
        <v>15</v>
      </c>
      <c r="Q2" s="15" t="s">
        <v>16</v>
      </c>
      <c r="R2" s="15" t="s">
        <v>17</v>
      </c>
      <c r="S2" s="15" t="s">
        <v>18</v>
      </c>
      <c r="T2" s="15" t="s">
        <v>19</v>
      </c>
      <c r="U2" s="15" t="s">
        <v>20</v>
      </c>
      <c r="V2" s="15" t="s">
        <v>21</v>
      </c>
      <c r="W2" s="15" t="s">
        <v>22</v>
      </c>
      <c r="X2" s="17" t="s">
        <v>23</v>
      </c>
    </row>
    <row r="3" spans="1:24" s="18" customFormat="1" ht="99.95" customHeight="1" x14ac:dyDescent="0.2">
      <c r="A3" s="8">
        <v>10523</v>
      </c>
      <c r="B3" s="8" t="s">
        <v>46</v>
      </c>
      <c r="C3" s="9" t="s">
        <v>63</v>
      </c>
      <c r="D3" s="9" t="s">
        <v>64</v>
      </c>
      <c r="E3" s="9" t="s">
        <v>65</v>
      </c>
      <c r="F3" s="10" t="s">
        <v>30</v>
      </c>
      <c r="G3" s="8" t="s">
        <v>114</v>
      </c>
      <c r="H3" s="8" t="s">
        <v>103</v>
      </c>
      <c r="I3" s="8" t="s">
        <v>45</v>
      </c>
      <c r="J3" s="11" t="s">
        <v>45</v>
      </c>
      <c r="K3" s="13">
        <v>44615.65</v>
      </c>
      <c r="L3" s="13" t="s">
        <v>26</v>
      </c>
      <c r="M3" s="13" t="s">
        <v>26</v>
      </c>
      <c r="N3" s="13" t="s">
        <v>26</v>
      </c>
      <c r="O3" s="13">
        <v>54675.86</v>
      </c>
      <c r="P3" s="13">
        <f>SUM(K3:O3)</f>
        <v>99291.510000000009</v>
      </c>
      <c r="Q3" s="13">
        <v>28612.879999999997</v>
      </c>
      <c r="R3" s="13">
        <v>5130.8</v>
      </c>
      <c r="S3" s="13">
        <v>0</v>
      </c>
      <c r="T3" s="13">
        <f>SUM(Q3:S3)</f>
        <v>33743.68</v>
      </c>
      <c r="U3" s="13">
        <f>+P3-T3</f>
        <v>65547.830000000016</v>
      </c>
      <c r="V3" s="12">
        <v>44560</v>
      </c>
      <c r="W3" s="8" t="s">
        <v>27</v>
      </c>
      <c r="X3" s="8" t="s">
        <v>31</v>
      </c>
    </row>
    <row r="4" spans="1:24" s="18" customFormat="1" ht="99.95" customHeight="1" x14ac:dyDescent="0.2">
      <c r="A4" s="8">
        <v>12133</v>
      </c>
      <c r="B4" s="8" t="s">
        <v>49</v>
      </c>
      <c r="C4" s="9" t="s">
        <v>146</v>
      </c>
      <c r="D4" s="9" t="s">
        <v>144</v>
      </c>
      <c r="E4" s="9" t="s">
        <v>145</v>
      </c>
      <c r="F4" s="10" t="s">
        <v>30</v>
      </c>
      <c r="G4" s="8" t="s">
        <v>114</v>
      </c>
      <c r="H4" s="8" t="s">
        <v>100</v>
      </c>
      <c r="I4" s="8" t="s">
        <v>48</v>
      </c>
      <c r="J4" s="11" t="s">
        <v>48</v>
      </c>
      <c r="K4" s="13">
        <v>44615.65</v>
      </c>
      <c r="L4" s="13" t="s">
        <v>26</v>
      </c>
      <c r="M4" s="13" t="s">
        <v>26</v>
      </c>
      <c r="N4" s="13" t="s">
        <v>26</v>
      </c>
      <c r="O4" s="13">
        <v>54675.85</v>
      </c>
      <c r="P4" s="13">
        <f t="shared" ref="P4:P20" si="0">SUM(K4:O4)</f>
        <v>99291.5</v>
      </c>
      <c r="Q4" s="13">
        <v>28612.879999999997</v>
      </c>
      <c r="R4" s="13">
        <v>5130.8</v>
      </c>
      <c r="S4" s="13">
        <v>0</v>
      </c>
      <c r="T4" s="13">
        <f t="shared" ref="T4:T20" si="1">SUM(Q4:S4)</f>
        <v>33743.68</v>
      </c>
      <c r="U4" s="13">
        <f t="shared" ref="U4:U20" si="2">+P4-T4</f>
        <v>65547.820000000007</v>
      </c>
      <c r="V4" s="12">
        <v>44560</v>
      </c>
      <c r="W4" s="8" t="s">
        <v>27</v>
      </c>
      <c r="X4" s="8" t="s">
        <v>31</v>
      </c>
    </row>
    <row r="5" spans="1:24" s="18" customFormat="1" ht="99.95" customHeight="1" x14ac:dyDescent="0.2">
      <c r="A5" s="8">
        <v>14377</v>
      </c>
      <c r="B5" s="8" t="s">
        <v>32</v>
      </c>
      <c r="C5" s="9" t="s">
        <v>148</v>
      </c>
      <c r="D5" s="9" t="s">
        <v>37</v>
      </c>
      <c r="E5" s="9" t="s">
        <v>147</v>
      </c>
      <c r="F5" s="10" t="s">
        <v>30</v>
      </c>
      <c r="G5" s="8" t="s">
        <v>114</v>
      </c>
      <c r="H5" s="8" t="s">
        <v>104</v>
      </c>
      <c r="I5" s="8" t="s">
        <v>36</v>
      </c>
      <c r="J5" s="11" t="s">
        <v>36</v>
      </c>
      <c r="K5" s="13">
        <v>44615.65</v>
      </c>
      <c r="L5" s="13" t="s">
        <v>26</v>
      </c>
      <c r="M5" s="13" t="s">
        <v>26</v>
      </c>
      <c r="N5" s="13" t="s">
        <v>26</v>
      </c>
      <c r="O5" s="13">
        <v>54675.85</v>
      </c>
      <c r="P5" s="13">
        <f t="shared" si="0"/>
        <v>99291.5</v>
      </c>
      <c r="Q5" s="13">
        <v>28612.879999999997</v>
      </c>
      <c r="R5" s="13">
        <v>5130.8</v>
      </c>
      <c r="S5" s="13">
        <v>0</v>
      </c>
      <c r="T5" s="13">
        <f t="shared" si="1"/>
        <v>33743.68</v>
      </c>
      <c r="U5" s="13">
        <f t="shared" si="2"/>
        <v>65547.820000000007</v>
      </c>
      <c r="V5" s="12">
        <v>44560</v>
      </c>
      <c r="W5" s="8" t="s">
        <v>27</v>
      </c>
      <c r="X5" s="8" t="s">
        <v>31</v>
      </c>
    </row>
    <row r="6" spans="1:24" s="18" customFormat="1" ht="99.95" customHeight="1" x14ac:dyDescent="0.2">
      <c r="A6" s="8">
        <v>18310</v>
      </c>
      <c r="B6" s="8" t="s">
        <v>71</v>
      </c>
      <c r="C6" s="9" t="s">
        <v>150</v>
      </c>
      <c r="D6" s="9" t="s">
        <v>119</v>
      </c>
      <c r="E6" s="9" t="s">
        <v>149</v>
      </c>
      <c r="F6" s="10" t="s">
        <v>30</v>
      </c>
      <c r="G6" s="8" t="s">
        <v>114</v>
      </c>
      <c r="H6" s="8" t="s">
        <v>99</v>
      </c>
      <c r="I6" s="8" t="s">
        <v>70</v>
      </c>
      <c r="J6" s="11" t="s">
        <v>70</v>
      </c>
      <c r="K6" s="13">
        <v>44615.65</v>
      </c>
      <c r="L6" s="13" t="s">
        <v>26</v>
      </c>
      <c r="M6" s="13" t="s">
        <v>26</v>
      </c>
      <c r="N6" s="13" t="s">
        <v>26</v>
      </c>
      <c r="O6" s="13">
        <v>54675.85</v>
      </c>
      <c r="P6" s="13">
        <f t="shared" si="0"/>
        <v>99291.5</v>
      </c>
      <c r="Q6" s="13">
        <v>28612.879999999997</v>
      </c>
      <c r="R6" s="13">
        <v>5130.8</v>
      </c>
      <c r="S6" s="13">
        <v>0</v>
      </c>
      <c r="T6" s="13">
        <f t="shared" si="1"/>
        <v>33743.68</v>
      </c>
      <c r="U6" s="13">
        <f t="shared" si="2"/>
        <v>65547.820000000007</v>
      </c>
      <c r="V6" s="12">
        <v>44560</v>
      </c>
      <c r="W6" s="8" t="s">
        <v>27</v>
      </c>
      <c r="X6" s="8" t="s">
        <v>31</v>
      </c>
    </row>
    <row r="7" spans="1:24" s="18" customFormat="1" ht="99.95" customHeight="1" x14ac:dyDescent="0.2">
      <c r="A7" s="8">
        <v>23721</v>
      </c>
      <c r="B7" s="8" t="s">
        <v>83</v>
      </c>
      <c r="C7" s="9" t="s">
        <v>113</v>
      </c>
      <c r="D7" s="9" t="s">
        <v>111</v>
      </c>
      <c r="E7" s="9" t="s">
        <v>112</v>
      </c>
      <c r="F7" s="10" t="s">
        <v>30</v>
      </c>
      <c r="G7" s="8" t="s">
        <v>114</v>
      </c>
      <c r="H7" s="8" t="s">
        <v>109</v>
      </c>
      <c r="I7" s="8" t="s">
        <v>82</v>
      </c>
      <c r="J7" s="11" t="s">
        <v>82</v>
      </c>
      <c r="K7" s="13">
        <v>44615.65</v>
      </c>
      <c r="L7" s="13" t="s">
        <v>26</v>
      </c>
      <c r="M7" s="13" t="s">
        <v>26</v>
      </c>
      <c r="N7" s="13" t="s">
        <v>26</v>
      </c>
      <c r="O7" s="13">
        <v>54675.85</v>
      </c>
      <c r="P7" s="13">
        <f t="shared" si="0"/>
        <v>99291.5</v>
      </c>
      <c r="Q7" s="13">
        <v>28612.879999999997</v>
      </c>
      <c r="R7" s="13">
        <v>5130.8</v>
      </c>
      <c r="S7" s="13">
        <v>0</v>
      </c>
      <c r="T7" s="13">
        <f t="shared" si="1"/>
        <v>33743.68</v>
      </c>
      <c r="U7" s="13">
        <f t="shared" si="2"/>
        <v>65547.820000000007</v>
      </c>
      <c r="V7" s="12">
        <v>44560</v>
      </c>
      <c r="W7" s="8" t="s">
        <v>27</v>
      </c>
      <c r="X7" s="8" t="s">
        <v>31</v>
      </c>
    </row>
    <row r="8" spans="1:24" s="18" customFormat="1" ht="99.95" customHeight="1" x14ac:dyDescent="0.2">
      <c r="A8" s="8">
        <v>23825</v>
      </c>
      <c r="B8" s="8" t="s">
        <v>40</v>
      </c>
      <c r="C8" s="9" t="s">
        <v>117</v>
      </c>
      <c r="D8" s="9" t="s">
        <v>115</v>
      </c>
      <c r="E8" s="9" t="s">
        <v>116</v>
      </c>
      <c r="F8" s="10" t="s">
        <v>30</v>
      </c>
      <c r="G8" s="8" t="s">
        <v>114</v>
      </c>
      <c r="H8" s="8" t="s">
        <v>105</v>
      </c>
      <c r="I8" s="8" t="s">
        <v>39</v>
      </c>
      <c r="J8" s="11" t="s">
        <v>39</v>
      </c>
      <c r="K8" s="13">
        <v>44615.65</v>
      </c>
      <c r="L8" s="13" t="s">
        <v>26</v>
      </c>
      <c r="M8" s="13" t="s">
        <v>26</v>
      </c>
      <c r="N8" s="13" t="s">
        <v>26</v>
      </c>
      <c r="O8" s="13">
        <v>54675.85</v>
      </c>
      <c r="P8" s="13">
        <f t="shared" si="0"/>
        <v>99291.5</v>
      </c>
      <c r="Q8" s="13">
        <v>28612.879999999997</v>
      </c>
      <c r="R8" s="13">
        <v>5130.8</v>
      </c>
      <c r="S8" s="13">
        <v>0</v>
      </c>
      <c r="T8" s="13">
        <f t="shared" si="1"/>
        <v>33743.68</v>
      </c>
      <c r="U8" s="13">
        <f t="shared" si="2"/>
        <v>65547.820000000007</v>
      </c>
      <c r="V8" s="12">
        <v>44560</v>
      </c>
      <c r="W8" s="8" t="s">
        <v>27</v>
      </c>
      <c r="X8" s="8" t="s">
        <v>31</v>
      </c>
    </row>
    <row r="9" spans="1:24" s="18" customFormat="1" ht="99.95" customHeight="1" x14ac:dyDescent="0.2">
      <c r="A9" s="8">
        <v>24083</v>
      </c>
      <c r="B9" s="8" t="s">
        <v>62</v>
      </c>
      <c r="C9" s="9" t="s">
        <v>120</v>
      </c>
      <c r="D9" s="9" t="s">
        <v>118</v>
      </c>
      <c r="E9" s="9" t="s">
        <v>119</v>
      </c>
      <c r="F9" s="10" t="s">
        <v>30</v>
      </c>
      <c r="G9" s="8" t="s">
        <v>114</v>
      </c>
      <c r="H9" s="8" t="s">
        <v>24</v>
      </c>
      <c r="I9" s="8" t="s">
        <v>61</v>
      </c>
      <c r="J9" s="11" t="s">
        <v>61</v>
      </c>
      <c r="K9" s="13">
        <v>44615.65</v>
      </c>
      <c r="L9" s="13" t="s">
        <v>26</v>
      </c>
      <c r="M9" s="13" t="s">
        <v>26</v>
      </c>
      <c r="N9" s="13" t="s">
        <v>26</v>
      </c>
      <c r="O9" s="13">
        <v>54675.85</v>
      </c>
      <c r="P9" s="13">
        <f t="shared" si="0"/>
        <v>99291.5</v>
      </c>
      <c r="Q9" s="13">
        <v>28612.879999999997</v>
      </c>
      <c r="R9" s="13">
        <v>5130.8</v>
      </c>
      <c r="S9" s="13">
        <v>0</v>
      </c>
      <c r="T9" s="13">
        <f t="shared" si="1"/>
        <v>33743.68</v>
      </c>
      <c r="U9" s="13">
        <f t="shared" si="2"/>
        <v>65547.820000000007</v>
      </c>
      <c r="V9" s="12">
        <v>44560</v>
      </c>
      <c r="W9" s="8" t="s">
        <v>27</v>
      </c>
      <c r="X9" s="8" t="s">
        <v>31</v>
      </c>
    </row>
    <row r="10" spans="1:24" s="18" customFormat="1" ht="99.95" customHeight="1" x14ac:dyDescent="0.2">
      <c r="A10" s="8">
        <v>25336</v>
      </c>
      <c r="B10" s="8" t="s">
        <v>29</v>
      </c>
      <c r="C10" s="9" t="s">
        <v>89</v>
      </c>
      <c r="D10" s="9" t="s">
        <v>86</v>
      </c>
      <c r="E10" s="9" t="s">
        <v>90</v>
      </c>
      <c r="F10" s="10" t="s">
        <v>30</v>
      </c>
      <c r="G10" s="8" t="s">
        <v>114</v>
      </c>
      <c r="H10" s="8" t="s">
        <v>121</v>
      </c>
      <c r="I10" s="8" t="s">
        <v>25</v>
      </c>
      <c r="J10" s="11" t="s">
        <v>25</v>
      </c>
      <c r="K10" s="13">
        <v>44615.65</v>
      </c>
      <c r="L10" s="13" t="s">
        <v>26</v>
      </c>
      <c r="M10" s="13" t="s">
        <v>26</v>
      </c>
      <c r="N10" s="13" t="s">
        <v>26</v>
      </c>
      <c r="O10" s="13">
        <v>54675.85</v>
      </c>
      <c r="P10" s="13">
        <f t="shared" si="0"/>
        <v>99291.5</v>
      </c>
      <c r="Q10" s="13">
        <v>28612.879999999997</v>
      </c>
      <c r="R10" s="13">
        <v>5130.8</v>
      </c>
      <c r="S10" s="13">
        <v>5354.0499999999993</v>
      </c>
      <c r="T10" s="13">
        <f t="shared" si="1"/>
        <v>39097.729999999996</v>
      </c>
      <c r="U10" s="13">
        <f t="shared" si="2"/>
        <v>60193.770000000004</v>
      </c>
      <c r="V10" s="12">
        <v>44560</v>
      </c>
      <c r="W10" s="8" t="s">
        <v>27</v>
      </c>
      <c r="X10" s="8" t="s">
        <v>31</v>
      </c>
    </row>
    <row r="11" spans="1:24" s="18" customFormat="1" ht="99.95" customHeight="1" x14ac:dyDescent="0.2">
      <c r="A11" s="8">
        <v>27519</v>
      </c>
      <c r="B11" s="8" t="s">
        <v>52</v>
      </c>
      <c r="C11" s="9" t="s">
        <v>124</v>
      </c>
      <c r="D11" s="9" t="s">
        <v>122</v>
      </c>
      <c r="E11" s="9" t="s">
        <v>123</v>
      </c>
      <c r="F11" s="10" t="s">
        <v>30</v>
      </c>
      <c r="G11" s="8" t="s">
        <v>114</v>
      </c>
      <c r="H11" s="8" t="s">
        <v>97</v>
      </c>
      <c r="I11" s="8" t="s">
        <v>51</v>
      </c>
      <c r="J11" s="11" t="s">
        <v>51</v>
      </c>
      <c r="K11" s="13">
        <v>44615.65</v>
      </c>
      <c r="L11" s="13" t="s">
        <v>26</v>
      </c>
      <c r="M11" s="13" t="s">
        <v>26</v>
      </c>
      <c r="N11" s="13" t="s">
        <v>26</v>
      </c>
      <c r="O11" s="13">
        <v>54675.86</v>
      </c>
      <c r="P11" s="13">
        <f t="shared" si="0"/>
        <v>99291.510000000009</v>
      </c>
      <c r="Q11" s="13">
        <v>28612.879999999997</v>
      </c>
      <c r="R11" s="13">
        <v>5130.8</v>
      </c>
      <c r="S11" s="13">
        <v>0</v>
      </c>
      <c r="T11" s="13">
        <f t="shared" si="1"/>
        <v>33743.68</v>
      </c>
      <c r="U11" s="13">
        <f t="shared" si="2"/>
        <v>65547.830000000016</v>
      </c>
      <c r="V11" s="12">
        <v>44560</v>
      </c>
      <c r="W11" s="8" t="s">
        <v>27</v>
      </c>
      <c r="X11" s="8" t="s">
        <v>31</v>
      </c>
    </row>
    <row r="12" spans="1:24" s="18" customFormat="1" ht="99.95" customHeight="1" x14ac:dyDescent="0.2">
      <c r="A12" s="8">
        <v>27867</v>
      </c>
      <c r="B12" s="8" t="s">
        <v>58</v>
      </c>
      <c r="C12" s="9" t="s">
        <v>125</v>
      </c>
      <c r="D12" s="9" t="s">
        <v>59</v>
      </c>
      <c r="E12" s="9" t="s">
        <v>119</v>
      </c>
      <c r="F12" s="10" t="s">
        <v>30</v>
      </c>
      <c r="G12" s="8" t="s">
        <v>114</v>
      </c>
      <c r="H12" s="8" t="s">
        <v>108</v>
      </c>
      <c r="I12" s="8" t="s">
        <v>57</v>
      </c>
      <c r="J12" s="11" t="s">
        <v>57</v>
      </c>
      <c r="K12" s="13">
        <v>44615.65</v>
      </c>
      <c r="L12" s="13" t="s">
        <v>26</v>
      </c>
      <c r="M12" s="13" t="s">
        <v>26</v>
      </c>
      <c r="N12" s="13" t="s">
        <v>26</v>
      </c>
      <c r="O12" s="13">
        <v>54675.85</v>
      </c>
      <c r="P12" s="13">
        <f t="shared" si="0"/>
        <v>99291.5</v>
      </c>
      <c r="Q12" s="13">
        <v>28612.879999999997</v>
      </c>
      <c r="R12" s="13">
        <v>5130.8</v>
      </c>
      <c r="S12" s="13">
        <v>4616.8100000000004</v>
      </c>
      <c r="T12" s="13">
        <f t="shared" si="1"/>
        <v>38360.49</v>
      </c>
      <c r="U12" s="13">
        <f t="shared" si="2"/>
        <v>60931.01</v>
      </c>
      <c r="V12" s="12">
        <v>44560</v>
      </c>
      <c r="W12" s="8" t="s">
        <v>27</v>
      </c>
      <c r="X12" s="8" t="s">
        <v>31</v>
      </c>
    </row>
    <row r="13" spans="1:24" s="18" customFormat="1" ht="99.95" customHeight="1" x14ac:dyDescent="0.2">
      <c r="A13" s="8">
        <v>32780</v>
      </c>
      <c r="B13" s="8" t="s">
        <v>43</v>
      </c>
      <c r="C13" s="9" t="s">
        <v>128</v>
      </c>
      <c r="D13" s="9" t="s">
        <v>126</v>
      </c>
      <c r="E13" s="9" t="s">
        <v>127</v>
      </c>
      <c r="F13" s="10" t="s">
        <v>30</v>
      </c>
      <c r="G13" s="8" t="s">
        <v>114</v>
      </c>
      <c r="H13" s="8" t="s">
        <v>95</v>
      </c>
      <c r="I13" s="8" t="s">
        <v>42</v>
      </c>
      <c r="J13" s="11" t="s">
        <v>42</v>
      </c>
      <c r="K13" s="13">
        <v>44615.65</v>
      </c>
      <c r="L13" s="13" t="s">
        <v>26</v>
      </c>
      <c r="M13" s="13" t="s">
        <v>26</v>
      </c>
      <c r="N13" s="13" t="s">
        <v>26</v>
      </c>
      <c r="O13" s="13">
        <v>73987.319999999992</v>
      </c>
      <c r="P13" s="13">
        <f t="shared" si="0"/>
        <v>118602.97</v>
      </c>
      <c r="Q13" s="13">
        <v>34792.5</v>
      </c>
      <c r="R13" s="13">
        <v>5130.8</v>
      </c>
      <c r="S13" s="13">
        <v>0</v>
      </c>
      <c r="T13" s="13">
        <f t="shared" si="1"/>
        <v>39923.300000000003</v>
      </c>
      <c r="U13" s="13">
        <f t="shared" si="2"/>
        <v>78679.67</v>
      </c>
      <c r="V13" s="12">
        <v>44560</v>
      </c>
      <c r="W13" s="8" t="s">
        <v>27</v>
      </c>
      <c r="X13" s="8" t="s">
        <v>31</v>
      </c>
    </row>
    <row r="14" spans="1:24" s="18" customFormat="1" ht="99.95" customHeight="1" x14ac:dyDescent="0.2">
      <c r="A14" s="8">
        <v>36465</v>
      </c>
      <c r="B14" s="8" t="s">
        <v>88</v>
      </c>
      <c r="C14" s="9" t="s">
        <v>130</v>
      </c>
      <c r="D14" s="9" t="s">
        <v>129</v>
      </c>
      <c r="E14" s="9" t="s">
        <v>37</v>
      </c>
      <c r="F14" s="10" t="s">
        <v>91</v>
      </c>
      <c r="G14" s="8" t="s">
        <v>114</v>
      </c>
      <c r="H14" s="8" t="s">
        <v>102</v>
      </c>
      <c r="I14" s="8" t="s">
        <v>93</v>
      </c>
      <c r="J14" s="11" t="s">
        <v>93</v>
      </c>
      <c r="K14" s="13">
        <v>44615.65</v>
      </c>
      <c r="L14" s="13" t="s">
        <v>26</v>
      </c>
      <c r="M14" s="13" t="s">
        <v>26</v>
      </c>
      <c r="N14" s="13" t="s">
        <v>26</v>
      </c>
      <c r="O14" s="13">
        <v>54675.85</v>
      </c>
      <c r="P14" s="13">
        <f t="shared" si="0"/>
        <v>99291.5</v>
      </c>
      <c r="Q14" s="13">
        <v>28612.879999999997</v>
      </c>
      <c r="R14" s="13">
        <v>5130.8</v>
      </c>
      <c r="S14" s="13">
        <v>0</v>
      </c>
      <c r="T14" s="13">
        <f t="shared" si="1"/>
        <v>33743.68</v>
      </c>
      <c r="U14" s="13">
        <f t="shared" si="2"/>
        <v>65547.820000000007</v>
      </c>
      <c r="V14" s="12">
        <v>44560</v>
      </c>
      <c r="W14" s="8" t="s">
        <v>27</v>
      </c>
      <c r="X14" s="8" t="s">
        <v>31</v>
      </c>
    </row>
    <row r="15" spans="1:24" s="18" customFormat="1" ht="99.95" customHeight="1" x14ac:dyDescent="0.2">
      <c r="A15" s="8">
        <v>36468</v>
      </c>
      <c r="B15" s="8" t="s">
        <v>53</v>
      </c>
      <c r="C15" s="9" t="s">
        <v>133</v>
      </c>
      <c r="D15" s="9" t="s">
        <v>131</v>
      </c>
      <c r="E15" s="9" t="s">
        <v>132</v>
      </c>
      <c r="F15" s="10" t="s">
        <v>30</v>
      </c>
      <c r="G15" s="8" t="s">
        <v>114</v>
      </c>
      <c r="H15" s="8" t="s">
        <v>101</v>
      </c>
      <c r="I15" s="8" t="s">
        <v>55</v>
      </c>
      <c r="J15" s="11" t="s">
        <v>55</v>
      </c>
      <c r="K15" s="13">
        <v>44615.65</v>
      </c>
      <c r="L15" s="13" t="s">
        <v>26</v>
      </c>
      <c r="M15" s="13" t="s">
        <v>26</v>
      </c>
      <c r="N15" s="13" t="s">
        <v>26</v>
      </c>
      <c r="O15" s="13">
        <v>54675.85</v>
      </c>
      <c r="P15" s="13">
        <f t="shared" si="0"/>
        <v>99291.5</v>
      </c>
      <c r="Q15" s="13">
        <v>28612.879999999997</v>
      </c>
      <c r="R15" s="13">
        <v>5130.8</v>
      </c>
      <c r="S15" s="13">
        <v>0</v>
      </c>
      <c r="T15" s="13">
        <f t="shared" si="1"/>
        <v>33743.68</v>
      </c>
      <c r="U15" s="13">
        <f t="shared" si="2"/>
        <v>65547.820000000007</v>
      </c>
      <c r="V15" s="12">
        <v>44560</v>
      </c>
      <c r="W15" s="8" t="s">
        <v>27</v>
      </c>
      <c r="X15" s="8" t="s">
        <v>31</v>
      </c>
    </row>
    <row r="16" spans="1:24" s="18" customFormat="1" ht="99.95" customHeight="1" x14ac:dyDescent="0.2">
      <c r="A16" s="8">
        <v>36493</v>
      </c>
      <c r="B16" s="8" t="s">
        <v>68</v>
      </c>
      <c r="C16" s="9" t="s">
        <v>135</v>
      </c>
      <c r="D16" s="9" t="s">
        <v>134</v>
      </c>
      <c r="E16" s="9" t="s">
        <v>33</v>
      </c>
      <c r="F16" s="10" t="s">
        <v>30</v>
      </c>
      <c r="G16" s="8" t="s">
        <v>114</v>
      </c>
      <c r="H16" s="8" t="s">
        <v>106</v>
      </c>
      <c r="I16" s="8" t="s">
        <v>67</v>
      </c>
      <c r="J16" s="11" t="s">
        <v>67</v>
      </c>
      <c r="K16" s="13">
        <v>44615.65</v>
      </c>
      <c r="L16" s="13" t="s">
        <v>26</v>
      </c>
      <c r="M16" s="13" t="s">
        <v>26</v>
      </c>
      <c r="N16" s="13" t="s">
        <v>26</v>
      </c>
      <c r="O16" s="13">
        <v>54675.85</v>
      </c>
      <c r="P16" s="13">
        <f t="shared" si="0"/>
        <v>99291.5</v>
      </c>
      <c r="Q16" s="13">
        <v>28612.879999999997</v>
      </c>
      <c r="R16" s="13">
        <v>5130.8</v>
      </c>
      <c r="S16" s="13">
        <v>0</v>
      </c>
      <c r="T16" s="13">
        <f t="shared" si="1"/>
        <v>33743.68</v>
      </c>
      <c r="U16" s="13">
        <f t="shared" si="2"/>
        <v>65547.820000000007</v>
      </c>
      <c r="V16" s="12">
        <v>44560</v>
      </c>
      <c r="W16" s="8" t="s">
        <v>27</v>
      </c>
      <c r="X16" s="8" t="s">
        <v>31</v>
      </c>
    </row>
    <row r="17" spans="1:24" s="18" customFormat="1" ht="99.95" customHeight="1" x14ac:dyDescent="0.2">
      <c r="A17" s="8">
        <v>36496</v>
      </c>
      <c r="B17" s="8" t="s">
        <v>77</v>
      </c>
      <c r="C17" s="9" t="s">
        <v>137</v>
      </c>
      <c r="D17" s="9" t="s">
        <v>136</v>
      </c>
      <c r="E17" s="9" t="s">
        <v>37</v>
      </c>
      <c r="F17" s="10" t="s">
        <v>30</v>
      </c>
      <c r="G17" s="8" t="s">
        <v>114</v>
      </c>
      <c r="H17" s="8" t="s">
        <v>96</v>
      </c>
      <c r="I17" s="8" t="s">
        <v>76</v>
      </c>
      <c r="J17" s="11" t="s">
        <v>76</v>
      </c>
      <c r="K17" s="13">
        <v>44615.65</v>
      </c>
      <c r="L17" s="13" t="s">
        <v>26</v>
      </c>
      <c r="M17" s="13" t="s">
        <v>26</v>
      </c>
      <c r="N17" s="13" t="s">
        <v>26</v>
      </c>
      <c r="O17" s="13">
        <v>54675.85</v>
      </c>
      <c r="P17" s="13">
        <f t="shared" si="0"/>
        <v>99291.5</v>
      </c>
      <c r="Q17" s="13">
        <v>28612.879999999997</v>
      </c>
      <c r="R17" s="13">
        <v>5130.8</v>
      </c>
      <c r="S17" s="13">
        <v>0</v>
      </c>
      <c r="T17" s="13">
        <f t="shared" si="1"/>
        <v>33743.68</v>
      </c>
      <c r="U17" s="13">
        <f t="shared" si="2"/>
        <v>65547.820000000007</v>
      </c>
      <c r="V17" s="12">
        <v>44560</v>
      </c>
      <c r="W17" s="8" t="s">
        <v>27</v>
      </c>
      <c r="X17" s="8" t="s">
        <v>31</v>
      </c>
    </row>
    <row r="18" spans="1:24" s="18" customFormat="1" ht="99.95" customHeight="1" x14ac:dyDescent="0.2">
      <c r="A18" s="8">
        <v>36501</v>
      </c>
      <c r="B18" s="8" t="s">
        <v>78</v>
      </c>
      <c r="C18" s="9" t="s">
        <v>139</v>
      </c>
      <c r="D18" s="9" t="s">
        <v>28</v>
      </c>
      <c r="E18" s="9" t="s">
        <v>138</v>
      </c>
      <c r="F18" s="10" t="s">
        <v>30</v>
      </c>
      <c r="G18" s="8" t="s">
        <v>114</v>
      </c>
      <c r="H18" s="8" t="s">
        <v>107</v>
      </c>
      <c r="I18" s="8" t="s">
        <v>80</v>
      </c>
      <c r="J18" s="11" t="s">
        <v>80</v>
      </c>
      <c r="K18" s="13">
        <v>44615.65</v>
      </c>
      <c r="L18" s="13" t="s">
        <v>26</v>
      </c>
      <c r="M18" s="13" t="s">
        <v>26</v>
      </c>
      <c r="N18" s="13" t="s">
        <v>26</v>
      </c>
      <c r="O18" s="13">
        <v>54675.85</v>
      </c>
      <c r="P18" s="13">
        <f t="shared" si="0"/>
        <v>99291.5</v>
      </c>
      <c r="Q18" s="13">
        <v>28612.879999999997</v>
      </c>
      <c r="R18" s="13">
        <v>5130.8</v>
      </c>
      <c r="S18" s="13">
        <v>0</v>
      </c>
      <c r="T18" s="13">
        <f t="shared" si="1"/>
        <v>33743.68</v>
      </c>
      <c r="U18" s="13">
        <f t="shared" si="2"/>
        <v>65547.820000000007</v>
      </c>
      <c r="V18" s="12">
        <v>44560</v>
      </c>
      <c r="W18" s="8" t="s">
        <v>27</v>
      </c>
      <c r="X18" s="8" t="s">
        <v>31</v>
      </c>
    </row>
    <row r="19" spans="1:24" s="18" customFormat="1" ht="99.95" customHeight="1" x14ac:dyDescent="0.2">
      <c r="A19" s="8">
        <v>36503</v>
      </c>
      <c r="B19" s="8" t="s">
        <v>72</v>
      </c>
      <c r="C19" s="9" t="s">
        <v>141</v>
      </c>
      <c r="D19" s="9" t="s">
        <v>34</v>
      </c>
      <c r="E19" s="9" t="s">
        <v>140</v>
      </c>
      <c r="F19" s="10" t="s">
        <v>30</v>
      </c>
      <c r="G19" s="8" t="s">
        <v>114</v>
      </c>
      <c r="H19" s="8" t="s">
        <v>98</v>
      </c>
      <c r="I19" s="8" t="s">
        <v>74</v>
      </c>
      <c r="J19" s="11" t="s">
        <v>74</v>
      </c>
      <c r="K19" s="13">
        <v>44615.65</v>
      </c>
      <c r="L19" s="13" t="s">
        <v>26</v>
      </c>
      <c r="M19" s="13" t="s">
        <v>26</v>
      </c>
      <c r="N19" s="13" t="s">
        <v>26</v>
      </c>
      <c r="O19" s="13">
        <v>54675.85</v>
      </c>
      <c r="P19" s="13">
        <f t="shared" si="0"/>
        <v>99291.5</v>
      </c>
      <c r="Q19" s="13">
        <v>28612.879999999997</v>
      </c>
      <c r="R19" s="13">
        <v>5130.8</v>
      </c>
      <c r="S19" s="13">
        <v>0</v>
      </c>
      <c r="T19" s="13">
        <f t="shared" si="1"/>
        <v>33743.68</v>
      </c>
      <c r="U19" s="13">
        <f t="shared" si="2"/>
        <v>65547.820000000007</v>
      </c>
      <c r="V19" s="12">
        <v>44560</v>
      </c>
      <c r="W19" s="8" t="s">
        <v>27</v>
      </c>
      <c r="X19" s="8" t="s">
        <v>31</v>
      </c>
    </row>
    <row r="20" spans="1:24" s="18" customFormat="1" ht="99.95" customHeight="1" x14ac:dyDescent="0.2">
      <c r="A20" s="8">
        <v>36505</v>
      </c>
      <c r="B20" s="8" t="s">
        <v>87</v>
      </c>
      <c r="C20" s="9" t="s">
        <v>143</v>
      </c>
      <c r="D20" s="9" t="s">
        <v>94</v>
      </c>
      <c r="E20" s="9" t="s">
        <v>142</v>
      </c>
      <c r="F20" s="10" t="s">
        <v>30</v>
      </c>
      <c r="G20" s="8" t="s">
        <v>114</v>
      </c>
      <c r="H20" s="8" t="s">
        <v>110</v>
      </c>
      <c r="I20" s="8" t="s">
        <v>85</v>
      </c>
      <c r="J20" s="11" t="s">
        <v>85</v>
      </c>
      <c r="K20" s="13">
        <v>44615.65</v>
      </c>
      <c r="L20" s="13" t="s">
        <v>26</v>
      </c>
      <c r="M20" s="13" t="s">
        <v>26</v>
      </c>
      <c r="N20" s="13" t="s">
        <v>26</v>
      </c>
      <c r="O20" s="13">
        <v>54675.85</v>
      </c>
      <c r="P20" s="13">
        <f t="shared" si="0"/>
        <v>99291.5</v>
      </c>
      <c r="Q20" s="13">
        <v>28612.879999999997</v>
      </c>
      <c r="R20" s="13">
        <v>5130.8</v>
      </c>
      <c r="S20" s="13">
        <v>0</v>
      </c>
      <c r="T20" s="13">
        <f t="shared" si="1"/>
        <v>33743.68</v>
      </c>
      <c r="U20" s="13">
        <f t="shared" si="2"/>
        <v>65547.820000000007</v>
      </c>
      <c r="V20" s="12">
        <v>44560</v>
      </c>
      <c r="W20" s="8" t="s">
        <v>27</v>
      </c>
      <c r="X20" s="8" t="s">
        <v>31</v>
      </c>
    </row>
  </sheetData>
  <mergeCells count="2">
    <mergeCell ref="A1:C1"/>
    <mergeCell ref="D1:X1"/>
  </mergeCells>
  <pageMargins left="0.7" right="0.7" top="0.75" bottom="0.75" header="0.3" footer="0.3"/>
  <ignoredErrors>
    <ignoredError sqref="B3:B20 H3:H20 L3:N20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OCTUBRE 1RA.QUINCENA </vt:lpstr>
      <vt:lpstr>OCTUBRE 2DA.QUINCENA </vt:lpstr>
      <vt:lpstr>NOVIEMBRE 1RA.QUINCENA</vt:lpstr>
      <vt:lpstr>NOVIEMBRE 2DA.QUINCENA</vt:lpstr>
      <vt:lpstr>DICIEMBRE 1RA.QUINCENA</vt:lpstr>
      <vt:lpstr>DICIEMBRE 2DA.QUINCENA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Soltero Carrillo Dora Guadalupe</cp:lastModifiedBy>
  <dcterms:created xsi:type="dcterms:W3CDTF">2021-07-28T23:45:23Z</dcterms:created>
  <dcterms:modified xsi:type="dcterms:W3CDTF">2023-11-08T16:07:53Z</dcterms:modified>
</cp:coreProperties>
</file>