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bmiranda\Documents\2023\ADMON MTRA ANA MARIA\TRANSPARENCIA\COVID\"/>
    </mc:Choice>
  </mc:AlternateContent>
  <xr:revisionPtr revIDLastSave="0" documentId="13_ncr:1_{6C923AA5-C5C0-4F95-BAAF-8E1EEAD94B22}" xr6:coauthVersionLast="47" xr6:coauthVersionMax="47" xr10:uidLastSave="{00000000-0000-0000-0000-000000000000}"/>
  <bookViews>
    <workbookView xWindow="-120" yWindow="-120" windowWidth="21840" windowHeight="13140" activeTab="1" xr2:uid="{00000000-000D-0000-FFFF-FFFF00000000}"/>
  </bookViews>
  <sheets>
    <sheet name="2022" sheetId="5" r:id="rId1"/>
    <sheet name="2023" sheetId="6" r:id="rId2"/>
  </sheets>
  <calcPr calcId="181029"/>
</workbook>
</file>

<file path=xl/calcChain.xml><?xml version="1.0" encoding="utf-8"?>
<calcChain xmlns="http://schemas.openxmlformats.org/spreadsheetml/2006/main">
  <c r="H9" i="6" l="1"/>
  <c r="G9" i="6"/>
  <c r="E9" i="6"/>
  <c r="C9" i="6"/>
  <c r="B9" i="6"/>
  <c r="N8" i="6"/>
  <c r="N7" i="6"/>
  <c r="N6" i="6"/>
  <c r="N5" i="6"/>
  <c r="N4" i="6"/>
  <c r="N3" i="6"/>
  <c r="N8" i="5"/>
  <c r="N6" i="5"/>
  <c r="N5" i="5"/>
  <c r="N4" i="5"/>
  <c r="N3" i="5"/>
  <c r="N7" i="5"/>
  <c r="N9" i="5" l="1"/>
  <c r="N9" i="6"/>
  <c r="H9" i="5" l="1"/>
  <c r="G9" i="5"/>
  <c r="E9" i="5"/>
  <c r="C9" i="5"/>
  <c r="B9" i="5"/>
</calcChain>
</file>

<file path=xl/sharedStrings.xml><?xml version="1.0" encoding="utf-8"?>
<sst xmlns="http://schemas.openxmlformats.org/spreadsheetml/2006/main" count="46" uniqueCount="24">
  <si>
    <t>ENERO</t>
  </si>
  <si>
    <t>TOTAL ACUMULADO</t>
  </si>
  <si>
    <t>RUBRO</t>
  </si>
  <si>
    <t>Cubre bocas - Caretas</t>
  </si>
  <si>
    <t>Equipo e insumos médicos y de laboratorio</t>
  </si>
  <si>
    <t>Equipo y material para sanitizar espacios públicos</t>
  </si>
  <si>
    <t>Gel antibacterial, soluciones y despachadores</t>
  </si>
  <si>
    <t>Guantes</t>
  </si>
  <si>
    <t>Ventiladores-Respiradores</t>
  </si>
  <si>
    <t>FEBRERO</t>
  </si>
  <si>
    <t>MARZO</t>
  </si>
  <si>
    <t>ABRIL</t>
  </si>
  <si>
    <t>MAYO</t>
  </si>
  <si>
    <t>JUNIO</t>
  </si>
  <si>
    <t>JULIO</t>
  </si>
  <si>
    <t>AGOSTO</t>
  </si>
  <si>
    <t>SEPTIEMBRE</t>
  </si>
  <si>
    <t>OCTUBRE</t>
  </si>
  <si>
    <t>NOVIEMBRE</t>
  </si>
  <si>
    <t>DICIEMBRE</t>
  </si>
  <si>
    <t>RELACIÓN DE GASTO PROYECTADO MES A MES POR RUBRO
CONTINGENCIA SANITARIA POR COVID -19 
2022</t>
  </si>
  <si>
    <t>RELACIÓN DE GASTO PROYECTADO MES A MES POR RUBRO
CONTINGENCIA SANITARIA POR COVID -19 
2023</t>
  </si>
  <si>
    <r>
      <rPr>
        <b/>
        <sz val="10"/>
        <color theme="1"/>
        <rFont val="Montserrat"/>
        <family val="3"/>
      </rPr>
      <t>NOTA:</t>
    </r>
    <r>
      <rPr>
        <sz val="10"/>
        <color theme="1"/>
        <rFont val="Montserrat"/>
        <family val="3"/>
      </rPr>
      <t xml:space="preserve">  Las adquisiciones siguen el proceso ordinario para su trámite de conformidad con la Ley de Adquisiciones y Enajenaciones del Estado de Jalisco y Reglamento de Adquisiciones, Enajenaciones, Arrendamientos y Contrataciones para el Municipio de Guadalajara.
Consultar desglose aquí: https://transparencia.guadalajara.gob.mx/contingencia-sanitaria-cimtra
NOTA: Las adquisiciones siguen  el proceso ordinario para su trámite  de conformidad con la  Ley de  Compras Gubernamentales, Arrendamientos, Enajenaciones y Contratación de Servicios del Estado de Jalisco y sus Municipios.
Es importante señalar que la información que se entrega corresponde a pagos de insumos médicos realizados para dar cumplimiento a las obligaciones de la Dirección de Servicios Médicos Municipales, contenidas en el artículo 225 Quinquies, del Código de Gobierno Municipal de Guadalajara, como lo es mejorar la cobertura de servicio prehospitalario y urgencias médicas quirúrgicas; por lo que, dichas cifras corresponden adquisición de insumos médicos para proporcionar todas las atenciones médicas a las personas que acuden a las diversas Unidades Médicas de Urgencias, entre las cuales se encuentra COVID-19.</t>
    </r>
  </si>
  <si>
    <r>
      <rPr>
        <b/>
        <sz val="10"/>
        <color theme="1"/>
        <rFont val="Montserrat"/>
        <family val="3"/>
      </rPr>
      <t>NOTA:</t>
    </r>
    <r>
      <rPr>
        <sz val="10"/>
        <color theme="1"/>
        <rFont val="Montserrat"/>
        <family val="3"/>
      </rPr>
      <t>Las adquisiciones siguen el proceso ordinario para su trámite de conformidad con la Ley de Adquisiciones y Enajenaciones del Estado de Jalisco y Reglamento de Adquisiciones, Enajenaciones, Arrendamientos y Contrataciones para el Municipio de Guadalajara.
Consultar desglose aquí: https://transparencia.guadalajara.gob.mx/contingencia-sanitaria-cimtra
NOTA: Las adquisiciones siguen  el proceso ordinario para su trámite  de conformidad con la  Ley de  Compras Gubernamentales, Arrendamientos, Enajenaciones y Contratación de Servicios del Estado de Jalisco y sus Municipios.
Es importante señalar que la información que se entrega corresponde a pagos de insumos médicos realizados para dar cumplimiento a las obligaciones de la Dirección de Servicios Médicos Municipales, contenidas en el artículo 225 Quinquies, del Código de Gobierno Municipal de Guadalajara, como lo es mejorar la cobertura de servicio prehospitalario y urgencias médicas quirúrgicas; por lo que, dichas cifras corresponden adquisición de insumos médicos para proporcionar todas las atenciones médicas a las personas que acuden a las diversas Unidades Médicas de Urgencias, entre las cuales se encuentra COVID-19.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</si>
</sst>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quot;$&quot;#,##0.00"/>
    <numFmt numFmtId="44" formatCode="_-&quot;$&quot;* #,##0.00_-;\-&quot;$&quot;* #,##0.00_-;_-&quot;$&quot;* &quot;-&quot;??_-;_-@_-"/>
    <numFmt numFmtId="164" formatCode="_-&quot;$&quot;* #,##0.00_-;\-&quot;$&quot;* #,##0.00_-;_-&quot;$&quot;* &quot;-&quot;??_-;_-@"/>
  </numFmts>
  <fonts count="13" x14ac:knownFonts="1">
    <font>
      <sz val="11"/>
      <color theme="1"/>
      <name val="Arial"/>
    </font>
    <font>
      <sz val="11"/>
      <color theme="1"/>
      <name val="Calibri"/>
      <family val="2"/>
      <scheme val="minor"/>
    </font>
    <font>
      <sz val="11"/>
      <color theme="1"/>
      <name val="Calibri"/>
      <family val="2"/>
      <scheme val="minor"/>
    </font>
    <font>
      <sz val="11"/>
      <color theme="1"/>
      <name val="Arial"/>
      <family val="2"/>
    </font>
    <font>
      <b/>
      <sz val="20"/>
      <color theme="4" tint="-0.499984740745262"/>
      <name val="Verdana"/>
      <family val="2"/>
    </font>
    <font>
      <b/>
      <sz val="10"/>
      <color theme="0"/>
      <name val="Arial"/>
      <family val="2"/>
    </font>
    <font>
      <sz val="10"/>
      <color theme="1"/>
      <name val="Arial"/>
      <family val="2"/>
    </font>
    <font>
      <b/>
      <sz val="14"/>
      <color theme="4" tint="-0.499984740745262"/>
      <name val="Montserrat"/>
      <family val="3"/>
    </font>
    <font>
      <b/>
      <sz val="11"/>
      <color theme="0"/>
      <name val="Montserrat"/>
      <family val="3"/>
    </font>
    <font>
      <sz val="11"/>
      <color theme="1"/>
      <name val="Montserrat"/>
      <family val="3"/>
    </font>
    <font>
      <b/>
      <sz val="11"/>
      <color theme="1"/>
      <name val="Montserrat"/>
      <family val="3"/>
    </font>
    <font>
      <sz val="10"/>
      <color theme="1"/>
      <name val="Montserrat"/>
      <family val="3"/>
    </font>
    <font>
      <b/>
      <sz val="10"/>
      <color theme="1"/>
      <name val="Montserrat"/>
      <family val="3"/>
    </font>
  </fonts>
  <fills count="25">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8" tint="-0.24994659260841701"/>
        <bgColor indexed="64"/>
      </patternFill>
    </fill>
    <fill>
      <patternFill patternType="solid">
        <fgColor theme="7" tint="-0.24994659260841701"/>
        <bgColor indexed="64"/>
      </patternFill>
    </fill>
    <fill>
      <patternFill patternType="solid">
        <fgColor theme="7" tint="0.79998168889431442"/>
        <bgColor indexed="64"/>
      </patternFill>
    </fill>
    <fill>
      <patternFill patternType="solid">
        <fgColor theme="6" tint="-0.2499465926084170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305496"/>
        <bgColor indexed="64"/>
      </patternFill>
    </fill>
    <fill>
      <patternFill patternType="solid">
        <fgColor rgb="FFB4C6E7"/>
        <bgColor indexed="64"/>
      </patternFill>
    </fill>
    <fill>
      <patternFill patternType="solid">
        <fgColor rgb="FFCC00FF"/>
        <bgColor indexed="64"/>
      </patternFill>
    </fill>
    <fill>
      <patternFill patternType="solid">
        <fgColor rgb="FFCC99FF"/>
        <bgColor indexed="64"/>
      </patternFill>
    </fill>
    <fill>
      <patternFill patternType="solid">
        <fgColor rgb="FFFFCC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99FF99"/>
        <bgColor indexed="64"/>
      </patternFill>
    </fill>
    <fill>
      <patternFill patternType="solid">
        <fgColor rgb="FF7030A0"/>
        <bgColor indexed="64"/>
      </patternFill>
    </fill>
    <fill>
      <patternFill patternType="solid">
        <fgColor rgb="FF9966FF"/>
        <bgColor indexed="64"/>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1"/>
    <xf numFmtId="44" fontId="2" fillId="0" borderId="1" applyFont="0" applyFill="0" applyBorder="0" applyAlignment="0" applyProtection="0"/>
    <xf numFmtId="0" fontId="3" fillId="0" borderId="1"/>
    <xf numFmtId="44" fontId="3" fillId="0" borderId="1" applyFont="0" applyFill="0" applyBorder="0" applyAlignment="0" applyProtection="0"/>
    <xf numFmtId="0" fontId="1" fillId="0" borderId="1"/>
    <xf numFmtId="44" fontId="1" fillId="0" borderId="1" applyFont="0" applyFill="0" applyBorder="0" applyAlignment="0" applyProtection="0"/>
    <xf numFmtId="0" fontId="3" fillId="0" borderId="1"/>
  </cellStyleXfs>
  <cellXfs count="51">
    <xf numFmtId="0" fontId="0" fillId="0" borderId="0" xfId="0"/>
    <xf numFmtId="0" fontId="1" fillId="0" borderId="1" xfId="5"/>
    <xf numFmtId="0" fontId="4" fillId="0" borderId="1" xfId="5" applyFont="1" applyAlignment="1">
      <alignment horizontal="center" vertical="center"/>
    </xf>
    <xf numFmtId="164" fontId="5" fillId="0" borderId="1" xfId="5" applyNumberFormat="1" applyFont="1" applyAlignment="1">
      <alignment horizontal="center" vertical="center"/>
    </xf>
    <xf numFmtId="0" fontId="6" fillId="0" borderId="1" xfId="5" applyFont="1" applyAlignment="1">
      <alignment vertical="center"/>
    </xf>
    <xf numFmtId="44" fontId="9" fillId="3" borderId="2" xfId="4" applyFont="1" applyFill="1" applyBorder="1" applyAlignment="1">
      <alignment horizontal="right" vertical="center"/>
    </xf>
    <xf numFmtId="44" fontId="9" fillId="8" borderId="2" xfId="4" applyFont="1" applyFill="1" applyBorder="1" applyAlignment="1">
      <alignment horizontal="right" vertical="center"/>
    </xf>
    <xf numFmtId="44" fontId="9" fillId="10" borderId="2" xfId="4" applyFont="1" applyFill="1" applyBorder="1" applyAlignment="1">
      <alignment horizontal="right" vertical="center"/>
    </xf>
    <xf numFmtId="44" fontId="9" fillId="12" borderId="2" xfId="4" applyFont="1" applyFill="1" applyBorder="1" applyAlignment="1">
      <alignment horizontal="right" vertical="center"/>
    </xf>
    <xf numFmtId="44" fontId="9" fillId="14" borderId="2" xfId="4" applyFont="1" applyFill="1" applyBorder="1" applyAlignment="1">
      <alignment horizontal="right" vertical="center"/>
    </xf>
    <xf numFmtId="0" fontId="1" fillId="0" borderId="1" xfId="5" applyAlignment="1">
      <alignment vertical="center"/>
    </xf>
    <xf numFmtId="0" fontId="1" fillId="0" borderId="1" xfId="5" applyAlignment="1">
      <alignment wrapText="1"/>
    </xf>
    <xf numFmtId="0" fontId="8" fillId="2" borderId="2" xfId="1" applyFont="1" applyFill="1" applyBorder="1" applyAlignment="1">
      <alignment horizontal="center" vertical="center" wrapText="1"/>
    </xf>
    <xf numFmtId="0" fontId="8" fillId="5" borderId="2" xfId="1" applyFont="1" applyFill="1" applyBorder="1" applyAlignment="1">
      <alignment horizontal="center" vertical="center"/>
    </xf>
    <xf numFmtId="0" fontId="8" fillId="6"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9" borderId="3" xfId="0" applyFont="1" applyFill="1" applyBorder="1" applyAlignment="1">
      <alignment horizontal="center" vertical="center"/>
    </xf>
    <xf numFmtId="0" fontId="8" fillId="11" borderId="3" xfId="0" applyFont="1" applyFill="1" applyBorder="1" applyAlignment="1">
      <alignment horizontal="center" vertical="center"/>
    </xf>
    <xf numFmtId="0" fontId="8" fillId="13" borderId="3" xfId="0" applyFont="1" applyFill="1" applyBorder="1" applyAlignment="1">
      <alignment horizontal="center" vertical="center"/>
    </xf>
    <xf numFmtId="0" fontId="8" fillId="15" borderId="3" xfId="0" applyFont="1" applyFill="1" applyBorder="1" applyAlignment="1">
      <alignment horizontal="center" vertical="center"/>
    </xf>
    <xf numFmtId="0" fontId="8" fillId="2" borderId="3" xfId="1" applyFont="1" applyFill="1" applyBorder="1" applyAlignment="1">
      <alignment horizontal="center" vertical="center" wrapText="1"/>
    </xf>
    <xf numFmtId="0" fontId="9" fillId="0" borderId="2" xfId="1" applyFont="1" applyBorder="1" applyAlignment="1">
      <alignment vertical="center" wrapText="1"/>
    </xf>
    <xf numFmtId="44" fontId="9" fillId="4" borderId="2" xfId="2" applyFont="1" applyFill="1" applyBorder="1" applyAlignment="1">
      <alignment horizontal="right" vertical="center"/>
    </xf>
    <xf numFmtId="44" fontId="9" fillId="16" borderId="2" xfId="4" applyFont="1" applyFill="1" applyBorder="1" applyAlignment="1">
      <alignment horizontal="right" vertical="center"/>
    </xf>
    <xf numFmtId="44" fontId="9" fillId="3" borderId="2" xfId="2" applyFont="1" applyFill="1" applyBorder="1" applyAlignment="1">
      <alignment horizontal="right" vertical="center"/>
    </xf>
    <xf numFmtId="0" fontId="10" fillId="0" borderId="2" xfId="1" applyFont="1" applyBorder="1" applyAlignment="1">
      <alignment vertical="center" wrapText="1"/>
    </xf>
    <xf numFmtId="44" fontId="8" fillId="5" borderId="2" xfId="1" applyNumberFormat="1" applyFont="1" applyFill="1" applyBorder="1" applyAlignment="1">
      <alignment horizontal="center" vertical="center"/>
    </xf>
    <xf numFmtId="44" fontId="8" fillId="6" borderId="2" xfId="0" applyNumberFormat="1" applyFont="1" applyFill="1" applyBorder="1" applyAlignment="1">
      <alignment horizontal="center" vertical="center"/>
    </xf>
    <xf numFmtId="7" fontId="8" fillId="7" borderId="3" xfId="0" applyNumberFormat="1" applyFont="1" applyFill="1" applyBorder="1" applyAlignment="1">
      <alignment horizontal="center" vertical="center"/>
    </xf>
    <xf numFmtId="44" fontId="8" fillId="9" borderId="3" xfId="0" applyNumberFormat="1" applyFont="1" applyFill="1" applyBorder="1" applyAlignment="1">
      <alignment horizontal="center" vertical="center"/>
    </xf>
    <xf numFmtId="7" fontId="8" fillId="11" borderId="3" xfId="0" applyNumberFormat="1" applyFont="1" applyFill="1" applyBorder="1" applyAlignment="1">
      <alignment horizontal="center" vertical="center"/>
    </xf>
    <xf numFmtId="44" fontId="8" fillId="13" borderId="3" xfId="0" applyNumberFormat="1" applyFont="1" applyFill="1" applyBorder="1" applyAlignment="1">
      <alignment horizontal="center" vertical="center"/>
    </xf>
    <xf numFmtId="44" fontId="8" fillId="2" borderId="3" xfId="1" applyNumberFormat="1" applyFont="1" applyFill="1" applyBorder="1" applyAlignment="1">
      <alignment horizontal="center" vertical="center" wrapText="1"/>
    </xf>
    <xf numFmtId="0" fontId="11" fillId="0" borderId="1" xfId="5" applyFont="1" applyAlignment="1">
      <alignment wrapText="1"/>
    </xf>
    <xf numFmtId="0" fontId="8" fillId="17" borderId="3" xfId="0" applyFont="1" applyFill="1" applyBorder="1" applyAlignment="1">
      <alignment horizontal="center" vertical="center"/>
    </xf>
    <xf numFmtId="44" fontId="8" fillId="15" borderId="3" xfId="0" applyNumberFormat="1" applyFont="1" applyFill="1" applyBorder="1" applyAlignment="1">
      <alignment horizontal="center" vertical="center"/>
    </xf>
    <xf numFmtId="44" fontId="8" fillId="17" borderId="3" xfId="0" applyNumberFormat="1" applyFont="1" applyFill="1" applyBorder="1" applyAlignment="1">
      <alignment horizontal="center" vertical="center"/>
    </xf>
    <xf numFmtId="0" fontId="8" fillId="18" borderId="3" xfId="0" applyFont="1" applyFill="1" applyBorder="1" applyAlignment="1">
      <alignment horizontal="center" vertical="center"/>
    </xf>
    <xf numFmtId="44" fontId="8" fillId="18" borderId="3" xfId="0" applyNumberFormat="1" applyFont="1" applyFill="1" applyBorder="1" applyAlignment="1">
      <alignment horizontal="center" vertical="center"/>
    </xf>
    <xf numFmtId="44" fontId="9" fillId="19" borderId="2" xfId="4" applyFont="1" applyFill="1" applyBorder="1" applyAlignment="1">
      <alignment horizontal="right" vertical="center"/>
    </xf>
    <xf numFmtId="0" fontId="8" fillId="20" borderId="3" xfId="0" applyFont="1" applyFill="1" applyBorder="1" applyAlignment="1">
      <alignment horizontal="center" vertical="center"/>
    </xf>
    <xf numFmtId="44" fontId="8" fillId="20" borderId="3" xfId="0" applyNumberFormat="1" applyFont="1" applyFill="1" applyBorder="1" applyAlignment="1">
      <alignment horizontal="center" vertical="center"/>
    </xf>
    <xf numFmtId="0" fontId="8" fillId="21" borderId="3" xfId="0" applyFont="1" applyFill="1" applyBorder="1" applyAlignment="1">
      <alignment horizontal="center" vertical="center"/>
    </xf>
    <xf numFmtId="44" fontId="8" fillId="21" borderId="3" xfId="0" applyNumberFormat="1" applyFont="1" applyFill="1" applyBorder="1" applyAlignment="1">
      <alignment horizontal="center" vertical="center"/>
    </xf>
    <xf numFmtId="44" fontId="9" fillId="22" borderId="2" xfId="4" applyFont="1" applyFill="1" applyBorder="1" applyAlignment="1">
      <alignment horizontal="right" vertical="center"/>
    </xf>
    <xf numFmtId="0" fontId="8" fillId="23" borderId="3" xfId="0" applyFont="1" applyFill="1" applyBorder="1" applyAlignment="1">
      <alignment horizontal="center" vertical="center"/>
    </xf>
    <xf numFmtId="44" fontId="8" fillId="23" borderId="3" xfId="0" applyNumberFormat="1" applyFont="1" applyFill="1" applyBorder="1" applyAlignment="1">
      <alignment horizontal="center" vertical="center"/>
    </xf>
    <xf numFmtId="44" fontId="9" fillId="24" borderId="2" xfId="4" applyFont="1" applyFill="1" applyBorder="1" applyAlignment="1">
      <alignment horizontal="right" vertical="center"/>
    </xf>
    <xf numFmtId="0" fontId="7" fillId="0" borderId="4" xfId="5" applyFont="1" applyBorder="1" applyAlignment="1">
      <alignment horizontal="center" vertical="center" wrapText="1"/>
    </xf>
    <xf numFmtId="0" fontId="11" fillId="0" borderId="5" xfId="5" applyFont="1" applyBorder="1" applyAlignment="1">
      <alignment horizontal="left" wrapText="1"/>
    </xf>
    <xf numFmtId="0" fontId="11" fillId="0" borderId="1" xfId="5" applyFont="1" applyAlignment="1">
      <alignment horizontal="left" wrapText="1"/>
    </xf>
  </cellXfs>
  <cellStyles count="8">
    <cellStyle name="Moneda 2" xfId="2" xr:uid="{00000000-0005-0000-0000-000000000000}"/>
    <cellStyle name="Moneda 2 2" xfId="6" xr:uid="{00000000-0005-0000-0000-000001000000}"/>
    <cellStyle name="Moneda 3" xfId="4" xr:uid="{00000000-0005-0000-0000-000002000000}"/>
    <cellStyle name="Normal" xfId="0" builtinId="0"/>
    <cellStyle name="Normal 2" xfId="1" xr:uid="{00000000-0005-0000-0000-000004000000}"/>
    <cellStyle name="Normal 2 2" xfId="5" xr:uid="{00000000-0005-0000-0000-000005000000}"/>
    <cellStyle name="Normal 3" xfId="3" xr:uid="{00000000-0005-0000-0000-000006000000}"/>
    <cellStyle name="Normal 4" xfId="7" xr:uid="{00000000-0005-0000-0000-000007000000}"/>
  </cellStyles>
  <dxfs count="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defaultTableStyle="TableStyleMedium9" defaultPivotStyle="PivotStyleLight16">
    <tableStyle name="Hoja5-style" pivot="0" count="3" xr9:uid="{00000000-0011-0000-FFFF-FFFF00000000}">
      <tableStyleElement type="headerRow" dxfId="2"/>
      <tableStyleElement type="firstRowStripe" dxfId="1"/>
      <tableStyleElement type="secondRowStripe" dxfId="0"/>
    </tableStyle>
  </tableStyles>
  <colors>
    <mruColors>
      <color rgb="FF9966FF"/>
      <color rgb="FF99FF99"/>
      <color rgb="FFFFFF99"/>
      <color rgb="FFCC00FF"/>
      <color rgb="FF305496"/>
      <color rgb="FFB4C6E7"/>
      <color rgb="FF002060"/>
      <color rgb="FFFFFFFF"/>
      <color rgb="FF9B9B9B"/>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1523440</xdr:colOff>
      <xdr:row>0</xdr:row>
      <xdr:rowOff>1247775</xdr:rowOff>
    </xdr:to>
    <xdr:pic>
      <xdr:nvPicPr>
        <xdr:cNvPr id="2" name="2 Imagen">
          <a:extLst>
            <a:ext uri="{FF2B5EF4-FFF2-40B4-BE49-F238E27FC236}">
              <a16:creationId xmlns:a16="http://schemas.microsoft.com/office/drawing/2014/main" id="{B86A2892-4943-4871-9DBA-969BCA35A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1456765" cy="1247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1532965</xdr:colOff>
      <xdr:row>0</xdr:row>
      <xdr:rowOff>1238250</xdr:rowOff>
    </xdr:to>
    <xdr:pic>
      <xdr:nvPicPr>
        <xdr:cNvPr id="3" name="2 Imagen">
          <a:extLst>
            <a:ext uri="{FF2B5EF4-FFF2-40B4-BE49-F238E27FC236}">
              <a16:creationId xmlns:a16="http://schemas.microsoft.com/office/drawing/2014/main" id="{A103C579-9A70-4776-9170-41BEE1F245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456765" cy="12382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workbookViewId="0">
      <selection activeCell="D8" sqref="D8"/>
    </sheetView>
  </sheetViews>
  <sheetFormatPr baseColWidth="10" defaultRowHeight="15" x14ac:dyDescent="0.25"/>
  <cols>
    <col min="1" max="1" width="36.125" style="11" customWidth="1"/>
    <col min="2" max="6" width="14.875" style="11" customWidth="1"/>
    <col min="7" max="7" width="15.5" style="11" bestFit="1" customWidth="1"/>
    <col min="8" max="8" width="16.125" style="1" customWidth="1"/>
    <col min="9" max="13" width="15.25" style="1" bestFit="1" customWidth="1"/>
    <col min="14" max="14" width="18.25" style="1" customWidth="1"/>
    <col min="15" max="16384" width="11" style="1"/>
  </cols>
  <sheetData>
    <row r="1" spans="1:29" ht="100.5" customHeight="1" x14ac:dyDescent="0.25">
      <c r="A1" s="1"/>
      <c r="B1" s="48" t="s">
        <v>20</v>
      </c>
      <c r="C1" s="48"/>
      <c r="D1" s="48"/>
      <c r="E1" s="48"/>
      <c r="F1" s="48"/>
      <c r="G1" s="48"/>
      <c r="H1" s="48"/>
      <c r="I1" s="48"/>
      <c r="J1" s="48"/>
      <c r="K1" s="48"/>
      <c r="L1" s="48"/>
      <c r="M1" s="48"/>
      <c r="N1" s="48"/>
      <c r="O1" s="2"/>
      <c r="Q1" s="3"/>
      <c r="R1" s="4"/>
      <c r="S1" s="4"/>
      <c r="T1" s="4"/>
      <c r="U1" s="4"/>
      <c r="V1" s="4"/>
      <c r="W1" s="4"/>
      <c r="X1" s="4"/>
      <c r="Y1" s="4"/>
      <c r="Z1" s="4"/>
      <c r="AA1" s="4"/>
      <c r="AB1" s="4"/>
      <c r="AC1" s="4"/>
    </row>
    <row r="2" spans="1:29" ht="36" x14ac:dyDescent="0.25">
      <c r="A2" s="12" t="s">
        <v>2</v>
      </c>
      <c r="B2" s="13" t="s">
        <v>0</v>
      </c>
      <c r="C2" s="14" t="s">
        <v>9</v>
      </c>
      <c r="D2" s="15" t="s">
        <v>10</v>
      </c>
      <c r="E2" s="16" t="s">
        <v>11</v>
      </c>
      <c r="F2" s="17" t="s">
        <v>12</v>
      </c>
      <c r="G2" s="18" t="s">
        <v>13</v>
      </c>
      <c r="H2" s="19" t="s">
        <v>14</v>
      </c>
      <c r="I2" s="34" t="s">
        <v>15</v>
      </c>
      <c r="J2" s="37" t="s">
        <v>16</v>
      </c>
      <c r="K2" s="40" t="s">
        <v>17</v>
      </c>
      <c r="L2" s="42" t="s">
        <v>18</v>
      </c>
      <c r="M2" s="45" t="s">
        <v>19</v>
      </c>
      <c r="N2" s="20" t="s">
        <v>1</v>
      </c>
    </row>
    <row r="3" spans="1:29" s="10" customFormat="1" ht="18" x14ac:dyDescent="0.2">
      <c r="A3" s="21" t="s">
        <v>3</v>
      </c>
      <c r="B3" s="22">
        <v>0</v>
      </c>
      <c r="C3" s="5">
        <v>0</v>
      </c>
      <c r="D3" s="6">
        <v>0</v>
      </c>
      <c r="E3" s="7">
        <v>0</v>
      </c>
      <c r="F3" s="8">
        <v>0</v>
      </c>
      <c r="G3" s="9">
        <v>0</v>
      </c>
      <c r="H3" s="23">
        <v>0</v>
      </c>
      <c r="I3" s="6">
        <v>0</v>
      </c>
      <c r="J3" s="39">
        <v>0</v>
      </c>
      <c r="K3" s="7">
        <v>982.52</v>
      </c>
      <c r="L3" s="44">
        <v>0</v>
      </c>
      <c r="M3" s="47">
        <v>0</v>
      </c>
      <c r="N3" s="24">
        <f t="shared" ref="N3:N6" si="0">B3+C3+D3+E3+F3+G3+H3+I3+J3+K3+L3+M3</f>
        <v>982.52</v>
      </c>
    </row>
    <row r="4" spans="1:29" s="10" customFormat="1" ht="36" x14ac:dyDescent="0.2">
      <c r="A4" s="21" t="s">
        <v>4</v>
      </c>
      <c r="B4" s="22">
        <v>0</v>
      </c>
      <c r="C4" s="5">
        <v>0</v>
      </c>
      <c r="D4" s="6">
        <v>0</v>
      </c>
      <c r="E4" s="7">
        <v>0</v>
      </c>
      <c r="F4" s="8">
        <v>0</v>
      </c>
      <c r="G4" s="9">
        <v>0</v>
      </c>
      <c r="H4" s="23">
        <v>0</v>
      </c>
      <c r="I4" s="6">
        <v>1543317.6</v>
      </c>
      <c r="J4" s="39">
        <v>480246.48</v>
      </c>
      <c r="K4" s="7">
        <v>1936927.18</v>
      </c>
      <c r="L4" s="44">
        <v>568519.47</v>
      </c>
      <c r="M4" s="47">
        <v>239495.2</v>
      </c>
      <c r="N4" s="24">
        <f t="shared" si="0"/>
        <v>4768505.93</v>
      </c>
    </row>
    <row r="5" spans="1:29" s="10" customFormat="1" ht="36" x14ac:dyDescent="0.2">
      <c r="A5" s="21" t="s">
        <v>5</v>
      </c>
      <c r="B5" s="22">
        <v>0</v>
      </c>
      <c r="C5" s="5">
        <v>0</v>
      </c>
      <c r="D5" s="6">
        <v>0</v>
      </c>
      <c r="E5" s="7">
        <v>0</v>
      </c>
      <c r="F5" s="8">
        <v>0</v>
      </c>
      <c r="G5" s="9">
        <v>0</v>
      </c>
      <c r="H5" s="23">
        <v>0</v>
      </c>
      <c r="I5" s="6">
        <v>0</v>
      </c>
      <c r="J5" s="39">
        <v>0</v>
      </c>
      <c r="K5" s="7">
        <v>0</v>
      </c>
      <c r="L5" s="44">
        <v>0</v>
      </c>
      <c r="M5" s="47">
        <v>0</v>
      </c>
      <c r="N5" s="24">
        <f t="shared" si="0"/>
        <v>0</v>
      </c>
    </row>
    <row r="6" spans="1:29" s="10" customFormat="1" ht="36" x14ac:dyDescent="0.2">
      <c r="A6" s="21" t="s">
        <v>6</v>
      </c>
      <c r="B6" s="22">
        <v>0</v>
      </c>
      <c r="C6" s="5">
        <v>0</v>
      </c>
      <c r="D6" s="6">
        <v>0</v>
      </c>
      <c r="E6" s="7">
        <v>0</v>
      </c>
      <c r="F6" s="8">
        <v>0</v>
      </c>
      <c r="G6" s="9">
        <v>0</v>
      </c>
      <c r="H6" s="23">
        <v>0</v>
      </c>
      <c r="I6" s="6">
        <v>0</v>
      </c>
      <c r="J6" s="39">
        <v>0</v>
      </c>
      <c r="K6" s="7">
        <v>0</v>
      </c>
      <c r="L6" s="44">
        <v>0</v>
      </c>
      <c r="M6" s="47">
        <v>0</v>
      </c>
      <c r="N6" s="24">
        <f t="shared" si="0"/>
        <v>0</v>
      </c>
    </row>
    <row r="7" spans="1:29" s="10" customFormat="1" ht="18" x14ac:dyDescent="0.2">
      <c r="A7" s="21" t="s">
        <v>7</v>
      </c>
      <c r="B7" s="22">
        <v>0</v>
      </c>
      <c r="C7" s="5">
        <v>0</v>
      </c>
      <c r="D7" s="6">
        <v>0</v>
      </c>
      <c r="E7" s="7">
        <v>0</v>
      </c>
      <c r="F7" s="8">
        <v>0</v>
      </c>
      <c r="G7" s="9">
        <v>0</v>
      </c>
      <c r="H7" s="23">
        <v>0</v>
      </c>
      <c r="I7" s="6">
        <v>63423</v>
      </c>
      <c r="J7" s="39">
        <v>59980.12</v>
      </c>
      <c r="K7" s="7">
        <v>679139.4</v>
      </c>
      <c r="L7" s="44">
        <v>40924.800000000003</v>
      </c>
      <c r="M7" s="47">
        <v>0</v>
      </c>
      <c r="N7" s="24">
        <f>B7+C7+D7+E7+F7+G7+H7+I7+J7+K7+L7+M7</f>
        <v>843467.32000000007</v>
      </c>
    </row>
    <row r="8" spans="1:29" s="10" customFormat="1" ht="18" x14ac:dyDescent="0.2">
      <c r="A8" s="21" t="s">
        <v>8</v>
      </c>
      <c r="B8" s="22">
        <v>0</v>
      </c>
      <c r="C8" s="5">
        <v>0</v>
      </c>
      <c r="D8" s="6">
        <v>0</v>
      </c>
      <c r="E8" s="7">
        <v>0</v>
      </c>
      <c r="F8" s="8">
        <v>0</v>
      </c>
      <c r="G8" s="9">
        <v>0</v>
      </c>
      <c r="H8" s="23">
        <v>0</v>
      </c>
      <c r="I8" s="6">
        <v>0</v>
      </c>
      <c r="J8" s="39">
        <v>0</v>
      </c>
      <c r="K8" s="7">
        <v>0</v>
      </c>
      <c r="L8" s="44">
        <v>0</v>
      </c>
      <c r="M8" s="47">
        <v>3184200</v>
      </c>
      <c r="N8" s="24">
        <f t="shared" ref="N8" si="1">B8+C8+D8+E8+F8+G8+H8+I8+J8+K8+L8+M8</f>
        <v>3184200</v>
      </c>
    </row>
    <row r="9" spans="1:29" ht="18" x14ac:dyDescent="0.25">
      <c r="A9" s="25" t="s">
        <v>1</v>
      </c>
      <c r="B9" s="26">
        <f>SUM(B3:B8)</f>
        <v>0</v>
      </c>
      <c r="C9" s="27">
        <f>SUM(C3:C8)</f>
        <v>0</v>
      </c>
      <c r="D9" s="28">
        <v>0</v>
      </c>
      <c r="E9" s="29">
        <f>SUM(E3:E8)</f>
        <v>0</v>
      </c>
      <c r="F9" s="30">
        <v>0</v>
      </c>
      <c r="G9" s="31">
        <f>SUM(G3:G8)</f>
        <v>0</v>
      </c>
      <c r="H9" s="35">
        <f>SUM(H3:H8)</f>
        <v>0</v>
      </c>
      <c r="I9" s="36">
        <v>0</v>
      </c>
      <c r="J9" s="38">
        <v>0</v>
      </c>
      <c r="K9" s="41">
        <v>0</v>
      </c>
      <c r="L9" s="43">
        <v>0</v>
      </c>
      <c r="M9" s="46">
        <v>0</v>
      </c>
      <c r="N9" s="32">
        <f>SUM(N3:N8)</f>
        <v>8797155.7699999996</v>
      </c>
    </row>
    <row r="10" spans="1:29" ht="15" customHeight="1" x14ac:dyDescent="0.25">
      <c r="A10" s="49" t="s">
        <v>22</v>
      </c>
      <c r="B10" s="49"/>
      <c r="C10" s="49"/>
      <c r="D10" s="49"/>
      <c r="E10" s="49"/>
      <c r="F10" s="49"/>
      <c r="G10" s="49"/>
      <c r="H10" s="49"/>
      <c r="I10" s="49"/>
      <c r="J10" s="49"/>
      <c r="K10" s="49"/>
      <c r="L10" s="49"/>
      <c r="M10" s="49"/>
      <c r="N10" s="49"/>
    </row>
    <row r="11" spans="1:29" ht="15" customHeight="1" x14ac:dyDescent="0.25">
      <c r="A11" s="50"/>
      <c r="B11" s="50"/>
      <c r="C11" s="50"/>
      <c r="D11" s="50"/>
      <c r="E11" s="50"/>
      <c r="F11" s="50"/>
      <c r="G11" s="50"/>
      <c r="H11" s="50"/>
      <c r="I11" s="50"/>
      <c r="J11" s="50"/>
      <c r="K11" s="50"/>
      <c r="L11" s="50"/>
      <c r="M11" s="50"/>
      <c r="N11" s="50"/>
    </row>
    <row r="12" spans="1:29" ht="15" customHeight="1" x14ac:dyDescent="0.25">
      <c r="A12" s="50"/>
      <c r="B12" s="50"/>
      <c r="C12" s="50"/>
      <c r="D12" s="50"/>
      <c r="E12" s="50"/>
      <c r="F12" s="50"/>
      <c r="G12" s="50"/>
      <c r="H12" s="50"/>
      <c r="I12" s="50"/>
      <c r="J12" s="50"/>
      <c r="K12" s="50"/>
      <c r="L12" s="50"/>
      <c r="M12" s="50"/>
      <c r="N12" s="50"/>
    </row>
    <row r="13" spans="1:29" ht="15" customHeight="1" x14ac:dyDescent="0.25">
      <c r="A13" s="50"/>
      <c r="B13" s="50"/>
      <c r="C13" s="50"/>
      <c r="D13" s="50"/>
      <c r="E13" s="50"/>
      <c r="F13" s="50"/>
      <c r="G13" s="50"/>
      <c r="H13" s="50"/>
      <c r="I13" s="50"/>
      <c r="J13" s="50"/>
      <c r="K13" s="50"/>
      <c r="L13" s="50"/>
      <c r="M13" s="50"/>
      <c r="N13" s="50"/>
    </row>
    <row r="14" spans="1:29" ht="15" customHeight="1" x14ac:dyDescent="0.25">
      <c r="A14" s="50"/>
      <c r="B14" s="50"/>
      <c r="C14" s="50"/>
      <c r="D14" s="50"/>
      <c r="E14" s="50"/>
      <c r="F14" s="50"/>
      <c r="G14" s="50"/>
      <c r="H14" s="50"/>
      <c r="I14" s="50"/>
      <c r="J14" s="50"/>
      <c r="K14" s="50"/>
      <c r="L14" s="50"/>
      <c r="M14" s="50"/>
      <c r="N14" s="50"/>
    </row>
    <row r="15" spans="1:29" ht="15" customHeight="1" x14ac:dyDescent="0.25">
      <c r="A15" s="50"/>
      <c r="B15" s="50"/>
      <c r="C15" s="50"/>
      <c r="D15" s="50"/>
      <c r="E15" s="50"/>
      <c r="F15" s="50"/>
      <c r="G15" s="50"/>
      <c r="H15" s="50"/>
      <c r="I15" s="50"/>
      <c r="J15" s="50"/>
      <c r="K15" s="50"/>
      <c r="L15" s="50"/>
      <c r="M15" s="50"/>
      <c r="N15" s="50"/>
    </row>
    <row r="16" spans="1:29" ht="15" customHeight="1" x14ac:dyDescent="0.3">
      <c r="A16" s="33"/>
      <c r="B16" s="33"/>
      <c r="C16" s="33"/>
      <c r="D16" s="33"/>
      <c r="E16" s="33"/>
      <c r="F16" s="33"/>
      <c r="G16" s="33"/>
      <c r="H16" s="33"/>
      <c r="I16" s="33"/>
      <c r="J16" s="33"/>
      <c r="K16" s="33"/>
      <c r="L16" s="33"/>
      <c r="M16" s="33"/>
    </row>
    <row r="17" spans="1:13" ht="15" customHeight="1" x14ac:dyDescent="0.3">
      <c r="A17" s="33"/>
      <c r="B17" s="33"/>
      <c r="C17" s="33"/>
      <c r="D17" s="33"/>
      <c r="E17" s="33"/>
      <c r="F17" s="33"/>
      <c r="G17" s="33"/>
      <c r="H17" s="33"/>
      <c r="I17" s="33"/>
      <c r="J17" s="33"/>
      <c r="K17" s="33"/>
      <c r="L17" s="33"/>
      <c r="M17" s="33"/>
    </row>
    <row r="18" spans="1:13" ht="15" customHeight="1" x14ac:dyDescent="0.3">
      <c r="A18" s="33"/>
      <c r="B18" s="33"/>
      <c r="C18" s="33"/>
      <c r="D18" s="33"/>
      <c r="E18" s="33"/>
      <c r="F18" s="33"/>
      <c r="G18" s="33"/>
      <c r="H18" s="33"/>
      <c r="I18" s="33"/>
      <c r="J18" s="33"/>
      <c r="K18" s="33"/>
      <c r="L18" s="33"/>
      <c r="M18" s="33"/>
    </row>
  </sheetData>
  <mergeCells count="2">
    <mergeCell ref="B1:N1"/>
    <mergeCell ref="A10:N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8"/>
  <sheetViews>
    <sheetView tabSelected="1" topLeftCell="C2" workbookViewId="0">
      <selection activeCell="J5" sqref="J5"/>
    </sheetView>
  </sheetViews>
  <sheetFormatPr baseColWidth="10" defaultRowHeight="15" x14ac:dyDescent="0.25"/>
  <cols>
    <col min="1" max="1" width="36.125" style="11" customWidth="1"/>
    <col min="2" max="4" width="14.875" style="11" customWidth="1"/>
    <col min="5" max="5" width="19.25" style="11" customWidth="1"/>
    <col min="6" max="6" width="17.75" style="11" customWidth="1"/>
    <col min="7" max="7" width="15.5" style="11" bestFit="1" customWidth="1"/>
    <col min="8" max="8" width="16.125" style="1" customWidth="1"/>
    <col min="9" max="13" width="15.25" style="1" bestFit="1" customWidth="1"/>
    <col min="14" max="14" width="18.25" style="1" customWidth="1"/>
    <col min="15" max="16384" width="11" style="1"/>
  </cols>
  <sheetData>
    <row r="1" spans="1:29" ht="100.5" customHeight="1" x14ac:dyDescent="0.25">
      <c r="A1" s="1"/>
      <c r="B1" s="48" t="s">
        <v>21</v>
      </c>
      <c r="C1" s="48"/>
      <c r="D1" s="48"/>
      <c r="E1" s="48"/>
      <c r="F1" s="48"/>
      <c r="G1" s="48"/>
      <c r="H1" s="48"/>
      <c r="I1" s="48"/>
      <c r="J1" s="48"/>
      <c r="K1" s="48"/>
      <c r="L1" s="48"/>
      <c r="M1" s="48"/>
      <c r="N1" s="48"/>
      <c r="O1" s="2"/>
      <c r="Q1" s="3"/>
      <c r="R1" s="4"/>
      <c r="S1" s="4"/>
      <c r="T1" s="4"/>
      <c r="U1" s="4"/>
      <c r="V1" s="4"/>
      <c r="W1" s="4"/>
      <c r="X1" s="4"/>
      <c r="Y1" s="4"/>
      <c r="Z1" s="4"/>
      <c r="AA1" s="4"/>
      <c r="AB1" s="4"/>
      <c r="AC1" s="4"/>
    </row>
    <row r="2" spans="1:29" ht="36" x14ac:dyDescent="0.25">
      <c r="A2" s="12" t="s">
        <v>2</v>
      </c>
      <c r="B2" s="13" t="s">
        <v>0</v>
      </c>
      <c r="C2" s="14" t="s">
        <v>9</v>
      </c>
      <c r="D2" s="15" t="s">
        <v>10</v>
      </c>
      <c r="E2" s="16" t="s">
        <v>11</v>
      </c>
      <c r="F2" s="17" t="s">
        <v>12</v>
      </c>
      <c r="G2" s="18" t="s">
        <v>13</v>
      </c>
      <c r="H2" s="19" t="s">
        <v>14</v>
      </c>
      <c r="I2" s="34" t="s">
        <v>15</v>
      </c>
      <c r="J2" s="37" t="s">
        <v>16</v>
      </c>
      <c r="K2" s="40" t="s">
        <v>17</v>
      </c>
      <c r="L2" s="42" t="s">
        <v>18</v>
      </c>
      <c r="M2" s="45" t="s">
        <v>19</v>
      </c>
      <c r="N2" s="20" t="s">
        <v>1</v>
      </c>
    </row>
    <row r="3" spans="1:29" s="10" customFormat="1" ht="18" x14ac:dyDescent="0.2">
      <c r="A3" s="21" t="s">
        <v>3</v>
      </c>
      <c r="B3" s="22">
        <v>0</v>
      </c>
      <c r="C3" s="5">
        <v>0</v>
      </c>
      <c r="D3" s="6">
        <v>0</v>
      </c>
      <c r="E3" s="7">
        <v>0</v>
      </c>
      <c r="F3" s="8">
        <v>0</v>
      </c>
      <c r="G3" s="9">
        <v>946.95</v>
      </c>
      <c r="H3" s="23"/>
      <c r="I3" s="6">
        <v>0</v>
      </c>
      <c r="J3" s="39">
        <v>0</v>
      </c>
      <c r="K3" s="7"/>
      <c r="L3" s="44">
        <v>0</v>
      </c>
      <c r="M3" s="47">
        <v>0</v>
      </c>
      <c r="N3" s="24">
        <f t="shared" ref="N3:N6" si="0">B3+C3+D3+E3+F3+G3+H3+I3+J3+K3+L3+M3</f>
        <v>946.95</v>
      </c>
    </row>
    <row r="4" spans="1:29" s="10" customFormat="1" ht="36" x14ac:dyDescent="0.2">
      <c r="A4" s="21" t="s">
        <v>4</v>
      </c>
      <c r="B4" s="22">
        <v>2128.5700000000002</v>
      </c>
      <c r="C4" s="5">
        <v>27526.25</v>
      </c>
      <c r="D4" s="6">
        <v>381267.48</v>
      </c>
      <c r="E4" s="7">
        <v>3865628.46</v>
      </c>
      <c r="F4" s="8">
        <v>3824628.89</v>
      </c>
      <c r="G4" s="9">
        <v>27497.02</v>
      </c>
      <c r="H4" s="23">
        <v>1042652.87</v>
      </c>
      <c r="I4" s="6">
        <v>2728980.72</v>
      </c>
      <c r="J4" s="39">
        <v>1844960.96</v>
      </c>
      <c r="K4" s="7"/>
      <c r="L4" s="44">
        <v>0</v>
      </c>
      <c r="M4" s="47">
        <v>0</v>
      </c>
      <c r="N4" s="24">
        <f t="shared" si="0"/>
        <v>13745271.219999999</v>
      </c>
    </row>
    <row r="5" spans="1:29" s="10" customFormat="1" ht="36" x14ac:dyDescent="0.2">
      <c r="A5" s="21" t="s">
        <v>5</v>
      </c>
      <c r="B5" s="22">
        <v>0</v>
      </c>
      <c r="C5" s="5">
        <v>0</v>
      </c>
      <c r="D5" s="6">
        <v>0</v>
      </c>
      <c r="E5" s="7">
        <v>0</v>
      </c>
      <c r="F5" s="8">
        <v>0</v>
      </c>
      <c r="G5" s="9">
        <v>0</v>
      </c>
      <c r="H5" s="23">
        <v>0</v>
      </c>
      <c r="I5" s="6">
        <v>0</v>
      </c>
      <c r="J5" s="39">
        <v>0</v>
      </c>
      <c r="K5" s="7"/>
      <c r="L5" s="44">
        <v>0</v>
      </c>
      <c r="M5" s="47">
        <v>0</v>
      </c>
      <c r="N5" s="24">
        <f t="shared" si="0"/>
        <v>0</v>
      </c>
    </row>
    <row r="6" spans="1:29" s="10" customFormat="1" ht="36" x14ac:dyDescent="0.2">
      <c r="A6" s="21" t="s">
        <v>6</v>
      </c>
      <c r="B6" s="22">
        <v>0</v>
      </c>
      <c r="C6" s="5">
        <v>0</v>
      </c>
      <c r="D6" s="6">
        <v>0</v>
      </c>
      <c r="E6" s="7">
        <v>0</v>
      </c>
      <c r="F6" s="8">
        <v>0</v>
      </c>
      <c r="G6" s="9">
        <v>6148</v>
      </c>
      <c r="H6" s="23"/>
      <c r="I6" s="6">
        <v>0</v>
      </c>
      <c r="J6" s="39">
        <v>0</v>
      </c>
      <c r="K6" s="7"/>
      <c r="L6" s="44">
        <v>0</v>
      </c>
      <c r="M6" s="47">
        <v>0</v>
      </c>
      <c r="N6" s="24">
        <f t="shared" si="0"/>
        <v>6148</v>
      </c>
    </row>
    <row r="7" spans="1:29" s="10" customFormat="1" ht="18" x14ac:dyDescent="0.2">
      <c r="A7" s="21" t="s">
        <v>7</v>
      </c>
      <c r="B7" s="22">
        <v>0</v>
      </c>
      <c r="C7" s="5">
        <v>0</v>
      </c>
      <c r="D7" s="6">
        <v>0</v>
      </c>
      <c r="E7" s="7">
        <v>0</v>
      </c>
      <c r="F7" s="8">
        <v>0</v>
      </c>
      <c r="G7" s="9">
        <v>0</v>
      </c>
      <c r="H7" s="23">
        <v>46310.68</v>
      </c>
      <c r="I7" s="6">
        <v>63642.239999999998</v>
      </c>
      <c r="J7" s="39">
        <v>74311.92</v>
      </c>
      <c r="K7" s="7"/>
      <c r="L7" s="44">
        <v>0</v>
      </c>
      <c r="M7" s="47">
        <v>0</v>
      </c>
      <c r="N7" s="24">
        <f>B7+C7+D7+E7+F7+G7+H7+I7+J7+K7+L7+M7</f>
        <v>184264.84</v>
      </c>
    </row>
    <row r="8" spans="1:29" s="10" customFormat="1" ht="18" x14ac:dyDescent="0.2">
      <c r="A8" s="21" t="s">
        <v>8</v>
      </c>
      <c r="B8" s="22">
        <v>0</v>
      </c>
      <c r="C8" s="5">
        <v>0</v>
      </c>
      <c r="D8" s="6">
        <v>0</v>
      </c>
      <c r="E8" s="7">
        <v>0</v>
      </c>
      <c r="F8" s="8">
        <v>0</v>
      </c>
      <c r="G8" s="9">
        <v>0</v>
      </c>
      <c r="H8" s="23">
        <v>0</v>
      </c>
      <c r="I8" s="6">
        <v>0</v>
      </c>
      <c r="J8" s="39">
        <v>0</v>
      </c>
      <c r="K8" s="7"/>
      <c r="L8" s="44">
        <v>0</v>
      </c>
      <c r="M8" s="47">
        <v>0</v>
      </c>
      <c r="N8" s="24">
        <f t="shared" ref="N8" si="1">B8+C8+D8+E8+F8+G8+H8+I8+J8+K8+L8+M8</f>
        <v>0</v>
      </c>
    </row>
    <row r="9" spans="1:29" ht="18" x14ac:dyDescent="0.25">
      <c r="A9" s="25" t="s">
        <v>1</v>
      </c>
      <c r="B9" s="26">
        <f>SUM(B3:B8)</f>
        <v>2128.5700000000002</v>
      </c>
      <c r="C9" s="27">
        <f>SUM(C3:C8)</f>
        <v>27526.25</v>
      </c>
      <c r="D9" s="28">
        <v>0</v>
      </c>
      <c r="E9" s="29">
        <f>SUM(E3:E8)</f>
        <v>3865628.46</v>
      </c>
      <c r="F9" s="30">
        <v>0</v>
      </c>
      <c r="G9" s="31">
        <f>SUM(G3:G8)</f>
        <v>34591.97</v>
      </c>
      <c r="H9" s="35">
        <f>SUM(H3:H8)</f>
        <v>1088963.55</v>
      </c>
      <c r="I9" s="36">
        <v>0</v>
      </c>
      <c r="J9" s="38">
        <v>0</v>
      </c>
      <c r="K9" s="41">
        <v>0</v>
      </c>
      <c r="L9" s="43">
        <v>0</v>
      </c>
      <c r="M9" s="46">
        <v>0</v>
      </c>
      <c r="N9" s="32">
        <f>SUM(N3:N8)</f>
        <v>13936631.009999998</v>
      </c>
    </row>
    <row r="10" spans="1:29" ht="15" customHeight="1" x14ac:dyDescent="0.25">
      <c r="A10" s="49" t="s">
        <v>23</v>
      </c>
      <c r="B10" s="49"/>
      <c r="C10" s="49"/>
      <c r="D10" s="49"/>
      <c r="E10" s="49"/>
      <c r="F10" s="49"/>
      <c r="G10" s="49"/>
      <c r="H10" s="49"/>
      <c r="I10" s="49"/>
      <c r="J10" s="49"/>
      <c r="K10" s="49"/>
      <c r="L10" s="49"/>
      <c r="M10" s="49"/>
      <c r="N10" s="49"/>
    </row>
    <row r="11" spans="1:29" ht="15" customHeight="1" x14ac:dyDescent="0.25">
      <c r="A11" s="50"/>
      <c r="B11" s="50"/>
      <c r="C11" s="50"/>
      <c r="D11" s="50"/>
      <c r="E11" s="50"/>
      <c r="F11" s="50"/>
      <c r="G11" s="50"/>
      <c r="H11" s="50"/>
      <c r="I11" s="50"/>
      <c r="J11" s="50"/>
      <c r="K11" s="50"/>
      <c r="L11" s="50"/>
      <c r="M11" s="50"/>
      <c r="N11" s="50"/>
    </row>
    <row r="12" spans="1:29" ht="15" customHeight="1" x14ac:dyDescent="0.25">
      <c r="A12" s="50"/>
      <c r="B12" s="50"/>
      <c r="C12" s="50"/>
      <c r="D12" s="50"/>
      <c r="E12" s="50"/>
      <c r="F12" s="50"/>
      <c r="G12" s="50"/>
      <c r="H12" s="50"/>
      <c r="I12" s="50"/>
      <c r="J12" s="50"/>
      <c r="K12" s="50"/>
      <c r="L12" s="50"/>
      <c r="M12" s="50"/>
      <c r="N12" s="50"/>
    </row>
    <row r="13" spans="1:29" ht="15" customHeight="1" x14ac:dyDescent="0.25">
      <c r="A13" s="50"/>
      <c r="B13" s="50"/>
      <c r="C13" s="50"/>
      <c r="D13" s="50"/>
      <c r="E13" s="50"/>
      <c r="F13" s="50"/>
      <c r="G13" s="50"/>
      <c r="H13" s="50"/>
      <c r="I13" s="50"/>
      <c r="J13" s="50"/>
      <c r="K13" s="50"/>
      <c r="L13" s="50"/>
      <c r="M13" s="50"/>
      <c r="N13" s="50"/>
    </row>
    <row r="14" spans="1:29" ht="15" customHeight="1" x14ac:dyDescent="0.25">
      <c r="A14" s="50"/>
      <c r="B14" s="50"/>
      <c r="C14" s="50"/>
      <c r="D14" s="50"/>
      <c r="E14" s="50"/>
      <c r="F14" s="50"/>
      <c r="G14" s="50"/>
      <c r="H14" s="50"/>
      <c r="I14" s="50"/>
      <c r="J14" s="50"/>
      <c r="K14" s="50"/>
      <c r="L14" s="50"/>
      <c r="M14" s="50"/>
      <c r="N14" s="50"/>
    </row>
    <row r="15" spans="1:29" ht="15" customHeight="1" x14ac:dyDescent="0.25">
      <c r="A15" s="50"/>
      <c r="B15" s="50"/>
      <c r="C15" s="50"/>
      <c r="D15" s="50"/>
      <c r="E15" s="50"/>
      <c r="F15" s="50"/>
      <c r="G15" s="50"/>
      <c r="H15" s="50"/>
      <c r="I15" s="50"/>
      <c r="J15" s="50"/>
      <c r="K15" s="50"/>
      <c r="L15" s="50"/>
      <c r="M15" s="50"/>
      <c r="N15" s="50"/>
    </row>
    <row r="16" spans="1:29" ht="15" customHeight="1" x14ac:dyDescent="0.3">
      <c r="A16" s="33"/>
      <c r="B16" s="33"/>
      <c r="C16" s="33"/>
      <c r="D16" s="33"/>
      <c r="E16" s="33"/>
      <c r="F16" s="33"/>
      <c r="G16" s="33"/>
      <c r="H16" s="33"/>
      <c r="I16" s="33"/>
      <c r="J16" s="33"/>
      <c r="K16" s="33"/>
      <c r="L16" s="33"/>
      <c r="M16" s="33"/>
    </row>
    <row r="17" spans="1:13" ht="15" customHeight="1" x14ac:dyDescent="0.3">
      <c r="A17" s="33"/>
      <c r="B17" s="33"/>
      <c r="C17" s="33"/>
      <c r="D17" s="33"/>
      <c r="E17" s="33"/>
      <c r="F17" s="33"/>
      <c r="G17" s="33"/>
      <c r="H17" s="33"/>
      <c r="I17" s="33"/>
      <c r="J17" s="33"/>
      <c r="K17" s="33"/>
      <c r="L17" s="33"/>
      <c r="M17" s="33"/>
    </row>
    <row r="18" spans="1:13" ht="15" customHeight="1" x14ac:dyDescent="0.3">
      <c r="A18" s="33"/>
      <c r="B18" s="33"/>
      <c r="C18" s="33"/>
      <c r="D18" s="33"/>
      <c r="E18" s="33"/>
      <c r="F18" s="33"/>
      <c r="G18" s="33"/>
      <c r="H18" s="33"/>
      <c r="I18" s="33"/>
      <c r="J18" s="33"/>
      <c r="K18" s="33"/>
      <c r="L18" s="33"/>
      <c r="M18" s="33"/>
    </row>
  </sheetData>
  <mergeCells count="2">
    <mergeCell ref="B1:N1"/>
    <mergeCell ref="A10:N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Robocrea Copérnico</dc:creator>
  <cp:lastModifiedBy>Fabiola Lopez Gudiño</cp:lastModifiedBy>
  <dcterms:created xsi:type="dcterms:W3CDTF">2020-06-23T04:02:04Z</dcterms:created>
  <dcterms:modified xsi:type="dcterms:W3CDTF">2023-10-11T19:53:36Z</dcterms:modified>
</cp:coreProperties>
</file>