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 tabRatio="865"/>
  </bookViews>
  <sheets>
    <sheet name="Programas y Componentes" sheetId="20" r:id="rId1"/>
    <sheet name="Prioridades de Gasto" sheetId="19" r:id="rId2"/>
  </sheets>
  <calcPr calcId="145621"/>
</workbook>
</file>

<file path=xl/calcChain.xml><?xml version="1.0" encoding="utf-8"?>
<calcChain xmlns="http://schemas.openxmlformats.org/spreadsheetml/2006/main">
  <c r="B155" i="20" l="1"/>
  <c r="B150" i="20"/>
  <c r="B146" i="20"/>
  <c r="B142" i="20"/>
  <c r="B138" i="20"/>
  <c r="B133" i="20"/>
  <c r="B128" i="20"/>
  <c r="B124" i="20"/>
  <c r="B120" i="20"/>
  <c r="B115" i="20"/>
  <c r="B109" i="20"/>
  <c r="B106" i="20"/>
  <c r="B97" i="20"/>
  <c r="B94" i="20"/>
  <c r="B91" i="20"/>
  <c r="B86" i="20"/>
  <c r="B81" i="20"/>
  <c r="B75" i="20"/>
  <c r="B68" i="20"/>
  <c r="B65" i="20"/>
  <c r="B60" i="20"/>
  <c r="B55" i="20"/>
  <c r="B43" i="20"/>
  <c r="B40" i="20"/>
  <c r="B30" i="20"/>
  <c r="B27" i="20"/>
  <c r="B19" i="20"/>
  <c r="B14" i="20"/>
  <c r="B4" i="20" s="1"/>
  <c r="B10" i="20"/>
  <c r="B5" i="20"/>
  <c r="C33" i="19"/>
  <c r="C27" i="19"/>
  <c r="C23" i="19"/>
  <c r="C17" i="19"/>
  <c r="C11" i="19"/>
  <c r="C4" i="19"/>
  <c r="C47" i="19" l="1"/>
</calcChain>
</file>

<file path=xl/sharedStrings.xml><?xml version="1.0" encoding="utf-8"?>
<sst xmlns="http://schemas.openxmlformats.org/spreadsheetml/2006/main" count="202" uniqueCount="198">
  <si>
    <t>Municipio Guadalajara, Jalisco</t>
  </si>
  <si>
    <t>Presupuesto de Egresos para el Ejercicio Fiscal 2024</t>
  </si>
  <si>
    <t>Eje Estratégico del PMDyG</t>
  </si>
  <si>
    <t xml:space="preserve">Programa Presupuestario </t>
  </si>
  <si>
    <t>Presupuesto</t>
  </si>
  <si>
    <t>1.  Guadalajara Próspera e Incluyente</t>
  </si>
  <si>
    <t>APOYO Y ATENCIÓN A LA NIÑEZ Y JUVENTUDES</t>
  </si>
  <si>
    <t>EMPRENDIMIENTO</t>
  </si>
  <si>
    <t>FOMENTO A LA INVERSIÓN, TURISMO Y RELACIONES INTERNACIONALES</t>
  </si>
  <si>
    <t>INCLUSIÓN Y ATENCIÓN A GRUPOS VULNERABLES.</t>
  </si>
  <si>
    <t>REGULACIÓN Y DERRAMA ECONÓMICA LOCAL</t>
  </si>
  <si>
    <t>2. Guadalajara Construyendo Comunidad</t>
  </si>
  <si>
    <t>CENTROS COLMENA</t>
  </si>
  <si>
    <t>FOMENTO A LA CULTURA</t>
  </si>
  <si>
    <t>OFERTA EDUCATIVA</t>
  </si>
  <si>
    <t>SERVICIOS MÉDICOS MUNICIPALES CON CALIDAD</t>
  </si>
  <si>
    <t>3. Guadalajara Justa y en Paz</t>
  </si>
  <si>
    <t>JUSTICIA CÍVICA</t>
  </si>
  <si>
    <t>PARTICIPACIÓN CIUDADANA</t>
  </si>
  <si>
    <t>PROTECCIÓN CIVIL</t>
  </si>
  <si>
    <t>SEGURIDAD CIUDADANA</t>
  </si>
  <si>
    <t>4. Guadalajara Funcional y con Servicios de Calidad</t>
  </si>
  <si>
    <t>IMAGEN URBANA</t>
  </si>
  <si>
    <t>SERVICIOS PÚBLICOS FUNCIONALES</t>
  </si>
  <si>
    <t>5. Guadalajara Ordenada y Sustentable</t>
  </si>
  <si>
    <t>MEDIO AMBIENTE</t>
  </si>
  <si>
    <t>MOVILIDAD Y TRANSPORTE</t>
  </si>
  <si>
    <t>OBRA PÚBLICA</t>
  </si>
  <si>
    <t>ORDENAMIENTO DEL TERRITORIO Y LICENCIAS DE CONSTRUCCION</t>
  </si>
  <si>
    <t>6. Guadalajara Honesta y Bien Administrada</t>
  </si>
  <si>
    <t>CALIDAD Y CONTROL DEL GASTO EN EL MUNICIPIO DE GUADALAJARA</t>
  </si>
  <si>
    <t>COMBATE A LA CORRUPCIÓN</t>
  </si>
  <si>
    <t>COMUNICACIÓN INSTITUCIONAL</t>
  </si>
  <si>
    <t>DESARROLLO ADMINISTRATIVO</t>
  </si>
  <si>
    <t>DESARROLLO DE LA GESTIÓN PÚBLICA PARA LA OPERACIÓN EFICIENTE Y EFICAZ DEL AYUNTAMIENTO DE GUADALAJARA.</t>
  </si>
  <si>
    <t>INNOVACION GUBERNAMENTAL</t>
  </si>
  <si>
    <t>MANEJO DE LA HACIENDA PÚBLICA</t>
  </si>
  <si>
    <t>MEJORA DE LA GESTIÓN GUBERNAMENTAL E IMAGEN DEL CENTRO HISTÓRICO</t>
  </si>
  <si>
    <t>PROCURACION DE JUSTICIA</t>
  </si>
  <si>
    <t>SERVICIOS REGISTRALES</t>
  </si>
  <si>
    <t>TRANSPARENCIA Y BUENAS PRACTICAS</t>
  </si>
  <si>
    <t>Total Presupuesto</t>
  </si>
  <si>
    <t>Programas y componentes</t>
  </si>
  <si>
    <t xml:space="preserve">                              Total</t>
  </si>
  <si>
    <t>01. INCLUSIÓN Y ATENCIÓN A GRUPOS VULNERABLES</t>
  </si>
  <si>
    <t>APOYOS EN ESPECIE A PERSONAS TAPATÍAS EN SITUACIÓN DE VULNERABILIDAD ENTREGADOS.</t>
  </si>
  <si>
    <t>APOYOS ECONÓMICOS A PERSONAS TAPATÍAS EN SITUACIÓN DE VULNERABILIDAD ENTREGADOS</t>
  </si>
  <si>
    <t>PRESUPUESTO PARA LA ADMINISTRACIÓN Y OPERACIÓN DE LA COORDINACIÓN GENERAL DE COMBATE A LA DESIGUALDAD APLICADOS.</t>
  </si>
  <si>
    <t>SUBSIDIOS, TRANSFERENCIAS, PREMIOS, RECONOCIMIENTOS Y OTRAS AYUDAS SOCIALES PARA EL BENEFICIO DE LA POBLACIÓN TAPATÍA EN SITUACIÓN DE VULNERABILIDAD ENTREGADOS.</t>
  </si>
  <si>
    <t>02. APOYO Y ATENCIÓN A LA NIÑEZ Y JUVENTUDES</t>
  </si>
  <si>
    <t>ACCIONES INHERENTES A LA JUVENTUD TAPATÍA PARA SU DESARROLLO INTEGRAL REALIZADAS.</t>
  </si>
  <si>
    <t>APOYOS DE PAQUETES ESCOLARES A ESTUDIANTES TAPATÍOS DE EDUCACIÓN BÁSICA ENTREGADOS.</t>
  </si>
  <si>
    <t>APOYOS INTEGRALES DE ATENCIÓN Y CUIDADO A LA NIÑEZ TAPATÍA EN LAS ESTANCIAS INFANTILES MUNICIPALES Y ESTANCIAS O GUARDERÍAS PRIVADAS ENTREGADOS.</t>
  </si>
  <si>
    <t>03. SEGURIDAD CIUDADANA</t>
  </si>
  <si>
    <t>CAPACITACIÓN A LA CIUDADANÍA EN TEMAS DE PREVENCIÓN DEL DELITO IMPARTIDA</t>
  </si>
  <si>
    <t>PROGRAMA ESPECIALIZADO DE ATENCIÓN A LAS VIOLENCIAS CONTRA LAS MUJERES IMPLEMENTADO</t>
  </si>
  <si>
    <t>REDUCCIÓN DE DELITOS PATRIMONIALES BAJO UN MODELO INTELIGENTE DE OPERACIÓN POLICIAL IMPLEMENTADO</t>
  </si>
  <si>
    <t>SISTEMA DE CARRERA POLICIAL IMPLEMENTADO</t>
  </si>
  <si>
    <t>04. JUSTICIA CIVICA</t>
  </si>
  <si>
    <t>ACTIVIDADES INHERENTES DE LA CONSEJERÍA JURÍDICA REALIZADAS</t>
  </si>
  <si>
    <t>DEFENSA LEGAL DE LOS INTERESES DE LA COMISARIA Y LA ASESORÍA A SUS ELEMENTOS EN LOS PROCEDIMIENTOS JURISDICCIONALES O ADMINISTRATIVOS EN QUE ESTÉN INVOLUCRADOS POR EL DEBIDO CUMPLIMIENTO DE SUS FUNCIONES BRINDADA.</t>
  </si>
  <si>
    <t>EXPEDIENTES DE RECURSOS DE REVISION DE USO DE SUELO INTEGRADOS</t>
  </si>
  <si>
    <t>MÉTODOS ALTERNOS PARA LA RESOLUCIÓN DE CONFLICTOS APLICADOS</t>
  </si>
  <si>
    <t>PROYECTOS DE RESOLUCIÓN, DERIVADAS DE UNA QUEJA CIUDADANA CONTRA ELEMENTOS DE LA COMISARÍA DE POLICÍA DE GUADALAJARA ELABORADOS</t>
  </si>
  <si>
    <t>RESOLUCIONES DE LA SITUACIÓN JURÍDICA DE LAS PERSONAS PUESTAS A DISPOSICIÓN, CON PERSPECTIVA DE GÉNERO EMITIDAS</t>
  </si>
  <si>
    <t>VERIFICACIÓN DE LOS REGLAMENTOS MUNICIPALES APLICADOS</t>
  </si>
  <si>
    <t>05. COMUNICACIÓN INSTITUCIONAL</t>
  </si>
  <si>
    <t>CAMPAÑAS DE INFORMACIÓN ESTRATÉGICAS REALIZADAS</t>
  </si>
  <si>
    <t>CAMPAÑAS DE INFORMACIÓN SOBRE TEMAS DE SALUD, SEGURIDAD Y PROTECCIÓN CIVIL REALIZADOS.</t>
  </si>
  <si>
    <t>06. IMAGEN URBANA</t>
  </si>
  <si>
    <t>ÁREAS VERDES PÚBLICAS QUE SE ENCUENTRAN DENTRO DEL INVENTARIO DE ÁREAS VERDES DEL MUNICIPIO Y ESCUELAS PÚBLICAS DE GUADALAJARA MANTENIDAS Y CONSERVADAS EN BUEN ESTADO</t>
  </si>
  <si>
    <t>ATENCIÓN DE REPORTES CIUDADANOS GESTIONADOS</t>
  </si>
  <si>
    <t>CAMPAÑAS DE LIMPIEZA EN ESPACIOS Y ÁREAS PÚBLICAS IMPLEMENTADAS</t>
  </si>
  <si>
    <t>CONSERVACIÓN DE VIALIDADES EFECTUADA</t>
  </si>
  <si>
    <t>GESTIONES DE REHABILITACIÓN DE ESPACIOS PÚBLICOS REALIZADAS</t>
  </si>
  <si>
    <t>MANTENIMIENTO DEL MOBILIARIO URBANO PÚBLICO REALIZADO</t>
  </si>
  <si>
    <t>OPERATIVIDAD E INSUMOS ADMINISTRATIVOS APLICADO</t>
  </si>
  <si>
    <t>RED DE ALUMBRADO PÚBLICO EFICIENTADA</t>
  </si>
  <si>
    <t>SERVICIO DE RECOLECCIÓN DE RESIDUOS DOMICILIARIOS CUBIERTO</t>
  </si>
  <si>
    <t>07. SERVICIOS PÚBLICOS FUNCIONALES</t>
  </si>
  <si>
    <t>CONTROL DE CALIDAD DE PRODUCTOS CÁRNICOS REALIZADOS</t>
  </si>
  <si>
    <t>SERVICIOS DE CEMENTERIOS OTORGADOS</t>
  </si>
  <si>
    <t>08. FOMENTO A LA INVERSIÓN, TURISMO Y RELACIONES INTERNACIONALES</t>
  </si>
  <si>
    <t>ACCIONES CON PROPÓSITO DE ATENCIÓN E INCLUSIÓN A LAS PERSONAS MIGRANTES IMPLEMENTADAS</t>
  </si>
  <si>
    <t>ATRACTIVOS TURÍSTICOS DEL CENTRO HISTÓRICO Y BARRIO DE MEXICALTZINGO OPERADOS</t>
  </si>
  <si>
    <t>CANALES DE PROMOCIÓN TURÍSTICA PARA EL POSICIONAMIENTO DE GUADALAJARA COMO DESTINO IMPLEMENTADOS</t>
  </si>
  <si>
    <t>EMPRESAS TURÍSTICAS CON DISTINTIVO "C" CERTIFICADAS</t>
  </si>
  <si>
    <t>ESTÍMULOS FISCALES A EMPRESAS ENTREGADOS</t>
  </si>
  <si>
    <t>EVENTOS DE ALTO IMPACTO CON APOYO DE APORTACIONES DEL GOBIERNO DE GUADALAJARA REALIZADOS</t>
  </si>
  <si>
    <t>PARTICIPACIÓN EN EVENTOS DEL SEGMENTO "TURISMO DE REUNIONES Y NEGOCIOS" REALIZADA</t>
  </si>
  <si>
    <t>PROGRAMA DE FOMENTO AL EMPLEO REALIZADO</t>
  </si>
  <si>
    <t>PROGRAMAS ESTRATÉGICOS DE PROMOCIÓN A LA INVERSIÓN REALIZADOS</t>
  </si>
  <si>
    <t>RELACIONES CON GOBIERNOS Y ORGANISMOS INTERNACIONALES GESTIONADAS</t>
  </si>
  <si>
    <t>SERVICIO PARA LA OBTENCIÓN DEL PASAPORTE MEXICANO OFRECIDO</t>
  </si>
  <si>
    <t>09. EMPRENDIMIENTO</t>
  </si>
  <si>
    <t>FINANCIAMIENTO Y/O CAPACITACIÓN A PROYECTOS DE EMPRENDIMIENTO ENCABEZADOS POR MUJERES OTORGADO</t>
  </si>
  <si>
    <t>FINANCIAMIENTO Y/O CAPACITACIÓN POR EL PROGRAMA EMPRENDE OTORGADOS</t>
  </si>
  <si>
    <t>PROGRAMA DE DESARROLLO DEL PENSAMIENTO EMPRENDEDOR EN NIÑAS Y NIÑOS REALIZADO</t>
  </si>
  <si>
    <t>PROGRAMA DE IMPULSO A PROYECTOS DE LA INDUSTRIA CREATIVA DIGITAL REALIZADO</t>
  </si>
  <si>
    <t>10. REGULACIÓN Y DERRAMA ECONÓMICA LOCAL</t>
  </si>
  <si>
    <t>ESTRATEGIAS PARA EL DESARROLLO ECONÓMICO EJECUTADAS</t>
  </si>
  <si>
    <t>LICENCIAS MUNICIPALES DE GIROS TIPO "A, B, C Y D" OTORGADAS</t>
  </si>
  <si>
    <t>MANTENIMIENTO EN MERCADOS MUNICIPALES REALIZADO</t>
  </si>
  <si>
    <t>TIANGUIS DEL MUNICIPIO DE GUADALAJARA CON REORDENAMIENTO REALIZADO</t>
  </si>
  <si>
    <t>11. DESARROLLO DE LA GESTIÓN PÚBLICA PARA LA OPERACIÓN EFICIENTE Y EFICAZ DEL AYUNTAMIENTO DE GUADALAJARA.</t>
  </si>
  <si>
    <t>ACCIONES O PROYECTOS DE JEFATURA DE GABINETE IMPLEMENTADOS</t>
  </si>
  <si>
    <t>PROCEDIMIENTOS ADMINISTRATIVOS, TÉCNICOS Y FINANCIEROS AUTORIZADOS</t>
  </si>
  <si>
    <t>12. MEJORA DE LA GESTIÓN GUBERNAMENTAL E IMAGEN DEL CENTRO HISTÓRICO.</t>
  </si>
  <si>
    <t>ATENCIÓN DE REPORTES CIUDADANOS RECIBIDOS POR GUAZAP</t>
  </si>
  <si>
    <t>EJECUCIÓN OPERATIVA Y ADMINISTRATIVO DE LAS ÁREAS DE PRESIDENCIA REALIZADA</t>
  </si>
  <si>
    <t>GESTIÓN, PROMOCIÓN, EJECUCIÓN E IMPULSO DE ACCIONES, PROYECTOS Y FORTALECIMIENTO DE RECURSOS, PARA EL DESARROLLO DE UN CENTRO HISTÓRICO SEGURO, LIMPIO, ORDENADO Y PRÓSPERO REALIZADO</t>
  </si>
  <si>
    <t>IMPULSO A LA PRODUCCCIÓN DE VIVIENDA, REPOBLAMIENTO HABITACIONAL Y APROVECHAMIENTO DE FINCAS EXISTENTES EN EL CENTRO HISTÓRICO GESTIONADOS</t>
  </si>
  <si>
    <t>LOS PROYECTOS ESTRATÉGICOS DEL PLAN DE DESARROLLO MUNICIPAL GESTIONADOS</t>
  </si>
  <si>
    <t>SUBSIDIO ENTREGADO (OPD CONSEJO DE COLABORACIÓN DEL MUNICIPIO DE GUADALAJARA)</t>
  </si>
  <si>
    <t>13. PROTECCIÓN CIVIL</t>
  </si>
  <si>
    <t>CAPACITACIONES EN TEMAS DE PROTECCIÓN CIVIL IMPARTIDAS</t>
  </si>
  <si>
    <t>EL EQUIPO USAR (URBAN SEARCH AND RESCUE) FORTALECIDO EN SUS CAPACIDADES ESTRATÉGICAS</t>
  </si>
  <si>
    <t>EMERGENCIAS MAYORES EN LA ZONA METROPOLITANA DE GUADALAJARA Y FORÁNEAS ATENDIDAS</t>
  </si>
  <si>
    <t>EMERGENCIAS ORDINARIAS ATENDIDAS.</t>
  </si>
  <si>
    <t>GESTIÓN INTEGRAL DE RIESGOS REALIZADA</t>
  </si>
  <si>
    <t>14. PARTICIPACIÓN CIUDADANA</t>
  </si>
  <si>
    <t>CAPACITACIÓN REALIZADA</t>
  </si>
  <si>
    <t>COMISIONES EDILICIAS APOYADAS</t>
  </si>
  <si>
    <t>EVENTOS, PROYECTOS Y MECANISMOS DE PARTICIPACIÓN CIUDADANA REALIZADOS</t>
  </si>
  <si>
    <t>SOCIALIZACIÓN Y ATENCIÓN CIUDADANA REALIZADA</t>
  </si>
  <si>
    <t>15. SERVICIOS REGISTRALES</t>
  </si>
  <si>
    <t>ACTOS DEL REGISTRO CIVIL REALIZADOS</t>
  </si>
  <si>
    <t>ACUERDOS APROBADOS POR EL AYUNTAMIENTO PUBLICADOS</t>
  </si>
  <si>
    <t>SOLICITUDES, TRAMITES Y SERVICIOS DE LA SECRETARIA GENERAL ATENDIDOS.</t>
  </si>
  <si>
    <t>16. TRANSPARENCIA Y BUENAS PRÁCTICAS</t>
  </si>
  <si>
    <t>ACTULIZACIONES DE INFORMACIÓN REQUERIDA A LAS DIVERSAS ÁREAS (SUJETOS OBLIGADOS) DEL GOBIERNO MUNICIPAL DE GUADALAJARA EN LAS PLATAFORMAS DE INTERNET PUBLICADAS EN MATERIA DE TRANSPARENCIA Y BUENAS PRÁCTICAS REALIZADAS</t>
  </si>
  <si>
    <t>SOLICITUDES DE INFORMACIÓN POR PARTE DE LOS CIUDADANOS EN GENERAL ATENDIDAS</t>
  </si>
  <si>
    <t>17. PROCURACIÓN DE JUSTICIA</t>
  </si>
  <si>
    <t>ACCIONES DE TRANSVERZALIZACIÓN DEL ENFOQUE DE DERECHOS HUMANOS EN EL GOBIERNO MUNICIPAL DE GUADALAJARA REALIZADAS</t>
  </si>
  <si>
    <t>DEFENSA JURÍDICA REFORZADA</t>
  </si>
  <si>
    <t>18. DESARROLLO ADMINISTRATIVO</t>
  </si>
  <si>
    <t>ADMINISTRACIÓN DE LA PLANTILLA DEL PERSONAL DEL MUNICIPIO APROBADA</t>
  </si>
  <si>
    <t>CAPACITACIÓN A LAS Y LOS SERVIDORES PÚBLICOS DEL GOBIERNO DE GUADALAJARA PROPORCIONADA.</t>
  </si>
  <si>
    <t>MANTENIMIENTO DEL PARQUE VEHICULAR DEL AYUNTAMIENTO REALIZADO</t>
  </si>
  <si>
    <t>MANTENIMIENTO Y SERVICIOS GENERALES REALIZADOS A LOS INMUEBLES OCUPADOS POR EL GOBIERNO MUNICIPAL DE GUADALAJARA</t>
  </si>
  <si>
    <t>REGISTRO Y ACTUALIZACIÓN DE BIENES PATRIMONIALES REALIZADO</t>
  </si>
  <si>
    <t>REQUISICIONES ELABORADOS POR PARTE DE LAS COORDINACIONES DEL AYUNTAMIENTO DEL MUNICIPIO ATENDIDAS</t>
  </si>
  <si>
    <t>SERVICIOS REALIZADOS POR LAS DEPENDENCIAS EN LAS UNIDADES FUNCIONALES DE GESTIÓN PLENA</t>
  </si>
  <si>
    <t>SUMINISTRO DE INSUMOS Y SERVICIOS A LAS DEPENDENCIAS DEL GOBIERNO DE GUADALAJARA</t>
  </si>
  <si>
    <t>19. INNOVACIÓN GUBERNAMENTAL</t>
  </si>
  <si>
    <t>SOPORTE A TRÁMITES Y SERVICIOS REALIZADOS EN LÍNEA INCORPORADOS A LAS DEPENDENCIAS DEL GOBIERNO GUADALAJARA</t>
  </si>
  <si>
    <t>SOPORTE Y MANTENIMIENTO AL EQUIPO TECNOLÓGICO (HARDWARE Y SOFTWARE) REALIZADOS</t>
  </si>
  <si>
    <t>20. COMBATE A LA CORRUPCIÓN</t>
  </si>
  <si>
    <t>ACCIONES DEL PLAN ANUAL DE TRABAJO DEL SISTEMA MUNICIPAL ANTICORRUPCIÓN ALINEADO CON LAS POLÍTICAS DIRECTRICES EMANADAS DE LOS SISTEMAS ESTATAL Y NACIONAL EJECUTADAS</t>
  </si>
  <si>
    <t>DECLARACIONES DE SITUACIÓN PATRIMONIAL Y DE INTERESES RECIBIDAS.</t>
  </si>
  <si>
    <t>INFORMES DE LAS AUDITORÍAS REALIZADAS A OBRA PÚBLICA, DEPENDENCIAS Y ENTIDADES.</t>
  </si>
  <si>
    <t>PROGRAMA ANUAL DE CAPACITACIÓN EN MATERIA DE ÉTICA E INTEGRIDAD PÚBLICA CUMPLIMIENTO.</t>
  </si>
  <si>
    <t>RESOLUCIONES DE LOS PROCEDIMIENTOS DE RESPONSABILIDAD ADMINISTRATIVA EMITIDAS.</t>
  </si>
  <si>
    <t>21. MEDIO AMBIENTE.</t>
  </si>
  <si>
    <t>ACCIONES URBANÍSTICAS, GIROS COMERCIALES Y HOGARES CUMPLIDOS EN LA NORMATIVA AMBIENTAL</t>
  </si>
  <si>
    <t>CAPACITACIONES A CIUDADANOS Y FUNCIONARIOS EN PROYECTOS AMBIENTALES OTORGADAS EN 2024</t>
  </si>
  <si>
    <t>MASA FORESTAL Y ÁREAS VERDES INCREMENTADAS.</t>
  </si>
  <si>
    <t>RESIDUOS SÓLIDOS URBANOS SUSCEPTIBLES A RECICLAJE DE LOS PROYECTOS DEL PROGRAMA MUNICIPAL DE GESTIÓN INTEGRAL DE RESIDUOS BASE CERO ACOPIADOS.</t>
  </si>
  <si>
    <t>22. MOVILIDAD Y TRANSPORTE.</t>
  </si>
  <si>
    <t>INTERVENCIÓN DE SEGURIDAD VIAL, EDUCACIÓN Y VINCULACIÓN SOCIAL REALIZADAS.</t>
  </si>
  <si>
    <t>MOVILIDAD ACTIVA Y SEGURA PROPORCIONADA EN ACCIONES ENCAMINADAS A TENER UNA MOVILIDAD SEGURA.</t>
  </si>
  <si>
    <t>SUPERVISIÓN DE POLÍTICAS DE REGULACIÓN Y ORDEN EJECUTADAS.</t>
  </si>
  <si>
    <t>23. OBRA PÚBLICA.</t>
  </si>
  <si>
    <t>CALLES DE LA CIUDAD REHABILITADAS Y/O RENOVADAS EN 2024</t>
  </si>
  <si>
    <t>ESPACIOS PÚBLICOS MUNICIPALES REHABILITADOS EN 2024</t>
  </si>
  <si>
    <t>REPORTES DE INUNDACIONES Y CONTINGENCIAS DE LA CIUDAD ATENDIDOS EN 2024</t>
  </si>
  <si>
    <t>24. ORDENAMIENTO DEL TERRITORIO Y LICENCIAS DE CONSTRUCCIÓN.</t>
  </si>
  <si>
    <t>CAPACITACIONES A PERSONAS EN MATERIA DE ORDENAMIENTO TERRITORIAL, PLANEACIÓN URBANA Y LICENCIAS DE CONSTRUCCIÓN OTORGADAS.</t>
  </si>
  <si>
    <t>DICTÁMENES DE ORDENAMIENTO DEL TERRITORIO EMITIDOS CON EFICIENCIA EN 2024</t>
  </si>
  <si>
    <t>LICENCIAS DE CONSTRUCCIÓN, CERTIFICADOS DE ALINEAMIENTO Y HABITABILIDADES CONCLUIDOS EN SU TOTALIDAD EMITIDAS EN 2024</t>
  </si>
  <si>
    <t>OPINIONES TÉCNICAS EN MATERIA DE PLANEACIÓN URBANA EMITIDAS EN 2024</t>
  </si>
  <si>
    <t>25. CENTROS COLMENA</t>
  </si>
  <si>
    <t>CAMPAÑAS DE SENSIBILIZACIÓN Y SERVICIOS PARA EL BIENESTAR DE LA FAUNA ENTREGADOS</t>
  </si>
  <si>
    <t>CAPACITACIONES DE FORMACIÓN PARA EL TRABAJO, TECNOLÓGICOS Y RECREATIVOS PARA LA LOS CIUDADANOS, OTORGADOS</t>
  </si>
  <si>
    <t>CENTROS COMUNITARIOS COLMENA EN EL MUNICIPIO DE GUADALAJARA HABILITADOS</t>
  </si>
  <si>
    <t>CENTROS DE FORMACIÓN PARA EL EMPRENDIMIENTO EN BENEFICIO DE LA CIUDADANÍA HABILITADOS</t>
  </si>
  <si>
    <t>26. FOMENTO A LA CULTURA</t>
  </si>
  <si>
    <t>CAMPAÑAS PARA LA FORMACIÓN CULTURAL, ARTÍSTICA Y CIUDADANA REALIZADAS</t>
  </si>
  <si>
    <t>GESTION PARA LA OPERATIVIDAD E INSUMOS REALIZADA</t>
  </si>
  <si>
    <t>SUBSIDIOS, PREMIOS, RECONOCIMIENTOS OTORGADOS</t>
  </si>
  <si>
    <t>27. OFERTA EDUCATIVA</t>
  </si>
  <si>
    <t>CERTIFICACIÓN DE ESTUDIOS OTORGADOS</t>
  </si>
  <si>
    <t>OFERTA EDUCATIVA CON CALIDAD REFORZADA</t>
  </si>
  <si>
    <t>SUBSIDIOS, PREMIOS, RECONOCIMIENTOS Y AYUDAS SOCIALES ENTREGADOS</t>
  </si>
  <si>
    <t>28. SERVICIOS MÉDICOS MUNICIPALES CON CALIDAD</t>
  </si>
  <si>
    <t>CAMPAÑAS DE PREVENCIÓN DE EVENTOS EN SALUD DE TRASENDENICIA REALIZADAS</t>
  </si>
  <si>
    <t>SERVICIOS BRINDADOS DE ATENCIÓN INTEGRAL MÉDICA Y PREHOSPITALARIA, ASÍ COMO ATENCIÓN A ENFERMEDADES EMERGENTES DE VIGILANCIA EPIDEMIOLÓGICA</t>
  </si>
  <si>
    <t>SERVICIOS DE IMAGEN Y LABORATORIO BRINDADOS</t>
  </si>
  <si>
    <t>29. MANEJO DE LA HACIENDA PÚBLICA</t>
  </si>
  <si>
    <t>ASUNTOS JURIDICOS Y DE OBLIGACION FISCAL DE TESORERÍA ATENDIDOS</t>
  </si>
  <si>
    <t>INSUMOS PARA LA OPERATIVIDAD DE LA TESORERÍA GESTIONADOS</t>
  </si>
  <si>
    <t>RECAUDACIÓN EFICIENTADA</t>
  </si>
  <si>
    <t>SISTEMA DE INFORMACIÓN CATASTRAL ACTUALIZADO</t>
  </si>
  <si>
    <t>30. CALIDAD Y CONTROL DEL GASTO EN EL MUNICIPIO DE GUADALAJARA</t>
  </si>
  <si>
    <t>CONTABILIDAD GUBERNAMENTAL CON BASE A LA NORMATIVIDAD APLICABLE VIGENTE REALIZADA</t>
  </si>
  <si>
    <t>CONTROL Y EJERCICIO PRESPUESTAL REALIZADO</t>
  </si>
  <si>
    <t>EJECUCIÓN DEL GASTO A TRAVÉS DE PROCESOS DE PRESUPUESTO EFICIENTADO</t>
  </si>
  <si>
    <t>REMUNERACIÓN Y PRESTACIÓN A LOS SERVIDORES PÚBLICOS DEL AYUNTAMIENTO DE GUADALAJARA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</si>
</sst>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3"/>
    <xf numFmtId="44" fontId="7" fillId="0" borderId="0" xfId="3" applyNumberFormat="1" applyFont="1"/>
    <xf numFmtId="44" fontId="2" fillId="0" borderId="0" xfId="4" applyFont="1" applyFill="1" applyBorder="1"/>
    <xf numFmtId="0" fontId="3" fillId="0" borderId="0" xfId="0" applyFont="1" applyAlignment="1">
      <alignment vertical="center"/>
    </xf>
    <xf numFmtId="4" fontId="6" fillId="0" borderId="0" xfId="0" applyNumberFormat="1" applyFont="1"/>
    <xf numFmtId="0" fontId="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left" indent="2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wrapText="1" indent="2"/>
    </xf>
    <xf numFmtId="4" fontId="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indent="2"/>
    </xf>
    <xf numFmtId="0" fontId="2" fillId="0" borderId="17" xfId="3" applyFont="1" applyBorder="1" applyAlignment="1">
      <alignment wrapText="1"/>
    </xf>
    <xf numFmtId="44" fontId="3" fillId="2" borderId="18" xfId="3" applyNumberFormat="1" applyFont="1" applyFill="1" applyBorder="1"/>
    <xf numFmtId="0" fontId="2" fillId="0" borderId="0" xfId="0" applyFont="1" applyBorder="1" applyAlignment="1">
      <alignment horizontal="left" wrapText="1"/>
    </xf>
    <xf numFmtId="44" fontId="2" fillId="0" borderId="6" xfId="4" applyFont="1" applyBorder="1"/>
    <xf numFmtId="44" fontId="2" fillId="0" borderId="13" xfId="4" applyFont="1" applyBorder="1"/>
    <xf numFmtId="44" fontId="2" fillId="0" borderId="6" xfId="4" applyFont="1" applyBorder="1" applyAlignment="1">
      <alignment horizontal="center" vertical="center"/>
    </xf>
    <xf numFmtId="0" fontId="2" fillId="0" borderId="9" xfId="3" applyFont="1" applyBorder="1"/>
    <xf numFmtId="0" fontId="2" fillId="0" borderId="10" xfId="3" applyFont="1" applyBorder="1" applyAlignment="1">
      <alignment wrapText="1"/>
    </xf>
    <xf numFmtId="44" fontId="2" fillId="0" borderId="11" xfId="4" applyFont="1" applyBorder="1"/>
    <xf numFmtId="44" fontId="2" fillId="0" borderId="19" xfId="4" applyFont="1" applyBorder="1"/>
    <xf numFmtId="0" fontId="2" fillId="0" borderId="11" xfId="3" applyFont="1" applyBorder="1"/>
    <xf numFmtId="0" fontId="2" fillId="0" borderId="6" xfId="3" applyFont="1" applyBorder="1"/>
    <xf numFmtId="44" fontId="3" fillId="2" borderId="8" xfId="3" applyNumberFormat="1" applyFont="1" applyFill="1" applyBorder="1"/>
    <xf numFmtId="44" fontId="2" fillId="0" borderId="8" xfId="4" applyFont="1" applyBorder="1"/>
    <xf numFmtId="0" fontId="2" fillId="0" borderId="10" xfId="3" applyFont="1" applyBorder="1"/>
    <xf numFmtId="0" fontId="2" fillId="0" borderId="13" xfId="3" applyFont="1" applyBorder="1"/>
    <xf numFmtId="0" fontId="2" fillId="0" borderId="1" xfId="3" applyFont="1" applyBorder="1"/>
    <xf numFmtId="0" fontId="3" fillId="2" borderId="2" xfId="3" applyFont="1" applyFill="1" applyBorder="1"/>
    <xf numFmtId="44" fontId="3" fillId="2" borderId="3" xfId="3" applyNumberFormat="1" applyFont="1" applyFill="1" applyBorder="1"/>
    <xf numFmtId="0" fontId="2" fillId="0" borderId="0" xfId="3" applyFont="1"/>
    <xf numFmtId="164" fontId="3" fillId="0" borderId="1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4" fontId="2" fillId="0" borderId="8" xfId="2" applyFont="1" applyBorder="1"/>
    <xf numFmtId="44" fontId="2" fillId="0" borderId="6" xfId="2" applyFont="1" applyBorder="1"/>
    <xf numFmtId="44" fontId="2" fillId="0" borderId="13" xfId="2" applyFont="1" applyBorder="1"/>
    <xf numFmtId="44" fontId="2" fillId="0" borderId="19" xfId="2" applyFont="1" applyBorder="1"/>
    <xf numFmtId="0" fontId="2" fillId="0" borderId="12" xfId="0" applyFont="1" applyBorder="1" applyAlignment="1">
      <alignment horizontal="left" indent="2"/>
    </xf>
    <xf numFmtId="0" fontId="2" fillId="0" borderId="7" xfId="0" applyFont="1" applyBorder="1" applyAlignment="1">
      <alignment horizontal="left" wrapText="1" indent="2"/>
    </xf>
    <xf numFmtId="0" fontId="3" fillId="3" borderId="14" xfId="3" applyFont="1" applyFill="1" applyBorder="1" applyAlignment="1">
      <alignment horizontal="center"/>
    </xf>
    <xf numFmtId="0" fontId="2" fillId="0" borderId="16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5">
    <cellStyle name="Moneda" xfId="2" builtinId="4"/>
    <cellStyle name="Moneda 2" xfId="4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9"/>
  <sheetViews>
    <sheetView tabSelected="1" zoomScale="85" zoomScaleNormal="85" workbookViewId="0">
      <selection activeCell="D21" sqref="D21"/>
    </sheetView>
  </sheetViews>
  <sheetFormatPr baseColWidth="10" defaultRowHeight="15.75" x14ac:dyDescent="0.25"/>
  <cols>
    <col min="1" max="1" width="191" style="1" bestFit="1" customWidth="1"/>
    <col min="2" max="2" width="23.28515625" style="7" bestFit="1" customWidth="1"/>
    <col min="5" max="6" width="13.28515625" bestFit="1" customWidth="1"/>
  </cols>
  <sheetData>
    <row r="1" spans="1:6" ht="18" x14ac:dyDescent="0.25">
      <c r="A1" s="60" t="s">
        <v>0</v>
      </c>
      <c r="B1" s="60"/>
      <c r="C1" s="6"/>
    </row>
    <row r="2" spans="1:6" ht="18.75" thickBot="1" x14ac:dyDescent="0.3">
      <c r="A2" s="60" t="s">
        <v>1</v>
      </c>
      <c r="B2" s="60"/>
      <c r="C2" s="2"/>
      <c r="F2" s="7"/>
    </row>
    <row r="3" spans="1:6" ht="30" customHeight="1" thickBot="1" x14ac:dyDescent="0.3">
      <c r="A3" s="61" t="s">
        <v>42</v>
      </c>
      <c r="B3" s="62"/>
      <c r="C3" s="2"/>
      <c r="F3" s="7"/>
    </row>
    <row r="4" spans="1:6" s="9" customFormat="1" ht="20.25" customHeight="1" thickBot="1" x14ac:dyDescent="0.3">
      <c r="A4" s="8" t="s">
        <v>43</v>
      </c>
      <c r="B4" s="42">
        <f>SUM(B5+B10+B14+B19+B27+B30+B40+B43+B55+B60+B65+B68+B75+B81+B86+B91+B94+B97+B106+B109+B115+B120+B124+B128+B133+B138+B142+B146+B150+B155)</f>
        <v>11896776214.35</v>
      </c>
      <c r="F4" s="10"/>
    </row>
    <row r="5" spans="1:6" s="12" customFormat="1" ht="20.25" customHeight="1" thickBot="1" x14ac:dyDescent="0.3">
      <c r="A5" s="11" t="s">
        <v>44</v>
      </c>
      <c r="B5" s="43">
        <f>SUM(B6:B9)</f>
        <v>176705019.90000001</v>
      </c>
      <c r="F5" s="10"/>
    </row>
    <row r="6" spans="1:6" s="14" customFormat="1" ht="20.25" customHeight="1" x14ac:dyDescent="0.2">
      <c r="A6" s="13" t="s">
        <v>45</v>
      </c>
      <c r="B6" s="44">
        <v>10650866</v>
      </c>
      <c r="F6" s="10"/>
    </row>
    <row r="7" spans="1:6" s="14" customFormat="1" ht="20.25" customHeight="1" x14ac:dyDescent="0.2">
      <c r="A7" s="15" t="s">
        <v>46</v>
      </c>
      <c r="B7" s="45">
        <v>108342245.99999999</v>
      </c>
      <c r="F7" s="10"/>
    </row>
    <row r="8" spans="1:6" s="14" customFormat="1" ht="20.25" customHeight="1" x14ac:dyDescent="0.2">
      <c r="A8" s="15" t="s">
        <v>47</v>
      </c>
      <c r="B8" s="45">
        <v>23800000</v>
      </c>
      <c r="F8" s="10"/>
    </row>
    <row r="9" spans="1:6" s="14" customFormat="1" ht="30.75" thickBot="1" x14ac:dyDescent="0.25">
      <c r="A9" s="16" t="s">
        <v>48</v>
      </c>
      <c r="B9" s="46">
        <v>33911907.899999999</v>
      </c>
      <c r="F9" s="10"/>
    </row>
    <row r="10" spans="1:6" s="12" customFormat="1" ht="20.25" customHeight="1" thickBot="1" x14ac:dyDescent="0.3">
      <c r="A10" s="11" t="s">
        <v>49</v>
      </c>
      <c r="B10" s="43">
        <f>SUM(B11:B13)</f>
        <v>198042825</v>
      </c>
      <c r="E10" s="17"/>
      <c r="F10" s="10"/>
    </row>
    <row r="11" spans="1:6" s="14" customFormat="1" ht="20.25" customHeight="1" x14ac:dyDescent="0.2">
      <c r="A11" s="18" t="s">
        <v>50</v>
      </c>
      <c r="B11" s="44">
        <v>44733666.240000002</v>
      </c>
      <c r="E11" s="10"/>
      <c r="F11" s="10"/>
    </row>
    <row r="12" spans="1:6" s="14" customFormat="1" ht="20.25" customHeight="1" x14ac:dyDescent="0.2">
      <c r="A12" s="19" t="s">
        <v>51</v>
      </c>
      <c r="B12" s="45">
        <v>133809158.76000001</v>
      </c>
      <c r="E12" s="10"/>
      <c r="F12" s="10"/>
    </row>
    <row r="13" spans="1:6" s="14" customFormat="1" ht="20.25" customHeight="1" thickBot="1" x14ac:dyDescent="0.25">
      <c r="A13" s="48" t="s">
        <v>52</v>
      </c>
      <c r="B13" s="46">
        <v>19500000</v>
      </c>
      <c r="E13" s="10"/>
      <c r="F13" s="10"/>
    </row>
    <row r="14" spans="1:6" s="14" customFormat="1" ht="20.25" customHeight="1" thickBot="1" x14ac:dyDescent="0.3">
      <c r="A14" s="11" t="s">
        <v>53</v>
      </c>
      <c r="B14" s="43">
        <f>SUM(B15:B18)</f>
        <v>2362216124.8499999</v>
      </c>
      <c r="E14" s="10"/>
      <c r="F14" s="10"/>
    </row>
    <row r="15" spans="1:6" s="14" customFormat="1" ht="20.25" customHeight="1" x14ac:dyDescent="0.2">
      <c r="A15" s="18" t="s">
        <v>54</v>
      </c>
      <c r="B15" s="44">
        <v>123765124.15999998</v>
      </c>
      <c r="E15" s="10"/>
    </row>
    <row r="16" spans="1:6" s="14" customFormat="1" ht="20.25" customHeight="1" x14ac:dyDescent="0.2">
      <c r="A16" s="19" t="s">
        <v>55</v>
      </c>
      <c r="B16" s="45">
        <v>86515767.800000012</v>
      </c>
      <c r="E16" s="10"/>
    </row>
    <row r="17" spans="1:5" s="14" customFormat="1" ht="20.25" customHeight="1" x14ac:dyDescent="0.2">
      <c r="A17" s="19" t="s">
        <v>56</v>
      </c>
      <c r="B17" s="45">
        <v>2075588314.5599999</v>
      </c>
      <c r="E17" s="10"/>
    </row>
    <row r="18" spans="1:5" s="14" customFormat="1" ht="20.25" customHeight="1" thickBot="1" x14ac:dyDescent="0.25">
      <c r="A18" s="48" t="s">
        <v>57</v>
      </c>
      <c r="B18" s="46">
        <v>76346918.330000028</v>
      </c>
      <c r="E18" s="10"/>
    </row>
    <row r="19" spans="1:5" s="12" customFormat="1" ht="20.25" customHeight="1" thickBot="1" x14ac:dyDescent="0.3">
      <c r="A19" s="11" t="s">
        <v>58</v>
      </c>
      <c r="B19" s="43">
        <f>SUM(B20:B26)</f>
        <v>277029635.68999994</v>
      </c>
    </row>
    <row r="20" spans="1:5" s="14" customFormat="1" ht="20.25" customHeight="1" x14ac:dyDescent="0.2">
      <c r="A20" s="18" t="s">
        <v>59</v>
      </c>
      <c r="B20" s="44">
        <v>3189305.9899999998</v>
      </c>
    </row>
    <row r="21" spans="1:5" s="14" customFormat="1" ht="30" x14ac:dyDescent="0.2">
      <c r="A21" s="20" t="s">
        <v>60</v>
      </c>
      <c r="B21" s="45">
        <v>13851487.699999999</v>
      </c>
    </row>
    <row r="22" spans="1:5" s="14" customFormat="1" ht="20.25" customHeight="1" x14ac:dyDescent="0.2">
      <c r="A22" s="19" t="s">
        <v>61</v>
      </c>
      <c r="B22" s="45">
        <v>1437675.86</v>
      </c>
    </row>
    <row r="23" spans="1:5" s="14" customFormat="1" ht="20.25" customHeight="1" x14ac:dyDescent="0.2">
      <c r="A23" s="19" t="s">
        <v>62</v>
      </c>
      <c r="B23" s="45">
        <v>13500</v>
      </c>
    </row>
    <row r="24" spans="1:5" s="14" customFormat="1" ht="20.25" customHeight="1" x14ac:dyDescent="0.2">
      <c r="A24" s="19" t="s">
        <v>63</v>
      </c>
      <c r="B24" s="45">
        <v>18732645.379999999</v>
      </c>
    </row>
    <row r="25" spans="1:5" s="14" customFormat="1" ht="20.25" customHeight="1" x14ac:dyDescent="0.2">
      <c r="A25" s="19" t="s">
        <v>64</v>
      </c>
      <c r="B25" s="45">
        <v>106764270.22999999</v>
      </c>
    </row>
    <row r="26" spans="1:5" s="14" customFormat="1" ht="20.25" customHeight="1" thickBot="1" x14ac:dyDescent="0.25">
      <c r="A26" s="48" t="s">
        <v>65</v>
      </c>
      <c r="B26" s="46">
        <v>133040750.53</v>
      </c>
    </row>
    <row r="27" spans="1:5" s="12" customFormat="1" ht="20.25" customHeight="1" thickBot="1" x14ac:dyDescent="0.3">
      <c r="A27" s="11" t="s">
        <v>66</v>
      </c>
      <c r="B27" s="43">
        <f>SUM(B28:B29)</f>
        <v>80187701.480000004</v>
      </c>
    </row>
    <row r="28" spans="1:5" s="14" customFormat="1" ht="20.25" customHeight="1" x14ac:dyDescent="0.2">
      <c r="A28" s="18" t="s">
        <v>67</v>
      </c>
      <c r="B28" s="44">
        <v>70227701.480000004</v>
      </c>
    </row>
    <row r="29" spans="1:5" s="14" customFormat="1" ht="20.25" customHeight="1" thickBot="1" x14ac:dyDescent="0.25">
      <c r="A29" s="48" t="s">
        <v>68</v>
      </c>
      <c r="B29" s="46">
        <v>9960000</v>
      </c>
    </row>
    <row r="30" spans="1:5" s="14" customFormat="1" ht="20.25" customHeight="1" thickBot="1" x14ac:dyDescent="0.3">
      <c r="A30" s="11" t="s">
        <v>69</v>
      </c>
      <c r="B30" s="43">
        <f>SUM(B31:B39)</f>
        <v>2611394043.5999999</v>
      </c>
    </row>
    <row r="31" spans="1:5" s="14" customFormat="1" ht="30" x14ac:dyDescent="0.2">
      <c r="A31" s="49" t="s">
        <v>70</v>
      </c>
      <c r="B31" s="44">
        <v>385444315.36000001</v>
      </c>
    </row>
    <row r="32" spans="1:5" s="14" customFormat="1" ht="20.25" customHeight="1" x14ac:dyDescent="0.2">
      <c r="A32" s="19" t="s">
        <v>71</v>
      </c>
      <c r="B32" s="45">
        <v>4325880.8400000008</v>
      </c>
    </row>
    <row r="33" spans="1:2" s="14" customFormat="1" ht="20.25" customHeight="1" x14ac:dyDescent="0.2">
      <c r="A33" s="19" t="s">
        <v>72</v>
      </c>
      <c r="B33" s="45">
        <v>1282691.2</v>
      </c>
    </row>
    <row r="34" spans="1:2" s="14" customFormat="1" ht="20.25" customHeight="1" x14ac:dyDescent="0.2">
      <c r="A34" s="19" t="s">
        <v>73</v>
      </c>
      <c r="B34" s="45">
        <v>261196983.56</v>
      </c>
    </row>
    <row r="35" spans="1:2" s="14" customFormat="1" ht="20.25" customHeight="1" x14ac:dyDescent="0.2">
      <c r="A35" s="19" t="s">
        <v>74</v>
      </c>
      <c r="B35" s="45">
        <v>18753744.890000001</v>
      </c>
    </row>
    <row r="36" spans="1:2" s="14" customFormat="1" ht="20.25" customHeight="1" x14ac:dyDescent="0.2">
      <c r="A36" s="19" t="s">
        <v>75</v>
      </c>
      <c r="B36" s="45">
        <v>187763658.5</v>
      </c>
    </row>
    <row r="37" spans="1:2" s="14" customFormat="1" ht="20.25" customHeight="1" x14ac:dyDescent="0.2">
      <c r="A37" s="19" t="s">
        <v>76</v>
      </c>
      <c r="B37" s="45">
        <v>397453490.75</v>
      </c>
    </row>
    <row r="38" spans="1:2" s="14" customFormat="1" ht="20.25" customHeight="1" x14ac:dyDescent="0.2">
      <c r="A38" s="19" t="s">
        <v>77</v>
      </c>
      <c r="B38" s="45">
        <v>650508765.74000001</v>
      </c>
    </row>
    <row r="39" spans="1:2" s="14" customFormat="1" ht="20.25" customHeight="1" thickBot="1" x14ac:dyDescent="0.25">
      <c r="A39" s="48" t="s">
        <v>78</v>
      </c>
      <c r="B39" s="46">
        <v>704664512.75999999</v>
      </c>
    </row>
    <row r="40" spans="1:2" s="14" customFormat="1" ht="20.25" customHeight="1" thickBot="1" x14ac:dyDescent="0.3">
      <c r="A40" s="11" t="s">
        <v>79</v>
      </c>
      <c r="B40" s="43">
        <f>SUM(B41:B42)</f>
        <v>155707619.77000001</v>
      </c>
    </row>
    <row r="41" spans="1:2" s="14" customFormat="1" ht="20.25" customHeight="1" x14ac:dyDescent="0.2">
      <c r="A41" s="18" t="s">
        <v>80</v>
      </c>
      <c r="B41" s="44">
        <v>118232248.63000001</v>
      </c>
    </row>
    <row r="42" spans="1:2" s="14" customFormat="1" ht="20.25" customHeight="1" thickBot="1" x14ac:dyDescent="0.25">
      <c r="A42" s="48" t="s">
        <v>81</v>
      </c>
      <c r="B42" s="46">
        <v>37475371.140000001</v>
      </c>
    </row>
    <row r="43" spans="1:2" s="14" customFormat="1" ht="20.25" customHeight="1" thickBot="1" x14ac:dyDescent="0.3">
      <c r="A43" s="11" t="s">
        <v>82</v>
      </c>
      <c r="B43" s="43">
        <f>SUM(B44:B54)</f>
        <v>74925548.310000002</v>
      </c>
    </row>
    <row r="44" spans="1:2" s="14" customFormat="1" ht="20.25" customHeight="1" x14ac:dyDescent="0.2">
      <c r="A44" s="18" t="s">
        <v>83</v>
      </c>
      <c r="B44" s="44">
        <v>100000</v>
      </c>
    </row>
    <row r="45" spans="1:2" s="14" customFormat="1" ht="20.25" customHeight="1" x14ac:dyDescent="0.2">
      <c r="A45" s="19" t="s">
        <v>84</v>
      </c>
      <c r="B45" s="45">
        <v>7175000</v>
      </c>
    </row>
    <row r="46" spans="1:2" s="14" customFormat="1" ht="20.25" customHeight="1" x14ac:dyDescent="0.2">
      <c r="A46" s="19" t="s">
        <v>85</v>
      </c>
      <c r="B46" s="45">
        <v>18525517.609999999</v>
      </c>
    </row>
    <row r="47" spans="1:2" s="14" customFormat="1" ht="20.25" customHeight="1" x14ac:dyDescent="0.2">
      <c r="A47" s="19" t="s">
        <v>86</v>
      </c>
      <c r="B47" s="45">
        <v>130000</v>
      </c>
    </row>
    <row r="48" spans="1:2" s="14" customFormat="1" ht="20.25" customHeight="1" x14ac:dyDescent="0.2">
      <c r="A48" s="19" t="s">
        <v>87</v>
      </c>
      <c r="B48" s="45">
        <v>201000</v>
      </c>
    </row>
    <row r="49" spans="1:2" s="14" customFormat="1" ht="20.25" customHeight="1" x14ac:dyDescent="0.2">
      <c r="A49" s="19" t="s">
        <v>88</v>
      </c>
      <c r="B49" s="45">
        <v>20850000</v>
      </c>
    </row>
    <row r="50" spans="1:2" s="14" customFormat="1" ht="20.25" customHeight="1" x14ac:dyDescent="0.2">
      <c r="A50" s="19" t="s">
        <v>89</v>
      </c>
      <c r="B50" s="45">
        <v>303000</v>
      </c>
    </row>
    <row r="51" spans="1:2" s="14" customFormat="1" ht="20.25" customHeight="1" x14ac:dyDescent="0.2">
      <c r="A51" s="19" t="s">
        <v>90</v>
      </c>
      <c r="B51" s="45">
        <v>2100000</v>
      </c>
    </row>
    <row r="52" spans="1:2" s="14" customFormat="1" ht="20.25" customHeight="1" x14ac:dyDescent="0.2">
      <c r="A52" s="19" t="s">
        <v>91</v>
      </c>
      <c r="B52" s="45">
        <v>9293090.7899999991</v>
      </c>
    </row>
    <row r="53" spans="1:2" s="14" customFormat="1" ht="20.25" customHeight="1" x14ac:dyDescent="0.2">
      <c r="A53" s="19" t="s">
        <v>92</v>
      </c>
      <c r="B53" s="45">
        <v>14080785.990000002</v>
      </c>
    </row>
    <row r="54" spans="1:2" s="14" customFormat="1" ht="20.25" customHeight="1" thickBot="1" x14ac:dyDescent="0.25">
      <c r="A54" s="48" t="s">
        <v>93</v>
      </c>
      <c r="B54" s="46">
        <v>2167153.92</v>
      </c>
    </row>
    <row r="55" spans="1:2" s="14" customFormat="1" ht="20.25" customHeight="1" thickBot="1" x14ac:dyDescent="0.3">
      <c r="A55" s="11" t="s">
        <v>94</v>
      </c>
      <c r="B55" s="43">
        <f>SUM(B56:B59)</f>
        <v>84433120.230000004</v>
      </c>
    </row>
    <row r="56" spans="1:2" s="14" customFormat="1" ht="20.25" customHeight="1" x14ac:dyDescent="0.2">
      <c r="A56" s="18" t="s">
        <v>95</v>
      </c>
      <c r="B56" s="44">
        <v>5000000</v>
      </c>
    </row>
    <row r="57" spans="1:2" s="14" customFormat="1" ht="20.25" customHeight="1" x14ac:dyDescent="0.2">
      <c r="A57" s="19" t="s">
        <v>96</v>
      </c>
      <c r="B57" s="45">
        <v>20900000</v>
      </c>
    </row>
    <row r="58" spans="1:2" s="14" customFormat="1" ht="20.25" customHeight="1" x14ac:dyDescent="0.2">
      <c r="A58" s="19" t="s">
        <v>97</v>
      </c>
      <c r="B58" s="45">
        <v>2000000</v>
      </c>
    </row>
    <row r="59" spans="1:2" s="14" customFormat="1" ht="20.25" customHeight="1" thickBot="1" x14ac:dyDescent="0.25">
      <c r="A59" s="48" t="s">
        <v>98</v>
      </c>
      <c r="B59" s="46">
        <v>56533120.230000004</v>
      </c>
    </row>
    <row r="60" spans="1:2" s="14" customFormat="1" ht="20.25" customHeight="1" thickBot="1" x14ac:dyDescent="0.3">
      <c r="A60" s="11" t="s">
        <v>99</v>
      </c>
      <c r="B60" s="43">
        <f>SUM(B61:B64)</f>
        <v>212792944.10000002</v>
      </c>
    </row>
    <row r="61" spans="1:2" s="14" customFormat="1" ht="20.25" customHeight="1" x14ac:dyDescent="0.2">
      <c r="A61" s="18" t="s">
        <v>100</v>
      </c>
      <c r="B61" s="44">
        <v>24072292.949999999</v>
      </c>
    </row>
    <row r="62" spans="1:2" s="14" customFormat="1" ht="20.25" customHeight="1" x14ac:dyDescent="0.2">
      <c r="A62" s="19" t="s">
        <v>101</v>
      </c>
      <c r="B62" s="45">
        <v>27852555.760000002</v>
      </c>
    </row>
    <row r="63" spans="1:2" s="14" customFormat="1" ht="20.25" customHeight="1" x14ac:dyDescent="0.2">
      <c r="A63" s="19" t="s">
        <v>102</v>
      </c>
      <c r="B63" s="45">
        <v>129582085.76000002</v>
      </c>
    </row>
    <row r="64" spans="1:2" s="14" customFormat="1" ht="20.25" customHeight="1" thickBot="1" x14ac:dyDescent="0.25">
      <c r="A64" s="48" t="s">
        <v>103</v>
      </c>
      <c r="B64" s="46">
        <v>31286009.630000003</v>
      </c>
    </row>
    <row r="65" spans="1:2" s="14" customFormat="1" ht="20.25" customHeight="1" thickBot="1" x14ac:dyDescent="0.3">
      <c r="A65" s="11" t="s">
        <v>104</v>
      </c>
      <c r="B65" s="43">
        <f>SUM(B66:B67)</f>
        <v>620863180.82000005</v>
      </c>
    </row>
    <row r="66" spans="1:2" s="14" customFormat="1" ht="20.25" customHeight="1" x14ac:dyDescent="0.2">
      <c r="A66" s="18" t="s">
        <v>105</v>
      </c>
      <c r="B66" s="44">
        <v>27380557.129999995</v>
      </c>
    </row>
    <row r="67" spans="1:2" s="14" customFormat="1" ht="20.25" customHeight="1" thickBot="1" x14ac:dyDescent="0.25">
      <c r="A67" s="48" t="s">
        <v>106</v>
      </c>
      <c r="B67" s="46">
        <v>593482623.69000006</v>
      </c>
    </row>
    <row r="68" spans="1:2" s="14" customFormat="1" ht="20.25" customHeight="1" thickBot="1" x14ac:dyDescent="0.3">
      <c r="A68" s="11" t="s">
        <v>107</v>
      </c>
      <c r="B68" s="43">
        <f>SUM(B69:B74)</f>
        <v>116707128.44</v>
      </c>
    </row>
    <row r="69" spans="1:2" s="14" customFormat="1" ht="20.25" customHeight="1" x14ac:dyDescent="0.2">
      <c r="A69" s="18" t="s">
        <v>108</v>
      </c>
      <c r="B69" s="44">
        <v>240000</v>
      </c>
    </row>
    <row r="70" spans="1:2" s="14" customFormat="1" ht="20.25" customHeight="1" x14ac:dyDescent="0.2">
      <c r="A70" s="19" t="s">
        <v>109</v>
      </c>
      <c r="B70" s="45">
        <v>49271715.560000002</v>
      </c>
    </row>
    <row r="71" spans="1:2" s="14" customFormat="1" ht="30" x14ac:dyDescent="0.2">
      <c r="A71" s="20" t="s">
        <v>110</v>
      </c>
      <c r="B71" s="45">
        <v>36564978.480000004</v>
      </c>
    </row>
    <row r="72" spans="1:2" s="14" customFormat="1" ht="20.25" customHeight="1" x14ac:dyDescent="0.2">
      <c r="A72" s="19" t="s">
        <v>111</v>
      </c>
      <c r="B72" s="45">
        <v>6204932.959999999</v>
      </c>
    </row>
    <row r="73" spans="1:2" s="14" customFormat="1" ht="20.25" customHeight="1" x14ac:dyDescent="0.2">
      <c r="A73" s="19" t="s">
        <v>112</v>
      </c>
      <c r="B73" s="45">
        <v>4725501.4400000004</v>
      </c>
    </row>
    <row r="74" spans="1:2" s="14" customFormat="1" ht="20.25" customHeight="1" thickBot="1" x14ac:dyDescent="0.25">
      <c r="A74" s="48" t="s">
        <v>113</v>
      </c>
      <c r="B74" s="46">
        <v>19700000</v>
      </c>
    </row>
    <row r="75" spans="1:2" s="14" customFormat="1" ht="20.25" customHeight="1" thickBot="1" x14ac:dyDescent="0.3">
      <c r="A75" s="11" t="s">
        <v>114</v>
      </c>
      <c r="B75" s="43">
        <f>SUM(B76:B80)</f>
        <v>294550613.31000006</v>
      </c>
    </row>
    <row r="76" spans="1:2" s="14" customFormat="1" ht="20.25" customHeight="1" x14ac:dyDescent="0.2">
      <c r="A76" s="18" t="s">
        <v>115</v>
      </c>
      <c r="B76" s="44">
        <v>21136701.809999999</v>
      </c>
    </row>
    <row r="77" spans="1:2" s="14" customFormat="1" ht="20.25" customHeight="1" x14ac:dyDescent="0.2">
      <c r="A77" s="19" t="s">
        <v>116</v>
      </c>
      <c r="B77" s="45">
        <v>9623570</v>
      </c>
    </row>
    <row r="78" spans="1:2" s="14" customFormat="1" ht="20.25" customHeight="1" x14ac:dyDescent="0.2">
      <c r="A78" s="19" t="s">
        <v>117</v>
      </c>
      <c r="B78" s="45">
        <v>12768202.09</v>
      </c>
    </row>
    <row r="79" spans="1:2" s="14" customFormat="1" ht="20.25" customHeight="1" x14ac:dyDescent="0.2">
      <c r="A79" s="19" t="s">
        <v>118</v>
      </c>
      <c r="B79" s="45">
        <v>21925489.23</v>
      </c>
    </row>
    <row r="80" spans="1:2" s="14" customFormat="1" ht="20.25" customHeight="1" thickBot="1" x14ac:dyDescent="0.25">
      <c r="A80" s="48" t="s">
        <v>119</v>
      </c>
      <c r="B80" s="46">
        <v>229096650.18000004</v>
      </c>
    </row>
    <row r="81" spans="1:2" s="14" customFormat="1" ht="20.25" customHeight="1" thickBot="1" x14ac:dyDescent="0.3">
      <c r="A81" s="11" t="s">
        <v>120</v>
      </c>
      <c r="B81" s="43">
        <f>SUM(B82:B85)</f>
        <v>74595437.989999995</v>
      </c>
    </row>
    <row r="82" spans="1:2" s="14" customFormat="1" ht="20.25" customHeight="1" x14ac:dyDescent="0.2">
      <c r="A82" s="18" t="s">
        <v>121</v>
      </c>
      <c r="B82" s="44">
        <v>493000</v>
      </c>
    </row>
    <row r="83" spans="1:2" s="14" customFormat="1" ht="20.25" customHeight="1" x14ac:dyDescent="0.2">
      <c r="A83" s="19" t="s">
        <v>122</v>
      </c>
      <c r="B83" s="45">
        <v>18562229.279999997</v>
      </c>
    </row>
    <row r="84" spans="1:2" s="14" customFormat="1" ht="20.25" customHeight="1" x14ac:dyDescent="0.2">
      <c r="A84" s="19" t="s">
        <v>123</v>
      </c>
      <c r="B84" s="45">
        <v>54522208.710000001</v>
      </c>
    </row>
    <row r="85" spans="1:2" s="14" customFormat="1" ht="20.25" customHeight="1" thickBot="1" x14ac:dyDescent="0.25">
      <c r="A85" s="48" t="s">
        <v>124</v>
      </c>
      <c r="B85" s="46">
        <v>1018000</v>
      </c>
    </row>
    <row r="86" spans="1:2" s="14" customFormat="1" ht="20.25" customHeight="1" thickBot="1" x14ac:dyDescent="0.3">
      <c r="A86" s="11" t="s">
        <v>125</v>
      </c>
      <c r="B86" s="43">
        <f>SUM(B87:B90)</f>
        <v>177830545.26999998</v>
      </c>
    </row>
    <row r="87" spans="1:2" s="14" customFormat="1" ht="20.25" customHeight="1" x14ac:dyDescent="0.2">
      <c r="A87" s="18" t="s">
        <v>126</v>
      </c>
      <c r="B87" s="44">
        <v>55817306.570000008</v>
      </c>
    </row>
    <row r="88" spans="1:2" s="14" customFormat="1" ht="20.25" customHeight="1" x14ac:dyDescent="0.2">
      <c r="A88" s="19" t="s">
        <v>127</v>
      </c>
      <c r="B88" s="45">
        <v>15362623.869999997</v>
      </c>
    </row>
    <row r="89" spans="1:2" s="14" customFormat="1" ht="20.25" customHeight="1" x14ac:dyDescent="0.2">
      <c r="A89" s="19" t="s">
        <v>122</v>
      </c>
      <c r="B89" s="45">
        <v>38846467.109999992</v>
      </c>
    </row>
    <row r="90" spans="1:2" s="14" customFormat="1" ht="20.25" customHeight="1" thickBot="1" x14ac:dyDescent="0.25">
      <c r="A90" s="48" t="s">
        <v>128</v>
      </c>
      <c r="B90" s="46">
        <v>67804147.719999999</v>
      </c>
    </row>
    <row r="91" spans="1:2" s="14" customFormat="1" ht="20.25" customHeight="1" thickBot="1" x14ac:dyDescent="0.3">
      <c r="A91" s="11" t="s">
        <v>129</v>
      </c>
      <c r="B91" s="43">
        <f>SUM(B92:B93)</f>
        <v>7747404.7100000009</v>
      </c>
    </row>
    <row r="92" spans="1:2" s="14" customFormat="1" ht="30" x14ac:dyDescent="0.2">
      <c r="A92" s="49" t="s">
        <v>130</v>
      </c>
      <c r="B92" s="44">
        <v>30000</v>
      </c>
    </row>
    <row r="93" spans="1:2" s="14" customFormat="1" ht="20.25" customHeight="1" thickBot="1" x14ac:dyDescent="0.25">
      <c r="A93" s="48" t="s">
        <v>131</v>
      </c>
      <c r="B93" s="46">
        <v>7717404.7100000009</v>
      </c>
    </row>
    <row r="94" spans="1:2" s="14" customFormat="1" ht="20.25" customHeight="1" thickBot="1" x14ac:dyDescent="0.3">
      <c r="A94" s="11" t="s">
        <v>132</v>
      </c>
      <c r="B94" s="43">
        <f>SUM(B95:B96)</f>
        <v>64424061.679999992</v>
      </c>
    </row>
    <row r="95" spans="1:2" s="14" customFormat="1" ht="20.25" customHeight="1" x14ac:dyDescent="0.2">
      <c r="A95" s="18" t="s">
        <v>133</v>
      </c>
      <c r="B95" s="44">
        <v>7056272.1100000013</v>
      </c>
    </row>
    <row r="96" spans="1:2" s="14" customFormat="1" ht="20.25" customHeight="1" thickBot="1" x14ac:dyDescent="0.25">
      <c r="A96" s="48" t="s">
        <v>134</v>
      </c>
      <c r="B96" s="46">
        <v>57367789.569999993</v>
      </c>
    </row>
    <row r="97" spans="1:2" s="14" customFormat="1" ht="20.25" customHeight="1" thickBot="1" x14ac:dyDescent="0.3">
      <c r="A97" s="11" t="s">
        <v>135</v>
      </c>
      <c r="B97" s="43">
        <f>SUM(B98:B105)</f>
        <v>456898131.28999996</v>
      </c>
    </row>
    <row r="98" spans="1:2" s="14" customFormat="1" ht="20.25" customHeight="1" x14ac:dyDescent="0.2">
      <c r="A98" s="18" t="s">
        <v>136</v>
      </c>
      <c r="B98" s="44">
        <v>42651148.230000004</v>
      </c>
    </row>
    <row r="99" spans="1:2" s="14" customFormat="1" ht="20.25" customHeight="1" x14ac:dyDescent="0.2">
      <c r="A99" s="19" t="s">
        <v>137</v>
      </c>
      <c r="B99" s="45">
        <v>2615000</v>
      </c>
    </row>
    <row r="100" spans="1:2" s="14" customFormat="1" ht="20.25" customHeight="1" x14ac:dyDescent="0.2">
      <c r="A100" s="19" t="s">
        <v>138</v>
      </c>
      <c r="B100" s="45">
        <v>4608002.7</v>
      </c>
    </row>
    <row r="101" spans="1:2" s="14" customFormat="1" ht="20.25" customHeight="1" x14ac:dyDescent="0.2">
      <c r="A101" s="19" t="s">
        <v>139</v>
      </c>
      <c r="B101" s="45">
        <v>47226830.38000001</v>
      </c>
    </row>
    <row r="102" spans="1:2" s="14" customFormat="1" ht="20.25" customHeight="1" x14ac:dyDescent="0.2">
      <c r="A102" s="19" t="s">
        <v>140</v>
      </c>
      <c r="B102" s="45">
        <v>24729828.09</v>
      </c>
    </row>
    <row r="103" spans="1:2" s="14" customFormat="1" ht="20.25" customHeight="1" x14ac:dyDescent="0.2">
      <c r="A103" s="19" t="s">
        <v>141</v>
      </c>
      <c r="B103" s="45">
        <v>17702069.359999999</v>
      </c>
    </row>
    <row r="104" spans="1:2" s="14" customFormat="1" ht="20.25" customHeight="1" x14ac:dyDescent="0.2">
      <c r="A104" s="19" t="s">
        <v>142</v>
      </c>
      <c r="B104" s="45">
        <v>41359343.809999995</v>
      </c>
    </row>
    <row r="105" spans="1:2" s="14" customFormat="1" ht="20.25" customHeight="1" thickBot="1" x14ac:dyDescent="0.25">
      <c r="A105" s="48" t="s">
        <v>143</v>
      </c>
      <c r="B105" s="46">
        <v>276005908.71999997</v>
      </c>
    </row>
    <row r="106" spans="1:2" s="14" customFormat="1" ht="20.25" customHeight="1" thickBot="1" x14ac:dyDescent="0.3">
      <c r="A106" s="11" t="s">
        <v>144</v>
      </c>
      <c r="B106" s="43">
        <f>SUM(B107:B108)</f>
        <v>128172790.57000001</v>
      </c>
    </row>
    <row r="107" spans="1:2" s="14" customFormat="1" ht="20.25" customHeight="1" x14ac:dyDescent="0.2">
      <c r="A107" s="18" t="s">
        <v>145</v>
      </c>
      <c r="B107" s="44">
        <v>161500</v>
      </c>
    </row>
    <row r="108" spans="1:2" s="14" customFormat="1" ht="20.25" customHeight="1" thickBot="1" x14ac:dyDescent="0.25">
      <c r="A108" s="48" t="s">
        <v>146</v>
      </c>
      <c r="B108" s="46">
        <v>128011290.57000001</v>
      </c>
    </row>
    <row r="109" spans="1:2" s="14" customFormat="1" ht="20.25" customHeight="1" thickBot="1" x14ac:dyDescent="0.3">
      <c r="A109" s="11" t="s">
        <v>147</v>
      </c>
      <c r="B109" s="43">
        <f>SUM(B110:B114)</f>
        <v>47303794.969999999</v>
      </c>
    </row>
    <row r="110" spans="1:2" s="14" customFormat="1" ht="30" x14ac:dyDescent="0.2">
      <c r="A110" s="49" t="s">
        <v>148</v>
      </c>
      <c r="B110" s="44">
        <v>9179650.1000000015</v>
      </c>
    </row>
    <row r="111" spans="1:2" s="14" customFormat="1" ht="20.25" customHeight="1" x14ac:dyDescent="0.2">
      <c r="A111" s="19" t="s">
        <v>149</v>
      </c>
      <c r="B111" s="45">
        <v>7239718.3500000006</v>
      </c>
    </row>
    <row r="112" spans="1:2" s="14" customFormat="1" ht="20.25" customHeight="1" x14ac:dyDescent="0.2">
      <c r="A112" s="19" t="s">
        <v>150</v>
      </c>
      <c r="B112" s="45">
        <v>20127839.099999998</v>
      </c>
    </row>
    <row r="113" spans="1:2" s="14" customFormat="1" ht="20.25" customHeight="1" x14ac:dyDescent="0.2">
      <c r="A113" s="19" t="s">
        <v>151</v>
      </c>
      <c r="B113" s="45">
        <v>382500</v>
      </c>
    </row>
    <row r="114" spans="1:2" s="14" customFormat="1" ht="20.25" customHeight="1" thickBot="1" x14ac:dyDescent="0.25">
      <c r="A114" s="48" t="s">
        <v>152</v>
      </c>
      <c r="B114" s="46">
        <v>10374087.42</v>
      </c>
    </row>
    <row r="115" spans="1:2" s="14" customFormat="1" ht="20.25" customHeight="1" thickBot="1" x14ac:dyDescent="0.3">
      <c r="A115" s="11" t="s">
        <v>153</v>
      </c>
      <c r="B115" s="43">
        <f>SUM(B116:B119)</f>
        <v>62374105.600000009</v>
      </c>
    </row>
    <row r="116" spans="1:2" s="14" customFormat="1" ht="20.25" customHeight="1" x14ac:dyDescent="0.2">
      <c r="A116" s="18" t="s">
        <v>154</v>
      </c>
      <c r="B116" s="44">
        <v>2553858.34</v>
      </c>
    </row>
    <row r="117" spans="1:2" s="14" customFormat="1" ht="20.25" customHeight="1" x14ac:dyDescent="0.2">
      <c r="A117" s="19" t="s">
        <v>155</v>
      </c>
      <c r="B117" s="45">
        <v>3365258.34</v>
      </c>
    </row>
    <row r="118" spans="1:2" s="14" customFormat="1" ht="20.25" customHeight="1" x14ac:dyDescent="0.2">
      <c r="A118" s="19" t="s">
        <v>156</v>
      </c>
      <c r="B118" s="45">
        <v>51859204.530000009</v>
      </c>
    </row>
    <row r="119" spans="1:2" s="14" customFormat="1" ht="20.25" customHeight="1" thickBot="1" x14ac:dyDescent="0.25">
      <c r="A119" s="48" t="s">
        <v>157</v>
      </c>
      <c r="B119" s="46">
        <v>4595784.3900000006</v>
      </c>
    </row>
    <row r="120" spans="1:2" s="14" customFormat="1" ht="20.25" customHeight="1" thickBot="1" x14ac:dyDescent="0.3">
      <c r="A120" s="11" t="s">
        <v>158</v>
      </c>
      <c r="B120" s="43">
        <f>SUM(B121:B123)</f>
        <v>97686049.770000011</v>
      </c>
    </row>
    <row r="121" spans="1:2" s="14" customFormat="1" ht="20.25" customHeight="1" x14ac:dyDescent="0.2">
      <c r="A121" s="18" t="s">
        <v>159</v>
      </c>
      <c r="B121" s="44">
        <v>2147345.85</v>
      </c>
    </row>
    <row r="122" spans="1:2" s="14" customFormat="1" ht="20.25" customHeight="1" x14ac:dyDescent="0.2">
      <c r="A122" s="19" t="s">
        <v>160</v>
      </c>
      <c r="B122" s="45">
        <v>77494802.020000011</v>
      </c>
    </row>
    <row r="123" spans="1:2" s="14" customFormat="1" ht="20.25" customHeight="1" thickBot="1" x14ac:dyDescent="0.25">
      <c r="A123" s="48" t="s">
        <v>161</v>
      </c>
      <c r="B123" s="46">
        <v>18043901.899999999</v>
      </c>
    </row>
    <row r="124" spans="1:2" s="14" customFormat="1" ht="20.25" customHeight="1" thickBot="1" x14ac:dyDescent="0.3">
      <c r="A124" s="11" t="s">
        <v>162</v>
      </c>
      <c r="B124" s="43">
        <f>SUM(B125:B127)</f>
        <v>1405677358.8699996</v>
      </c>
    </row>
    <row r="125" spans="1:2" s="14" customFormat="1" ht="20.25" customHeight="1" x14ac:dyDescent="0.2">
      <c r="A125" s="18" t="s">
        <v>163</v>
      </c>
      <c r="B125" s="44">
        <v>500000</v>
      </c>
    </row>
    <row r="126" spans="1:2" s="14" customFormat="1" ht="20.25" customHeight="1" x14ac:dyDescent="0.2">
      <c r="A126" s="19" t="s">
        <v>164</v>
      </c>
      <c r="B126" s="45">
        <v>1337095453.0499997</v>
      </c>
    </row>
    <row r="127" spans="1:2" s="14" customFormat="1" ht="20.25" customHeight="1" thickBot="1" x14ac:dyDescent="0.25">
      <c r="A127" s="48" t="s">
        <v>165</v>
      </c>
      <c r="B127" s="46">
        <v>68081905.820000008</v>
      </c>
    </row>
    <row r="128" spans="1:2" s="14" customFormat="1" ht="20.25" customHeight="1" thickBot="1" x14ac:dyDescent="0.3">
      <c r="A128" s="11" t="s">
        <v>166</v>
      </c>
      <c r="B128" s="43">
        <f>SUM(B129:B132)</f>
        <v>75737806.049999997</v>
      </c>
    </row>
    <row r="129" spans="1:2" s="14" customFormat="1" ht="20.25" customHeight="1" x14ac:dyDescent="0.2">
      <c r="A129" s="18" t="s">
        <v>167</v>
      </c>
      <c r="B129" s="44">
        <v>1150000</v>
      </c>
    </row>
    <row r="130" spans="1:2" s="14" customFormat="1" ht="20.25" customHeight="1" x14ac:dyDescent="0.2">
      <c r="A130" s="19" t="s">
        <v>168</v>
      </c>
      <c r="B130" s="45">
        <v>39837316.129999995</v>
      </c>
    </row>
    <row r="131" spans="1:2" s="14" customFormat="1" ht="20.25" customHeight="1" x14ac:dyDescent="0.2">
      <c r="A131" s="19" t="s">
        <v>169</v>
      </c>
      <c r="B131" s="45">
        <v>34260489.920000002</v>
      </c>
    </row>
    <row r="132" spans="1:2" s="14" customFormat="1" ht="20.25" customHeight="1" thickBot="1" x14ac:dyDescent="0.25">
      <c r="A132" s="48" t="s">
        <v>170</v>
      </c>
      <c r="B132" s="46">
        <v>490000</v>
      </c>
    </row>
    <row r="133" spans="1:2" s="14" customFormat="1" ht="20.25" customHeight="1" thickBot="1" x14ac:dyDescent="0.3">
      <c r="A133" s="11" t="s">
        <v>171</v>
      </c>
      <c r="B133" s="43">
        <f>SUM(B134:B137)</f>
        <v>72434987.75</v>
      </c>
    </row>
    <row r="134" spans="1:2" s="14" customFormat="1" ht="20.25" customHeight="1" x14ac:dyDescent="0.2">
      <c r="A134" s="18" t="s">
        <v>172</v>
      </c>
      <c r="B134" s="44">
        <v>19982326.789999999</v>
      </c>
    </row>
    <row r="135" spans="1:2" s="14" customFormat="1" ht="20.25" customHeight="1" x14ac:dyDescent="0.2">
      <c r="A135" s="19" t="s">
        <v>173</v>
      </c>
      <c r="B135" s="45">
        <v>40243750.469999999</v>
      </c>
    </row>
    <row r="136" spans="1:2" s="14" customFormat="1" ht="20.25" customHeight="1" x14ac:dyDescent="0.2">
      <c r="A136" s="19" t="s">
        <v>174</v>
      </c>
      <c r="B136" s="45">
        <v>10517910.49</v>
      </c>
    </row>
    <row r="137" spans="1:2" s="14" customFormat="1" ht="20.25" customHeight="1" thickBot="1" x14ac:dyDescent="0.25">
      <c r="A137" s="48" t="s">
        <v>175</v>
      </c>
      <c r="B137" s="46">
        <v>1691000</v>
      </c>
    </row>
    <row r="138" spans="1:2" s="14" customFormat="1" ht="20.25" customHeight="1" thickBot="1" x14ac:dyDescent="0.3">
      <c r="A138" s="11" t="s">
        <v>176</v>
      </c>
      <c r="B138" s="43">
        <f>SUM(B139:B141)</f>
        <v>458561498.00999999</v>
      </c>
    </row>
    <row r="139" spans="1:2" s="14" customFormat="1" ht="20.25" customHeight="1" x14ac:dyDescent="0.2">
      <c r="A139" s="18" t="s">
        <v>177</v>
      </c>
      <c r="B139" s="44">
        <v>162917587.76000002</v>
      </c>
    </row>
    <row r="140" spans="1:2" s="14" customFormat="1" ht="20.25" customHeight="1" x14ac:dyDescent="0.2">
      <c r="A140" s="19" t="s">
        <v>178</v>
      </c>
      <c r="B140" s="45">
        <v>30597250.82</v>
      </c>
    </row>
    <row r="141" spans="1:2" s="14" customFormat="1" ht="20.25" customHeight="1" thickBot="1" x14ac:dyDescent="0.25">
      <c r="A141" s="48" t="s">
        <v>179</v>
      </c>
      <c r="B141" s="46">
        <v>265046659.43000001</v>
      </c>
    </row>
    <row r="142" spans="1:2" s="14" customFormat="1" ht="20.25" customHeight="1" thickBot="1" x14ac:dyDescent="0.3">
      <c r="A142" s="11" t="s">
        <v>180</v>
      </c>
      <c r="B142" s="43">
        <f>SUM(B143:B145)</f>
        <v>63834439.440000005</v>
      </c>
    </row>
    <row r="143" spans="1:2" s="14" customFormat="1" ht="20.25" customHeight="1" x14ac:dyDescent="0.2">
      <c r="A143" s="18" t="s">
        <v>181</v>
      </c>
      <c r="B143" s="44">
        <v>49445780.690000005</v>
      </c>
    </row>
    <row r="144" spans="1:2" s="14" customFormat="1" ht="20.25" customHeight="1" x14ac:dyDescent="0.2">
      <c r="A144" s="19" t="s">
        <v>182</v>
      </c>
      <c r="B144" s="45">
        <v>1763500</v>
      </c>
    </row>
    <row r="145" spans="1:2" s="14" customFormat="1" ht="20.25" customHeight="1" thickBot="1" x14ac:dyDescent="0.25">
      <c r="A145" s="48" t="s">
        <v>183</v>
      </c>
      <c r="B145" s="46">
        <v>12625158.75</v>
      </c>
    </row>
    <row r="146" spans="1:2" s="14" customFormat="1" ht="20.25" customHeight="1" thickBot="1" x14ac:dyDescent="0.3">
      <c r="A146" s="11" t="s">
        <v>184</v>
      </c>
      <c r="B146" s="43">
        <f>SUM(B147:B149)</f>
        <v>546732812.75999999</v>
      </c>
    </row>
    <row r="147" spans="1:2" s="14" customFormat="1" ht="20.25" customHeight="1" x14ac:dyDescent="0.2">
      <c r="A147" s="18" t="s">
        <v>185</v>
      </c>
      <c r="B147" s="44">
        <v>2775000</v>
      </c>
    </row>
    <row r="148" spans="1:2" s="14" customFormat="1" ht="20.25" customHeight="1" x14ac:dyDescent="0.2">
      <c r="A148" s="19" t="s">
        <v>186</v>
      </c>
      <c r="B148" s="45">
        <v>524457812.75999999</v>
      </c>
    </row>
    <row r="149" spans="1:2" s="14" customFormat="1" ht="20.25" customHeight="1" thickBot="1" x14ac:dyDescent="0.25">
      <c r="A149" s="48" t="s">
        <v>187</v>
      </c>
      <c r="B149" s="46">
        <v>19500000</v>
      </c>
    </row>
    <row r="150" spans="1:2" s="14" customFormat="1" ht="20.25" customHeight="1" thickBot="1" x14ac:dyDescent="0.3">
      <c r="A150" s="11" t="s">
        <v>188</v>
      </c>
      <c r="B150" s="43">
        <f>SUM(B151:B154)</f>
        <v>286597646.22000003</v>
      </c>
    </row>
    <row r="151" spans="1:2" s="14" customFormat="1" ht="20.25" customHeight="1" x14ac:dyDescent="0.2">
      <c r="A151" s="18" t="s">
        <v>189</v>
      </c>
      <c r="B151" s="44">
        <v>94155562.400000006</v>
      </c>
    </row>
    <row r="152" spans="1:2" s="14" customFormat="1" ht="20.25" customHeight="1" x14ac:dyDescent="0.2">
      <c r="A152" s="19" t="s">
        <v>190</v>
      </c>
      <c r="B152" s="45">
        <v>23118766.100000001</v>
      </c>
    </row>
    <row r="153" spans="1:2" s="14" customFormat="1" ht="20.25" customHeight="1" x14ac:dyDescent="0.2">
      <c r="A153" s="19" t="s">
        <v>191</v>
      </c>
      <c r="B153" s="45">
        <v>124193095</v>
      </c>
    </row>
    <row r="154" spans="1:2" s="14" customFormat="1" ht="20.25" customHeight="1" thickBot="1" x14ac:dyDescent="0.25">
      <c r="A154" s="48" t="s">
        <v>192</v>
      </c>
      <c r="B154" s="46">
        <v>45130222.719999999</v>
      </c>
    </row>
    <row r="155" spans="1:2" s="14" customFormat="1" ht="20.25" customHeight="1" thickBot="1" x14ac:dyDescent="0.3">
      <c r="A155" s="11" t="s">
        <v>193</v>
      </c>
      <c r="B155" s="43">
        <f>SUM(B156:B159)</f>
        <v>604611837.89999998</v>
      </c>
    </row>
    <row r="156" spans="1:2" s="14" customFormat="1" ht="20.25" customHeight="1" x14ac:dyDescent="0.2">
      <c r="A156" s="18" t="s">
        <v>194</v>
      </c>
      <c r="B156" s="44">
        <v>31941159.050000001</v>
      </c>
    </row>
    <row r="157" spans="1:2" s="14" customFormat="1" ht="20.25" customHeight="1" x14ac:dyDescent="0.2">
      <c r="A157" s="19" t="s">
        <v>195</v>
      </c>
      <c r="B157" s="45">
        <v>357364904.5</v>
      </c>
    </row>
    <row r="158" spans="1:2" s="14" customFormat="1" ht="20.25" customHeight="1" x14ac:dyDescent="0.2">
      <c r="A158" s="19" t="s">
        <v>196</v>
      </c>
      <c r="B158" s="45">
        <v>12391410.77</v>
      </c>
    </row>
    <row r="159" spans="1:2" s="14" customFormat="1" ht="20.25" customHeight="1" thickBot="1" x14ac:dyDescent="0.25">
      <c r="A159" s="21" t="s">
        <v>197</v>
      </c>
      <c r="B159" s="47">
        <v>202914363.57999998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7"/>
  <sheetViews>
    <sheetView workbookViewId="0">
      <selection activeCell="B28" sqref="B28"/>
    </sheetView>
  </sheetViews>
  <sheetFormatPr baseColWidth="10" defaultColWidth="12.85546875" defaultRowHeight="15.75" x14ac:dyDescent="0.25"/>
  <cols>
    <col min="1" max="1" width="44.140625" style="41" bestFit="1" customWidth="1"/>
    <col min="2" max="2" width="54.7109375" style="41" bestFit="1" customWidth="1"/>
    <col min="3" max="3" width="31.140625" style="41" customWidth="1"/>
    <col min="4" max="7" width="12.85546875" style="3"/>
    <col min="8" max="8" width="20" style="3" bestFit="1" customWidth="1"/>
    <col min="9" max="16384" width="12.85546875" style="3"/>
  </cols>
  <sheetData>
    <row r="1" spans="1:8" x14ac:dyDescent="0.25">
      <c r="A1" s="56" t="s">
        <v>0</v>
      </c>
      <c r="B1" s="56"/>
      <c r="C1" s="56"/>
    </row>
    <row r="2" spans="1:8" ht="16.5" thickBot="1" x14ac:dyDescent="0.3">
      <c r="A2" s="57" t="s">
        <v>1</v>
      </c>
      <c r="B2" s="57"/>
      <c r="C2" s="57"/>
    </row>
    <row r="3" spans="1:8" ht="16.5" thickBot="1" x14ac:dyDescent="0.3">
      <c r="A3" s="50" t="s">
        <v>2</v>
      </c>
      <c r="B3" s="50" t="s">
        <v>3</v>
      </c>
      <c r="C3" s="50" t="s">
        <v>4</v>
      </c>
    </row>
    <row r="4" spans="1:8" x14ac:dyDescent="0.25">
      <c r="A4" s="51" t="s">
        <v>5</v>
      </c>
      <c r="B4" s="22"/>
      <c r="C4" s="23">
        <f>SUM(C5:C9)</f>
        <v>746899457.53999996</v>
      </c>
    </row>
    <row r="5" spans="1:8" x14ac:dyDescent="0.25">
      <c r="A5" s="52"/>
      <c r="B5" s="24" t="s">
        <v>6</v>
      </c>
      <c r="C5" s="25">
        <v>198042825</v>
      </c>
    </row>
    <row r="6" spans="1:8" x14ac:dyDescent="0.25">
      <c r="A6" s="52"/>
      <c r="B6" s="24" t="s">
        <v>7</v>
      </c>
      <c r="C6" s="25">
        <v>84433120.230000004</v>
      </c>
    </row>
    <row r="7" spans="1:8" ht="30.75" x14ac:dyDescent="0.25">
      <c r="A7" s="52"/>
      <c r="B7" s="24" t="s">
        <v>8</v>
      </c>
      <c r="C7" s="25">
        <v>74925548.310000002</v>
      </c>
    </row>
    <row r="8" spans="1:8" ht="30.75" x14ac:dyDescent="0.25">
      <c r="A8" s="52"/>
      <c r="B8" s="24" t="s">
        <v>9</v>
      </c>
      <c r="C8" s="26">
        <v>176705019.89999995</v>
      </c>
    </row>
    <row r="9" spans="1:8" ht="16.5" thickBot="1" x14ac:dyDescent="0.3">
      <c r="A9" s="53"/>
      <c r="B9" s="24" t="s">
        <v>10</v>
      </c>
      <c r="C9" s="27">
        <v>212792944.10000002</v>
      </c>
    </row>
    <row r="10" spans="1:8" ht="16.5" thickBot="1" x14ac:dyDescent="0.3">
      <c r="A10" s="28"/>
      <c r="B10" s="29"/>
      <c r="C10" s="30"/>
      <c r="H10" s="4"/>
    </row>
    <row r="11" spans="1:8" x14ac:dyDescent="0.25">
      <c r="A11" s="51" t="s">
        <v>11</v>
      </c>
      <c r="B11" s="22"/>
      <c r="C11" s="23">
        <f>SUM(C12:C15)</f>
        <v>1141563737.96</v>
      </c>
      <c r="H11" s="5"/>
    </row>
    <row r="12" spans="1:8" x14ac:dyDescent="0.25">
      <c r="A12" s="52"/>
      <c r="B12" s="24" t="s">
        <v>12</v>
      </c>
      <c r="C12" s="25">
        <v>72434987.749999985</v>
      </c>
      <c r="H12" s="5"/>
    </row>
    <row r="13" spans="1:8" x14ac:dyDescent="0.25">
      <c r="A13" s="52"/>
      <c r="B13" s="24" t="s">
        <v>13</v>
      </c>
      <c r="C13" s="25">
        <v>458561498.00999999</v>
      </c>
      <c r="H13" s="5"/>
    </row>
    <row r="14" spans="1:8" x14ac:dyDescent="0.25">
      <c r="A14" s="52"/>
      <c r="B14" s="24" t="s">
        <v>14</v>
      </c>
      <c r="C14" s="25">
        <v>63834439.439999998</v>
      </c>
      <c r="H14" s="5"/>
    </row>
    <row r="15" spans="1:8" ht="31.5" thickBot="1" x14ac:dyDescent="0.3">
      <c r="A15" s="53"/>
      <c r="B15" s="24" t="s">
        <v>15</v>
      </c>
      <c r="C15" s="31">
        <v>546732812.75999999</v>
      </c>
    </row>
    <row r="16" spans="1:8" ht="16.5" thickBot="1" x14ac:dyDescent="0.3">
      <c r="A16" s="28"/>
      <c r="B16" s="29"/>
      <c r="C16" s="32"/>
    </row>
    <row r="17" spans="1:9" x14ac:dyDescent="0.25">
      <c r="A17" s="51" t="s">
        <v>16</v>
      </c>
      <c r="B17" s="22"/>
      <c r="C17" s="23">
        <f>SUM(C18:C21)</f>
        <v>2989829582.559999</v>
      </c>
    </row>
    <row r="18" spans="1:9" x14ac:dyDescent="0.25">
      <c r="A18" s="52"/>
      <c r="B18" s="24" t="s">
        <v>17</v>
      </c>
      <c r="C18" s="25">
        <v>277029635.69000012</v>
      </c>
    </row>
    <row r="19" spans="1:9" x14ac:dyDescent="0.25">
      <c r="A19" s="52"/>
      <c r="B19" s="24" t="s">
        <v>18</v>
      </c>
      <c r="C19" s="25">
        <v>56033208.710000001</v>
      </c>
    </row>
    <row r="20" spans="1:9" x14ac:dyDescent="0.25">
      <c r="A20" s="52"/>
      <c r="B20" s="24" t="s">
        <v>19</v>
      </c>
      <c r="C20" s="25">
        <v>294550613.31000006</v>
      </c>
      <c r="I20" s="5"/>
    </row>
    <row r="21" spans="1:9" ht="16.5" thickBot="1" x14ac:dyDescent="0.3">
      <c r="A21" s="53"/>
      <c r="B21" s="24" t="s">
        <v>20</v>
      </c>
      <c r="C21" s="31">
        <v>2362216124.849999</v>
      </c>
      <c r="I21" s="5"/>
    </row>
    <row r="22" spans="1:9" ht="16.5" thickBot="1" x14ac:dyDescent="0.3">
      <c r="A22" s="28"/>
      <c r="B22" s="29"/>
      <c r="C22" s="32"/>
      <c r="I22" s="5"/>
    </row>
    <row r="23" spans="1:9" x14ac:dyDescent="0.25">
      <c r="A23" s="58" t="s">
        <v>21</v>
      </c>
      <c r="B23" s="22"/>
      <c r="C23" s="23">
        <f>SUM(C24:C25)</f>
        <v>2767101663.3700013</v>
      </c>
      <c r="I23" s="5"/>
    </row>
    <row r="24" spans="1:9" x14ac:dyDescent="0.25">
      <c r="A24" s="59"/>
      <c r="B24" s="24" t="s">
        <v>22</v>
      </c>
      <c r="C24" s="25">
        <v>2611394043.6000013</v>
      </c>
    </row>
    <row r="25" spans="1:9" x14ac:dyDescent="0.25">
      <c r="A25" s="59"/>
      <c r="B25" s="24" t="s">
        <v>23</v>
      </c>
      <c r="C25" s="25">
        <v>155707619.76999998</v>
      </c>
    </row>
    <row r="26" spans="1:9" ht="16.5" thickBot="1" x14ac:dyDescent="0.3">
      <c r="A26" s="28"/>
      <c r="B26" s="29"/>
      <c r="C26" s="32"/>
    </row>
    <row r="27" spans="1:9" x14ac:dyDescent="0.25">
      <c r="A27" s="51" t="s">
        <v>24</v>
      </c>
      <c r="B27" s="22"/>
      <c r="C27" s="23">
        <f>SUM(C28:C31)</f>
        <v>1641475320.29</v>
      </c>
    </row>
    <row r="28" spans="1:9" x14ac:dyDescent="0.25">
      <c r="A28" s="52"/>
      <c r="B28" s="24" t="s">
        <v>25</v>
      </c>
      <c r="C28" s="25">
        <v>62374105.600000016</v>
      </c>
    </row>
    <row r="29" spans="1:9" x14ac:dyDescent="0.25">
      <c r="A29" s="52"/>
      <c r="B29" s="24" t="s">
        <v>26</v>
      </c>
      <c r="C29" s="25">
        <v>97686049.770000011</v>
      </c>
    </row>
    <row r="30" spans="1:9" x14ac:dyDescent="0.25">
      <c r="A30" s="52"/>
      <c r="B30" s="24" t="s">
        <v>27</v>
      </c>
      <c r="C30" s="25">
        <v>1405677358.8699999</v>
      </c>
    </row>
    <row r="31" spans="1:9" ht="31.5" thickBot="1" x14ac:dyDescent="0.3">
      <c r="A31" s="53"/>
      <c r="B31" s="24" t="s">
        <v>28</v>
      </c>
      <c r="C31" s="26">
        <v>75737806.049999982</v>
      </c>
    </row>
    <row r="32" spans="1:9" ht="16.5" thickBot="1" x14ac:dyDescent="0.3">
      <c r="A32" s="28"/>
      <c r="B32" s="29"/>
      <c r="C32" s="33"/>
    </row>
    <row r="33" spans="1:3" x14ac:dyDescent="0.25">
      <c r="A33" s="54" t="s">
        <v>29</v>
      </c>
      <c r="B33" s="22"/>
      <c r="C33" s="34">
        <f>SUM(C34:C45)</f>
        <v>2609906452.6300001</v>
      </c>
    </row>
    <row r="34" spans="1:3" ht="30.75" x14ac:dyDescent="0.25">
      <c r="A34" s="55"/>
      <c r="B34" s="24" t="s">
        <v>30</v>
      </c>
      <c r="C34" s="25">
        <v>604611837.89999986</v>
      </c>
    </row>
    <row r="35" spans="1:3" x14ac:dyDescent="0.25">
      <c r="A35" s="55"/>
      <c r="B35" s="24" t="s">
        <v>31</v>
      </c>
      <c r="C35" s="25">
        <v>47303794.969999984</v>
      </c>
    </row>
    <row r="36" spans="1:3" x14ac:dyDescent="0.25">
      <c r="A36" s="55"/>
      <c r="B36" s="24" t="s">
        <v>32</v>
      </c>
      <c r="C36" s="25">
        <v>80187701.479999974</v>
      </c>
    </row>
    <row r="37" spans="1:3" x14ac:dyDescent="0.25">
      <c r="A37" s="55"/>
      <c r="B37" s="24" t="s">
        <v>33</v>
      </c>
      <c r="C37" s="26">
        <v>456898131.29000008</v>
      </c>
    </row>
    <row r="38" spans="1:3" ht="45.75" x14ac:dyDescent="0.25">
      <c r="A38" s="55"/>
      <c r="B38" s="24" t="s">
        <v>34</v>
      </c>
      <c r="C38" s="25">
        <v>620863180.82000005</v>
      </c>
    </row>
    <row r="39" spans="1:3" x14ac:dyDescent="0.25">
      <c r="A39" s="55"/>
      <c r="B39" s="24" t="s">
        <v>35</v>
      </c>
      <c r="C39" s="25">
        <v>128172790.57000001</v>
      </c>
    </row>
    <row r="40" spans="1:3" x14ac:dyDescent="0.25">
      <c r="A40" s="55"/>
      <c r="B40" s="24" t="s">
        <v>36</v>
      </c>
      <c r="C40" s="25">
        <v>286597646.22000003</v>
      </c>
    </row>
    <row r="41" spans="1:3" ht="30.75" x14ac:dyDescent="0.25">
      <c r="A41" s="55"/>
      <c r="B41" s="24" t="s">
        <v>37</v>
      </c>
      <c r="C41" s="25">
        <v>116707128.44</v>
      </c>
    </row>
    <row r="42" spans="1:3" x14ac:dyDescent="0.25">
      <c r="A42" s="55"/>
      <c r="B42" s="24" t="s">
        <v>18</v>
      </c>
      <c r="C42" s="35">
        <v>18562229.279999997</v>
      </c>
    </row>
    <row r="43" spans="1:3" x14ac:dyDescent="0.25">
      <c r="A43" s="55"/>
      <c r="B43" s="24" t="s">
        <v>38</v>
      </c>
      <c r="C43" s="25">
        <v>64424061.679999992</v>
      </c>
    </row>
    <row r="44" spans="1:3" x14ac:dyDescent="0.25">
      <c r="A44" s="55"/>
      <c r="B44" s="24" t="s">
        <v>39</v>
      </c>
      <c r="C44" s="25">
        <v>177830545.27000001</v>
      </c>
    </row>
    <row r="45" spans="1:3" x14ac:dyDescent="0.25">
      <c r="A45" s="55"/>
      <c r="B45" s="24" t="s">
        <v>40</v>
      </c>
      <c r="C45" s="26">
        <v>7747404.7100000009</v>
      </c>
    </row>
    <row r="46" spans="1:3" ht="16.5" thickBot="1" x14ac:dyDescent="0.3">
      <c r="A46" s="55"/>
      <c r="B46" s="36"/>
      <c r="C46" s="37"/>
    </row>
    <row r="47" spans="1:3" ht="16.5" thickBot="1" x14ac:dyDescent="0.3">
      <c r="A47" s="38"/>
      <c r="B47" s="39" t="s">
        <v>41</v>
      </c>
      <c r="C47" s="40">
        <f>C33+C27+C23+C17+C11+C4</f>
        <v>11896776214.350002</v>
      </c>
    </row>
  </sheetData>
  <mergeCells count="8">
    <mergeCell ref="A27:A31"/>
    <mergeCell ref="A33:A46"/>
    <mergeCell ref="A1:C1"/>
    <mergeCell ref="A2:C2"/>
    <mergeCell ref="A4:A9"/>
    <mergeCell ref="A11:A15"/>
    <mergeCell ref="A17:A21"/>
    <mergeCell ref="A2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Programas y Componentes</vt:lpstr>
      <vt:lpstr>Prioridades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Ruiz Elvira</dc:creator>
  <cp:lastModifiedBy>Soltero Carrillo Dora Guadalupe</cp:lastModifiedBy>
  <cp:lastPrinted>2023-10-30T18:00:23Z</cp:lastPrinted>
  <dcterms:created xsi:type="dcterms:W3CDTF">2022-10-25T11:36:36Z</dcterms:created>
  <dcterms:modified xsi:type="dcterms:W3CDTF">2024-07-24T20:42:49Z</dcterms:modified>
</cp:coreProperties>
</file>