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15" windowWidth="21840" windowHeight="12330"/>
  </bookViews>
  <sheets>
    <sheet name="Programas y componentes" sheetId="16" r:id="rId1"/>
    <sheet name="Prioridades de gasto" sheetId="15" r:id="rId2"/>
  </sheets>
  <definedNames>
    <definedName name="matriz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6" l="1"/>
  <c r="C4" i="15" l="1"/>
  <c r="C11" i="15"/>
  <c r="C17" i="15"/>
  <c r="C22" i="15"/>
  <c r="C27" i="15"/>
  <c r="C33" i="15"/>
  <c r="C46" i="15" l="1"/>
</calcChain>
</file>

<file path=xl/sharedStrings.xml><?xml version="1.0" encoding="utf-8"?>
<sst xmlns="http://schemas.openxmlformats.org/spreadsheetml/2006/main" count="202" uniqueCount="200">
  <si>
    <t>Municipio Guadalajara, Jalisco</t>
  </si>
  <si>
    <t>RECAUDACIÓN EFICIENTADA</t>
  </si>
  <si>
    <t>SOPORTE Y MANTENIMIENTO AL EQUIPO TECNOLÓGICO (HARDWARE Y SOFTWARE) REALIZADOS</t>
  </si>
  <si>
    <t>SERVICIOS OFERTADOS EN LAS UNIDADES FUNCIONALES DE GESTIÓN PLENA</t>
  </si>
  <si>
    <t>DEFENSA JURÍDICA REFORZADA</t>
  </si>
  <si>
    <t>SOLICITUDES, TRAMITES Y SERVICIOS DE LA SECRETARIA GENERAL ATENDIDOS.</t>
  </si>
  <si>
    <t>ACUERDOS APROBADOS POR EL AYUNTAMIENTO PUBLICADOS</t>
  </si>
  <si>
    <t>ACTOS DEL REGISTRO CIVIL REALIZADOS</t>
  </si>
  <si>
    <t>EMERGENCIAS ORDINARIAS ATENDIDAS.</t>
  </si>
  <si>
    <t>PASAPORTES MEXICANOS EXPEDIDOS</t>
  </si>
  <si>
    <t>SERVICIOS DE CEMENTERIOS OTORGADOS</t>
  </si>
  <si>
    <t>CONTROL DE CALIDAD DE PRODUCTOS CÁRNICOS REALIZADOS</t>
  </si>
  <si>
    <t>SERVICIO DE RECOLECCIÓN DE RESIDUOS DOMICILIARIOS, PAPELERAS Y DE MANEJO ESPECIAL CUBIERTO</t>
  </si>
  <si>
    <t>RED DE ALUMBRADO PÚBLICO EFICIENTADA</t>
  </si>
  <si>
    <t>MANTENIMIENTO DEL MOBILIARIO URBANO PÚBLICO REALIZADO</t>
  </si>
  <si>
    <t>CONSERVACIÓN DE VIALIDADES EFECTUADA</t>
  </si>
  <si>
    <t>RESOLUCIONES DE LA SITUACIÓN JURÍDICA DE LAS PERSONAS PUESTAS A DISPOSICIÓN, CON PERSPECTIVA DE GÉNERO EMITIDAS</t>
  </si>
  <si>
    <t>MÉTODOS ALTERNOS PARA LA RESOLUCIÓN DE CONFLICTOS APLICADOS</t>
  </si>
  <si>
    <t>SISTEMA DE CARRERA POLICIAL IMPLEMENTADO</t>
  </si>
  <si>
    <t>PROGRAMA PARA LA DIGNIFICACIÓN DE LOS POLICÍAS APLICADO</t>
  </si>
  <si>
    <t>EQUIPAMIENTO E INFRAESTRUCTURA DE SEGURIDAD ENTREGADO</t>
  </si>
  <si>
    <t xml:space="preserve">                              Total</t>
  </si>
  <si>
    <t>Total Presupuesto</t>
  </si>
  <si>
    <t>6. Guadalajara Honesta y Bien Administrada</t>
  </si>
  <si>
    <t>5. Guadalajara Ordenada y Sustentable</t>
  </si>
  <si>
    <t>4. Guadalajara Funcional y con Servicios de Calidad</t>
  </si>
  <si>
    <t>3. Guadalajara Justa y en Paz</t>
  </si>
  <si>
    <t>2. Guadalajara Construyendo Comunidad</t>
  </si>
  <si>
    <t>1.  Guadalajara Próspera e Incluyente</t>
  </si>
  <si>
    <t>Presupuesto</t>
  </si>
  <si>
    <t xml:space="preserve">Programa Presupuestario </t>
  </si>
  <si>
    <t>Eje Estratégico del PMDyG</t>
  </si>
  <si>
    <t>Presupuesto de Egresos para el Ejercicio Fiscal 2023</t>
  </si>
  <si>
    <t>INCLUSIÓN Y ATENCIÓN A GRUPOS VULNERABLES</t>
  </si>
  <si>
    <t>APOYO Y ATENCIÓN A LA NIÑEZ Y JUVENTUDES</t>
  </si>
  <si>
    <t>EMPRENDIMIENTO</t>
  </si>
  <si>
    <t>REGULACIÓN Y DERRAMA ECONÓMICA LOCAL</t>
  </si>
  <si>
    <t>FOMENTO A LA INVERSIÓN, TURISMO Y RELACIONES INTERNACIONALES</t>
  </si>
  <si>
    <t>FOMENTO A LA CULTURA</t>
  </si>
  <si>
    <t>OFERTA EDUCATIVA</t>
  </si>
  <si>
    <t>CENTROS COLMENA</t>
  </si>
  <si>
    <t>SERVICIOS MÉDICOS MUNICIPALES CON CALIDAD</t>
  </si>
  <si>
    <t>SEGURIDAD CIUDADANA</t>
  </si>
  <si>
    <t>PROTECCIÓN CIVIL</t>
  </si>
  <si>
    <t>JUSTICIA CIVICA</t>
  </si>
  <si>
    <t>IMAGEN URBANA</t>
  </si>
  <si>
    <t>SERVICIOS PÚBLICOS FUNCIONALES</t>
  </si>
  <si>
    <t>MEJORA DE LA GESTIÓN GUBERNAMENTAL E IMAGEN DEL CENTRO HISTÓRICO.</t>
  </si>
  <si>
    <t>ORDENAMIENTO DEL TERRITORIO Y LICENCIAS DE CONSTRUCCIÓN.</t>
  </si>
  <si>
    <t>OBRA PÚBLICA.</t>
  </si>
  <si>
    <t>MOVILIDAD Y TRANSPORTE.</t>
  </si>
  <si>
    <t>MEDIO AMBIENTE.</t>
  </si>
  <si>
    <t>COMBATE A LA CORRUPCIÓN</t>
  </si>
  <si>
    <t>DESARROLLO ADMINISTRATIVO</t>
  </si>
  <si>
    <t>INNOVACIÓN GUBERNAMENTAL</t>
  </si>
  <si>
    <t>COMUNICACIÓN INSTITUCIONAL</t>
  </si>
  <si>
    <t>DESARROLLO DE LA GESTIÓN PÚBLICA PARA LA OPERACIÓN EFICIENTE Y EFICAZ DEL AYUNTAMIENTO DE GUADALAJARA.</t>
  </si>
  <si>
    <t>SERVICIOS REGISTRALES</t>
  </si>
  <si>
    <t>PARTICIPACIÓN CIUDADANA</t>
  </si>
  <si>
    <t>TRANSPARENCIA Y BUENAS PRÁCTICAS</t>
  </si>
  <si>
    <t>PROCURACIÓN DE JUSTICIA</t>
  </si>
  <si>
    <t>MANEJO DE LA HACIENDA PÚBLICA</t>
  </si>
  <si>
    <t>CALIDAD Y CONTROL DEL GASTO EN EL MUNICIPIO DE GUADALAJARA</t>
  </si>
  <si>
    <t>01. INCLUSIÓN Y ATENCIÓN A GRUPOS VULNERABLES</t>
  </si>
  <si>
    <t>APOYOS ECONÓMICOS A PERSONAS TAPATÍAS EN SITUACIÓN DE VULNERABILIDAD ENTREGADOS.</t>
  </si>
  <si>
    <t>APOYOS EN ESPECIE A PERSONAS TAPATÍAS EN SITUACIÓN DE VULNERABILIDAD ENTREGADOS.</t>
  </si>
  <si>
    <t>OPERATIVIDAD E INSUMOS ADMINISTRATIVOS DE LA COORDINACIÓN GENERAL DE COMBATE A LA DESIGUALDAD APLICADOS.</t>
  </si>
  <si>
    <t>SUBSIDIO, APORTACIÓN DE RECURSOS Y OTRAS AYUDAS SOCIALES PARA EL BENEFICIO DE LA POBLACIÓN TAPATÍA CON VULNERABILIDAD ENTREGADOS.</t>
  </si>
  <si>
    <t>02. APOYO Y ATENCIÓN A LA NIÑEZ Y JUVENTUDES</t>
  </si>
  <si>
    <t>ACCIONES INHERENTES PARA EL DESARROLLO INTEGRAL DE LAS JUVENTUDES TAPATÍAS REALIZADAS.</t>
  </si>
  <si>
    <t>APOYOS DE ATENCIÓN Y CUIDADO A LA NIÑEZ TAPATÍA EN LAS ESTANCIAS INFANTILES MUNICIPALES, GUARDARÍA 24/7 Y ESTANCIAS O GUARDERÍAS PRIVADAS ENTREGADOS.</t>
  </si>
  <si>
    <t>APOYOS DE PAQUETES ESCOLARES A ESTUDIANTES TAPATÍOS DE EDUCACIÓN BÁSICA ENTREGADOS.</t>
  </si>
  <si>
    <t>03. SEGURIDAD CIUDADANA</t>
  </si>
  <si>
    <t>CAPACITACIÓN A LA CIUDADANÍA EN TEMAS DE PREVENCIÓN DEL DELITO IMPARTIDA</t>
  </si>
  <si>
    <t>PROGRAMA ESPECIALIZADO DE ATENCIÓN A LAS VIOLENCIAS CONTRA LAS MUJERES IMPLEMENTADO</t>
  </si>
  <si>
    <t>REDUCCIÓN DE DELITOS PATRIMONIALES BAJO UN MODELO DE OPERACIÓN POLICIAL INTELIGENTE</t>
  </si>
  <si>
    <t>04. JUSTICIA CIVICA</t>
  </si>
  <si>
    <t>ACTIVIDADES INHERENTES DE LA CONSEJERÍA JURÍDICA</t>
  </si>
  <si>
    <t>DEFENSA LEGAL DE LOS INTERESES DE LA COMISARIA BRINDADA</t>
  </si>
  <si>
    <t>PROYECTOS DE RESOLUCIÓN, DERIVADAS DE UNA QUEJA CIUDADANA CONTRA ELEMENTOS DE LA COMISARÍA POLICÍA DE GUADALAJARA ELABORADOS</t>
  </si>
  <si>
    <t>RECURSOS DE REVISION DE USO DE SUELO PROCESADOS</t>
  </si>
  <si>
    <t>REGULACIÓN Y VERIFICACIÓN DE LOS REGLAMENTOS MUNICIPALES APLICADOS</t>
  </si>
  <si>
    <t>05. COMUNICACIÓN INSTITUCIONAL</t>
  </si>
  <si>
    <t>CAMPAÑAS DE INFORMACIÓN ESTRATÉGICAS REALIZADAS</t>
  </si>
  <si>
    <t>CAMPAÑAS DE INFORMACIÓN SOBRE TEMAS DE SALUD, SEGURIDAD Y PROTECCIÓN CIVIL REALIZADOS.</t>
  </si>
  <si>
    <t>GESTIÓN DE ATENCIÓN DE REPORTES CIUDADANOS</t>
  </si>
  <si>
    <t xml:space="preserve">GESTIÓN DE REHABILITACIÓN DE ESPACIOS PÚBLICOS REALIZADAS </t>
  </si>
  <si>
    <t>IMPLEMENTACIÓN DE CAMPAÑAS DE LIMPIEZA EN ESPACIOS Y ÁREAS PÚBLICAS</t>
  </si>
  <si>
    <t>MANTENIMIENTO Y CONSERVACIÓN DE LAS ÁREAS VERDES PÚBLICAS QUE SE ENCUENTRAN DENTRO DEL INVENTARIO DE ÁREAS VERDES DEL MUNICIPIO DE GUADALAJARA</t>
  </si>
  <si>
    <t xml:space="preserve">OPERATIVIDAD E INSUMOS ADMINISTRATIVOS APLICADO </t>
  </si>
  <si>
    <t>CANALES DE PROMOCIÓN TURÍSTICA PARA EL POSICIONAMIENTO DE GUADALAJARA COMO DESTINO UTILIZADOS</t>
  </si>
  <si>
    <t>EMPRESAS TURÍSTICAS CON DISTINTIVO "C" CERTIFICADAS</t>
  </si>
  <si>
    <t>ESTÍMULOS FISCALES A EMPRESAS ENTREGADOS</t>
  </si>
  <si>
    <t>EVENTOS DE ALTO IMPACTO CON APOYO DE APORTACIONES DEL GOBIERNO DE GUADALAJARA REALIZADOS</t>
  </si>
  <si>
    <t>PARTICIPACIÓN EN EVENTOS DEL SEGMENTO "TURISMO DE REUNIONES Y NEGOCIOS" REALIZADA</t>
  </si>
  <si>
    <t>PLATAFORMA DE INNOVACIÓN IMPLEMENTADA</t>
  </si>
  <si>
    <t>PROGRAMA DE FOMENTO AL EMPLEO REALIZADO</t>
  </si>
  <si>
    <t>PROGRAMAS ESTRATÉGICOS DE PROMOCIÓN A LA INVERSIÓN REALIZADOS</t>
  </si>
  <si>
    <t>RELACIONES CON GOBIERNOS Y ORGANISMOS INTERNACIONALES GESTIONADAS</t>
  </si>
  <si>
    <t>FINANCIAMIENTO A PROYECTOS DEL PROGRAMA MUJER PRODUCTIVA OTORGADO</t>
  </si>
  <si>
    <t>FINANCIAMIENTO Y/O CAPACITACIÓN POR EL PROGRAMA EMPRENDE OTORGADOS</t>
  </si>
  <si>
    <t>PROGRAMA DE DESARROLLO DEL PENSAMIENTO EMPRENDEDOR EN NIÑAS Y NIÑOS REALIZADO</t>
  </si>
  <si>
    <t>PROGRAMA DE IMPULSO A PROYECTOS DE LA INDUSTRIA CREATIVA DIGITAL REALIZADO</t>
  </si>
  <si>
    <t>ACCIONES DE DESARROLLO ECONÓMICO COORDINADAS</t>
  </si>
  <si>
    <t>LICENCIAS DE GIROS TIPO "A, B, C Y D" EMITIDAS</t>
  </si>
  <si>
    <t>MANTENIMIENTO EN MERCADOS MUNICIPALES REALIZADO</t>
  </si>
  <si>
    <t>TIANGUIS ORDENADOS</t>
  </si>
  <si>
    <t>ACCIONES O PROYECTOS DE JEFATURA DE GABINETE IMPLEMENTADOS</t>
  </si>
  <si>
    <t>PROCEDIMIENTOS ADMINISTRATIVOS, TÉCNICOS Y FINANCIEROS AUTORIZADOS</t>
  </si>
  <si>
    <t>DESEMPEÑO, EJECUCIÓN OPERATIVA Y ADMINISTRATIVO DE LAS ÁREAS DE PRESIDENCIA</t>
  </si>
  <si>
    <t>GESTIÓN, PROMOCIÓN, EJECUCIÓN E IMPULSO DE ACCIONES, PROYECTOS Y FORTALECIMIENTO DE RECURSOS, PARA EL DESARROLLO DE UN CENTRO HISTÓRICO SEGURO, LIMPIO, ORDENADO Y PRÓSPERO REALIZADO</t>
  </si>
  <si>
    <t xml:space="preserve">IMPULSO A LA PRODUCCIÓN DE VIVIENDA, REPOBLAMIENTO HABITACIONAL Y APROVECHAMIENTO DE FINCAS EXISTENTES EN EL CENTRO HISTÓRICO GESTIONADOS </t>
  </si>
  <si>
    <t>PROYECTOS ESTRATÉGICOS DEL PLAN DE DESARROLLO MUNICIPAL GESTIONADOS</t>
  </si>
  <si>
    <t>SUBSIDIO ENTREGADO (OPD CONSEJO DE COLABORACIÓN DEL MUNICIPIO DE GUADALAJARA)</t>
  </si>
  <si>
    <t>CAPACITACIONES EN TEMAS DE PROTECCIÓN CIVIL IMPARTIDAS</t>
  </si>
  <si>
    <t>EL EQUIPO USAR (URBAN SEARCH AND RESCUE) FORTALECIDO EN SUS CAPACIDADES ESTRATÉGICAS</t>
  </si>
  <si>
    <t>EMERGENCIAS MAYORES EN LA ZONA METROPOLLITANA DE GUADALAJARA Y FORÁNEAS ATENDIDAS</t>
  </si>
  <si>
    <t>GESTIÓN INTEGRAL DE RIESGOS REALIZADA</t>
  </si>
  <si>
    <t>CAPACITACIÓN REALIZADA</t>
  </si>
  <si>
    <t>CIUDADANIA MAYOR DE 18 AÑOS EN EL PRESUPUESTO PARTICIPATIVO ENCUESTADA</t>
  </si>
  <si>
    <t>SOCIALIZACIÓN Y ATENCIÓN CIUDADANA REALIZADA</t>
  </si>
  <si>
    <t>COMISIONES EDILICIAS APOYADAS</t>
  </si>
  <si>
    <t xml:space="preserve">INFORMACIÓN REQUERIDA A LAS DIVERSAS ÁREAS (SUJETOS OBLIGADOS) DEL GOBIERNO MUNICIPAL DE GUADALAJARA PARA ALIMENTAR Y ACTUALIZAR LAS PLATAFORMAS DE INTERNET PUBLICADAS EN MATERIA DE TRANSPARENCIA Y BUENAS PRÁCTICAS </t>
  </si>
  <si>
    <t>SOLICITUDES DE INFORMACIÓN ATENDIDAS POR PARTE DE LOS CIUDADANOS EN GENERAL.</t>
  </si>
  <si>
    <t>TRANSVERSALIZACIÓN DEL ENFOQUE DE DERECHOS HUMANOS EN EL GOBIERNO MUNICIPAL DE GUADALAJARA.</t>
  </si>
  <si>
    <t xml:space="preserve">ADMINISTRACIÓN DE LA PLANTILLA DEL PERSONAL DEL MUNICIPIO APROBADA </t>
  </si>
  <si>
    <t>BIENES PATRIMONIALES REGISTRADOS Y ACTUALIZADOS</t>
  </si>
  <si>
    <t>CAPACITACIONES A LAS PERSONAS SERVIDORAS PÚBLICAS DEL GOBIERNO MUNICIPAL DE GUADALAJARA APLICADAS</t>
  </si>
  <si>
    <t>INSUMOS Y SERVICIOS SUMINISTRADOS</t>
  </si>
  <si>
    <t>MANTENIMIENTO DEL PARQUE VEHICULAR DEL AYUNTAMIENTO REALIZADO</t>
  </si>
  <si>
    <t xml:space="preserve">MANTENIMIENTO Y SERVICIOS GENERALES REALIZADOS </t>
  </si>
  <si>
    <t>REQUISICIONES EMITIDAS POR LAS DEPENDENCIAS DEL MUNICIPIO ATENDIDAS</t>
  </si>
  <si>
    <t>SOPORTE A TRÁMITES Y SERVICIOS EN LÍNEA INCORPORADOS A LAS DEPENDENCIAS DEL GOBIERNO GUADALAJARA REALIZADOS</t>
  </si>
  <si>
    <t xml:space="preserve">DECLARACIONES DE SITUACIÓN PATRIMONIAL Y DE INTERESES PRESENTADAS. </t>
  </si>
  <si>
    <t>INFORMES FINALES DE LAS AUDITORÍAS A OBRA PÚBLICA, DEPENDENCIAS Y ENTIDADES REALIZADOS</t>
  </si>
  <si>
    <t>PROGRAMA DE CAPACITACIÓN FORMATIVO EN LA ÉTICA E INTEGRIDAD EN EL SERVICIO PÚBLICO Y CUMPLIMIENTO NORMATIVO EJECUTADO.</t>
  </si>
  <si>
    <t>PROGRAMA DE TRABAJO ANUAL DEL SISTEMA MUNICIPAL ANTICORRUPCIÓN ALIENADO CON LAS POLÍTICAS DIRECTRICES EMANADAS DE LOS SISTEMAS ESTATAL Y NACIONAL EJECUTADO</t>
  </si>
  <si>
    <t>RESOLUCIONES DE LOS PROCEDIMIENTO DE RESPONSABILIDAD ADMINISTRATIVA EMITIDAS</t>
  </si>
  <si>
    <t>ACCIONES URBANÍSTICAS, GIROS COMERCIALES Y HOGARES CUMPLIDOS EN LA NORMATIVA AMBIENTAL ATENDIDAS</t>
  </si>
  <si>
    <t>CIUDADANOS Y FUNCIONARIOS CAPACITADOS EN PROYECTOS AMBIENTALES.</t>
  </si>
  <si>
    <t>MASA FORESTAL Y ÁREAS VERDES INCREMENTADAS.</t>
  </si>
  <si>
    <t>RESIDUOS SÓLIDOS URBANOS SUSCEPTIBLES A RECICLAJE DE LOS PROYECTOS DEL PROGRAMA MUNICIPAL DE GESTIÓN INTEGRAL DE RESIDUOS BASE CERO ACOPIADOS.</t>
  </si>
  <si>
    <t>INTERVENCIÓN DE SEGURIDAD VIAL, EDUCACIÓN Y VINCULACIÓN SOCIAL REALIZADAS.</t>
  </si>
  <si>
    <t>MOVILIDAD ACTIVA Y SEGURA PROPORCIONADA EN ACCIONES ENCAMINADAS A TENER UNA MOVILIDAD SEGURA.</t>
  </si>
  <si>
    <t>POLÍTICAS DE REGULACIÓN Y ORDEN EJECUTADAS.</t>
  </si>
  <si>
    <t xml:space="preserve">ACERVO AUMENTADO DE ESPACIOS PÚBLICOS MUNICIPALES. </t>
  </si>
  <si>
    <t>CALLES DE LA CIUDAD REHABILITADAS Y/O RENOVADAS.</t>
  </si>
  <si>
    <t>ESPACIOS PÚBLICOS MUNICIPALES RECUPERADOS Y REHABILITADOS.</t>
  </si>
  <si>
    <t>REPORTES ATENDIDOS DE PREVENCIÓN DE INUNDACIONES Y CONTINGENCIAS EN LA CIUDAD</t>
  </si>
  <si>
    <t xml:space="preserve">DICTÁMENES DE ORDENAMIENTO DEL TERRITORIO EMITIDOS </t>
  </si>
  <si>
    <t>LICENCIAS DE CONSTRUCCIÓN, CERTIFICADOS DE ALINEAMIENTO Y HABITABILIDADES CONCLUIDOS EN SU TOTALIDAD.</t>
  </si>
  <si>
    <t>OPINIONES TÉCNICAS EN MATERIA DE PLANEACIÓN URBANA EMITIDAS.</t>
  </si>
  <si>
    <t xml:space="preserve">CAMPAÑAS DE SENSIBILIZACIÓN Y SERVICIOS PARA EL BIENESTAR DE LA FAUNA ENTREGADOS </t>
  </si>
  <si>
    <t>CAPACITACIONES DE FORMACIÓN PARA EL TRABAJO, TECNOLÓGICOS Y RECREATIVOS PARA LA LOS CIUDADANOS, OTORGADOS</t>
  </si>
  <si>
    <t>CENTROS COMUNITARIOS COLMENA EN EL MUNICIPIO DE GUADALAJARA HABILITADOS</t>
  </si>
  <si>
    <t>CENTROS DE FORMACIÓN PARA EL EMPRENDIMIENTO EN BENEFICIO DE LA CIUDADANÍA HABILITADOS</t>
  </si>
  <si>
    <t>CAMPAÑAS PARA LA FORMACIÓN CULTURAL, ARTÍSTICA Y CIUDADANA REALIZADAS</t>
  </si>
  <si>
    <t xml:space="preserve">GESTION PARA LA OPERATIVIDAD E INSUMOS REALIZADA </t>
  </si>
  <si>
    <t>PATRIMONIO Y BIENES CULTURALES HABILITADOS</t>
  </si>
  <si>
    <t>SUBSIDIOS, PREMIOS, RECONOCIMIENTOS OTORGADOS</t>
  </si>
  <si>
    <t>CERTIFICACIÓN DE ESTUDIOS OTORGADOS</t>
  </si>
  <si>
    <t>OFERTA EDUCATIVA CON CALIDAD REFORZADA</t>
  </si>
  <si>
    <t>PLANTELES PÚBLICOS EDUCATIVOS HABILITADOS</t>
  </si>
  <si>
    <t>SUBSIDIOS, PREMIOS, RECONOCIMIENTOS Y AYUDAS SOCIALES ENTREGADOS</t>
  </si>
  <si>
    <t>CAMPAÑAS DE PREVENCIÓN DE EVENTOS EN SALUD DE TRASENDENICIA REALIZADAS</t>
  </si>
  <si>
    <t>SERVICIOS BRINDADOS DE ATENCIÓN INTEGRAL MÉDICA Y PREHOSPITALARIA, ASÍ COMO ATENCIÓN A ENFERMEDADES EMERGENTES DE VIGILANCIA EPIDEMIOLÓGICA</t>
  </si>
  <si>
    <t>SERVICIOS DE IMAGEN Y LABORATORIO BRINDADOS</t>
  </si>
  <si>
    <t>ASUNTOS JURIDICOS Y DE OBLIGACION FISCAL DE TESORERÍA ATENDIDOS</t>
  </si>
  <si>
    <t xml:space="preserve">GESTIÓN DE INSUMOS PARA LA OPERATIVIDAD DE LA TESORERÍA </t>
  </si>
  <si>
    <t>SISTEMA DE INFORMACIÓN CATASTRAL ACTUALIZADO</t>
  </si>
  <si>
    <t>CONTABILIDAD GUBERNAMENTAL CON BASE A LA NORMATIVIDAD APLICABLE VIGENTE REALIZADA</t>
  </si>
  <si>
    <t xml:space="preserve">CONTROL Y EJERCICIO PRESPUESTAL REALIZADO </t>
  </si>
  <si>
    <t xml:space="preserve">EJECUCIÓN DEL GASTO A TRAVÉS DE PROCESOS DE PRESUPUESTO EFICIENTADO </t>
  </si>
  <si>
    <t>REMUNERACIÓN Y PRESTACIÓN A LOS SERVIDORES PÚBLICOS DEL AYUNTAMIENTO DE GUADALAJARA REALIZADA</t>
  </si>
  <si>
    <t>06. IMAGEN URBANA</t>
  </si>
  <si>
    <t>07. SERVICIOS PÚBLICOS FUNCIONALES</t>
  </si>
  <si>
    <t>08. FOMENTO A LA INVERSIÓN, TURISMO Y RELACIONES INTERNACIONALES</t>
  </si>
  <si>
    <t>09. EMPRENDIMIENTO</t>
  </si>
  <si>
    <t>10. REGULACIÓN Y DERRAMA ECONÓMICA LOCAL</t>
  </si>
  <si>
    <t>11. DESARROLLO DE LA GESTIÓN PÚBLICA PARA LA OPERACIÓN EFICIENTE Y EFICAZ DEL AYUNTAMIENTO DE GUADALAJARA.</t>
  </si>
  <si>
    <t>12. MEJORA DE LA GESTIÓN GUBERNAMENTAL E IMAGEN DEL CENTRO HISTÓRICO.</t>
  </si>
  <si>
    <t>13. PROTECCIÓN CIVIL</t>
  </si>
  <si>
    <t>14. PARTICIPACIÓN CIUDADANA</t>
  </si>
  <si>
    <t>15. SERVICIOS REGISTRALES</t>
  </si>
  <si>
    <t>16. TRANSPARENCIA Y BUENAS PRÁCTICAS</t>
  </si>
  <si>
    <t>17. PROCURACIÓN DE JUSTICIA</t>
  </si>
  <si>
    <t>18. DESARROLLO ADMINISTRATIVO</t>
  </si>
  <si>
    <t>19. INNOVACIÓN GUBERNAMENTAL</t>
  </si>
  <si>
    <t>20. COMBATE A LA CORRUPCIÓN</t>
  </si>
  <si>
    <t>21. MEDIO AMBIENTE.</t>
  </si>
  <si>
    <t>22. MOVILIDAD Y TRANSPORTE.</t>
  </si>
  <si>
    <t>23. OBRA PÚBLICA.</t>
  </si>
  <si>
    <t>24. ORDENAMIENTO DEL TERRITORIO Y LICENCIAS DE CONSTRUCCIÓN.</t>
  </si>
  <si>
    <t>25. CENTROS COLMENA</t>
  </si>
  <si>
    <t>26. FOMENTO A LA CULTURA</t>
  </si>
  <si>
    <t>27. OFERTA EDUCATIVA</t>
  </si>
  <si>
    <t>28. SERVICIOS MÉDICOS MUNICIPALES CON CALIDAD</t>
  </si>
  <si>
    <t>29. MANEJO DE LA HACIENDA PÚBLICA</t>
  </si>
  <si>
    <t>30. CALIDAD Y CONTROL DEL GASTO EN EL MUNICIPIO DE GUADALAJARA</t>
  </si>
  <si>
    <t>Programas y componentes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</si>
</sst>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7" formatCode="&quot;$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1" fillId="0" borderId="0" xfId="3"/>
    <xf numFmtId="0" fontId="1" fillId="0" borderId="0" xfId="3" applyFill="1" applyBorder="1"/>
    <xf numFmtId="44" fontId="8" fillId="0" borderId="0" xfId="3" applyNumberFormat="1" applyFont="1" applyFill="1" applyBorder="1"/>
    <xf numFmtId="44" fontId="11" fillId="0" borderId="0" xfId="4" applyFont="1" applyFill="1" applyBorder="1"/>
    <xf numFmtId="0" fontId="0" fillId="0" borderId="0" xfId="0" applyBorder="1"/>
    <xf numFmtId="4" fontId="4" fillId="0" borderId="0" xfId="0" applyNumberFormat="1" applyFont="1" applyBorder="1"/>
    <xf numFmtId="0" fontId="1" fillId="0" borderId="0" xfId="3" applyFill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5" fillId="3" borderId="17" xfId="3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center"/>
    </xf>
    <xf numFmtId="0" fontId="4" fillId="0" borderId="10" xfId="3" applyFont="1" applyBorder="1" applyAlignment="1">
      <alignment wrapText="1"/>
    </xf>
    <xf numFmtId="44" fontId="5" fillId="2" borderId="9" xfId="3" applyNumberFormat="1" applyFont="1" applyFill="1" applyBorder="1"/>
    <xf numFmtId="0" fontId="4" fillId="0" borderId="0" xfId="0" applyFont="1" applyAlignment="1">
      <alignment horizontal="left" wrapText="1"/>
    </xf>
    <xf numFmtId="44" fontId="4" fillId="0" borderId="7" xfId="4" applyFont="1" applyBorder="1"/>
    <xf numFmtId="44" fontId="4" fillId="0" borderId="1" xfId="4" applyFont="1" applyBorder="1"/>
    <xf numFmtId="44" fontId="4" fillId="0" borderId="1" xfId="4" applyFont="1" applyBorder="1" applyAlignment="1">
      <alignment horizontal="center" vertical="center"/>
    </xf>
    <xf numFmtId="0" fontId="4" fillId="0" borderId="14" xfId="3" applyFont="1" applyBorder="1"/>
    <xf numFmtId="0" fontId="4" fillId="0" borderId="13" xfId="3" applyFont="1" applyBorder="1" applyAlignment="1">
      <alignment wrapText="1"/>
    </xf>
    <xf numFmtId="44" fontId="4" fillId="0" borderId="12" xfId="4" applyFont="1" applyBorder="1"/>
    <xf numFmtId="0" fontId="4" fillId="0" borderId="12" xfId="3" applyFont="1" applyBorder="1"/>
    <xf numFmtId="44" fontId="4" fillId="0" borderId="7" xfId="4" applyFont="1" applyBorder="1" applyAlignment="1">
      <alignment horizontal="center" vertical="center"/>
    </xf>
    <xf numFmtId="0" fontId="4" fillId="0" borderId="5" xfId="3" applyFont="1" applyBorder="1"/>
    <xf numFmtId="0" fontId="4" fillId="0" borderId="4" xfId="3" applyFont="1" applyBorder="1"/>
    <xf numFmtId="0" fontId="4" fillId="0" borderId="3" xfId="3" applyFont="1" applyBorder="1"/>
    <xf numFmtId="0" fontId="5" fillId="2" borderId="2" xfId="3" applyFont="1" applyFill="1" applyBorder="1"/>
    <xf numFmtId="44" fontId="5" fillId="2" borderId="1" xfId="3" applyNumberFormat="1" applyFont="1" applyFill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</cellXfs>
  <cellStyles count="5">
    <cellStyle name="Moneda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CC00CC"/>
      <color rgb="FFC1E97F"/>
      <color rgb="FFCC99FF"/>
      <color rgb="FF954ECA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160"/>
  <sheetViews>
    <sheetView tabSelected="1" zoomScale="90" zoomScaleNormal="90" workbookViewId="0">
      <selection activeCell="A5" sqref="A5"/>
    </sheetView>
  </sheetViews>
  <sheetFormatPr baseColWidth="10" defaultRowHeight="15.75" x14ac:dyDescent="0.25"/>
  <cols>
    <col min="1" max="1" width="167.125" style="1" bestFit="1" customWidth="1"/>
    <col min="2" max="2" width="17.25" style="2" customWidth="1"/>
    <col min="5" max="6" width="11.625" bestFit="1" customWidth="1"/>
  </cols>
  <sheetData>
    <row r="1" spans="1:6" x14ac:dyDescent="0.25">
      <c r="A1" s="44" t="s">
        <v>0</v>
      </c>
      <c r="B1" s="45"/>
      <c r="C1" s="10"/>
      <c r="E1" s="7"/>
      <c r="F1" s="7"/>
    </row>
    <row r="2" spans="1:6" ht="16.5" thickBot="1" x14ac:dyDescent="0.3">
      <c r="A2" s="46" t="s">
        <v>32</v>
      </c>
      <c r="B2" s="47"/>
      <c r="C2" s="11"/>
      <c r="E2" s="7"/>
      <c r="F2" s="8"/>
    </row>
    <row r="3" spans="1:6" ht="30" customHeight="1" thickBot="1" x14ac:dyDescent="0.3">
      <c r="A3" s="42" t="s">
        <v>199</v>
      </c>
      <c r="B3" s="43"/>
      <c r="C3" s="11"/>
      <c r="E3" s="7"/>
      <c r="F3" s="8"/>
    </row>
    <row r="4" spans="1:6" s="50" customFormat="1" ht="30" customHeight="1" x14ac:dyDescent="0.25">
      <c r="A4" s="48" t="s">
        <v>21</v>
      </c>
      <c r="B4" s="49">
        <f>B5+B10+B14+B21+B29+B32+B42+B45+B56+B61+B66+B69+B75+B81+B85+B90+B93+B96+B105+B108+B114+B119+B123+B128+B132+B137+B142+B147+B151+B156</f>
        <v>10602000000.000004</v>
      </c>
      <c r="E4" s="51"/>
      <c r="F4" s="52"/>
    </row>
    <row r="5" spans="1:6" s="55" customFormat="1" ht="30" customHeight="1" x14ac:dyDescent="0.25">
      <c r="A5" s="53" t="s">
        <v>63</v>
      </c>
      <c r="B5" s="54">
        <v>143579519.07000002</v>
      </c>
      <c r="E5" s="56"/>
      <c r="F5" s="52"/>
    </row>
    <row r="6" spans="1:6" s="59" customFormat="1" ht="30" customHeight="1" x14ac:dyDescent="0.25">
      <c r="A6" s="57" t="s">
        <v>64</v>
      </c>
      <c r="B6" s="58">
        <v>72054764.030000016</v>
      </c>
      <c r="E6" s="60"/>
      <c r="F6" s="52"/>
    </row>
    <row r="7" spans="1:6" s="59" customFormat="1" ht="30" customHeight="1" x14ac:dyDescent="0.25">
      <c r="A7" s="57" t="s">
        <v>65</v>
      </c>
      <c r="B7" s="58">
        <v>2500000</v>
      </c>
      <c r="E7" s="60"/>
      <c r="F7" s="52"/>
    </row>
    <row r="8" spans="1:6" s="59" customFormat="1" ht="30" customHeight="1" x14ac:dyDescent="0.25">
      <c r="A8" s="57" t="s">
        <v>66</v>
      </c>
      <c r="B8" s="58">
        <v>27760991.120000001</v>
      </c>
      <c r="E8" s="60"/>
      <c r="F8" s="52"/>
    </row>
    <row r="9" spans="1:6" s="59" customFormat="1" ht="30" customHeight="1" x14ac:dyDescent="0.25">
      <c r="A9" s="57" t="s">
        <v>67</v>
      </c>
      <c r="B9" s="58">
        <v>41263763.920000002</v>
      </c>
      <c r="E9" s="60"/>
      <c r="F9" s="52"/>
    </row>
    <row r="10" spans="1:6" s="55" customFormat="1" ht="30" customHeight="1" x14ac:dyDescent="0.25">
      <c r="A10" s="53" t="s">
        <v>68</v>
      </c>
      <c r="B10" s="54">
        <v>172247099.06</v>
      </c>
      <c r="E10" s="61"/>
      <c r="F10" s="52"/>
    </row>
    <row r="11" spans="1:6" s="59" customFormat="1" ht="30" customHeight="1" x14ac:dyDescent="0.25">
      <c r="A11" s="57" t="s">
        <v>69</v>
      </c>
      <c r="B11" s="58">
        <v>6147099.0600000005</v>
      </c>
      <c r="E11" s="52"/>
      <c r="F11" s="52"/>
    </row>
    <row r="12" spans="1:6" s="59" customFormat="1" ht="30" customHeight="1" x14ac:dyDescent="0.25">
      <c r="A12" s="57" t="s">
        <v>70</v>
      </c>
      <c r="B12" s="58">
        <v>20700000</v>
      </c>
      <c r="E12" s="52"/>
      <c r="F12" s="52"/>
    </row>
    <row r="13" spans="1:6" s="59" customFormat="1" ht="30" customHeight="1" x14ac:dyDescent="0.25">
      <c r="A13" s="57" t="s">
        <v>71</v>
      </c>
      <c r="B13" s="58">
        <v>145400000</v>
      </c>
      <c r="E13" s="52"/>
      <c r="F13" s="52"/>
    </row>
    <row r="14" spans="1:6" s="59" customFormat="1" ht="30" customHeight="1" x14ac:dyDescent="0.25">
      <c r="A14" s="53" t="s">
        <v>72</v>
      </c>
      <c r="B14" s="54">
        <v>2089454091.3499992</v>
      </c>
      <c r="E14" s="52"/>
      <c r="F14" s="52"/>
    </row>
    <row r="15" spans="1:6" s="59" customFormat="1" ht="30" customHeight="1" x14ac:dyDescent="0.25">
      <c r="A15" s="57" t="s">
        <v>73</v>
      </c>
      <c r="B15" s="58">
        <v>9199225.9700000007</v>
      </c>
      <c r="E15" s="52"/>
      <c r="F15" s="60"/>
    </row>
    <row r="16" spans="1:6" s="59" customFormat="1" ht="30" customHeight="1" x14ac:dyDescent="0.25">
      <c r="A16" s="57" t="s">
        <v>20</v>
      </c>
      <c r="B16" s="58">
        <v>52364978.829999998</v>
      </c>
      <c r="E16" s="52"/>
      <c r="F16" s="60"/>
    </row>
    <row r="17" spans="1:6" s="59" customFormat="1" ht="30" customHeight="1" x14ac:dyDescent="0.25">
      <c r="A17" s="57" t="s">
        <v>74</v>
      </c>
      <c r="B17" s="58">
        <v>18107677.639999997</v>
      </c>
      <c r="E17" s="52"/>
      <c r="F17" s="60"/>
    </row>
    <row r="18" spans="1:6" s="59" customFormat="1" ht="30" customHeight="1" x14ac:dyDescent="0.25">
      <c r="A18" s="57" t="s">
        <v>19</v>
      </c>
      <c r="B18" s="58">
        <v>2000000</v>
      </c>
      <c r="E18" s="52"/>
      <c r="F18" s="60"/>
    </row>
    <row r="19" spans="1:6" s="59" customFormat="1" ht="30" customHeight="1" x14ac:dyDescent="0.25">
      <c r="A19" s="57" t="s">
        <v>75</v>
      </c>
      <c r="B19" s="58">
        <v>548252168.06000006</v>
      </c>
      <c r="E19" s="52"/>
      <c r="F19" s="60"/>
    </row>
    <row r="20" spans="1:6" s="59" customFormat="1" ht="30" customHeight="1" x14ac:dyDescent="0.25">
      <c r="A20" s="57" t="s">
        <v>18</v>
      </c>
      <c r="B20" s="58">
        <v>1459530040.8499992</v>
      </c>
      <c r="E20" s="52"/>
      <c r="F20" s="60"/>
    </row>
    <row r="21" spans="1:6" s="55" customFormat="1" ht="30" customHeight="1" x14ac:dyDescent="0.25">
      <c r="A21" s="53" t="s">
        <v>76</v>
      </c>
      <c r="B21" s="54">
        <v>279113833.32999998</v>
      </c>
      <c r="E21" s="56"/>
      <c r="F21" s="56"/>
    </row>
    <row r="22" spans="1:6" s="59" customFormat="1" ht="30" customHeight="1" x14ac:dyDescent="0.25">
      <c r="A22" s="57" t="s">
        <v>77</v>
      </c>
      <c r="B22" s="58">
        <v>2441211.87</v>
      </c>
      <c r="E22" s="60"/>
      <c r="F22" s="60"/>
    </row>
    <row r="23" spans="1:6" s="59" customFormat="1" ht="30" customHeight="1" x14ac:dyDescent="0.25">
      <c r="A23" s="57" t="s">
        <v>78</v>
      </c>
      <c r="B23" s="58">
        <v>14732914.129999997</v>
      </c>
      <c r="E23" s="60"/>
      <c r="F23" s="60"/>
    </row>
    <row r="24" spans="1:6" s="59" customFormat="1" ht="30" customHeight="1" x14ac:dyDescent="0.25">
      <c r="A24" s="57" t="s">
        <v>17</v>
      </c>
      <c r="B24" s="58">
        <v>34372620.100000001</v>
      </c>
    </row>
    <row r="25" spans="1:6" s="59" customFormat="1" ht="30" customHeight="1" x14ac:dyDescent="0.25">
      <c r="A25" s="57" t="s">
        <v>79</v>
      </c>
      <c r="B25" s="58">
        <v>19076113.66</v>
      </c>
    </row>
    <row r="26" spans="1:6" s="59" customFormat="1" ht="30" customHeight="1" x14ac:dyDescent="0.25">
      <c r="A26" s="57" t="s">
        <v>80</v>
      </c>
      <c r="B26" s="58">
        <v>1458011.53</v>
      </c>
    </row>
    <row r="27" spans="1:6" s="59" customFormat="1" ht="30" customHeight="1" x14ac:dyDescent="0.25">
      <c r="A27" s="57" t="s">
        <v>81</v>
      </c>
      <c r="B27" s="58">
        <v>137770451.34</v>
      </c>
    </row>
    <row r="28" spans="1:6" s="59" customFormat="1" ht="30" customHeight="1" x14ac:dyDescent="0.25">
      <c r="A28" s="57" t="s">
        <v>16</v>
      </c>
      <c r="B28" s="58">
        <v>69262510.699999988</v>
      </c>
    </row>
    <row r="29" spans="1:6" s="55" customFormat="1" ht="30" customHeight="1" x14ac:dyDescent="0.25">
      <c r="A29" s="53" t="s">
        <v>82</v>
      </c>
      <c r="B29" s="54">
        <v>74608606.430000007</v>
      </c>
    </row>
    <row r="30" spans="1:6" s="59" customFormat="1" ht="30" customHeight="1" x14ac:dyDescent="0.25">
      <c r="A30" s="57" t="s">
        <v>83</v>
      </c>
      <c r="B30" s="58">
        <v>55209643.020000011</v>
      </c>
    </row>
    <row r="31" spans="1:6" s="59" customFormat="1" ht="30" customHeight="1" x14ac:dyDescent="0.25">
      <c r="A31" s="57" t="s">
        <v>84</v>
      </c>
      <c r="B31" s="58">
        <v>19398963.409999996</v>
      </c>
    </row>
    <row r="32" spans="1:6" s="59" customFormat="1" ht="30" customHeight="1" x14ac:dyDescent="0.25">
      <c r="A32" s="62" t="s">
        <v>174</v>
      </c>
      <c r="B32" s="54">
        <v>2213159282.1399999</v>
      </c>
    </row>
    <row r="33" spans="1:2" s="59" customFormat="1" ht="30" customHeight="1" x14ac:dyDescent="0.25">
      <c r="A33" s="57" t="s">
        <v>15</v>
      </c>
      <c r="B33" s="58">
        <v>123055801.76000001</v>
      </c>
    </row>
    <row r="34" spans="1:2" s="59" customFormat="1" ht="30" customHeight="1" x14ac:dyDescent="0.25">
      <c r="A34" s="57" t="s">
        <v>85</v>
      </c>
      <c r="B34" s="58">
        <v>4437399.7400000012</v>
      </c>
    </row>
    <row r="35" spans="1:2" s="59" customFormat="1" ht="30" customHeight="1" x14ac:dyDescent="0.25">
      <c r="A35" s="57" t="s">
        <v>86</v>
      </c>
      <c r="B35" s="58">
        <v>17372585.260000002</v>
      </c>
    </row>
    <row r="36" spans="1:2" s="59" customFormat="1" ht="30" customHeight="1" x14ac:dyDescent="0.25">
      <c r="A36" s="57" t="s">
        <v>87</v>
      </c>
      <c r="B36" s="58">
        <v>820991.2</v>
      </c>
    </row>
    <row r="37" spans="1:2" s="59" customFormat="1" ht="30" customHeight="1" x14ac:dyDescent="0.25">
      <c r="A37" s="57" t="s">
        <v>14</v>
      </c>
      <c r="B37" s="58">
        <v>165537248.50999999</v>
      </c>
    </row>
    <row r="38" spans="1:2" s="59" customFormat="1" ht="30" customHeight="1" x14ac:dyDescent="0.25">
      <c r="A38" s="57" t="s">
        <v>88</v>
      </c>
      <c r="B38" s="58">
        <v>298531916.23000002</v>
      </c>
    </row>
    <row r="39" spans="1:2" s="59" customFormat="1" ht="30" customHeight="1" x14ac:dyDescent="0.25">
      <c r="A39" s="57" t="s">
        <v>89</v>
      </c>
      <c r="B39" s="58">
        <v>312513984</v>
      </c>
    </row>
    <row r="40" spans="1:2" s="59" customFormat="1" ht="30" customHeight="1" x14ac:dyDescent="0.25">
      <c r="A40" s="57" t="s">
        <v>13</v>
      </c>
      <c r="B40" s="58">
        <v>608503486.81999993</v>
      </c>
    </row>
    <row r="41" spans="1:2" s="59" customFormat="1" ht="30" customHeight="1" x14ac:dyDescent="0.25">
      <c r="A41" s="57" t="s">
        <v>12</v>
      </c>
      <c r="B41" s="58">
        <v>682385868.62</v>
      </c>
    </row>
    <row r="42" spans="1:2" s="59" customFormat="1" ht="30" customHeight="1" x14ac:dyDescent="0.25">
      <c r="A42" s="62" t="s">
        <v>175</v>
      </c>
      <c r="B42" s="54">
        <v>157616004.01000002</v>
      </c>
    </row>
    <row r="43" spans="1:2" s="59" customFormat="1" ht="30" customHeight="1" x14ac:dyDescent="0.25">
      <c r="A43" s="57" t="s">
        <v>11</v>
      </c>
      <c r="B43" s="58">
        <v>118820079.07000004</v>
      </c>
    </row>
    <row r="44" spans="1:2" s="59" customFormat="1" ht="30" customHeight="1" x14ac:dyDescent="0.25">
      <c r="A44" s="57" t="s">
        <v>10</v>
      </c>
      <c r="B44" s="58">
        <v>38795924.93999999</v>
      </c>
    </row>
    <row r="45" spans="1:2" s="59" customFormat="1" ht="30" customHeight="1" x14ac:dyDescent="0.25">
      <c r="A45" s="62" t="s">
        <v>176</v>
      </c>
      <c r="B45" s="54">
        <v>59692476.379999995</v>
      </c>
    </row>
    <row r="46" spans="1:2" s="59" customFormat="1" ht="30" customHeight="1" x14ac:dyDescent="0.25">
      <c r="A46" s="57" t="s">
        <v>90</v>
      </c>
      <c r="B46" s="58">
        <v>4953600</v>
      </c>
    </row>
    <row r="47" spans="1:2" s="59" customFormat="1" ht="30" customHeight="1" x14ac:dyDescent="0.25">
      <c r="A47" s="57" t="s">
        <v>91</v>
      </c>
      <c r="B47" s="58">
        <v>150000</v>
      </c>
    </row>
    <row r="48" spans="1:2" s="59" customFormat="1" ht="30" customHeight="1" x14ac:dyDescent="0.25">
      <c r="A48" s="57" t="s">
        <v>92</v>
      </c>
      <c r="B48" s="58">
        <v>225000</v>
      </c>
    </row>
    <row r="49" spans="1:2" s="59" customFormat="1" ht="30" customHeight="1" x14ac:dyDescent="0.25">
      <c r="A49" s="57" t="s">
        <v>93</v>
      </c>
      <c r="B49" s="58">
        <v>11700000</v>
      </c>
    </row>
    <row r="50" spans="1:2" s="59" customFormat="1" ht="30" customHeight="1" x14ac:dyDescent="0.25">
      <c r="A50" s="57" t="s">
        <v>94</v>
      </c>
      <c r="B50" s="58">
        <v>16857028.879999999</v>
      </c>
    </row>
    <row r="51" spans="1:2" s="59" customFormat="1" ht="30" customHeight="1" x14ac:dyDescent="0.25">
      <c r="A51" s="57" t="s">
        <v>9</v>
      </c>
      <c r="B51" s="58">
        <v>15222390.250000002</v>
      </c>
    </row>
    <row r="52" spans="1:2" s="59" customFormat="1" ht="30" customHeight="1" x14ac:dyDescent="0.25">
      <c r="A52" s="57" t="s">
        <v>95</v>
      </c>
      <c r="B52" s="58">
        <v>35000</v>
      </c>
    </row>
    <row r="53" spans="1:2" s="59" customFormat="1" ht="30" customHeight="1" x14ac:dyDescent="0.25">
      <c r="A53" s="57" t="s">
        <v>96</v>
      </c>
      <c r="B53" s="58">
        <v>1370000</v>
      </c>
    </row>
    <row r="54" spans="1:2" s="59" customFormat="1" ht="30" customHeight="1" x14ac:dyDescent="0.25">
      <c r="A54" s="57" t="s">
        <v>97</v>
      </c>
      <c r="B54" s="58">
        <v>8131457.25</v>
      </c>
    </row>
    <row r="55" spans="1:2" s="59" customFormat="1" ht="30" customHeight="1" x14ac:dyDescent="0.25">
      <c r="A55" s="57" t="s">
        <v>98</v>
      </c>
      <c r="B55" s="58">
        <v>1048000</v>
      </c>
    </row>
    <row r="56" spans="1:2" s="59" customFormat="1" ht="30" customHeight="1" x14ac:dyDescent="0.25">
      <c r="A56" s="62" t="s">
        <v>177</v>
      </c>
      <c r="B56" s="54">
        <v>75965550.819999993</v>
      </c>
    </row>
    <row r="57" spans="1:2" s="59" customFormat="1" ht="30" customHeight="1" x14ac:dyDescent="0.25">
      <c r="A57" s="57" t="s">
        <v>99</v>
      </c>
      <c r="B57" s="58">
        <v>4500000</v>
      </c>
    </row>
    <row r="58" spans="1:2" s="59" customFormat="1" ht="30" customHeight="1" x14ac:dyDescent="0.25">
      <c r="A58" s="57" t="s">
        <v>100</v>
      </c>
      <c r="B58" s="58">
        <v>43299949.780000001</v>
      </c>
    </row>
    <row r="59" spans="1:2" s="59" customFormat="1" ht="30" customHeight="1" x14ac:dyDescent="0.25">
      <c r="A59" s="57" t="s">
        <v>101</v>
      </c>
      <c r="B59" s="58">
        <v>1300000</v>
      </c>
    </row>
    <row r="60" spans="1:2" s="59" customFormat="1" ht="30" customHeight="1" x14ac:dyDescent="0.25">
      <c r="A60" s="57" t="s">
        <v>102</v>
      </c>
      <c r="B60" s="58">
        <v>26865601.039999999</v>
      </c>
    </row>
    <row r="61" spans="1:2" s="59" customFormat="1" ht="30" customHeight="1" x14ac:dyDescent="0.25">
      <c r="A61" s="62" t="s">
        <v>178</v>
      </c>
      <c r="B61" s="54">
        <v>209175317.81000006</v>
      </c>
    </row>
    <row r="62" spans="1:2" s="59" customFormat="1" ht="30" customHeight="1" x14ac:dyDescent="0.25">
      <c r="A62" s="57" t="s">
        <v>103</v>
      </c>
      <c r="B62" s="58">
        <v>22038199.329999998</v>
      </c>
    </row>
    <row r="63" spans="1:2" s="59" customFormat="1" ht="30" customHeight="1" x14ac:dyDescent="0.25">
      <c r="A63" s="57" t="s">
        <v>104</v>
      </c>
      <c r="B63" s="58">
        <v>27795288.060000002</v>
      </c>
    </row>
    <row r="64" spans="1:2" s="59" customFormat="1" ht="30" customHeight="1" x14ac:dyDescent="0.25">
      <c r="A64" s="57" t="s">
        <v>105</v>
      </c>
      <c r="B64" s="58">
        <v>127485298.25000003</v>
      </c>
    </row>
    <row r="65" spans="1:2" s="59" customFormat="1" ht="30" customHeight="1" x14ac:dyDescent="0.25">
      <c r="A65" s="57" t="s">
        <v>106</v>
      </c>
      <c r="B65" s="58">
        <v>31856532.170000002</v>
      </c>
    </row>
    <row r="66" spans="1:2" s="59" customFormat="1" ht="30" customHeight="1" x14ac:dyDescent="0.25">
      <c r="A66" s="62" t="s">
        <v>179</v>
      </c>
      <c r="B66" s="54">
        <v>605743424.69999993</v>
      </c>
    </row>
    <row r="67" spans="1:2" s="59" customFormat="1" ht="30" customHeight="1" x14ac:dyDescent="0.25">
      <c r="A67" s="57" t="s">
        <v>107</v>
      </c>
      <c r="B67" s="58">
        <v>27899153.059999995</v>
      </c>
    </row>
    <row r="68" spans="1:2" s="59" customFormat="1" ht="30" customHeight="1" x14ac:dyDescent="0.25">
      <c r="A68" s="57" t="s">
        <v>108</v>
      </c>
      <c r="B68" s="58">
        <v>577844271.63999999</v>
      </c>
    </row>
    <row r="69" spans="1:2" s="59" customFormat="1" ht="30" customHeight="1" x14ac:dyDescent="0.25">
      <c r="A69" s="62" t="s">
        <v>180</v>
      </c>
      <c r="B69" s="54">
        <v>87269469.260000005</v>
      </c>
    </row>
    <row r="70" spans="1:2" s="59" customFormat="1" ht="30" customHeight="1" x14ac:dyDescent="0.25">
      <c r="A70" s="57" t="s">
        <v>109</v>
      </c>
      <c r="B70" s="58">
        <v>43275016.82</v>
      </c>
    </row>
    <row r="71" spans="1:2" s="59" customFormat="1" ht="30" customHeight="1" x14ac:dyDescent="0.25">
      <c r="A71" s="57" t="s">
        <v>110</v>
      </c>
      <c r="B71" s="58">
        <v>26972073.450000003</v>
      </c>
    </row>
    <row r="72" spans="1:2" s="59" customFormat="1" ht="30" customHeight="1" x14ac:dyDescent="0.25">
      <c r="A72" s="57" t="s">
        <v>111</v>
      </c>
      <c r="B72" s="58">
        <v>6034260.8799999999</v>
      </c>
    </row>
    <row r="73" spans="1:2" s="59" customFormat="1" ht="30" customHeight="1" x14ac:dyDescent="0.25">
      <c r="A73" s="57" t="s">
        <v>112</v>
      </c>
      <c r="B73" s="58">
        <v>6488118.1100000003</v>
      </c>
    </row>
    <row r="74" spans="1:2" s="59" customFormat="1" ht="30" customHeight="1" x14ac:dyDescent="0.25">
      <c r="A74" s="57" t="s">
        <v>113</v>
      </c>
      <c r="B74" s="58">
        <v>4500000</v>
      </c>
    </row>
    <row r="75" spans="1:2" s="59" customFormat="1" ht="30" customHeight="1" x14ac:dyDescent="0.25">
      <c r="A75" s="62" t="s">
        <v>181</v>
      </c>
      <c r="B75" s="54">
        <v>267382122.44000003</v>
      </c>
    </row>
    <row r="76" spans="1:2" s="59" customFormat="1" ht="30" customHeight="1" x14ac:dyDescent="0.25">
      <c r="A76" s="57" t="s">
        <v>114</v>
      </c>
      <c r="B76" s="58">
        <v>10982357.24</v>
      </c>
    </row>
    <row r="77" spans="1:2" s="59" customFormat="1" ht="30" customHeight="1" x14ac:dyDescent="0.25">
      <c r="A77" s="57" t="s">
        <v>115</v>
      </c>
      <c r="B77" s="58">
        <v>4448313.07</v>
      </c>
    </row>
    <row r="78" spans="1:2" s="59" customFormat="1" ht="30" customHeight="1" x14ac:dyDescent="0.25">
      <c r="A78" s="57" t="s">
        <v>116</v>
      </c>
      <c r="B78" s="58">
        <v>1202796.6200000001</v>
      </c>
    </row>
    <row r="79" spans="1:2" s="59" customFormat="1" ht="30" customHeight="1" x14ac:dyDescent="0.25">
      <c r="A79" s="57" t="s">
        <v>8</v>
      </c>
      <c r="B79" s="58">
        <v>42874912.599999994</v>
      </c>
    </row>
    <row r="80" spans="1:2" s="59" customFormat="1" ht="30" customHeight="1" x14ac:dyDescent="0.25">
      <c r="A80" s="57" t="s">
        <v>117</v>
      </c>
      <c r="B80" s="58">
        <v>207873742.91000003</v>
      </c>
    </row>
    <row r="81" spans="1:2" s="59" customFormat="1" ht="30" customHeight="1" x14ac:dyDescent="0.25">
      <c r="A81" s="62" t="s">
        <v>182</v>
      </c>
      <c r="B81" s="54">
        <v>40723067.849999994</v>
      </c>
    </row>
    <row r="82" spans="1:2" s="59" customFormat="1" ht="30" customHeight="1" x14ac:dyDescent="0.25">
      <c r="A82" s="57" t="s">
        <v>118</v>
      </c>
      <c r="B82" s="58">
        <v>150000</v>
      </c>
    </row>
    <row r="83" spans="1:2" s="59" customFormat="1" ht="30" customHeight="1" x14ac:dyDescent="0.25">
      <c r="A83" s="57" t="s">
        <v>119</v>
      </c>
      <c r="B83" s="58">
        <v>39605755.849999994</v>
      </c>
    </row>
    <row r="84" spans="1:2" s="59" customFormat="1" ht="30" customHeight="1" x14ac:dyDescent="0.25">
      <c r="A84" s="57" t="s">
        <v>120</v>
      </c>
      <c r="B84" s="58">
        <v>967312</v>
      </c>
    </row>
    <row r="85" spans="1:2" s="59" customFormat="1" ht="30" customHeight="1" x14ac:dyDescent="0.25">
      <c r="A85" s="62" t="s">
        <v>183</v>
      </c>
      <c r="B85" s="54">
        <v>207316814.02000001</v>
      </c>
    </row>
    <row r="86" spans="1:2" s="59" customFormat="1" ht="30" customHeight="1" x14ac:dyDescent="0.25">
      <c r="A86" s="57" t="s">
        <v>7</v>
      </c>
      <c r="B86" s="58">
        <v>57537029.030000001</v>
      </c>
    </row>
    <row r="87" spans="1:2" s="59" customFormat="1" ht="30" customHeight="1" x14ac:dyDescent="0.25">
      <c r="A87" s="57" t="s">
        <v>6</v>
      </c>
      <c r="B87" s="58">
        <v>15365275.689999998</v>
      </c>
    </row>
    <row r="88" spans="1:2" s="59" customFormat="1" ht="30" customHeight="1" x14ac:dyDescent="0.25">
      <c r="A88" s="57" t="s">
        <v>121</v>
      </c>
      <c r="B88" s="58">
        <v>2000000</v>
      </c>
    </row>
    <row r="89" spans="1:2" s="59" customFormat="1" ht="30" customHeight="1" x14ac:dyDescent="0.25">
      <c r="A89" s="57" t="s">
        <v>5</v>
      </c>
      <c r="B89" s="58">
        <v>132414509.30000001</v>
      </c>
    </row>
    <row r="90" spans="1:2" s="59" customFormat="1" ht="30" customHeight="1" x14ac:dyDescent="0.25">
      <c r="A90" s="62" t="s">
        <v>184</v>
      </c>
      <c r="B90" s="54">
        <v>7914794.9500000011</v>
      </c>
    </row>
    <row r="91" spans="1:2" s="59" customFormat="1" ht="30" customHeight="1" x14ac:dyDescent="0.25">
      <c r="A91" s="57" t="s">
        <v>122</v>
      </c>
      <c r="B91" s="58">
        <v>7892794.9500000011</v>
      </c>
    </row>
    <row r="92" spans="1:2" s="59" customFormat="1" ht="30" customHeight="1" x14ac:dyDescent="0.25">
      <c r="A92" s="57" t="s">
        <v>123</v>
      </c>
      <c r="B92" s="58">
        <v>22000</v>
      </c>
    </row>
    <row r="93" spans="1:2" s="59" customFormat="1" ht="30" customHeight="1" x14ac:dyDescent="0.25">
      <c r="A93" s="62" t="s">
        <v>185</v>
      </c>
      <c r="B93" s="54">
        <v>68678966.059999987</v>
      </c>
    </row>
    <row r="94" spans="1:2" s="59" customFormat="1" ht="30" customHeight="1" x14ac:dyDescent="0.25">
      <c r="A94" s="57" t="s">
        <v>4</v>
      </c>
      <c r="B94" s="58">
        <v>46680613.579999991</v>
      </c>
    </row>
    <row r="95" spans="1:2" s="59" customFormat="1" ht="30" customHeight="1" x14ac:dyDescent="0.25">
      <c r="A95" s="57" t="s">
        <v>124</v>
      </c>
      <c r="B95" s="58">
        <v>21998352.479999997</v>
      </c>
    </row>
    <row r="96" spans="1:2" s="59" customFormat="1" ht="30" customHeight="1" x14ac:dyDescent="0.25">
      <c r="A96" s="62" t="s">
        <v>186</v>
      </c>
      <c r="B96" s="54">
        <v>440596202.18000007</v>
      </c>
    </row>
    <row r="97" spans="1:2" s="59" customFormat="1" ht="30" customHeight="1" x14ac:dyDescent="0.25">
      <c r="A97" s="57" t="s">
        <v>125</v>
      </c>
      <c r="B97" s="58">
        <v>6595000</v>
      </c>
    </row>
    <row r="98" spans="1:2" s="59" customFormat="1" ht="30" customHeight="1" x14ac:dyDescent="0.25">
      <c r="A98" s="57" t="s">
        <v>126</v>
      </c>
      <c r="B98" s="58">
        <v>24396775.030000001</v>
      </c>
    </row>
    <row r="99" spans="1:2" s="59" customFormat="1" ht="30" customHeight="1" x14ac:dyDescent="0.25">
      <c r="A99" s="57" t="s">
        <v>127</v>
      </c>
      <c r="B99" s="58">
        <v>40456215.079999998</v>
      </c>
    </row>
    <row r="100" spans="1:2" s="59" customFormat="1" ht="30" customHeight="1" x14ac:dyDescent="0.25">
      <c r="A100" s="57" t="s">
        <v>128</v>
      </c>
      <c r="B100" s="58">
        <v>180502858.29000002</v>
      </c>
    </row>
    <row r="101" spans="1:2" s="59" customFormat="1" ht="30" customHeight="1" x14ac:dyDescent="0.25">
      <c r="A101" s="57" t="s">
        <v>129</v>
      </c>
      <c r="B101" s="58">
        <v>22026838.150000002</v>
      </c>
    </row>
    <row r="102" spans="1:2" s="59" customFormat="1" ht="30" customHeight="1" x14ac:dyDescent="0.25">
      <c r="A102" s="57" t="s">
        <v>130</v>
      </c>
      <c r="B102" s="58">
        <v>105953595.53999999</v>
      </c>
    </row>
    <row r="103" spans="1:2" s="59" customFormat="1" ht="30" customHeight="1" x14ac:dyDescent="0.25">
      <c r="A103" s="57" t="s">
        <v>131</v>
      </c>
      <c r="B103" s="58">
        <v>18229759.739999998</v>
      </c>
    </row>
    <row r="104" spans="1:2" s="59" customFormat="1" ht="30" customHeight="1" x14ac:dyDescent="0.25">
      <c r="A104" s="57" t="s">
        <v>3</v>
      </c>
      <c r="B104" s="58">
        <v>42435160.349999994</v>
      </c>
    </row>
    <row r="105" spans="1:2" s="59" customFormat="1" ht="30" customHeight="1" x14ac:dyDescent="0.25">
      <c r="A105" s="62" t="s">
        <v>187</v>
      </c>
      <c r="B105" s="54">
        <v>106838663.53999999</v>
      </c>
    </row>
    <row r="106" spans="1:2" s="59" customFormat="1" ht="30" customHeight="1" x14ac:dyDescent="0.25">
      <c r="A106" s="57" t="s">
        <v>132</v>
      </c>
      <c r="B106" s="58">
        <v>200000</v>
      </c>
    </row>
    <row r="107" spans="1:2" s="59" customFormat="1" ht="30" customHeight="1" x14ac:dyDescent="0.25">
      <c r="A107" s="57" t="s">
        <v>2</v>
      </c>
      <c r="B107" s="58">
        <v>106638663.53999999</v>
      </c>
    </row>
    <row r="108" spans="1:2" s="59" customFormat="1" ht="30" customHeight="1" x14ac:dyDescent="0.25">
      <c r="A108" s="62" t="s">
        <v>188</v>
      </c>
      <c r="B108" s="54">
        <v>42133237.100000001</v>
      </c>
    </row>
    <row r="109" spans="1:2" s="59" customFormat="1" ht="30" customHeight="1" x14ac:dyDescent="0.25">
      <c r="A109" s="57" t="s">
        <v>133</v>
      </c>
      <c r="B109" s="58">
        <v>7579389.9299999997</v>
      </c>
    </row>
    <row r="110" spans="1:2" s="59" customFormat="1" ht="30" customHeight="1" x14ac:dyDescent="0.25">
      <c r="A110" s="57" t="s">
        <v>134</v>
      </c>
      <c r="B110" s="58">
        <v>9276983</v>
      </c>
    </row>
    <row r="111" spans="1:2" s="59" customFormat="1" ht="30" customHeight="1" x14ac:dyDescent="0.25">
      <c r="A111" s="57" t="s">
        <v>135</v>
      </c>
      <c r="B111" s="58">
        <v>11085003.039999999</v>
      </c>
    </row>
    <row r="112" spans="1:2" s="59" customFormat="1" ht="30" customHeight="1" x14ac:dyDescent="0.25">
      <c r="A112" s="57" t="s">
        <v>136</v>
      </c>
      <c r="B112" s="58">
        <v>8662031.0299999993</v>
      </c>
    </row>
    <row r="113" spans="1:2" s="59" customFormat="1" ht="30" customHeight="1" x14ac:dyDescent="0.25">
      <c r="A113" s="57" t="s">
        <v>137</v>
      </c>
      <c r="B113" s="58">
        <v>5529830.0999999996</v>
      </c>
    </row>
    <row r="114" spans="1:2" s="59" customFormat="1" ht="30" customHeight="1" x14ac:dyDescent="0.25">
      <c r="A114" s="62" t="s">
        <v>189</v>
      </c>
      <c r="B114" s="54">
        <v>57734800.950000003</v>
      </c>
    </row>
    <row r="115" spans="1:2" s="59" customFormat="1" ht="30" customHeight="1" x14ac:dyDescent="0.25">
      <c r="A115" s="57" t="s">
        <v>138</v>
      </c>
      <c r="B115" s="58">
        <v>50225567.920000002</v>
      </c>
    </row>
    <row r="116" spans="1:2" s="59" customFormat="1" ht="30" customHeight="1" x14ac:dyDescent="0.25">
      <c r="A116" s="57" t="s">
        <v>139</v>
      </c>
      <c r="B116" s="58">
        <v>2871533.03</v>
      </c>
    </row>
    <row r="117" spans="1:2" s="59" customFormat="1" ht="30" customHeight="1" x14ac:dyDescent="0.25">
      <c r="A117" s="57" t="s">
        <v>140</v>
      </c>
      <c r="B117" s="58">
        <v>1351000</v>
      </c>
    </row>
    <row r="118" spans="1:2" s="59" customFormat="1" ht="30" customHeight="1" x14ac:dyDescent="0.25">
      <c r="A118" s="57" t="s">
        <v>141</v>
      </c>
      <c r="B118" s="58">
        <v>3286700</v>
      </c>
    </row>
    <row r="119" spans="1:2" s="59" customFormat="1" ht="30" customHeight="1" x14ac:dyDescent="0.25">
      <c r="A119" s="62" t="s">
        <v>190</v>
      </c>
      <c r="B119" s="54">
        <v>77254507.75999999</v>
      </c>
    </row>
    <row r="120" spans="1:2" s="59" customFormat="1" ht="30" customHeight="1" x14ac:dyDescent="0.25">
      <c r="A120" s="57" t="s">
        <v>142</v>
      </c>
      <c r="B120" s="58">
        <v>2092769.44</v>
      </c>
    </row>
    <row r="121" spans="1:2" s="59" customFormat="1" ht="30" customHeight="1" x14ac:dyDescent="0.25">
      <c r="A121" s="57" t="s">
        <v>143</v>
      </c>
      <c r="B121" s="58">
        <v>2232925.7800000003</v>
      </c>
    </row>
    <row r="122" spans="1:2" s="59" customFormat="1" ht="30" customHeight="1" x14ac:dyDescent="0.25">
      <c r="A122" s="57" t="s">
        <v>144</v>
      </c>
      <c r="B122" s="58">
        <v>72928812.539999992</v>
      </c>
    </row>
    <row r="123" spans="1:2" s="59" customFormat="1" ht="30" customHeight="1" x14ac:dyDescent="0.25">
      <c r="A123" s="62" t="s">
        <v>191</v>
      </c>
      <c r="B123" s="54">
        <v>1254995161.8500001</v>
      </c>
    </row>
    <row r="124" spans="1:2" s="59" customFormat="1" ht="30" customHeight="1" x14ac:dyDescent="0.25">
      <c r="A124" s="57" t="s">
        <v>145</v>
      </c>
      <c r="B124" s="58">
        <v>21500000</v>
      </c>
    </row>
    <row r="125" spans="1:2" s="59" customFormat="1" ht="30" customHeight="1" x14ac:dyDescent="0.25">
      <c r="A125" s="57" t="s">
        <v>146</v>
      </c>
      <c r="B125" s="58">
        <v>517635569.73000002</v>
      </c>
    </row>
    <row r="126" spans="1:2" s="59" customFormat="1" ht="30" customHeight="1" x14ac:dyDescent="0.25">
      <c r="A126" s="57" t="s">
        <v>147</v>
      </c>
      <c r="B126" s="58">
        <v>689460241.88000011</v>
      </c>
    </row>
    <row r="127" spans="1:2" s="59" customFormat="1" ht="30" customHeight="1" x14ac:dyDescent="0.25">
      <c r="A127" s="57" t="s">
        <v>148</v>
      </c>
      <c r="B127" s="58">
        <v>26399350.240000002</v>
      </c>
    </row>
    <row r="128" spans="1:2" s="59" customFormat="1" ht="30" customHeight="1" x14ac:dyDescent="0.25">
      <c r="A128" s="62" t="s">
        <v>192</v>
      </c>
      <c r="B128" s="54">
        <v>59045571.039999992</v>
      </c>
    </row>
    <row r="129" spans="1:2" s="59" customFormat="1" ht="30" customHeight="1" x14ac:dyDescent="0.25">
      <c r="A129" s="57" t="s">
        <v>149</v>
      </c>
      <c r="B129" s="58">
        <v>1597430.23</v>
      </c>
    </row>
    <row r="130" spans="1:2" s="59" customFormat="1" ht="30" customHeight="1" x14ac:dyDescent="0.25">
      <c r="A130" s="57" t="s">
        <v>150</v>
      </c>
      <c r="B130" s="58">
        <v>32966187.149999999</v>
      </c>
    </row>
    <row r="131" spans="1:2" s="59" customFormat="1" ht="30" customHeight="1" x14ac:dyDescent="0.25">
      <c r="A131" s="57" t="s">
        <v>151</v>
      </c>
      <c r="B131" s="58">
        <v>24481953.659999996</v>
      </c>
    </row>
    <row r="132" spans="1:2" s="59" customFormat="1" ht="30" customHeight="1" x14ac:dyDescent="0.25">
      <c r="A132" s="62" t="s">
        <v>193</v>
      </c>
      <c r="B132" s="54">
        <v>70391007.189999998</v>
      </c>
    </row>
    <row r="133" spans="1:2" s="59" customFormat="1" ht="30" customHeight="1" x14ac:dyDescent="0.25">
      <c r="A133" s="57" t="s">
        <v>152</v>
      </c>
      <c r="B133" s="58">
        <v>19015437.919999998</v>
      </c>
    </row>
    <row r="134" spans="1:2" s="59" customFormat="1" ht="30" customHeight="1" x14ac:dyDescent="0.25">
      <c r="A134" s="57" t="s">
        <v>153</v>
      </c>
      <c r="B134" s="58">
        <v>45255163.659999996</v>
      </c>
    </row>
    <row r="135" spans="1:2" s="59" customFormat="1" ht="30" customHeight="1" x14ac:dyDescent="0.25">
      <c r="A135" s="57" t="s">
        <v>154</v>
      </c>
      <c r="B135" s="58">
        <v>5900405.6100000003</v>
      </c>
    </row>
    <row r="136" spans="1:2" s="59" customFormat="1" ht="30" customHeight="1" x14ac:dyDescent="0.25">
      <c r="A136" s="57" t="s">
        <v>155</v>
      </c>
      <c r="B136" s="58">
        <v>220000</v>
      </c>
    </row>
    <row r="137" spans="1:2" s="59" customFormat="1" ht="30" customHeight="1" x14ac:dyDescent="0.25">
      <c r="A137" s="62" t="s">
        <v>194</v>
      </c>
      <c r="B137" s="54">
        <v>429882212.94999999</v>
      </c>
    </row>
    <row r="138" spans="1:2" s="59" customFormat="1" ht="30" customHeight="1" x14ac:dyDescent="0.25">
      <c r="A138" s="57" t="s">
        <v>156</v>
      </c>
      <c r="B138" s="58">
        <v>153503073.47</v>
      </c>
    </row>
    <row r="139" spans="1:2" s="59" customFormat="1" ht="30" customHeight="1" x14ac:dyDescent="0.25">
      <c r="A139" s="57" t="s">
        <v>157</v>
      </c>
      <c r="B139" s="58">
        <v>38151495.780000009</v>
      </c>
    </row>
    <row r="140" spans="1:2" s="59" customFormat="1" ht="30" customHeight="1" x14ac:dyDescent="0.25">
      <c r="A140" s="57" t="s">
        <v>158</v>
      </c>
      <c r="B140" s="58">
        <v>50000</v>
      </c>
    </row>
    <row r="141" spans="1:2" s="59" customFormat="1" ht="30" customHeight="1" x14ac:dyDescent="0.25">
      <c r="A141" s="57" t="s">
        <v>159</v>
      </c>
      <c r="B141" s="58">
        <v>238177643.69999999</v>
      </c>
    </row>
    <row r="142" spans="1:2" s="59" customFormat="1" ht="30" customHeight="1" x14ac:dyDescent="0.25">
      <c r="A142" s="62" t="s">
        <v>195</v>
      </c>
      <c r="B142" s="54">
        <v>56470883.270000003</v>
      </c>
    </row>
    <row r="143" spans="1:2" s="59" customFormat="1" ht="30" customHeight="1" x14ac:dyDescent="0.25">
      <c r="A143" s="57" t="s">
        <v>160</v>
      </c>
      <c r="B143" s="58">
        <v>46147053.400000006</v>
      </c>
    </row>
    <row r="144" spans="1:2" s="59" customFormat="1" ht="30" customHeight="1" x14ac:dyDescent="0.25">
      <c r="A144" s="57" t="s">
        <v>161</v>
      </c>
      <c r="B144" s="58">
        <v>1463610</v>
      </c>
    </row>
    <row r="145" spans="1:2" s="59" customFormat="1" ht="30" customHeight="1" x14ac:dyDescent="0.25">
      <c r="A145" s="57" t="s">
        <v>162</v>
      </c>
      <c r="B145" s="58">
        <v>4361553.87</v>
      </c>
    </row>
    <row r="146" spans="1:2" s="59" customFormat="1" ht="30" customHeight="1" x14ac:dyDescent="0.25">
      <c r="A146" s="57" t="s">
        <v>163</v>
      </c>
      <c r="B146" s="58">
        <v>4498666</v>
      </c>
    </row>
    <row r="147" spans="1:2" s="59" customFormat="1" ht="30" customHeight="1" x14ac:dyDescent="0.25">
      <c r="A147" s="62" t="s">
        <v>196</v>
      </c>
      <c r="B147" s="54">
        <v>533095815.49999994</v>
      </c>
    </row>
    <row r="148" spans="1:2" s="59" customFormat="1" ht="30" customHeight="1" x14ac:dyDescent="0.25">
      <c r="A148" s="57" t="s">
        <v>164</v>
      </c>
      <c r="B148" s="58">
        <v>2887000</v>
      </c>
    </row>
    <row r="149" spans="1:2" s="59" customFormat="1" ht="30" customHeight="1" x14ac:dyDescent="0.25">
      <c r="A149" s="57" t="s">
        <v>165</v>
      </c>
      <c r="B149" s="58">
        <v>513196645.49999994</v>
      </c>
    </row>
    <row r="150" spans="1:2" s="59" customFormat="1" ht="30" customHeight="1" x14ac:dyDescent="0.25">
      <c r="A150" s="57" t="s">
        <v>166</v>
      </c>
      <c r="B150" s="58">
        <v>17012170</v>
      </c>
    </row>
    <row r="151" spans="1:2" s="59" customFormat="1" ht="30" customHeight="1" x14ac:dyDescent="0.25">
      <c r="A151" s="62" t="s">
        <v>197</v>
      </c>
      <c r="B151" s="54">
        <v>267023029.92999998</v>
      </c>
    </row>
    <row r="152" spans="1:2" s="59" customFormat="1" ht="30" customHeight="1" x14ac:dyDescent="0.25">
      <c r="A152" s="57" t="s">
        <v>167</v>
      </c>
      <c r="B152" s="58">
        <v>76244542.879999995</v>
      </c>
    </row>
    <row r="153" spans="1:2" s="59" customFormat="1" ht="30" customHeight="1" x14ac:dyDescent="0.25">
      <c r="A153" s="57" t="s">
        <v>168</v>
      </c>
      <c r="B153" s="58">
        <v>29107952.829999998</v>
      </c>
    </row>
    <row r="154" spans="1:2" s="59" customFormat="1" ht="30" customHeight="1" x14ac:dyDescent="0.25">
      <c r="A154" s="57" t="s">
        <v>1</v>
      </c>
      <c r="B154" s="58">
        <v>108949741.70999999</v>
      </c>
    </row>
    <row r="155" spans="1:2" s="59" customFormat="1" ht="30" customHeight="1" x14ac:dyDescent="0.25">
      <c r="A155" s="57" t="s">
        <v>169</v>
      </c>
      <c r="B155" s="58">
        <v>52720792.509999998</v>
      </c>
    </row>
    <row r="156" spans="1:2" s="59" customFormat="1" ht="30" customHeight="1" x14ac:dyDescent="0.25">
      <c r="A156" s="62" t="s">
        <v>198</v>
      </c>
      <c r="B156" s="54">
        <v>446898467.06</v>
      </c>
    </row>
    <row r="157" spans="1:2" s="59" customFormat="1" ht="30" customHeight="1" x14ac:dyDescent="0.25">
      <c r="A157" s="57" t="s">
        <v>170</v>
      </c>
      <c r="B157" s="58">
        <v>16511537.399999999</v>
      </c>
    </row>
    <row r="158" spans="1:2" s="59" customFormat="1" ht="30" customHeight="1" x14ac:dyDescent="0.25">
      <c r="A158" s="57" t="s">
        <v>171</v>
      </c>
      <c r="B158" s="58">
        <v>301067793.23000002</v>
      </c>
    </row>
    <row r="159" spans="1:2" s="59" customFormat="1" ht="30" customHeight="1" x14ac:dyDescent="0.25">
      <c r="A159" s="57" t="s">
        <v>172</v>
      </c>
      <c r="B159" s="58">
        <v>12412431.799999999</v>
      </c>
    </row>
    <row r="160" spans="1:2" s="59" customFormat="1" ht="30" customHeight="1" thickBot="1" x14ac:dyDescent="0.3">
      <c r="A160" s="63" t="s">
        <v>173</v>
      </c>
      <c r="B160" s="64">
        <v>116906704.63000001</v>
      </c>
    </row>
  </sheetData>
  <mergeCells count="3">
    <mergeCell ref="A3:B3"/>
    <mergeCell ref="A1:B1"/>
    <mergeCell ref="A2:B2"/>
  </mergeCells>
  <pageMargins left="0.25" right="0.25" top="0.75" bottom="0.75" header="0.3" footer="0.3"/>
  <pageSetup paperSize="5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46"/>
  <sheetViews>
    <sheetView workbookViewId="0">
      <selection activeCell="E14" sqref="E14"/>
    </sheetView>
  </sheetViews>
  <sheetFormatPr baseColWidth="10" defaultColWidth="11.25" defaultRowHeight="15" x14ac:dyDescent="0.25"/>
  <cols>
    <col min="1" max="1" width="38.625" style="3" bestFit="1" customWidth="1"/>
    <col min="2" max="2" width="47.875" style="3" bestFit="1" customWidth="1"/>
    <col min="3" max="3" width="27.25" style="3" customWidth="1"/>
    <col min="4" max="7" width="11.25" style="3"/>
    <col min="8" max="8" width="17.5" style="3" bestFit="1" customWidth="1"/>
    <col min="9" max="16384" width="11.25" style="3"/>
  </cols>
  <sheetData>
    <row r="1" spans="1:9" ht="15.75" x14ac:dyDescent="0.25">
      <c r="A1" s="31" t="s">
        <v>0</v>
      </c>
      <c r="B1" s="31"/>
      <c r="C1" s="31"/>
    </row>
    <row r="2" spans="1:9" ht="25.5" customHeight="1" thickBot="1" x14ac:dyDescent="0.3">
      <c r="A2" s="32" t="s">
        <v>32</v>
      </c>
      <c r="B2" s="32"/>
      <c r="C2" s="32"/>
    </row>
    <row r="3" spans="1:9" ht="15.75" thickBot="1" x14ac:dyDescent="0.3">
      <c r="A3" s="12" t="s">
        <v>31</v>
      </c>
      <c r="B3" s="13" t="s">
        <v>30</v>
      </c>
      <c r="C3" s="14" t="s">
        <v>29</v>
      </c>
    </row>
    <row r="4" spans="1:9" x14ac:dyDescent="0.25">
      <c r="A4" s="36" t="s">
        <v>28</v>
      </c>
      <c r="B4" s="15"/>
      <c r="C4" s="16">
        <f>SUM(C5:C9)</f>
        <v>660659963.13999999</v>
      </c>
    </row>
    <row r="5" spans="1:9" x14ac:dyDescent="0.25">
      <c r="A5" s="37"/>
      <c r="B5" s="17" t="s">
        <v>33</v>
      </c>
      <c r="C5" s="18">
        <v>143579519.06999999</v>
      </c>
    </row>
    <row r="6" spans="1:9" x14ac:dyDescent="0.25">
      <c r="A6" s="37"/>
      <c r="B6" s="17" t="s">
        <v>34</v>
      </c>
      <c r="C6" s="18">
        <v>172247099.06</v>
      </c>
    </row>
    <row r="7" spans="1:9" x14ac:dyDescent="0.25">
      <c r="A7" s="37"/>
      <c r="B7" s="17" t="s">
        <v>35</v>
      </c>
      <c r="C7" s="18">
        <v>75965550.820000008</v>
      </c>
    </row>
    <row r="8" spans="1:9" ht="15.75" thickBot="1" x14ac:dyDescent="0.3">
      <c r="A8" s="37"/>
      <c r="B8" s="17" t="s">
        <v>36</v>
      </c>
      <c r="C8" s="19">
        <v>209175317.81000003</v>
      </c>
    </row>
    <row r="9" spans="1:9" ht="25.5" thickBot="1" x14ac:dyDescent="0.3">
      <c r="A9" s="38"/>
      <c r="B9" s="17" t="s">
        <v>37</v>
      </c>
      <c r="C9" s="20">
        <v>59692476.379999995</v>
      </c>
      <c r="E9" s="9"/>
    </row>
    <row r="10" spans="1:9" ht="15.75" thickBot="1" x14ac:dyDescent="0.3">
      <c r="A10" s="21"/>
      <c r="B10" s="22"/>
      <c r="C10" s="23"/>
      <c r="G10" s="4"/>
      <c r="H10" s="5"/>
      <c r="I10" s="4"/>
    </row>
    <row r="11" spans="1:9" ht="15.75" x14ac:dyDescent="0.25">
      <c r="A11" s="36" t="s">
        <v>27</v>
      </c>
      <c r="B11" s="15"/>
      <c r="C11" s="16">
        <f>SUM(C12:C15)</f>
        <v>1089839918.9100001</v>
      </c>
      <c r="G11" s="4"/>
      <c r="H11" s="6"/>
      <c r="I11" s="4"/>
    </row>
    <row r="12" spans="1:9" ht="15.75" x14ac:dyDescent="0.25">
      <c r="A12" s="37"/>
      <c r="B12" s="17" t="s">
        <v>38</v>
      </c>
      <c r="C12" s="18">
        <v>429882212.95000005</v>
      </c>
      <c r="G12" s="4"/>
      <c r="H12" s="6"/>
      <c r="I12" s="4"/>
    </row>
    <row r="13" spans="1:9" ht="15.75" x14ac:dyDescent="0.25">
      <c r="A13" s="37"/>
      <c r="B13" s="17" t="s">
        <v>39</v>
      </c>
      <c r="C13" s="18">
        <v>56470883.269999996</v>
      </c>
      <c r="G13" s="4"/>
      <c r="H13" s="6"/>
      <c r="I13" s="4"/>
    </row>
    <row r="14" spans="1:9" ht="15.75" x14ac:dyDescent="0.25">
      <c r="A14" s="37"/>
      <c r="B14" s="17" t="s">
        <v>40</v>
      </c>
      <c r="C14" s="18">
        <v>70391007.189999998</v>
      </c>
      <c r="G14" s="4"/>
      <c r="H14" s="6"/>
      <c r="I14" s="4"/>
    </row>
    <row r="15" spans="1:9" ht="15.75" thickBot="1" x14ac:dyDescent="0.3">
      <c r="A15" s="38"/>
      <c r="B15" s="17" t="s">
        <v>41</v>
      </c>
      <c r="C15" s="19">
        <v>533095815.49999994</v>
      </c>
      <c r="G15" s="4"/>
      <c r="H15" s="4"/>
      <c r="I15" s="4"/>
    </row>
    <row r="16" spans="1:9" ht="15.75" thickBot="1" x14ac:dyDescent="0.3">
      <c r="A16" s="21"/>
      <c r="B16" s="22"/>
      <c r="C16" s="24"/>
      <c r="G16" s="4"/>
      <c r="H16" s="4"/>
      <c r="I16" s="4"/>
    </row>
    <row r="17" spans="1:9" x14ac:dyDescent="0.25">
      <c r="A17" s="36" t="s">
        <v>26</v>
      </c>
      <c r="B17" s="15"/>
      <c r="C17" s="16">
        <f>SUM(C18:C20)</f>
        <v>2635950047.1199989</v>
      </c>
      <c r="G17" s="4"/>
      <c r="H17" s="4"/>
      <c r="I17" s="4"/>
    </row>
    <row r="18" spans="1:9" x14ac:dyDescent="0.25">
      <c r="A18" s="37"/>
      <c r="B18" s="17" t="s">
        <v>43</v>
      </c>
      <c r="C18" s="18">
        <v>267382122.44000024</v>
      </c>
      <c r="G18" s="4"/>
      <c r="H18" s="4"/>
      <c r="I18" s="4"/>
    </row>
    <row r="19" spans="1:9" ht="15.75" x14ac:dyDescent="0.25">
      <c r="A19" s="37"/>
      <c r="B19" s="17" t="s">
        <v>42</v>
      </c>
      <c r="C19" s="18">
        <v>2089454091.349999</v>
      </c>
      <c r="G19" s="4"/>
      <c r="H19" s="4"/>
      <c r="I19" s="6"/>
    </row>
    <row r="20" spans="1:9" ht="16.5" thickBot="1" x14ac:dyDescent="0.3">
      <c r="A20" s="38"/>
      <c r="B20" s="17" t="s">
        <v>44</v>
      </c>
      <c r="C20" s="18">
        <v>279113833.33000004</v>
      </c>
      <c r="G20" s="4"/>
      <c r="H20" s="4"/>
      <c r="I20" s="6"/>
    </row>
    <row r="21" spans="1:9" ht="16.5" thickBot="1" x14ac:dyDescent="0.3">
      <c r="A21" s="21"/>
      <c r="B21" s="22"/>
      <c r="C21" s="24"/>
      <c r="G21" s="4"/>
      <c r="H21" s="4"/>
      <c r="I21" s="6"/>
    </row>
    <row r="22" spans="1:9" ht="15.75" x14ac:dyDescent="0.25">
      <c r="A22" s="39" t="s">
        <v>25</v>
      </c>
      <c r="B22" s="15"/>
      <c r="C22" s="16">
        <f>SUM(C23:C25)</f>
        <v>2458044755.4099989</v>
      </c>
      <c r="G22" s="4"/>
      <c r="H22" s="4"/>
      <c r="I22" s="6"/>
    </row>
    <row r="23" spans="1:9" x14ac:dyDescent="0.25">
      <c r="A23" s="40"/>
      <c r="B23" s="17" t="s">
        <v>45</v>
      </c>
      <c r="C23" s="18">
        <v>2213159282.1399989</v>
      </c>
      <c r="G23" s="4"/>
      <c r="H23" s="4"/>
      <c r="I23" s="4"/>
    </row>
    <row r="24" spans="1:9" x14ac:dyDescent="0.25">
      <c r="A24" s="40"/>
      <c r="B24" s="17" t="s">
        <v>46</v>
      </c>
      <c r="C24" s="18">
        <v>157616004.00999999</v>
      </c>
    </row>
    <row r="25" spans="1:9" ht="25.5" thickBot="1" x14ac:dyDescent="0.3">
      <c r="A25" s="41"/>
      <c r="B25" s="17" t="s">
        <v>47</v>
      </c>
      <c r="C25" s="18">
        <v>87269469.25999999</v>
      </c>
    </row>
    <row r="26" spans="1:9" ht="15.75" thickBot="1" x14ac:dyDescent="0.3">
      <c r="A26" s="21"/>
      <c r="B26" s="22"/>
      <c r="C26" s="24"/>
    </row>
    <row r="27" spans="1:9" x14ac:dyDescent="0.25">
      <c r="A27" s="36" t="s">
        <v>24</v>
      </c>
      <c r="B27" s="15"/>
      <c r="C27" s="16">
        <f>SUM(C28:C31)</f>
        <v>1449030041.5999999</v>
      </c>
    </row>
    <row r="28" spans="1:9" ht="24.75" x14ac:dyDescent="0.25">
      <c r="A28" s="37"/>
      <c r="B28" s="17" t="s">
        <v>48</v>
      </c>
      <c r="C28" s="18">
        <v>59045571.040000007</v>
      </c>
    </row>
    <row r="29" spans="1:9" x14ac:dyDescent="0.25">
      <c r="A29" s="37"/>
      <c r="B29" s="17" t="s">
        <v>49</v>
      </c>
      <c r="C29" s="18">
        <v>1254995161.8499999</v>
      </c>
    </row>
    <row r="30" spans="1:9" x14ac:dyDescent="0.25">
      <c r="A30" s="37"/>
      <c r="B30" s="17" t="s">
        <v>50</v>
      </c>
      <c r="C30" s="18">
        <v>77254507.759999976</v>
      </c>
    </row>
    <row r="31" spans="1:9" ht="15.75" thickBot="1" x14ac:dyDescent="0.3">
      <c r="A31" s="38"/>
      <c r="B31" s="17" t="s">
        <v>51</v>
      </c>
      <c r="C31" s="19">
        <v>57734800.950000003</v>
      </c>
    </row>
    <row r="32" spans="1:9" ht="15.75" thickBot="1" x14ac:dyDescent="0.3">
      <c r="A32" s="21"/>
      <c r="B32" s="22"/>
      <c r="C32" s="24"/>
    </row>
    <row r="33" spans="1:3" x14ac:dyDescent="0.25">
      <c r="A33" s="33" t="s">
        <v>23</v>
      </c>
      <c r="B33" s="15"/>
      <c r="C33" s="16">
        <f>SUM(C34:C44)</f>
        <v>2308475273.8199997</v>
      </c>
    </row>
    <row r="34" spans="1:3" x14ac:dyDescent="0.25">
      <c r="A34" s="34"/>
      <c r="B34" s="17" t="s">
        <v>52</v>
      </c>
      <c r="C34" s="18">
        <v>42133237.099999979</v>
      </c>
    </row>
    <row r="35" spans="1:3" x14ac:dyDescent="0.25">
      <c r="A35" s="34"/>
      <c r="B35" s="17" t="s">
        <v>53</v>
      </c>
      <c r="C35" s="18">
        <v>440596202.18000013</v>
      </c>
    </row>
    <row r="36" spans="1:3" x14ac:dyDescent="0.25">
      <c r="A36" s="34"/>
      <c r="B36" s="17" t="s">
        <v>54</v>
      </c>
      <c r="C36" s="18">
        <v>106838663.53999999</v>
      </c>
    </row>
    <row r="37" spans="1:3" ht="15.75" thickBot="1" x14ac:dyDescent="0.3">
      <c r="A37" s="34"/>
      <c r="B37" s="17" t="s">
        <v>55</v>
      </c>
      <c r="C37" s="19">
        <v>74608606.430000007</v>
      </c>
    </row>
    <row r="38" spans="1:3" ht="24.75" x14ac:dyDescent="0.25">
      <c r="A38" s="34"/>
      <c r="B38" s="17" t="s">
        <v>56</v>
      </c>
      <c r="C38" s="25">
        <v>605743424.70000005</v>
      </c>
    </row>
    <row r="39" spans="1:3" x14ac:dyDescent="0.25">
      <c r="A39" s="34"/>
      <c r="B39" s="17" t="s">
        <v>58</v>
      </c>
      <c r="C39" s="18">
        <v>40723067.849999994</v>
      </c>
    </row>
    <row r="40" spans="1:3" x14ac:dyDescent="0.25">
      <c r="A40" s="34"/>
      <c r="B40" s="17" t="s">
        <v>57</v>
      </c>
      <c r="C40" s="18">
        <v>207316814.01999992</v>
      </c>
    </row>
    <row r="41" spans="1:3" ht="15.75" thickBot="1" x14ac:dyDescent="0.3">
      <c r="A41" s="34"/>
      <c r="B41" s="17" t="s">
        <v>60</v>
      </c>
      <c r="C41" s="19">
        <v>68678966.060000002</v>
      </c>
    </row>
    <row r="42" spans="1:3" x14ac:dyDescent="0.25">
      <c r="A42" s="34"/>
      <c r="B42" s="17" t="s">
        <v>61</v>
      </c>
      <c r="C42" s="18">
        <v>267023029.93000001</v>
      </c>
    </row>
    <row r="43" spans="1:3" ht="24.75" x14ac:dyDescent="0.25">
      <c r="A43" s="34"/>
      <c r="B43" s="17" t="s">
        <v>62</v>
      </c>
      <c r="C43" s="18">
        <v>446898467.05999994</v>
      </c>
    </row>
    <row r="44" spans="1:3" x14ac:dyDescent="0.25">
      <c r="A44" s="34"/>
      <c r="B44" s="17" t="s">
        <v>59</v>
      </c>
      <c r="C44" s="18">
        <v>7914794.9500000011</v>
      </c>
    </row>
    <row r="45" spans="1:3" ht="15.75" customHeight="1" x14ac:dyDescent="0.25">
      <c r="A45" s="35"/>
      <c r="B45" s="26"/>
      <c r="C45" s="27"/>
    </row>
    <row r="46" spans="1:3" ht="15.75" thickBot="1" x14ac:dyDescent="0.3">
      <c r="A46" s="28"/>
      <c r="B46" s="29" t="s">
        <v>22</v>
      </c>
      <c r="C46" s="30">
        <f>C33+C27+C22+C17+C11+C4</f>
        <v>10601999999.999996</v>
      </c>
    </row>
  </sheetData>
  <mergeCells count="8">
    <mergeCell ref="A1:C1"/>
    <mergeCell ref="A2:C2"/>
    <mergeCell ref="A33:A45"/>
    <mergeCell ref="A4:A9"/>
    <mergeCell ref="A11:A15"/>
    <mergeCell ref="A17:A20"/>
    <mergeCell ref="A22:A25"/>
    <mergeCell ref="A27:A31"/>
  </mergeCells>
  <pageMargins left="0.25" right="0.25" top="0.75" bottom="0.75" header="0.3" footer="0.3"/>
  <pageSetup paperSize="5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Programas y componentes</vt:lpstr>
      <vt:lpstr>Prioridades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Soltero Carrillo Dora Guadalupe</cp:lastModifiedBy>
  <cp:lastPrinted>2023-04-26T18:45:37Z</cp:lastPrinted>
  <dcterms:created xsi:type="dcterms:W3CDTF">2021-12-11T00:27:41Z</dcterms:created>
  <dcterms:modified xsi:type="dcterms:W3CDTF">2023-11-10T21:22:25Z</dcterms:modified>
</cp:coreProperties>
</file>