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Hoja1" sheetId="1" r:id="rId1"/>
  </sheets>
  <definedNames>
    <definedName name="_xlnm._FilterDatabase" localSheetId="0" hidden="1">Hoja1!$A$5:$N$5</definedName>
  </definedNames>
  <calcPr calcId="145621"/>
</workbook>
</file>

<file path=xl/calcChain.xml><?xml version="1.0" encoding="utf-8"?>
<calcChain xmlns="http://schemas.openxmlformats.org/spreadsheetml/2006/main">
  <c r="B77" i="1" l="1"/>
  <c r="B76" i="1"/>
  <c r="B75" i="1"/>
  <c r="B74" i="1"/>
  <c r="B73" i="1"/>
  <c r="B72" i="1"/>
  <c r="B71" i="1"/>
  <c r="N70" i="1"/>
  <c r="M70" i="1"/>
  <c r="L70" i="1"/>
  <c r="K70" i="1"/>
  <c r="J70" i="1"/>
  <c r="I70" i="1"/>
  <c r="H70" i="1"/>
  <c r="G70" i="1"/>
  <c r="F70" i="1"/>
  <c r="E70" i="1"/>
  <c r="D70" i="1"/>
  <c r="C70" i="1"/>
  <c r="B69" i="1"/>
  <c r="B68" i="1"/>
  <c r="B67" i="1"/>
  <c r="B66" i="1" s="1"/>
  <c r="N66" i="1"/>
  <c r="M66" i="1"/>
  <c r="L66" i="1"/>
  <c r="K66" i="1"/>
  <c r="J66" i="1"/>
  <c r="I66" i="1"/>
  <c r="H66" i="1"/>
  <c r="G66" i="1"/>
  <c r="F66" i="1"/>
  <c r="E66" i="1"/>
  <c r="D66" i="1"/>
  <c r="C66" i="1"/>
  <c r="B65" i="1"/>
  <c r="B64" i="1"/>
  <c r="B63" i="1"/>
  <c r="B62" i="1"/>
  <c r="B61" i="1"/>
  <c r="B60" i="1"/>
  <c r="B59" i="1"/>
  <c r="N58" i="1"/>
  <c r="M58" i="1"/>
  <c r="L58" i="1"/>
  <c r="K58" i="1"/>
  <c r="J58" i="1"/>
  <c r="I58" i="1"/>
  <c r="H58" i="1"/>
  <c r="G58" i="1"/>
  <c r="F58" i="1"/>
  <c r="E58" i="1"/>
  <c r="D58" i="1"/>
  <c r="C58" i="1"/>
  <c r="B57" i="1"/>
  <c r="B56" i="1"/>
  <c r="B55" i="1"/>
  <c r="B54" i="1" s="1"/>
  <c r="N54" i="1"/>
  <c r="M54" i="1"/>
  <c r="L54" i="1"/>
  <c r="K54" i="1"/>
  <c r="J54" i="1"/>
  <c r="I54" i="1"/>
  <c r="H54" i="1"/>
  <c r="G54" i="1"/>
  <c r="F54" i="1"/>
  <c r="E54" i="1"/>
  <c r="D54" i="1"/>
  <c r="C54" i="1"/>
  <c r="B53" i="1"/>
  <c r="B52" i="1"/>
  <c r="B51" i="1"/>
  <c r="B50" i="1"/>
  <c r="B49" i="1"/>
  <c r="B48" i="1"/>
  <c r="B47" i="1"/>
  <c r="B46" i="1"/>
  <c r="B45" i="1"/>
  <c r="N44" i="1"/>
  <c r="M44" i="1"/>
  <c r="L44" i="1"/>
  <c r="K44" i="1"/>
  <c r="J44" i="1"/>
  <c r="I44" i="1"/>
  <c r="H44" i="1"/>
  <c r="G44" i="1"/>
  <c r="F44" i="1"/>
  <c r="E44" i="1"/>
  <c r="D44" i="1"/>
  <c r="C44" i="1"/>
  <c r="B43" i="1"/>
  <c r="B42" i="1"/>
  <c r="B41" i="1"/>
  <c r="B40" i="1"/>
  <c r="B39" i="1"/>
  <c r="B38" i="1"/>
  <c r="B37" i="1"/>
  <c r="B36" i="1"/>
  <c r="B35" i="1"/>
  <c r="N34" i="1"/>
  <c r="M34" i="1"/>
  <c r="L34" i="1"/>
  <c r="K34" i="1"/>
  <c r="J34" i="1"/>
  <c r="I34" i="1"/>
  <c r="H34" i="1"/>
  <c r="G34" i="1"/>
  <c r="F34" i="1"/>
  <c r="E34" i="1"/>
  <c r="D34" i="1"/>
  <c r="C34" i="1"/>
  <c r="B33" i="1"/>
  <c r="B32" i="1"/>
  <c r="B31" i="1"/>
  <c r="B30" i="1"/>
  <c r="B29" i="1"/>
  <c r="B28" i="1"/>
  <c r="B27" i="1"/>
  <c r="B26" i="1"/>
  <c r="B25" i="1"/>
  <c r="N24" i="1"/>
  <c r="M24" i="1"/>
  <c r="L24" i="1"/>
  <c r="K24" i="1"/>
  <c r="J24" i="1"/>
  <c r="I24" i="1"/>
  <c r="H24" i="1"/>
  <c r="G24" i="1"/>
  <c r="F24" i="1"/>
  <c r="E24" i="1"/>
  <c r="D24" i="1"/>
  <c r="C24" i="1"/>
  <c r="B23" i="1"/>
  <c r="B22" i="1"/>
  <c r="B21" i="1"/>
  <c r="B20" i="1"/>
  <c r="B19" i="1"/>
  <c r="B18" i="1"/>
  <c r="B17" i="1"/>
  <c r="B16" i="1"/>
  <c r="B15" i="1"/>
  <c r="N14" i="1"/>
  <c r="M14" i="1"/>
  <c r="L14" i="1"/>
  <c r="K14" i="1"/>
  <c r="J14" i="1"/>
  <c r="I14" i="1"/>
  <c r="H14" i="1"/>
  <c r="G14" i="1"/>
  <c r="F14" i="1"/>
  <c r="E14" i="1"/>
  <c r="D14" i="1"/>
  <c r="C14" i="1"/>
  <c r="B13" i="1"/>
  <c r="B12" i="1"/>
  <c r="B11" i="1"/>
  <c r="B10" i="1"/>
  <c r="B9" i="1"/>
  <c r="B8" i="1"/>
  <c r="B7" i="1"/>
  <c r="N6" i="1"/>
  <c r="M6" i="1"/>
  <c r="L6" i="1"/>
  <c r="K6" i="1"/>
  <c r="J6" i="1"/>
  <c r="I6" i="1"/>
  <c r="H6" i="1"/>
  <c r="G6" i="1"/>
  <c r="F6" i="1"/>
  <c r="E6" i="1"/>
  <c r="D6" i="1"/>
  <c r="C6" i="1"/>
  <c r="B70" i="1" l="1"/>
  <c r="B58" i="1"/>
  <c r="L4" i="1"/>
  <c r="B44" i="1"/>
  <c r="B34" i="1"/>
  <c r="B24" i="1"/>
  <c r="H4" i="1"/>
  <c r="G4" i="1"/>
  <c r="B14" i="1"/>
  <c r="C4" i="1"/>
  <c r="K4" i="1"/>
  <c r="D4" i="1"/>
  <c r="N4" i="1"/>
  <c r="B6" i="1"/>
  <c r="E4" i="1"/>
  <c r="F4" i="1"/>
  <c r="J4" i="1"/>
  <c r="I4" i="1"/>
  <c r="M4" i="1"/>
  <c r="B4" i="1" l="1"/>
</calcChain>
</file>

<file path=xl/sharedStrings.xml><?xml version="1.0" encoding="utf-8"?>
<sst xmlns="http://schemas.openxmlformats.org/spreadsheetml/2006/main" count="93" uniqueCount="90">
  <si>
    <t>Municipio de Guadalajara</t>
  </si>
  <si>
    <t>Anual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</si>
  <si>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</si>
  <si>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</si>
  <si>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</si>
  <si>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</si>
  <si>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</si>
  <si>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</si>
  <si>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</si>
  <si>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</si>
  <si>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</si>
  <si>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</si>
  <si>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</si>
  <si>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</si>
  <si>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</si>
  <si>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</si>
  <si>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</si>
  <si>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</si>
  <si>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</si>
  <si>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</si>
  <si>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</si>
  <si>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</si>
  <si>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</si>
  <si>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</si>
  <si>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</si>
  <si>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</si>
  <si>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</si>
  <si>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</si>
  <si>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</si>
  <si>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</si>
  <si>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</si>
  <si>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</si>
  <si>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</si>
  <si>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</si>
  <si>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</si>
  <si>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</si>
  <si>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</si>
  <si>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</si>
  <si>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</si>
  <si>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</si>
  <si>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</si>
  <si>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</si>
  <si>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</si>
  <si>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</si>
  <si>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</si>
  <si>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</si>
  <si>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</si>
  <si>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</si>
  <si>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</si>
  <si>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</si>
  <si>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</si>
  <si>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</si>
  <si>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</si>
  <si>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</si>
  <si>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</si>
  <si>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</si>
  <si>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</si>
  <si>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</si>
  <si>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</si>
  <si>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</si>
  <si>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</si>
  <si>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</si>
  <si>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</si>
  <si>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</si>
  <si>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Publico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</si>
  <si>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</si>
  <si>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</si>
  <si>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</si>
  <si>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</si>
  <si>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</si>
  <si>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</si>
  <si>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</si>
  <si>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</si>
  <si>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</si>
  <si>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</si>
  <si>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</si>
  <si>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</si>
  <si>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</si>
  <si>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</si>
  <si>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</si>
  <si>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</si>
  <si>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</si>
  <si>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</si>
  <si>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</si>
  <si>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</si>
  <si>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</si>
  <si>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</si>
  <si>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Calendario de Presupuesto de Egresos del Ejercicio Fiscal 2026</t>
  </si>
  <si>
    <t xml:space="preserve"> $                         -  </t>
  </si>
  <si>
    <t xml:space="preserve"> $                            -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</si>
</sst>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11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rgb="FF000000"/>
      <name val="Arial"/>
      <family val="2"/>
    </font>
    <font>
      <b/>
      <sz val="10"/>
      <color theme="1"/>
      <name val="Arial"/>
      <family val="2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indexed="8"/>
      <name val="MS Sans Serif"/>
      <family val="2"/>
    </font>
    <font>
      <sz val="10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6">
    <xf numFmtId="0" fontId="0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44" fontId="8" fillId="0" borderId="0" applyFont="0" applyFill="0" applyBorder="0" applyAlignment="0" applyProtection="0"/>
    <xf numFmtId="0" fontId="10" fillId="0" borderId="0"/>
    <xf numFmtId="0" fontId="8" fillId="0" borderId="0"/>
    <xf numFmtId="44" fontId="8" fillId="0" borderId="0" applyFont="0" applyFill="0" applyBorder="0" applyAlignment="0" applyProtection="0"/>
    <xf numFmtId="0" fontId="10" fillId="0" borderId="0"/>
    <xf numFmtId="0" fontId="8" fillId="0" borderId="0"/>
  </cellStyleXfs>
  <cellXfs count="25">
    <xf numFmtId="0" fontId="0" fillId="0" borderId="0" xfId="0"/>
    <xf numFmtId="4" fontId="2" fillId="0" borderId="8" xfId="0" applyNumberFormat="1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4" fontId="5" fillId="0" borderId="0" xfId="0" applyNumberFormat="1" applyFont="1"/>
    <xf numFmtId="0" fontId="3" fillId="0" borderId="10" xfId="0" applyFont="1" applyBorder="1" applyAlignment="1">
      <alignment horizontal="justify" vertical="center" wrapText="1"/>
    </xf>
    <xf numFmtId="4" fontId="6" fillId="0" borderId="10" xfId="0" applyNumberFormat="1" applyFont="1" applyBorder="1" applyAlignment="1">
      <alignment vertical="center" wrapText="1"/>
    </xf>
    <xf numFmtId="0" fontId="1" fillId="0" borderId="11" xfId="0" applyFont="1" applyBorder="1" applyAlignment="1">
      <alignment horizontal="justify" vertical="center" wrapText="1"/>
    </xf>
    <xf numFmtId="4" fontId="2" fillId="0" borderId="11" xfId="0" applyNumberFormat="1" applyFont="1" applyBorder="1" applyAlignment="1">
      <alignment vertical="center" wrapText="1"/>
    </xf>
    <xf numFmtId="0" fontId="3" fillId="0" borderId="11" xfId="0" applyFont="1" applyBorder="1" applyAlignment="1">
      <alignment horizontal="justify" vertical="center" wrapText="1"/>
    </xf>
    <xf numFmtId="4" fontId="6" fillId="0" borderId="11" xfId="0" applyNumberFormat="1" applyFont="1" applyBorder="1" applyAlignment="1">
      <alignment vertical="center" wrapText="1"/>
    </xf>
    <xf numFmtId="0" fontId="1" fillId="0" borderId="9" xfId="0" applyFont="1" applyBorder="1" applyAlignment="1">
      <alignment horizontal="justify" vertical="center" wrapText="1"/>
    </xf>
    <xf numFmtId="4" fontId="2" fillId="0" borderId="9" xfId="0" applyNumberFormat="1" applyFont="1" applyBorder="1" applyAlignment="1">
      <alignment vertical="center" wrapText="1"/>
    </xf>
    <xf numFmtId="0" fontId="7" fillId="0" borderId="0" xfId="0" applyFont="1" applyAlignment="1">
      <alignment horizontal="justify" vertical="center" wrapText="1"/>
    </xf>
    <xf numFmtId="0" fontId="0" fillId="0" borderId="0" xfId="0" applyAlignment="1">
      <alignment wrapText="1"/>
    </xf>
    <xf numFmtId="0" fontId="1" fillId="2" borderId="7" xfId="0" applyFont="1" applyFill="1" applyBorder="1" applyAlignment="1">
      <alignment horizontal="center" vertical="center" wrapText="1"/>
    </xf>
    <xf numFmtId="4" fontId="2" fillId="2" borderId="6" xfId="0" applyNumberFormat="1" applyFont="1" applyFill="1" applyBorder="1" applyAlignment="1">
      <alignment horizontal="center" vertical="center" wrapText="1"/>
    </xf>
    <xf numFmtId="4" fontId="2" fillId="2" borderId="8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0" fillId="0" borderId="0" xfId="0"/>
  </cellXfs>
  <cellStyles count="16">
    <cellStyle name="Moneda 2" xfId="10"/>
    <cellStyle name="Moneda 2 2 2 2 2 2 2 2 2 2 3 2" xfId="13"/>
    <cellStyle name="Normal" xfId="0" builtinId="0"/>
    <cellStyle name="Normal 2" xfId="4"/>
    <cellStyle name="Normal 2 15" xfId="1"/>
    <cellStyle name="Normal 2 2" xfId="2"/>
    <cellStyle name="Normal 2 2 2" xfId="12"/>
    <cellStyle name="Normal 2 3" xfId="9"/>
    <cellStyle name="Normal 2 4" xfId="8"/>
    <cellStyle name="Normal 2 5" xfId="15"/>
    <cellStyle name="Normal 3" xfId="5"/>
    <cellStyle name="Normal 368" xfId="3"/>
    <cellStyle name="Normal 4" xfId="6"/>
    <cellStyle name="Normal 4 2" xfId="7"/>
    <cellStyle name="Normal 5" xfId="11"/>
    <cellStyle name="Normal 6" xfId="1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78"/>
  <sheetViews>
    <sheetView tabSelected="1" topLeftCell="A3" workbookViewId="0">
      <selection activeCell="B4" sqref="B4"/>
    </sheetView>
  </sheetViews>
  <sheetFormatPr baseColWidth="10" defaultRowHeight="15" x14ac:dyDescent="0.25"/>
  <cols>
    <col min="1" max="1" width="31.7109375" style="14" customWidth="1"/>
    <col min="2" max="14" width="16.42578125" customWidth="1"/>
  </cols>
  <sheetData>
    <row r="1" spans="1:14" x14ac:dyDescent="0.25">
      <c r="A1" s="18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20"/>
    </row>
    <row r="2" spans="1:14" ht="15.75" thickBot="1" x14ac:dyDescent="0.3">
      <c r="A2" s="21" t="s">
        <v>87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3"/>
    </row>
    <row r="3" spans="1:14" ht="15.75" thickBot="1" x14ac:dyDescent="0.3">
      <c r="A3" s="15"/>
      <c r="B3" s="16" t="s">
        <v>1</v>
      </c>
      <c r="C3" s="16" t="s">
        <v>2</v>
      </c>
      <c r="D3" s="16" t="s">
        <v>3</v>
      </c>
      <c r="E3" s="16" t="s">
        <v>4</v>
      </c>
      <c r="F3" s="16" t="s">
        <v>5</v>
      </c>
      <c r="G3" s="16" t="s">
        <v>6</v>
      </c>
      <c r="H3" s="16" t="s">
        <v>7</v>
      </c>
      <c r="I3" s="16" t="s">
        <v>8</v>
      </c>
      <c r="J3" s="16" t="s">
        <v>9</v>
      </c>
      <c r="K3" s="16" t="s">
        <v>10</v>
      </c>
      <c r="L3" s="16" t="s">
        <v>11</v>
      </c>
      <c r="M3" s="16" t="s">
        <v>12</v>
      </c>
      <c r="N3" s="17" t="s">
        <v>13</v>
      </c>
    </row>
    <row r="4" spans="1:14" ht="15.75" thickBot="1" x14ac:dyDescent="0.3">
      <c r="A4" s="2" t="s">
        <v>14</v>
      </c>
      <c r="B4" s="1">
        <f t="shared" ref="B4:N4" si="0">B6+B14+B24+B34+B44+B54+B58+B66+B70</f>
        <v>13016671527.889999</v>
      </c>
      <c r="C4" s="1">
        <f t="shared" si="0"/>
        <v>10190091851.426666</v>
      </c>
      <c r="D4" s="1">
        <f t="shared" si="0"/>
        <v>931244570.39666665</v>
      </c>
      <c r="E4" s="1">
        <f t="shared" si="0"/>
        <v>451036491.9666667</v>
      </c>
      <c r="F4" s="1">
        <f t="shared" si="0"/>
        <v>248339624.62666667</v>
      </c>
      <c r="G4" s="1">
        <f t="shared" si="0"/>
        <v>199457790.34666666</v>
      </c>
      <c r="H4" s="1">
        <f t="shared" si="0"/>
        <v>150176421.87666667</v>
      </c>
      <c r="I4" s="1">
        <f t="shared" si="0"/>
        <v>111007997.01666668</v>
      </c>
      <c r="J4" s="1">
        <f t="shared" si="0"/>
        <v>147487530.48666668</v>
      </c>
      <c r="K4" s="1">
        <f t="shared" si="0"/>
        <v>117637580.69666667</v>
      </c>
      <c r="L4" s="1">
        <f t="shared" si="0"/>
        <v>113847047.08666667</v>
      </c>
      <c r="M4" s="1">
        <f t="shared" si="0"/>
        <v>146123840.13666669</v>
      </c>
      <c r="N4" s="1">
        <f t="shared" si="0"/>
        <v>210220781.82666665</v>
      </c>
    </row>
    <row r="5" spans="1:14" ht="15.75" thickBot="1" x14ac:dyDescent="0.3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</row>
    <row r="6" spans="1:14" x14ac:dyDescent="0.25">
      <c r="A6" s="5" t="s">
        <v>15</v>
      </c>
      <c r="B6" s="6">
        <f>SUM(B7:B13)</f>
        <v>5829384043.8999996</v>
      </c>
      <c r="C6" s="6">
        <f t="shared" ref="C6:N6" si="1">SUM(C7:C13)</f>
        <v>5829384043.8999996</v>
      </c>
      <c r="D6" s="6">
        <f t="shared" si="1"/>
        <v>0</v>
      </c>
      <c r="E6" s="6">
        <f t="shared" si="1"/>
        <v>0</v>
      </c>
      <c r="F6" s="6">
        <f t="shared" si="1"/>
        <v>0</v>
      </c>
      <c r="G6" s="6">
        <f t="shared" si="1"/>
        <v>0</v>
      </c>
      <c r="H6" s="6">
        <f t="shared" si="1"/>
        <v>0</v>
      </c>
      <c r="I6" s="6">
        <f t="shared" si="1"/>
        <v>0</v>
      </c>
      <c r="J6" s="6">
        <f t="shared" si="1"/>
        <v>0</v>
      </c>
      <c r="K6" s="6">
        <f t="shared" si="1"/>
        <v>0</v>
      </c>
      <c r="L6" s="6">
        <f t="shared" si="1"/>
        <v>0</v>
      </c>
      <c r="M6" s="6">
        <f t="shared" si="1"/>
        <v>0</v>
      </c>
      <c r="N6" s="6">
        <f t="shared" si="1"/>
        <v>0</v>
      </c>
    </row>
    <row r="7" spans="1:14" ht="25.5" x14ac:dyDescent="0.25">
      <c r="A7" s="7" t="s">
        <v>16</v>
      </c>
      <c r="B7" s="8">
        <f>SUM(C7:N7)</f>
        <v>2936801790.3600001</v>
      </c>
      <c r="C7" s="8">
        <v>2936801790.3600001</v>
      </c>
      <c r="D7" s="8">
        <v>0</v>
      </c>
      <c r="E7" s="8">
        <v>0</v>
      </c>
      <c r="F7" s="8">
        <v>0</v>
      </c>
      <c r="G7" s="8">
        <v>0</v>
      </c>
      <c r="H7" s="8">
        <v>0</v>
      </c>
      <c r="I7" s="8">
        <v>0</v>
      </c>
      <c r="J7" s="8">
        <v>0</v>
      </c>
      <c r="K7" s="8">
        <v>0</v>
      </c>
      <c r="L7" s="8">
        <v>0</v>
      </c>
      <c r="M7" s="8">
        <v>0</v>
      </c>
      <c r="N7" s="8">
        <v>0</v>
      </c>
    </row>
    <row r="8" spans="1:14" ht="25.5" x14ac:dyDescent="0.25">
      <c r="A8" s="7" t="s">
        <v>17</v>
      </c>
      <c r="B8" s="8">
        <f t="shared" ref="B8:B13" si="2">SUM(C8:N8)</f>
        <v>532948178.83999997</v>
      </c>
      <c r="C8" s="8">
        <v>532948178.83999997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8">
        <v>0</v>
      </c>
      <c r="K8" s="8">
        <v>0</v>
      </c>
      <c r="L8" s="8">
        <v>0</v>
      </c>
      <c r="M8" s="8">
        <v>0</v>
      </c>
      <c r="N8" s="8">
        <v>0</v>
      </c>
    </row>
    <row r="9" spans="1:14" ht="25.5" x14ac:dyDescent="0.25">
      <c r="A9" s="7" t="s">
        <v>18</v>
      </c>
      <c r="B9" s="8">
        <f t="shared" si="2"/>
        <v>662698784.09000003</v>
      </c>
      <c r="C9" s="8">
        <v>662698784.09000003</v>
      </c>
      <c r="D9" s="8">
        <v>0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8">
        <v>0</v>
      </c>
      <c r="K9" s="8">
        <v>0</v>
      </c>
      <c r="L9" s="8">
        <v>0</v>
      </c>
      <c r="M9" s="8">
        <v>0</v>
      </c>
      <c r="N9" s="8">
        <v>0</v>
      </c>
    </row>
    <row r="10" spans="1:14" x14ac:dyDescent="0.25">
      <c r="A10" s="7" t="s">
        <v>19</v>
      </c>
      <c r="B10" s="8">
        <f t="shared" si="2"/>
        <v>973438191.21000004</v>
      </c>
      <c r="C10" s="8">
        <v>973438191.21000004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  <c r="K10" s="8">
        <v>0</v>
      </c>
      <c r="L10" s="8">
        <v>0</v>
      </c>
      <c r="M10" s="8">
        <v>0</v>
      </c>
      <c r="N10" s="8">
        <v>0</v>
      </c>
    </row>
    <row r="11" spans="1:14" ht="25.5" x14ac:dyDescent="0.25">
      <c r="A11" s="7" t="s">
        <v>20</v>
      </c>
      <c r="B11" s="8">
        <f t="shared" si="2"/>
        <v>616858560.91999996</v>
      </c>
      <c r="C11" s="8">
        <v>616858560.91999996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8">
        <v>0</v>
      </c>
      <c r="L11" s="8">
        <v>0</v>
      </c>
      <c r="M11" s="8">
        <v>0</v>
      </c>
      <c r="N11" s="8">
        <v>0</v>
      </c>
    </row>
    <row r="12" spans="1:14" x14ac:dyDescent="0.25">
      <c r="A12" s="7" t="s">
        <v>21</v>
      </c>
      <c r="B12" s="8">
        <f t="shared" si="2"/>
        <v>106638538.48</v>
      </c>
      <c r="C12" s="8">
        <v>106638538.48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  <c r="K12" s="8">
        <v>0</v>
      </c>
      <c r="L12" s="8">
        <v>0</v>
      </c>
      <c r="M12" s="8">
        <v>0</v>
      </c>
      <c r="N12" s="8">
        <v>0</v>
      </c>
    </row>
    <row r="13" spans="1:14" ht="25.5" x14ac:dyDescent="0.25">
      <c r="A13" s="7" t="s">
        <v>22</v>
      </c>
      <c r="B13" s="8">
        <f t="shared" si="2"/>
        <v>0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0</v>
      </c>
      <c r="L13" s="8">
        <v>0</v>
      </c>
      <c r="M13" s="8">
        <v>0</v>
      </c>
      <c r="N13" s="8">
        <v>0</v>
      </c>
    </row>
    <row r="14" spans="1:14" x14ac:dyDescent="0.25">
      <c r="A14" s="9" t="s">
        <v>23</v>
      </c>
      <c r="B14" s="10">
        <f>SUM(B15:B23)</f>
        <v>803213010.6500001</v>
      </c>
      <c r="C14" s="10">
        <f t="shared" ref="C14:N14" si="3">SUM(C15:C23)</f>
        <v>601324899.53999996</v>
      </c>
      <c r="D14" s="10">
        <f t="shared" si="3"/>
        <v>107661460.76000001</v>
      </c>
      <c r="E14" s="10">
        <f t="shared" si="3"/>
        <v>26364136.419999998</v>
      </c>
      <c r="F14" s="10">
        <f t="shared" si="3"/>
        <v>55973871.630000003</v>
      </c>
      <c r="G14" s="10">
        <f t="shared" si="3"/>
        <v>3260799.29</v>
      </c>
      <c r="H14" s="10">
        <f t="shared" si="3"/>
        <v>5000007.45</v>
      </c>
      <c r="I14" s="10">
        <f t="shared" si="3"/>
        <v>764735.97</v>
      </c>
      <c r="J14" s="10">
        <f t="shared" si="3"/>
        <v>758736</v>
      </c>
      <c r="K14" s="10">
        <f t="shared" si="3"/>
        <v>624402.63</v>
      </c>
      <c r="L14" s="10">
        <f t="shared" si="3"/>
        <v>587635.97</v>
      </c>
      <c r="M14" s="10">
        <f t="shared" si="3"/>
        <v>562679.06000000006</v>
      </c>
      <c r="N14" s="10">
        <f t="shared" si="3"/>
        <v>329645.93</v>
      </c>
    </row>
    <row r="15" spans="1:14" ht="38.25" x14ac:dyDescent="0.25">
      <c r="A15" s="7" t="s">
        <v>24</v>
      </c>
      <c r="B15" s="8">
        <f>SUM(C15:N15)</f>
        <v>94237203.340000033</v>
      </c>
      <c r="C15" s="8">
        <v>76357585.840000004</v>
      </c>
      <c r="D15" s="8">
        <v>10690859.140000001</v>
      </c>
      <c r="E15" s="8">
        <v>3953512.52</v>
      </c>
      <c r="F15" s="8">
        <v>2221079.15</v>
      </c>
      <c r="G15" s="8">
        <v>377312.48</v>
      </c>
      <c r="H15" s="8">
        <v>222579.15</v>
      </c>
      <c r="I15" s="8">
        <v>101712.48</v>
      </c>
      <c r="J15" s="8">
        <v>67679.16</v>
      </c>
      <c r="K15" s="8">
        <v>74012.479999999996</v>
      </c>
      <c r="L15" s="8">
        <v>64379.15</v>
      </c>
      <c r="M15" s="8">
        <v>63512.480000000003</v>
      </c>
      <c r="N15" s="8">
        <v>42979.31</v>
      </c>
    </row>
    <row r="16" spans="1:14" x14ac:dyDescent="0.25">
      <c r="A16" s="7" t="s">
        <v>25</v>
      </c>
      <c r="B16" s="8">
        <f t="shared" ref="B16:B23" si="4">SUM(C16:N16)</f>
        <v>20208807.809999999</v>
      </c>
      <c r="C16" s="8">
        <v>17339356.870000001</v>
      </c>
      <c r="D16" s="8">
        <v>581228.34</v>
      </c>
      <c r="E16" s="8">
        <v>447856.87</v>
      </c>
      <c r="F16" s="8">
        <v>350590.15</v>
      </c>
      <c r="G16" s="8">
        <v>287986.82</v>
      </c>
      <c r="H16" s="8">
        <v>259394.97</v>
      </c>
      <c r="I16" s="8">
        <v>162190.16</v>
      </c>
      <c r="J16" s="8">
        <v>222256.82</v>
      </c>
      <c r="K16" s="8">
        <v>173356.82</v>
      </c>
      <c r="L16" s="8">
        <v>146923.49</v>
      </c>
      <c r="M16" s="8">
        <v>131833.25</v>
      </c>
      <c r="N16" s="8">
        <v>105833.25</v>
      </c>
    </row>
    <row r="17" spans="1:14" ht="25.5" x14ac:dyDescent="0.25">
      <c r="A17" s="7" t="s">
        <v>26</v>
      </c>
      <c r="B17" s="8">
        <f t="shared" si="4"/>
        <v>0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</row>
    <row r="18" spans="1:14" ht="25.5" x14ac:dyDescent="0.25">
      <c r="A18" s="7" t="s">
        <v>27</v>
      </c>
      <c r="B18" s="8">
        <f t="shared" si="4"/>
        <v>150054338.00000009</v>
      </c>
      <c r="C18" s="8">
        <v>97109540.329999998</v>
      </c>
      <c r="D18" s="8">
        <v>37722197.990000002</v>
      </c>
      <c r="E18" s="8">
        <v>9328023.3300000001</v>
      </c>
      <c r="F18" s="8">
        <v>3514826.33</v>
      </c>
      <c r="G18" s="8">
        <v>669499.99</v>
      </c>
      <c r="H18" s="8">
        <v>690833.33</v>
      </c>
      <c r="I18" s="8">
        <v>219833.33</v>
      </c>
      <c r="J18" s="8">
        <v>238250.01</v>
      </c>
      <c r="K18" s="8">
        <v>181333.33</v>
      </c>
      <c r="L18" s="8">
        <v>175333.33</v>
      </c>
      <c r="M18" s="8">
        <v>170833.33</v>
      </c>
      <c r="N18" s="8">
        <v>33833.370000000003</v>
      </c>
    </row>
    <row r="19" spans="1:14" ht="25.5" x14ac:dyDescent="0.25">
      <c r="A19" s="7" t="s">
        <v>28</v>
      </c>
      <c r="B19" s="8">
        <f t="shared" si="4"/>
        <v>60423653.340000004</v>
      </c>
      <c r="C19" s="8">
        <v>54780580</v>
      </c>
      <c r="D19" s="8">
        <v>1100550</v>
      </c>
      <c r="E19" s="8">
        <v>3076873.34</v>
      </c>
      <c r="F19" s="8">
        <v>1329550</v>
      </c>
      <c r="G19" s="8">
        <v>18500</v>
      </c>
      <c r="H19" s="8">
        <v>21050</v>
      </c>
      <c r="I19" s="8">
        <v>29000</v>
      </c>
      <c r="J19" s="8">
        <v>19550</v>
      </c>
      <c r="K19" s="8">
        <v>14500</v>
      </c>
      <c r="L19" s="8">
        <v>14000</v>
      </c>
      <c r="M19" s="8">
        <v>10500</v>
      </c>
      <c r="N19" s="8">
        <v>9000</v>
      </c>
    </row>
    <row r="20" spans="1:14" ht="25.5" x14ac:dyDescent="0.25">
      <c r="A20" s="7" t="s">
        <v>29</v>
      </c>
      <c r="B20" s="8">
        <f t="shared" si="4"/>
        <v>309901585.27999997</v>
      </c>
      <c r="C20" s="8">
        <v>301768500</v>
      </c>
      <c r="D20" s="8">
        <v>7222085.2800000003</v>
      </c>
      <c r="E20" s="8">
        <v>94500</v>
      </c>
      <c r="F20" s="8">
        <v>95500</v>
      </c>
      <c r="G20" s="8">
        <v>94500</v>
      </c>
      <c r="H20" s="8">
        <v>95500</v>
      </c>
      <c r="I20" s="8">
        <v>94500</v>
      </c>
      <c r="J20" s="8">
        <v>95500</v>
      </c>
      <c r="K20" s="8">
        <v>90500</v>
      </c>
      <c r="L20" s="8">
        <v>90500</v>
      </c>
      <c r="M20" s="8">
        <v>90500</v>
      </c>
      <c r="N20" s="8">
        <v>69500</v>
      </c>
    </row>
    <row r="21" spans="1:14" ht="25.5" x14ac:dyDescent="0.25">
      <c r="A21" s="7" t="s">
        <v>30</v>
      </c>
      <c r="B21" s="8">
        <f t="shared" si="4"/>
        <v>111536369.59</v>
      </c>
      <c r="C21" s="8">
        <v>44061202</v>
      </c>
      <c r="D21" s="8">
        <v>22837415.23</v>
      </c>
      <c r="E21" s="8">
        <v>818246.36</v>
      </c>
      <c r="F21" s="8">
        <v>42135056</v>
      </c>
      <c r="G21" s="8">
        <v>1514000</v>
      </c>
      <c r="H21" s="8">
        <v>70450</v>
      </c>
      <c r="I21" s="8">
        <v>27000</v>
      </c>
      <c r="J21" s="8">
        <v>17000</v>
      </c>
      <c r="K21" s="8">
        <v>8000</v>
      </c>
      <c r="L21" s="8">
        <v>14000</v>
      </c>
      <c r="M21" s="8">
        <v>26000</v>
      </c>
      <c r="N21" s="8">
        <v>8000</v>
      </c>
    </row>
    <row r="22" spans="1:14" ht="25.5" x14ac:dyDescent="0.25">
      <c r="A22" s="7" t="s">
        <v>31</v>
      </c>
      <c r="B22" s="8">
        <f t="shared" si="4"/>
        <v>5929000</v>
      </c>
      <c r="C22" s="8">
        <v>10000</v>
      </c>
      <c r="D22" s="8">
        <v>3010000</v>
      </c>
      <c r="E22" s="8">
        <v>10000</v>
      </c>
      <c r="F22" s="8">
        <v>2839000</v>
      </c>
      <c r="G22" s="8">
        <v>10000</v>
      </c>
      <c r="H22" s="8">
        <v>10000</v>
      </c>
      <c r="I22" s="8">
        <v>10000</v>
      </c>
      <c r="J22" s="8">
        <v>10000</v>
      </c>
      <c r="K22" s="8">
        <v>5000</v>
      </c>
      <c r="L22" s="8">
        <v>5000</v>
      </c>
      <c r="M22" s="8">
        <v>5000</v>
      </c>
      <c r="N22" s="8">
        <v>5000</v>
      </c>
    </row>
    <row r="23" spans="1:14" ht="25.5" x14ac:dyDescent="0.25">
      <c r="A23" s="7" t="s">
        <v>32</v>
      </c>
      <c r="B23" s="8">
        <f t="shared" si="4"/>
        <v>50922053.289999999</v>
      </c>
      <c r="C23" s="8">
        <v>9898134.5</v>
      </c>
      <c r="D23" s="8">
        <v>24497124.780000001</v>
      </c>
      <c r="E23" s="8">
        <v>8635124</v>
      </c>
      <c r="F23" s="8">
        <v>3488270</v>
      </c>
      <c r="G23" s="8">
        <v>289000</v>
      </c>
      <c r="H23" s="8">
        <v>3630200</v>
      </c>
      <c r="I23" s="8">
        <v>120500</v>
      </c>
      <c r="J23" s="8">
        <v>88500.01</v>
      </c>
      <c r="K23" s="8">
        <v>77700</v>
      </c>
      <c r="L23" s="8">
        <v>77500</v>
      </c>
      <c r="M23" s="8">
        <v>64500</v>
      </c>
      <c r="N23" s="8">
        <v>55500</v>
      </c>
    </row>
    <row r="24" spans="1:14" x14ac:dyDescent="0.25">
      <c r="A24" s="9" t="s">
        <v>33</v>
      </c>
      <c r="B24" s="10">
        <f>SUM(B25:B33)</f>
        <v>2765103716.2299991</v>
      </c>
      <c r="C24" s="10">
        <f t="shared" ref="C24:N24" si="5">SUM(C25:C33)</f>
        <v>1792780750.8699999</v>
      </c>
      <c r="D24" s="10">
        <f t="shared" si="5"/>
        <v>680611103.5</v>
      </c>
      <c r="E24" s="10">
        <f t="shared" si="5"/>
        <v>34266324.469999999</v>
      </c>
      <c r="F24" s="10">
        <f t="shared" si="5"/>
        <v>34754223.079999998</v>
      </c>
      <c r="G24" s="10">
        <f t="shared" si="5"/>
        <v>16528174.460000001</v>
      </c>
      <c r="H24" s="10">
        <f t="shared" si="5"/>
        <v>18622764.5</v>
      </c>
      <c r="I24" s="10">
        <f t="shared" si="5"/>
        <v>12800611.120000001</v>
      </c>
      <c r="J24" s="10">
        <f t="shared" si="5"/>
        <v>9920477.8800000008</v>
      </c>
      <c r="K24" s="10">
        <f t="shared" si="5"/>
        <v>19716528.140000001</v>
      </c>
      <c r="L24" s="10">
        <f t="shared" si="5"/>
        <v>13413761.189999999</v>
      </c>
      <c r="M24" s="10">
        <f t="shared" si="5"/>
        <v>14294511.15</v>
      </c>
      <c r="N24" s="10">
        <f t="shared" si="5"/>
        <v>117394485.87</v>
      </c>
    </row>
    <row r="25" spans="1:14" x14ac:dyDescent="0.25">
      <c r="A25" s="7" t="s">
        <v>34</v>
      </c>
      <c r="B25" s="8">
        <f>SUM(C25:N25)</f>
        <v>334764080.49000001</v>
      </c>
      <c r="C25" s="8">
        <v>150723097.49000001</v>
      </c>
      <c r="D25" s="8">
        <v>175871483</v>
      </c>
      <c r="E25" s="8">
        <v>794550</v>
      </c>
      <c r="F25" s="8">
        <v>768050</v>
      </c>
      <c r="G25" s="8">
        <v>763850</v>
      </c>
      <c r="H25" s="8">
        <v>764550</v>
      </c>
      <c r="I25" s="8">
        <v>767850</v>
      </c>
      <c r="J25" s="8">
        <v>763050</v>
      </c>
      <c r="K25" s="8">
        <v>763850</v>
      </c>
      <c r="L25" s="8">
        <v>1264850</v>
      </c>
      <c r="M25" s="8">
        <v>759450</v>
      </c>
      <c r="N25" s="8">
        <v>759450</v>
      </c>
    </row>
    <row r="26" spans="1:14" x14ac:dyDescent="0.25">
      <c r="A26" s="7" t="s">
        <v>35</v>
      </c>
      <c r="B26" s="8">
        <f t="shared" ref="B26:B33" si="6">SUM(C26:N26)</f>
        <v>73053777</v>
      </c>
      <c r="C26" s="8">
        <v>67546777</v>
      </c>
      <c r="D26" s="8">
        <v>114833.33</v>
      </c>
      <c r="E26" s="8">
        <v>4642000</v>
      </c>
      <c r="F26" s="8">
        <v>80000</v>
      </c>
      <c r="G26" s="8">
        <v>89833.33</v>
      </c>
      <c r="H26" s="8">
        <v>100000</v>
      </c>
      <c r="I26" s="8">
        <v>80000</v>
      </c>
      <c r="J26" s="8">
        <v>89833.34</v>
      </c>
      <c r="K26" s="8">
        <v>80000</v>
      </c>
      <c r="L26" s="8">
        <v>80000</v>
      </c>
      <c r="M26" s="8">
        <v>80500</v>
      </c>
      <c r="N26" s="8">
        <v>70000</v>
      </c>
    </row>
    <row r="27" spans="1:14" ht="25.5" x14ac:dyDescent="0.25">
      <c r="A27" s="7" t="s">
        <v>36</v>
      </c>
      <c r="B27" s="8">
        <f t="shared" si="6"/>
        <v>133380034.68999997</v>
      </c>
      <c r="C27" s="8">
        <v>86880548.129999995</v>
      </c>
      <c r="D27" s="8">
        <v>14070761.35</v>
      </c>
      <c r="E27" s="8">
        <v>11913133.32</v>
      </c>
      <c r="F27" s="8">
        <v>7232625.2999999998</v>
      </c>
      <c r="G27" s="8">
        <v>2827583.33</v>
      </c>
      <c r="H27" s="8">
        <v>589333.31000000006</v>
      </c>
      <c r="I27" s="8">
        <v>3998333.33</v>
      </c>
      <c r="J27" s="8">
        <v>227333.31</v>
      </c>
      <c r="K27" s="8">
        <v>1930333.33</v>
      </c>
      <c r="L27" s="8">
        <v>2585583.3199999998</v>
      </c>
      <c r="M27" s="8">
        <v>334133.33</v>
      </c>
      <c r="N27" s="8">
        <v>790333.33</v>
      </c>
    </row>
    <row r="28" spans="1:14" ht="25.5" x14ac:dyDescent="0.25">
      <c r="A28" s="7" t="s">
        <v>37</v>
      </c>
      <c r="B28" s="8">
        <f t="shared" si="6"/>
        <v>265658888.28</v>
      </c>
      <c r="C28" s="8">
        <v>253951888.28</v>
      </c>
      <c r="D28" s="8"/>
      <c r="E28" s="8">
        <v>214000</v>
      </c>
      <c r="F28" s="8"/>
      <c r="G28" s="8"/>
      <c r="H28" s="8">
        <v>5846500</v>
      </c>
      <c r="I28" s="8"/>
      <c r="J28" s="8"/>
      <c r="K28" s="8"/>
      <c r="L28" s="8"/>
      <c r="M28" s="8">
        <v>5646500</v>
      </c>
      <c r="N28" s="8"/>
    </row>
    <row r="29" spans="1:14" ht="38.25" x14ac:dyDescent="0.25">
      <c r="A29" s="7" t="s">
        <v>38</v>
      </c>
      <c r="B29" s="8">
        <f t="shared" si="6"/>
        <v>1124361184.2699997</v>
      </c>
      <c r="C29" s="8">
        <v>969354075.64999998</v>
      </c>
      <c r="D29" s="8">
        <v>102605074.93000001</v>
      </c>
      <c r="E29" s="8">
        <v>7012984.9900000002</v>
      </c>
      <c r="F29" s="8">
        <v>17427784.989999998</v>
      </c>
      <c r="G29" s="8">
        <v>4377418.33</v>
      </c>
      <c r="H29" s="8">
        <v>3943285</v>
      </c>
      <c r="I29" s="8">
        <v>2942385</v>
      </c>
      <c r="J29" s="8">
        <v>2873218.34</v>
      </c>
      <c r="K29" s="8">
        <v>5480302</v>
      </c>
      <c r="L29" s="8">
        <v>2811285</v>
      </c>
      <c r="M29" s="8">
        <v>2808085</v>
      </c>
      <c r="N29" s="8">
        <v>2725285.04</v>
      </c>
    </row>
    <row r="30" spans="1:14" ht="25.5" x14ac:dyDescent="0.25">
      <c r="A30" s="7" t="s">
        <v>39</v>
      </c>
      <c r="B30" s="8">
        <f t="shared" si="6"/>
        <v>69100500</v>
      </c>
      <c r="C30" s="8">
        <v>24659333.32</v>
      </c>
      <c r="D30" s="8">
        <v>4858333.32</v>
      </c>
      <c r="E30" s="8">
        <v>3858333.32</v>
      </c>
      <c r="F30" s="8">
        <v>3858333.32</v>
      </c>
      <c r="G30" s="8">
        <v>4857833.33</v>
      </c>
      <c r="H30" s="8">
        <v>3858333.33</v>
      </c>
      <c r="I30" s="8">
        <v>3858333.33</v>
      </c>
      <c r="J30" s="8">
        <v>3858333.33</v>
      </c>
      <c r="K30" s="8">
        <v>3858333.35</v>
      </c>
      <c r="L30" s="8">
        <v>3858333.35</v>
      </c>
      <c r="M30" s="8">
        <v>3858333.35</v>
      </c>
      <c r="N30" s="8">
        <v>3858333.35</v>
      </c>
    </row>
    <row r="31" spans="1:14" x14ac:dyDescent="0.25">
      <c r="A31" s="7" t="s">
        <v>40</v>
      </c>
      <c r="B31" s="8">
        <f t="shared" si="6"/>
        <v>3498400</v>
      </c>
      <c r="C31" s="8">
        <v>3485200</v>
      </c>
      <c r="D31" s="8">
        <v>1200</v>
      </c>
      <c r="E31" s="8">
        <v>1200</v>
      </c>
      <c r="F31" s="8">
        <v>1200</v>
      </c>
      <c r="G31" s="8">
        <v>1200</v>
      </c>
      <c r="H31" s="8">
        <v>1200</v>
      </c>
      <c r="I31" s="8">
        <v>1200</v>
      </c>
      <c r="J31" s="8">
        <v>1200</v>
      </c>
      <c r="K31" s="8">
        <v>1200</v>
      </c>
      <c r="L31" s="8">
        <v>1200</v>
      </c>
      <c r="M31" s="8">
        <v>1200</v>
      </c>
      <c r="N31" s="8">
        <v>1200</v>
      </c>
    </row>
    <row r="32" spans="1:14" x14ac:dyDescent="0.25">
      <c r="A32" s="7" t="s">
        <v>41</v>
      </c>
      <c r="B32" s="8">
        <f t="shared" si="6"/>
        <v>54072279.959999993</v>
      </c>
      <c r="C32" s="8">
        <v>17848093.300000001</v>
      </c>
      <c r="D32" s="8">
        <v>3754919.97</v>
      </c>
      <c r="E32" s="8">
        <v>5702146.6799999997</v>
      </c>
      <c r="F32" s="8">
        <v>5258253.3099999996</v>
      </c>
      <c r="G32" s="8">
        <v>3482479.98</v>
      </c>
      <c r="H32" s="8">
        <v>3391586.7</v>
      </c>
      <c r="I32" s="8">
        <v>1024533.3</v>
      </c>
      <c r="J32" s="8">
        <v>1979533.4</v>
      </c>
      <c r="K32" s="8">
        <v>7474533.2999999998</v>
      </c>
      <c r="L32" s="8">
        <v>2684533.36</v>
      </c>
      <c r="M32" s="8">
        <v>678333.31</v>
      </c>
      <c r="N32" s="8">
        <v>793333.35</v>
      </c>
    </row>
    <row r="33" spans="1:14" x14ac:dyDescent="0.25">
      <c r="A33" s="7" t="s">
        <v>42</v>
      </c>
      <c r="B33" s="8">
        <f t="shared" si="6"/>
        <v>707214571.5399996</v>
      </c>
      <c r="C33" s="8">
        <v>218331737.69999999</v>
      </c>
      <c r="D33" s="8">
        <v>379334497.60000002</v>
      </c>
      <c r="E33" s="8">
        <v>127976.16</v>
      </c>
      <c r="F33" s="8">
        <v>127976.16</v>
      </c>
      <c r="G33" s="8">
        <v>127976.16</v>
      </c>
      <c r="H33" s="8">
        <v>127976.16</v>
      </c>
      <c r="I33" s="8">
        <v>127976.16</v>
      </c>
      <c r="J33" s="8">
        <v>127976.16</v>
      </c>
      <c r="K33" s="8">
        <v>127976.16</v>
      </c>
      <c r="L33" s="8">
        <v>127976.16</v>
      </c>
      <c r="M33" s="8">
        <v>127976.16</v>
      </c>
      <c r="N33" s="8">
        <v>108396550.8</v>
      </c>
    </row>
    <row r="34" spans="1:14" ht="25.5" x14ac:dyDescent="0.25">
      <c r="A34" s="9" t="s">
        <v>43</v>
      </c>
      <c r="B34" s="10">
        <f>SUM(B35:B43)</f>
        <v>1745909967.8599999</v>
      </c>
      <c r="C34" s="10">
        <f t="shared" ref="C34:N34" si="7">SUM(C35:C43)</f>
        <v>388370104.13666666</v>
      </c>
      <c r="D34" s="10">
        <f t="shared" si="7"/>
        <v>109728583.37666667</v>
      </c>
      <c r="E34" s="10">
        <f t="shared" si="7"/>
        <v>187041130.91666669</v>
      </c>
      <c r="F34" s="10">
        <f t="shared" si="7"/>
        <v>132738949.91666667</v>
      </c>
      <c r="G34" s="10">
        <f t="shared" si="7"/>
        <v>169885649.92666668</v>
      </c>
      <c r="H34" s="10">
        <f t="shared" si="7"/>
        <v>104345649.92666668</v>
      </c>
      <c r="I34" s="10">
        <f t="shared" si="7"/>
        <v>97121649.926666677</v>
      </c>
      <c r="J34" s="10">
        <f t="shared" si="7"/>
        <v>135845649.92666668</v>
      </c>
      <c r="K34" s="10">
        <f t="shared" si="7"/>
        <v>97295649.926666677</v>
      </c>
      <c r="L34" s="10">
        <f t="shared" si="7"/>
        <v>99795649.926666677</v>
      </c>
      <c r="M34" s="10">
        <f t="shared" si="7"/>
        <v>131245649.92666668</v>
      </c>
      <c r="N34" s="10">
        <f t="shared" si="7"/>
        <v>92495650.026666656</v>
      </c>
    </row>
    <row r="35" spans="1:14" ht="25.5" x14ac:dyDescent="0.25">
      <c r="A35" s="7" t="s">
        <v>44</v>
      </c>
      <c r="B35" s="8">
        <f>SUM(C35:N35)</f>
        <v>0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</row>
    <row r="36" spans="1:14" s="24" customFormat="1" ht="25.5" x14ac:dyDescent="0.25">
      <c r="A36" s="7" t="s">
        <v>45</v>
      </c>
      <c r="B36" s="8">
        <f t="shared" ref="B36:B43" si="8">SUM(C36:N36)</f>
        <v>1005741981</v>
      </c>
      <c r="C36" s="8">
        <v>80711831.74666667</v>
      </c>
      <c r="D36" s="8">
        <v>80711831.74666667</v>
      </c>
      <c r="E36" s="8">
        <v>113711831.74666667</v>
      </c>
      <c r="F36" s="8">
        <v>81911831.74666667</v>
      </c>
      <c r="G36" s="8">
        <v>80711831.74666667</v>
      </c>
      <c r="H36" s="8">
        <v>80711831.74666667</v>
      </c>
      <c r="I36" s="8">
        <v>80711831.74666667</v>
      </c>
      <c r="J36" s="8">
        <v>83711831.74666667</v>
      </c>
      <c r="K36" s="8">
        <v>80711831.74666667</v>
      </c>
      <c r="L36" s="8">
        <v>80711831.74666667</v>
      </c>
      <c r="M36" s="8">
        <v>80711831.74666667</v>
      </c>
      <c r="N36" s="8">
        <v>80711831.786666662</v>
      </c>
    </row>
    <row r="37" spans="1:14" ht="25.5" x14ac:dyDescent="0.25">
      <c r="A37" s="7" t="s">
        <v>46</v>
      </c>
      <c r="B37" s="8">
        <f t="shared" si="8"/>
        <v>76114981</v>
      </c>
      <c r="C37" s="8">
        <v>17000000</v>
      </c>
      <c r="D37" s="8">
        <v>2600000</v>
      </c>
      <c r="E37" s="8">
        <v>37514981</v>
      </c>
      <c r="F37" s="8" t="s">
        <v>88</v>
      </c>
      <c r="G37" s="8">
        <v>1000000</v>
      </c>
      <c r="H37" s="8">
        <v>8500000</v>
      </c>
      <c r="I37" s="8">
        <v>1000000</v>
      </c>
      <c r="J37" s="8">
        <v>1000000</v>
      </c>
      <c r="K37" s="8">
        <v>1500000</v>
      </c>
      <c r="L37" s="8">
        <v>6000000</v>
      </c>
      <c r="M37" s="8" t="s">
        <v>88</v>
      </c>
      <c r="N37" s="8" t="s">
        <v>89</v>
      </c>
    </row>
    <row r="38" spans="1:14" x14ac:dyDescent="0.25">
      <c r="A38" s="7" t="s">
        <v>47</v>
      </c>
      <c r="B38" s="8">
        <f t="shared" si="8"/>
        <v>353386900.00000006</v>
      </c>
      <c r="C38" s="8">
        <v>14515599.99</v>
      </c>
      <c r="D38" s="8">
        <v>10843818.17</v>
      </c>
      <c r="E38" s="8">
        <v>17363818.170000002</v>
      </c>
      <c r="F38" s="8">
        <v>50827118.170000002</v>
      </c>
      <c r="G38" s="8">
        <v>88173818.180000007</v>
      </c>
      <c r="H38" s="8">
        <v>14633818.18</v>
      </c>
      <c r="I38" s="8">
        <v>15409818.18</v>
      </c>
      <c r="J38" s="8">
        <v>51133818.18</v>
      </c>
      <c r="K38" s="8">
        <v>15083818.18</v>
      </c>
      <c r="L38" s="8">
        <v>13083818.18</v>
      </c>
      <c r="M38" s="8">
        <v>50533818.18</v>
      </c>
      <c r="N38" s="8">
        <v>11783818.24</v>
      </c>
    </row>
    <row r="39" spans="1:14" x14ac:dyDescent="0.25">
      <c r="A39" s="7" t="s">
        <v>48</v>
      </c>
      <c r="B39" s="8">
        <f t="shared" si="8"/>
        <v>0</v>
      </c>
      <c r="C39" s="8">
        <v>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0</v>
      </c>
      <c r="M39" s="8">
        <v>0</v>
      </c>
      <c r="N39" s="8">
        <v>0</v>
      </c>
    </row>
    <row r="40" spans="1:14" ht="25.5" x14ac:dyDescent="0.25">
      <c r="A40" s="7" t="s">
        <v>49</v>
      </c>
      <c r="B40" s="8">
        <f t="shared" si="8"/>
        <v>310666105.85999995</v>
      </c>
      <c r="C40" s="8">
        <v>276142672.39999998</v>
      </c>
      <c r="D40" s="8">
        <v>15572933.460000001</v>
      </c>
      <c r="E40" s="8">
        <v>18450500</v>
      </c>
      <c r="F40" s="8">
        <v>0</v>
      </c>
      <c r="G40" s="8">
        <v>0</v>
      </c>
      <c r="H40" s="8">
        <v>500000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0</v>
      </c>
    </row>
    <row r="41" spans="1:14" x14ac:dyDescent="0.25">
      <c r="A41" s="7" t="s">
        <v>50</v>
      </c>
      <c r="B41" s="8">
        <f t="shared" si="8"/>
        <v>0</v>
      </c>
      <c r="C41" s="8">
        <v>0</v>
      </c>
      <c r="D41" s="8">
        <v>0</v>
      </c>
      <c r="E41" s="8">
        <v>0</v>
      </c>
      <c r="F41" s="8">
        <v>0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</row>
    <row r="42" spans="1:14" x14ac:dyDescent="0.25">
      <c r="A42" s="7" t="s">
        <v>51</v>
      </c>
      <c r="B42" s="8">
        <f t="shared" si="8"/>
        <v>0</v>
      </c>
      <c r="C42" s="8">
        <v>0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0</v>
      </c>
      <c r="J42" s="8">
        <v>0</v>
      </c>
      <c r="K42" s="8">
        <v>0</v>
      </c>
      <c r="L42" s="8">
        <v>0</v>
      </c>
      <c r="M42" s="8">
        <v>0</v>
      </c>
      <c r="N42" s="8">
        <v>0</v>
      </c>
    </row>
    <row r="43" spans="1:14" x14ac:dyDescent="0.25">
      <c r="A43" s="7" t="s">
        <v>52</v>
      </c>
      <c r="B43" s="8">
        <f t="shared" si="8"/>
        <v>0</v>
      </c>
      <c r="C43" s="8">
        <v>0</v>
      </c>
      <c r="D43" s="8">
        <v>0</v>
      </c>
      <c r="E43" s="8">
        <v>0</v>
      </c>
      <c r="F43" s="8">
        <v>0</v>
      </c>
      <c r="G43" s="8">
        <v>0</v>
      </c>
      <c r="H43" s="8">
        <v>0</v>
      </c>
      <c r="I43" s="8">
        <v>0</v>
      </c>
      <c r="J43" s="8">
        <v>0</v>
      </c>
      <c r="K43" s="8">
        <v>0</v>
      </c>
      <c r="L43" s="8">
        <v>0</v>
      </c>
      <c r="M43" s="8">
        <v>0</v>
      </c>
      <c r="N43" s="8">
        <v>0</v>
      </c>
    </row>
    <row r="44" spans="1:14" ht="25.5" x14ac:dyDescent="0.25">
      <c r="A44" s="9" t="s">
        <v>53</v>
      </c>
      <c r="B44" s="10">
        <f t="shared" ref="B44:N44" si="9">SUM(B45:B53)</f>
        <v>445887148.16000003</v>
      </c>
      <c r="C44" s="10">
        <f t="shared" si="9"/>
        <v>151058411.88999999</v>
      </c>
      <c r="D44" s="10">
        <f t="shared" si="9"/>
        <v>33243422.760000002</v>
      </c>
      <c r="E44" s="10">
        <f t="shared" si="9"/>
        <v>203364900.16</v>
      </c>
      <c r="F44" s="10">
        <f t="shared" si="9"/>
        <v>24872580</v>
      </c>
      <c r="G44" s="10">
        <f t="shared" si="9"/>
        <v>9783166.6699999999</v>
      </c>
      <c r="H44" s="10">
        <f t="shared" si="9"/>
        <v>22208000</v>
      </c>
      <c r="I44" s="10">
        <f t="shared" si="9"/>
        <v>321000</v>
      </c>
      <c r="J44" s="10">
        <f t="shared" si="9"/>
        <v>962666.67999999993</v>
      </c>
      <c r="K44" s="10">
        <f t="shared" si="9"/>
        <v>1000</v>
      </c>
      <c r="L44" s="10">
        <f t="shared" si="9"/>
        <v>50000</v>
      </c>
      <c r="M44" s="10">
        <f t="shared" si="9"/>
        <v>21000</v>
      </c>
      <c r="N44" s="10">
        <f t="shared" si="9"/>
        <v>1000</v>
      </c>
    </row>
    <row r="45" spans="1:14" ht="25.5" x14ac:dyDescent="0.25">
      <c r="A45" s="7" t="s">
        <v>54</v>
      </c>
      <c r="B45" s="8">
        <f>SUM(C45:N45)</f>
        <v>44101208.390000001</v>
      </c>
      <c r="C45" s="8">
        <v>11917366.539999999</v>
      </c>
      <c r="D45" s="8">
        <v>6760526.3399999999</v>
      </c>
      <c r="E45" s="8">
        <v>15964482.16</v>
      </c>
      <c r="F45" s="8">
        <v>3032000</v>
      </c>
      <c r="G45" s="8">
        <v>5608166.6699999999</v>
      </c>
      <c r="H45" s="8">
        <v>507000</v>
      </c>
      <c r="I45" s="8">
        <v>90000</v>
      </c>
      <c r="J45" s="8">
        <v>156666.68</v>
      </c>
      <c r="K45" s="8" t="s">
        <v>88</v>
      </c>
      <c r="L45" s="8">
        <v>45000</v>
      </c>
      <c r="M45" s="8">
        <v>20000</v>
      </c>
      <c r="N45" s="8" t="s">
        <v>89</v>
      </c>
    </row>
    <row r="46" spans="1:14" ht="25.5" x14ac:dyDescent="0.25">
      <c r="A46" s="7" t="s">
        <v>55</v>
      </c>
      <c r="B46" s="8">
        <f t="shared" ref="B46:B53" si="10">SUM(C46:N46)</f>
        <v>6427360</v>
      </c>
      <c r="C46" s="8">
        <v>2865500</v>
      </c>
      <c r="D46" s="8">
        <v>934000</v>
      </c>
      <c r="E46" s="8">
        <v>2122860</v>
      </c>
      <c r="F46" s="8">
        <v>420000</v>
      </c>
      <c r="G46" s="8">
        <v>70000</v>
      </c>
      <c r="H46" s="8"/>
      <c r="I46" s="8">
        <v>10000</v>
      </c>
      <c r="J46" s="8">
        <v>5000</v>
      </c>
      <c r="K46" s="8"/>
      <c r="L46" s="8"/>
      <c r="M46" s="8"/>
      <c r="N46" s="8"/>
    </row>
    <row r="47" spans="1:14" ht="25.5" x14ac:dyDescent="0.25">
      <c r="A47" s="7" t="s">
        <v>56</v>
      </c>
      <c r="B47" s="8">
        <f t="shared" si="10"/>
        <v>30598526</v>
      </c>
      <c r="C47" s="8">
        <v>26198526</v>
      </c>
      <c r="D47" s="8"/>
      <c r="E47" s="8">
        <v>1200000</v>
      </c>
      <c r="F47" s="8"/>
      <c r="G47" s="8">
        <v>3200000</v>
      </c>
      <c r="H47" s="8"/>
      <c r="I47" s="8"/>
      <c r="J47" s="8"/>
      <c r="K47" s="8"/>
      <c r="L47" s="8"/>
      <c r="M47" s="8"/>
      <c r="N47" s="8"/>
    </row>
    <row r="48" spans="1:14" x14ac:dyDescent="0.25">
      <c r="A48" s="7" t="s">
        <v>57</v>
      </c>
      <c r="B48" s="8">
        <f t="shared" si="10"/>
        <v>237290458</v>
      </c>
      <c r="C48" s="8">
        <v>63435000</v>
      </c>
      <c r="D48" s="8">
        <v>78000</v>
      </c>
      <c r="E48" s="8">
        <v>173777458</v>
      </c>
      <c r="F48" s="8"/>
      <c r="G48" s="8"/>
      <c r="H48" s="8"/>
      <c r="I48" s="8"/>
      <c r="J48" s="8"/>
      <c r="K48" s="8"/>
      <c r="L48" s="8"/>
      <c r="M48" s="8"/>
      <c r="N48" s="8"/>
    </row>
    <row r="49" spans="1:14" x14ac:dyDescent="0.25">
      <c r="A49" s="7" t="s">
        <v>58</v>
      </c>
      <c r="B49" s="8">
        <f t="shared" si="10"/>
        <v>14419580</v>
      </c>
      <c r="C49" s="8"/>
      <c r="D49" s="8"/>
      <c r="E49" s="8"/>
      <c r="F49" s="8">
        <v>14419580</v>
      </c>
      <c r="G49" s="8"/>
      <c r="H49" s="8"/>
      <c r="I49" s="8"/>
      <c r="J49" s="8"/>
      <c r="K49" s="8"/>
      <c r="L49" s="8"/>
      <c r="M49" s="8"/>
      <c r="N49" s="8"/>
    </row>
    <row r="50" spans="1:14" ht="25.5" x14ac:dyDescent="0.25">
      <c r="A50" s="7" t="s">
        <v>59</v>
      </c>
      <c r="B50" s="8">
        <f t="shared" si="10"/>
        <v>78556996.420000002</v>
      </c>
      <c r="C50" s="8">
        <v>21503000</v>
      </c>
      <c r="D50" s="8">
        <v>18634896.420000002</v>
      </c>
      <c r="E50" s="8">
        <v>8799100</v>
      </c>
      <c r="F50" s="8">
        <v>7000000</v>
      </c>
      <c r="G50" s="8">
        <v>900000</v>
      </c>
      <c r="H50" s="8">
        <v>21700000</v>
      </c>
      <c r="I50" s="8">
        <v>20000</v>
      </c>
      <c r="J50" s="8">
        <v>0</v>
      </c>
      <c r="K50" s="8">
        <v>0</v>
      </c>
      <c r="L50" s="8">
        <v>0</v>
      </c>
      <c r="M50" s="8">
        <v>0</v>
      </c>
      <c r="N50" s="8">
        <v>0</v>
      </c>
    </row>
    <row r="51" spans="1:14" x14ac:dyDescent="0.25">
      <c r="A51" s="7" t="s">
        <v>60</v>
      </c>
      <c r="B51" s="8">
        <f t="shared" si="10"/>
        <v>78000</v>
      </c>
      <c r="C51" s="8">
        <v>35000</v>
      </c>
      <c r="D51" s="8">
        <v>35000</v>
      </c>
      <c r="E51" s="8"/>
      <c r="F51" s="8"/>
      <c r="G51" s="8">
        <v>4000</v>
      </c>
      <c r="H51" s="8"/>
      <c r="I51" s="8"/>
      <c r="J51" s="8"/>
      <c r="K51" s="8"/>
      <c r="L51" s="8">
        <v>4000</v>
      </c>
      <c r="M51" s="8"/>
      <c r="N51" s="8"/>
    </row>
    <row r="52" spans="1:14" x14ac:dyDescent="0.25">
      <c r="A52" s="7" t="s">
        <v>61</v>
      </c>
      <c r="B52" s="8">
        <f t="shared" si="10"/>
        <v>0</v>
      </c>
      <c r="C52" s="8">
        <v>0</v>
      </c>
      <c r="D52" s="8">
        <v>0</v>
      </c>
      <c r="E52" s="8">
        <v>0</v>
      </c>
      <c r="F52" s="8">
        <v>0</v>
      </c>
      <c r="G52" s="8">
        <v>0</v>
      </c>
      <c r="H52" s="8">
        <v>0</v>
      </c>
      <c r="I52" s="8">
        <v>0</v>
      </c>
      <c r="J52" s="8">
        <v>0</v>
      </c>
      <c r="K52" s="8">
        <v>0</v>
      </c>
      <c r="L52" s="8">
        <v>0</v>
      </c>
      <c r="M52" s="8">
        <v>0</v>
      </c>
      <c r="N52" s="8">
        <v>0</v>
      </c>
    </row>
    <row r="53" spans="1:14" x14ac:dyDescent="0.25">
      <c r="A53" s="7" t="s">
        <v>62</v>
      </c>
      <c r="B53" s="8">
        <f t="shared" si="10"/>
        <v>34415019.350000001</v>
      </c>
      <c r="C53" s="8">
        <v>25104019.350000001</v>
      </c>
      <c r="D53" s="8">
        <v>6801000</v>
      </c>
      <c r="E53" s="8">
        <v>1501000</v>
      </c>
      <c r="F53" s="8">
        <v>1000</v>
      </c>
      <c r="G53" s="8">
        <v>1000</v>
      </c>
      <c r="H53" s="8">
        <v>1000</v>
      </c>
      <c r="I53" s="8">
        <v>201000</v>
      </c>
      <c r="J53" s="8">
        <v>801000</v>
      </c>
      <c r="K53" s="8">
        <v>1000</v>
      </c>
      <c r="L53" s="8">
        <v>1000</v>
      </c>
      <c r="M53" s="8">
        <v>1000</v>
      </c>
      <c r="N53" s="8">
        <v>1000</v>
      </c>
    </row>
    <row r="54" spans="1:14" x14ac:dyDescent="0.25">
      <c r="A54" s="9" t="s">
        <v>63</v>
      </c>
      <c r="B54" s="10">
        <f>SUM(B55:B57)</f>
        <v>1205023930.48</v>
      </c>
      <c r="C54" s="10">
        <f t="shared" ref="C54:J54" si="11">SUM(C55:C57)</f>
        <v>1205023930.48</v>
      </c>
      <c r="D54" s="10">
        <f t="shared" si="11"/>
        <v>0</v>
      </c>
      <c r="E54" s="10">
        <f t="shared" si="11"/>
        <v>0</v>
      </c>
      <c r="F54" s="10">
        <f t="shared" si="11"/>
        <v>0</v>
      </c>
      <c r="G54" s="10">
        <f t="shared" si="11"/>
        <v>0</v>
      </c>
      <c r="H54" s="10">
        <f t="shared" si="11"/>
        <v>0</v>
      </c>
      <c r="I54" s="10">
        <f t="shared" si="11"/>
        <v>0</v>
      </c>
      <c r="J54" s="10">
        <f t="shared" si="11"/>
        <v>0</v>
      </c>
      <c r="K54" s="10">
        <f t="shared" ref="K54:N54" si="12">SUM(K55:K64)</f>
        <v>0</v>
      </c>
      <c r="L54" s="10">
        <f t="shared" si="12"/>
        <v>0</v>
      </c>
      <c r="M54" s="10">
        <f t="shared" si="12"/>
        <v>0</v>
      </c>
      <c r="N54" s="10">
        <f t="shared" si="12"/>
        <v>0</v>
      </c>
    </row>
    <row r="55" spans="1:14" ht="25.5" x14ac:dyDescent="0.25">
      <c r="A55" s="7" t="s">
        <v>64</v>
      </c>
      <c r="B55" s="8">
        <f>SUM(C55:N55)</f>
        <v>1205023930.48</v>
      </c>
      <c r="C55" s="8">
        <v>1205023930.48</v>
      </c>
      <c r="D55" s="8">
        <v>0</v>
      </c>
      <c r="E55" s="8">
        <v>0</v>
      </c>
      <c r="F55" s="8">
        <v>0</v>
      </c>
      <c r="G55" s="8">
        <v>0</v>
      </c>
      <c r="H55" s="8">
        <v>0</v>
      </c>
      <c r="I55" s="8">
        <v>0</v>
      </c>
      <c r="J55" s="8">
        <v>0</v>
      </c>
      <c r="K55" s="8">
        <v>0</v>
      </c>
      <c r="L55" s="8">
        <v>0</v>
      </c>
      <c r="M55" s="8">
        <v>0</v>
      </c>
      <c r="N55" s="8">
        <v>0</v>
      </c>
    </row>
    <row r="56" spans="1:14" x14ac:dyDescent="0.25">
      <c r="A56" s="7" t="s">
        <v>65</v>
      </c>
      <c r="B56" s="8">
        <f t="shared" ref="B56:B57" si="13">SUM(C56:N56)</f>
        <v>0</v>
      </c>
      <c r="C56" s="8">
        <v>0</v>
      </c>
      <c r="D56" s="8">
        <v>0</v>
      </c>
      <c r="E56" s="8">
        <v>0</v>
      </c>
      <c r="F56" s="8">
        <v>0</v>
      </c>
      <c r="G56" s="8">
        <v>0</v>
      </c>
      <c r="H56" s="8">
        <v>0</v>
      </c>
      <c r="I56" s="8">
        <v>0</v>
      </c>
      <c r="J56" s="8">
        <v>0</v>
      </c>
      <c r="K56" s="8">
        <v>0</v>
      </c>
      <c r="L56" s="8">
        <v>0</v>
      </c>
      <c r="M56" s="8">
        <v>0</v>
      </c>
      <c r="N56" s="8">
        <v>0</v>
      </c>
    </row>
    <row r="57" spans="1:14" ht="25.5" x14ac:dyDescent="0.25">
      <c r="A57" s="7" t="s">
        <v>66</v>
      </c>
      <c r="B57" s="8">
        <f t="shared" si="13"/>
        <v>0</v>
      </c>
      <c r="C57" s="8">
        <v>0</v>
      </c>
      <c r="D57" s="8">
        <v>0</v>
      </c>
      <c r="E57" s="8">
        <v>0</v>
      </c>
      <c r="F57" s="8">
        <v>0</v>
      </c>
      <c r="G57" s="8">
        <v>0</v>
      </c>
      <c r="H57" s="8">
        <v>0</v>
      </c>
      <c r="I57" s="8">
        <v>0</v>
      </c>
      <c r="J57" s="8">
        <v>0</v>
      </c>
      <c r="K57" s="8">
        <v>0</v>
      </c>
      <c r="L57" s="8">
        <v>0</v>
      </c>
      <c r="M57" s="8">
        <v>0</v>
      </c>
      <c r="N57" s="8">
        <v>0</v>
      </c>
    </row>
    <row r="58" spans="1:14" ht="25.5" x14ac:dyDescent="0.25">
      <c r="A58" s="9" t="s">
        <v>67</v>
      </c>
      <c r="B58" s="10">
        <f>SUM(B59:B65)</f>
        <v>10000500</v>
      </c>
      <c r="C58" s="10">
        <f t="shared" ref="C58:N58" si="14">SUM(C59:C65)</f>
        <v>10000500</v>
      </c>
      <c r="D58" s="10">
        <f t="shared" si="14"/>
        <v>0</v>
      </c>
      <c r="E58" s="10">
        <f t="shared" si="14"/>
        <v>0</v>
      </c>
      <c r="F58" s="10">
        <f t="shared" si="14"/>
        <v>0</v>
      </c>
      <c r="G58" s="10">
        <f t="shared" si="14"/>
        <v>0</v>
      </c>
      <c r="H58" s="10">
        <f t="shared" si="14"/>
        <v>0</v>
      </c>
      <c r="I58" s="10">
        <f t="shared" si="14"/>
        <v>0</v>
      </c>
      <c r="J58" s="10">
        <f t="shared" si="14"/>
        <v>0</v>
      </c>
      <c r="K58" s="10">
        <f t="shared" si="14"/>
        <v>0</v>
      </c>
      <c r="L58" s="10">
        <f t="shared" si="14"/>
        <v>0</v>
      </c>
      <c r="M58" s="10">
        <f t="shared" si="14"/>
        <v>0</v>
      </c>
      <c r="N58" s="10">
        <f t="shared" si="14"/>
        <v>0</v>
      </c>
    </row>
    <row r="59" spans="1:14" ht="25.5" x14ac:dyDescent="0.25">
      <c r="A59" s="7" t="s">
        <v>68</v>
      </c>
      <c r="B59" s="8">
        <f>SUM(C59:N59)</f>
        <v>0</v>
      </c>
      <c r="C59" s="8">
        <v>0</v>
      </c>
      <c r="D59" s="8">
        <v>0</v>
      </c>
      <c r="E59" s="8">
        <v>0</v>
      </c>
      <c r="F59" s="8">
        <v>0</v>
      </c>
      <c r="G59" s="8">
        <v>0</v>
      </c>
      <c r="H59" s="8">
        <v>0</v>
      </c>
      <c r="I59" s="8">
        <v>0</v>
      </c>
      <c r="J59" s="8">
        <v>0</v>
      </c>
      <c r="K59" s="8">
        <v>0</v>
      </c>
      <c r="L59" s="8">
        <v>0</v>
      </c>
      <c r="M59" s="8">
        <v>0</v>
      </c>
      <c r="N59" s="8">
        <v>0</v>
      </c>
    </row>
    <row r="60" spans="1:14" ht="25.5" x14ac:dyDescent="0.25">
      <c r="A60" s="7" t="s">
        <v>69</v>
      </c>
      <c r="B60" s="8">
        <f t="shared" ref="B60:B65" si="15">SUM(C60:N60)</f>
        <v>0</v>
      </c>
      <c r="C60" s="8">
        <v>0</v>
      </c>
      <c r="D60" s="8">
        <v>0</v>
      </c>
      <c r="E60" s="8">
        <v>0</v>
      </c>
      <c r="F60" s="8">
        <v>0</v>
      </c>
      <c r="G60" s="8">
        <v>0</v>
      </c>
      <c r="H60" s="8">
        <v>0</v>
      </c>
      <c r="I60" s="8">
        <v>0</v>
      </c>
      <c r="J60" s="8">
        <v>0</v>
      </c>
      <c r="K60" s="8">
        <v>0</v>
      </c>
      <c r="L60" s="8">
        <v>0</v>
      </c>
      <c r="M60" s="8">
        <v>0</v>
      </c>
      <c r="N60" s="8">
        <v>0</v>
      </c>
    </row>
    <row r="61" spans="1:14" x14ac:dyDescent="0.25">
      <c r="A61" s="7" t="s">
        <v>70</v>
      </c>
      <c r="B61" s="8">
        <f t="shared" si="15"/>
        <v>0</v>
      </c>
      <c r="C61" s="8">
        <v>0</v>
      </c>
      <c r="D61" s="8">
        <v>0</v>
      </c>
      <c r="E61" s="8">
        <v>0</v>
      </c>
      <c r="F61" s="8">
        <v>0</v>
      </c>
      <c r="G61" s="8">
        <v>0</v>
      </c>
      <c r="H61" s="8">
        <v>0</v>
      </c>
      <c r="I61" s="8">
        <v>0</v>
      </c>
      <c r="J61" s="8">
        <v>0</v>
      </c>
      <c r="K61" s="8">
        <v>0</v>
      </c>
      <c r="L61" s="8">
        <v>0</v>
      </c>
      <c r="M61" s="8">
        <v>0</v>
      </c>
      <c r="N61" s="8">
        <v>0</v>
      </c>
    </row>
    <row r="62" spans="1:14" x14ac:dyDescent="0.25">
      <c r="A62" s="7" t="s">
        <v>71</v>
      </c>
      <c r="B62" s="8">
        <f t="shared" si="15"/>
        <v>0</v>
      </c>
      <c r="C62" s="8">
        <v>0</v>
      </c>
      <c r="D62" s="8">
        <v>0</v>
      </c>
      <c r="E62" s="8">
        <v>0</v>
      </c>
      <c r="F62" s="8">
        <v>0</v>
      </c>
      <c r="G62" s="8">
        <v>0</v>
      </c>
      <c r="H62" s="8">
        <v>0</v>
      </c>
      <c r="I62" s="8">
        <v>0</v>
      </c>
      <c r="J62" s="8">
        <v>0</v>
      </c>
      <c r="K62" s="8">
        <v>0</v>
      </c>
      <c r="L62" s="8">
        <v>0</v>
      </c>
      <c r="M62" s="8">
        <v>0</v>
      </c>
      <c r="N62" s="8">
        <v>0</v>
      </c>
    </row>
    <row r="63" spans="1:14" ht="25.5" x14ac:dyDescent="0.25">
      <c r="A63" s="7" t="s">
        <v>72</v>
      </c>
      <c r="B63" s="8">
        <f t="shared" si="15"/>
        <v>0</v>
      </c>
      <c r="C63" s="8">
        <v>0</v>
      </c>
      <c r="D63" s="8">
        <v>0</v>
      </c>
      <c r="E63" s="8">
        <v>0</v>
      </c>
      <c r="F63" s="8">
        <v>0</v>
      </c>
      <c r="G63" s="8">
        <v>0</v>
      </c>
      <c r="H63" s="8">
        <v>0</v>
      </c>
      <c r="I63" s="8">
        <v>0</v>
      </c>
      <c r="J63" s="8">
        <v>0</v>
      </c>
      <c r="K63" s="8">
        <v>0</v>
      </c>
      <c r="L63" s="8">
        <v>0</v>
      </c>
      <c r="M63" s="8">
        <v>0</v>
      </c>
      <c r="N63" s="8">
        <v>0</v>
      </c>
    </row>
    <row r="64" spans="1:14" x14ac:dyDescent="0.25">
      <c r="A64" s="7" t="s">
        <v>73</v>
      </c>
      <c r="B64" s="8">
        <f t="shared" si="15"/>
        <v>0</v>
      </c>
      <c r="C64" s="8">
        <v>0</v>
      </c>
      <c r="D64" s="8">
        <v>0</v>
      </c>
      <c r="E64" s="8">
        <v>0</v>
      </c>
      <c r="F64" s="8">
        <v>0</v>
      </c>
      <c r="G64" s="8">
        <v>0</v>
      </c>
      <c r="H64" s="8">
        <v>0</v>
      </c>
      <c r="I64" s="8">
        <v>0</v>
      </c>
      <c r="J64" s="8">
        <v>0</v>
      </c>
      <c r="K64" s="8">
        <v>0</v>
      </c>
      <c r="L64" s="8">
        <v>0</v>
      </c>
      <c r="M64" s="8">
        <v>0</v>
      </c>
      <c r="N64" s="8">
        <v>0</v>
      </c>
    </row>
    <row r="65" spans="1:14" ht="25.5" x14ac:dyDescent="0.25">
      <c r="A65" s="7" t="s">
        <v>74</v>
      </c>
      <c r="B65" s="8">
        <f t="shared" si="15"/>
        <v>10000500</v>
      </c>
      <c r="C65" s="8">
        <v>10000500</v>
      </c>
      <c r="D65" s="8">
        <v>0</v>
      </c>
      <c r="E65" s="8">
        <v>0</v>
      </c>
      <c r="F65" s="8">
        <v>0</v>
      </c>
      <c r="G65" s="8">
        <v>0</v>
      </c>
      <c r="H65" s="8">
        <v>0</v>
      </c>
      <c r="I65" s="8">
        <v>0</v>
      </c>
      <c r="J65" s="8">
        <v>0</v>
      </c>
      <c r="K65" s="8">
        <v>0</v>
      </c>
      <c r="L65" s="8">
        <v>0</v>
      </c>
      <c r="M65" s="8">
        <v>0</v>
      </c>
      <c r="N65" s="8">
        <v>0</v>
      </c>
    </row>
    <row r="66" spans="1:14" x14ac:dyDescent="0.25">
      <c r="A66" s="9" t="s">
        <v>75</v>
      </c>
      <c r="B66" s="10">
        <f>SUM(B67:B69)</f>
        <v>0</v>
      </c>
      <c r="C66" s="10">
        <f t="shared" ref="C66:N66" si="16">SUM(C67:C69)</f>
        <v>0</v>
      </c>
      <c r="D66" s="10">
        <f t="shared" si="16"/>
        <v>0</v>
      </c>
      <c r="E66" s="10">
        <f t="shared" si="16"/>
        <v>0</v>
      </c>
      <c r="F66" s="10">
        <f t="shared" si="16"/>
        <v>0</v>
      </c>
      <c r="G66" s="10">
        <f t="shared" si="16"/>
        <v>0</v>
      </c>
      <c r="H66" s="10">
        <f t="shared" si="16"/>
        <v>0</v>
      </c>
      <c r="I66" s="10">
        <f t="shared" si="16"/>
        <v>0</v>
      </c>
      <c r="J66" s="10">
        <f t="shared" si="16"/>
        <v>0</v>
      </c>
      <c r="K66" s="10">
        <f t="shared" si="16"/>
        <v>0</v>
      </c>
      <c r="L66" s="10">
        <f t="shared" si="16"/>
        <v>0</v>
      </c>
      <c r="M66" s="10">
        <f t="shared" si="16"/>
        <v>0</v>
      </c>
      <c r="N66" s="10">
        <f t="shared" si="16"/>
        <v>0</v>
      </c>
    </row>
    <row r="67" spans="1:14" x14ac:dyDescent="0.25">
      <c r="A67" s="7" t="s">
        <v>76</v>
      </c>
      <c r="B67" s="8">
        <f>SUM(C67:N67)</f>
        <v>0</v>
      </c>
      <c r="C67" s="8">
        <v>0</v>
      </c>
      <c r="D67" s="8">
        <v>0</v>
      </c>
      <c r="E67" s="8">
        <v>0</v>
      </c>
      <c r="F67" s="8">
        <v>0</v>
      </c>
      <c r="G67" s="8">
        <v>0</v>
      </c>
      <c r="H67" s="8">
        <v>0</v>
      </c>
      <c r="I67" s="8">
        <v>0</v>
      </c>
      <c r="J67" s="8">
        <v>0</v>
      </c>
      <c r="K67" s="8">
        <v>0</v>
      </c>
      <c r="L67" s="8">
        <v>0</v>
      </c>
      <c r="M67" s="8">
        <v>0</v>
      </c>
      <c r="N67" s="8">
        <v>0</v>
      </c>
    </row>
    <row r="68" spans="1:14" x14ac:dyDescent="0.25">
      <c r="A68" s="7" t="s">
        <v>77</v>
      </c>
      <c r="B68" s="8">
        <f t="shared" ref="B68:B69" si="17">SUM(C68:N68)</f>
        <v>0</v>
      </c>
      <c r="C68" s="8">
        <v>0</v>
      </c>
      <c r="D68" s="8">
        <v>0</v>
      </c>
      <c r="E68" s="8">
        <v>0</v>
      </c>
      <c r="F68" s="8">
        <v>0</v>
      </c>
      <c r="G68" s="8">
        <v>0</v>
      </c>
      <c r="H68" s="8">
        <v>0</v>
      </c>
      <c r="I68" s="8">
        <v>0</v>
      </c>
      <c r="J68" s="8">
        <v>0</v>
      </c>
      <c r="K68" s="8">
        <v>0</v>
      </c>
      <c r="L68" s="8">
        <v>0</v>
      </c>
      <c r="M68" s="8">
        <v>0</v>
      </c>
      <c r="N68" s="8">
        <v>0</v>
      </c>
    </row>
    <row r="69" spans="1:14" x14ac:dyDescent="0.25">
      <c r="A69" s="7" t="s">
        <v>78</v>
      </c>
      <c r="B69" s="8">
        <f t="shared" si="17"/>
        <v>0</v>
      </c>
      <c r="C69" s="8">
        <v>0</v>
      </c>
      <c r="D69" s="8">
        <v>0</v>
      </c>
      <c r="E69" s="8">
        <v>0</v>
      </c>
      <c r="F69" s="8">
        <v>0</v>
      </c>
      <c r="G69" s="8">
        <v>0</v>
      </c>
      <c r="H69" s="8">
        <v>0</v>
      </c>
      <c r="I69" s="8">
        <v>0</v>
      </c>
      <c r="J69" s="8">
        <v>0</v>
      </c>
      <c r="K69" s="8">
        <v>0</v>
      </c>
      <c r="L69" s="8">
        <v>0</v>
      </c>
      <c r="M69" s="8">
        <v>0</v>
      </c>
      <c r="N69" s="8">
        <v>0</v>
      </c>
    </row>
    <row r="70" spans="1:14" x14ac:dyDescent="0.25">
      <c r="A70" s="9" t="s">
        <v>79</v>
      </c>
      <c r="B70" s="10">
        <f>SUM(B71:B77)</f>
        <v>212149210.61000001</v>
      </c>
      <c r="C70" s="10">
        <f t="shared" ref="C70:N70" si="18">SUM(C71:C77)</f>
        <v>212149210.61000001</v>
      </c>
      <c r="D70" s="10">
        <f t="shared" si="18"/>
        <v>0</v>
      </c>
      <c r="E70" s="10">
        <f t="shared" si="18"/>
        <v>0</v>
      </c>
      <c r="F70" s="10">
        <f t="shared" si="18"/>
        <v>0</v>
      </c>
      <c r="G70" s="10">
        <f t="shared" si="18"/>
        <v>0</v>
      </c>
      <c r="H70" s="10">
        <f t="shared" si="18"/>
        <v>0</v>
      </c>
      <c r="I70" s="10">
        <f t="shared" si="18"/>
        <v>0</v>
      </c>
      <c r="J70" s="10">
        <f t="shared" si="18"/>
        <v>0</v>
      </c>
      <c r="K70" s="10">
        <f t="shared" si="18"/>
        <v>0</v>
      </c>
      <c r="L70" s="10">
        <f t="shared" si="18"/>
        <v>0</v>
      </c>
      <c r="M70" s="10">
        <f t="shared" si="18"/>
        <v>0</v>
      </c>
      <c r="N70" s="10">
        <f t="shared" si="18"/>
        <v>0</v>
      </c>
    </row>
    <row r="71" spans="1:14" x14ac:dyDescent="0.25">
      <c r="A71" s="7" t="s">
        <v>80</v>
      </c>
      <c r="B71" s="8">
        <f>SUM(C71:N71)</f>
        <v>131709057.48</v>
      </c>
      <c r="C71" s="8">
        <v>131709057.48</v>
      </c>
      <c r="D71" s="8">
        <v>0</v>
      </c>
      <c r="E71" s="8">
        <v>0</v>
      </c>
      <c r="F71" s="8">
        <v>0</v>
      </c>
      <c r="G71" s="8">
        <v>0</v>
      </c>
      <c r="H71" s="8">
        <v>0</v>
      </c>
      <c r="I71" s="8">
        <v>0</v>
      </c>
      <c r="J71" s="8">
        <v>0</v>
      </c>
      <c r="K71" s="8">
        <v>0</v>
      </c>
      <c r="L71" s="8">
        <v>0</v>
      </c>
      <c r="M71" s="8">
        <v>0</v>
      </c>
      <c r="N71" s="8">
        <v>0</v>
      </c>
    </row>
    <row r="72" spans="1:14" x14ac:dyDescent="0.25">
      <c r="A72" s="7" t="s">
        <v>81</v>
      </c>
      <c r="B72" s="8">
        <f t="shared" ref="B72:B77" si="19">SUM(C72:N72)</f>
        <v>70020153.129999995</v>
      </c>
      <c r="C72" s="8">
        <v>70020153.129999995</v>
      </c>
      <c r="D72" s="8">
        <v>0</v>
      </c>
      <c r="E72" s="8">
        <v>0</v>
      </c>
      <c r="F72" s="8">
        <v>0</v>
      </c>
      <c r="G72" s="8">
        <v>0</v>
      </c>
      <c r="H72" s="8">
        <v>0</v>
      </c>
      <c r="I72" s="8">
        <v>0</v>
      </c>
      <c r="J72" s="8">
        <v>0</v>
      </c>
      <c r="K72" s="8">
        <v>0</v>
      </c>
      <c r="L72" s="8">
        <v>0</v>
      </c>
      <c r="M72" s="8">
        <v>0</v>
      </c>
      <c r="N72" s="8">
        <v>0</v>
      </c>
    </row>
    <row r="73" spans="1:14" x14ac:dyDescent="0.25">
      <c r="A73" s="7" t="s">
        <v>82</v>
      </c>
      <c r="B73" s="8">
        <f t="shared" si="19"/>
        <v>0</v>
      </c>
      <c r="C73" s="8">
        <v>0</v>
      </c>
      <c r="D73" s="8">
        <v>0</v>
      </c>
      <c r="E73" s="8">
        <v>0</v>
      </c>
      <c r="F73" s="8">
        <v>0</v>
      </c>
      <c r="G73" s="8">
        <v>0</v>
      </c>
      <c r="H73" s="8">
        <v>0</v>
      </c>
      <c r="I73" s="8">
        <v>0</v>
      </c>
      <c r="J73" s="8">
        <v>0</v>
      </c>
      <c r="K73" s="8">
        <v>0</v>
      </c>
      <c r="L73" s="8">
        <v>0</v>
      </c>
      <c r="M73" s="8">
        <v>0</v>
      </c>
      <c r="N73" s="8">
        <v>0</v>
      </c>
    </row>
    <row r="74" spans="1:14" x14ac:dyDescent="0.25">
      <c r="A74" s="7" t="s">
        <v>83</v>
      </c>
      <c r="B74" s="8">
        <f t="shared" si="19"/>
        <v>2420000</v>
      </c>
      <c r="C74" s="8">
        <v>2420000</v>
      </c>
      <c r="D74" s="8">
        <v>0</v>
      </c>
      <c r="E74" s="8">
        <v>0</v>
      </c>
      <c r="F74" s="8">
        <v>0</v>
      </c>
      <c r="G74" s="8">
        <v>0</v>
      </c>
      <c r="H74" s="8">
        <v>0</v>
      </c>
      <c r="I74" s="8">
        <v>0</v>
      </c>
      <c r="J74" s="8">
        <v>0</v>
      </c>
      <c r="K74" s="8">
        <v>0</v>
      </c>
      <c r="L74" s="8">
        <v>0</v>
      </c>
      <c r="M74" s="8">
        <v>0</v>
      </c>
      <c r="N74" s="8">
        <v>0</v>
      </c>
    </row>
    <row r="75" spans="1:14" x14ac:dyDescent="0.25">
      <c r="A75" s="7" t="s">
        <v>84</v>
      </c>
      <c r="B75" s="8">
        <f t="shared" si="19"/>
        <v>8000000</v>
      </c>
      <c r="C75" s="8">
        <v>8000000</v>
      </c>
      <c r="D75" s="8">
        <v>0</v>
      </c>
      <c r="E75" s="8">
        <v>0</v>
      </c>
      <c r="F75" s="8">
        <v>0</v>
      </c>
      <c r="G75" s="8">
        <v>0</v>
      </c>
      <c r="H75" s="8">
        <v>0</v>
      </c>
      <c r="I75" s="8">
        <v>0</v>
      </c>
      <c r="J75" s="8">
        <v>0</v>
      </c>
      <c r="K75" s="8">
        <v>0</v>
      </c>
      <c r="L75" s="8">
        <v>0</v>
      </c>
      <c r="M75" s="8">
        <v>0</v>
      </c>
      <c r="N75" s="8">
        <v>0</v>
      </c>
    </row>
    <row r="76" spans="1:14" x14ac:dyDescent="0.25">
      <c r="A76" s="7" t="s">
        <v>85</v>
      </c>
      <c r="B76" s="8">
        <f t="shared" si="19"/>
        <v>0</v>
      </c>
      <c r="C76" s="8">
        <v>0</v>
      </c>
      <c r="D76" s="8">
        <v>0</v>
      </c>
      <c r="E76" s="8">
        <v>0</v>
      </c>
      <c r="F76" s="8">
        <v>0</v>
      </c>
      <c r="G76" s="8">
        <v>0</v>
      </c>
      <c r="H76" s="8">
        <v>0</v>
      </c>
      <c r="I76" s="8">
        <v>0</v>
      </c>
      <c r="J76" s="8">
        <v>0</v>
      </c>
      <c r="K76" s="8">
        <v>0</v>
      </c>
      <c r="L76" s="8">
        <v>0</v>
      </c>
      <c r="M76" s="8">
        <v>0</v>
      </c>
      <c r="N76" s="8">
        <v>0</v>
      </c>
    </row>
    <row r="77" spans="1:14" ht="26.25" thickBot="1" x14ac:dyDescent="0.3">
      <c r="A77" s="11" t="s">
        <v>86</v>
      </c>
      <c r="B77" s="12">
        <f t="shared" si="19"/>
        <v>0</v>
      </c>
      <c r="C77" s="12">
        <v>0</v>
      </c>
      <c r="D77" s="12">
        <v>0</v>
      </c>
      <c r="E77" s="12">
        <v>0</v>
      </c>
      <c r="F77" s="12">
        <v>0</v>
      </c>
      <c r="G77" s="12">
        <v>0</v>
      </c>
      <c r="H77" s="12">
        <v>0</v>
      </c>
      <c r="I77" s="12">
        <v>0</v>
      </c>
      <c r="J77" s="12">
        <v>0</v>
      </c>
      <c r="K77" s="12">
        <v>0</v>
      </c>
      <c r="L77" s="12">
        <v>0</v>
      </c>
      <c r="M77" s="12">
        <v>0</v>
      </c>
      <c r="N77" s="12">
        <v>0</v>
      </c>
    </row>
    <row r="78" spans="1:14" x14ac:dyDescent="0.25">
      <c r="A78" s="13"/>
    </row>
  </sheetData>
  <mergeCells count="2">
    <mergeCell ref="A1:N1"/>
    <mergeCell ref="A2:N2"/>
  </mergeCells>
  <pageMargins left="0.7" right="0.7" top="0.75" bottom="0.75" header="0.3" footer="0.3"/>
  <pageSetup scale="4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HP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Gudiño Arellano Luis Ernesto</dc:creator>
  <cp:lastModifiedBy>Gudiño Arellano Luis Ernesto</cp:lastModifiedBy>
  <cp:lastPrinted>2025-02-21T21:37:28Z</cp:lastPrinted>
  <dcterms:created xsi:type="dcterms:W3CDTF">2025-02-21T18:27:20Z</dcterms:created>
  <dcterms:modified xsi:type="dcterms:W3CDTF">2026-05-22T18:13:13Z</dcterms:modified>
</cp:coreProperties>
</file>