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0730" windowHeight="11760"/>
  </bookViews>
  <sheets>
    <sheet name="Obligaciones Fondos Federales" sheetId="1" r:id="rId1"/>
    <sheet name="Hoja1" sheetId="2" r:id="rId2"/>
  </sheets>
  <calcPr calcId="145621"/>
</workbook>
</file>

<file path=xl/calcChain.xml><?xml version="1.0" encoding="utf-8"?>
<calcChain xmlns="http://schemas.openxmlformats.org/spreadsheetml/2006/main">
  <c r="B32" i="1" l="1"/>
  <c r="B18" i="1" l="1"/>
  <c r="B20" i="1" s="1"/>
  <c r="B22" i="1" s="1"/>
  <c r="B24" i="1" s="1"/>
  <c r="C40" i="1" l="1"/>
  <c r="B40" i="1"/>
  <c r="C32" i="1"/>
</calcChain>
</file>

<file path=xl/sharedStrings.xml><?xml version="1.0" encoding="utf-8"?>
<sst xmlns="http://schemas.openxmlformats.org/spreadsheetml/2006/main" count="59" uniqueCount="53">
  <si>
    <t xml:space="preserve">Tipo de Obligación </t>
  </si>
  <si>
    <t>Plazo</t>
  </si>
  <si>
    <t>Tasa</t>
  </si>
  <si>
    <t>Fin, Destino y Objeto</t>
  </si>
  <si>
    <t>Acreedor, Proveedor o Contratista</t>
  </si>
  <si>
    <t>Importe Total</t>
  </si>
  <si>
    <t>Importe y porcentaje del total que se paga y garantiza con el recurso de dichos fondos</t>
  </si>
  <si>
    <t>Fondo</t>
  </si>
  <si>
    <t>%respecto al total</t>
  </si>
  <si>
    <t>Crédito Simple a Largo Plazo</t>
  </si>
  <si>
    <t>Bancomer S.A.</t>
  </si>
  <si>
    <t>Fondo General de Participaciones del Ramo 28 del Presupuesto de Egresos de la Federación</t>
  </si>
  <si>
    <t>Proyecto integral para la rehabilitación con concreto hidráulico e infraestructura para 33 vialidades del Municipio.</t>
  </si>
  <si>
    <t>Banorte S.A.</t>
  </si>
  <si>
    <t>Porcentaje</t>
  </si>
  <si>
    <t>Ingresos Propios</t>
  </si>
  <si>
    <t>TIIE +0.5%</t>
  </si>
  <si>
    <t>Importe</t>
  </si>
  <si>
    <t>Al 31 de diciembre de 2023</t>
  </si>
  <si>
    <t>TIIE+0.35%</t>
  </si>
  <si>
    <t>Refinanciamiento  Crédito contratado con Bancomer por 1,580 MDP</t>
  </si>
  <si>
    <t>1. La reducción del saldo de su deuda pública bruta total con motivo de cada una de las amortizaciones
a que se refiere este artículo, con relación al registrado al 31 de diciembre del ejercicio fiscal anterior.</t>
  </si>
  <si>
    <t xml:space="preserve">2. Un comparativo de la relación deuda pública bruta total a producto interno bruto del estado entre el
31 de diciembre del ejercicio fiscal anterior y la fecha de la amortización.
</t>
  </si>
  <si>
    <t>3. Un comparativo de la relación deuda pública bruta total a ingresos propios del estado o municipio,
según corresponda, entre el 31 de diciembre del ejercicio fiscal anterior y la fecha de la amortización.</t>
  </si>
  <si>
    <t>Deuda Pública Bruta Total al 31 de Diciembre del Año 2023</t>
  </si>
  <si>
    <t>Deuda Pública Bruta Total al 31 de Marzo del Año 2024</t>
  </si>
  <si>
    <t>Deuda Pública Bruta Total al 30 de junio del Año 2024</t>
  </si>
  <si>
    <t>Deuda Pública Bruta Total al 30 de septiembre del Año 2024</t>
  </si>
  <si>
    <t>(-) Amortización (1)</t>
  </si>
  <si>
    <t>(-) Amortización (2)</t>
  </si>
  <si>
    <t>(-) Amortización (3)</t>
  </si>
  <si>
    <t>(-) Amortización (4)</t>
  </si>
  <si>
    <t>Saldo de la deuda pública</t>
  </si>
  <si>
    <t>Deuda Pública Bruta Total al 31 de diciembre del Año 2024_/1</t>
  </si>
  <si>
    <t>_/1 Incorpora el saldo correspondiente al crédito quirografario contratado por el municipio en el mes de diciembre de 2024</t>
  </si>
  <si>
    <t>Al 31 de diciembre de 2024</t>
  </si>
  <si>
    <t>_/1 Producto Interno Bruto Estatal en valores constantes, de confomidad con los datos publicados por el INEGI en el Comunicado de prensa número 757/24</t>
  </si>
  <si>
    <t>Importe Pagado_/ 1</t>
  </si>
  <si>
    <t>_/1 Incluye el pago correspondiente a intereses y amotización de la deuda.</t>
  </si>
  <si>
    <t>16% FGP</t>
  </si>
  <si>
    <t>17% FGP</t>
  </si>
  <si>
    <t>240 meses (20 años)</t>
  </si>
  <si>
    <t>144 Meses (12 años)</t>
  </si>
  <si>
    <t>Al 31 de diciembre de 2024_/1</t>
  </si>
  <si>
    <t>Producto interno bruto estatal</t>
  </si>
  <si>
    <t>Importe Garantizado</t>
  </si>
  <si>
    <t>21 meses (1. años)</t>
  </si>
  <si>
    <t>Tasa fija anual 11.31%</t>
  </si>
  <si>
    <t>Para financiar obras, acciones sociales básicas y/o inversiones que beneficien directamente a la población en extrema pobreza.</t>
  </si>
  <si>
    <t>BANOBRAS</t>
  </si>
  <si>
    <t xml:space="preserve">Ramo 33 Fondo de Aportaciones para la
Infraestructura Social </t>
  </si>
  <si>
    <t>25% FAIS</t>
  </si>
  <si>
    <t>Municipio de Guadalajara
Formato de información de obligaciones pagadas o garantizadas con fondos federales
del 1 de enero al 31 de diciembre de 2024
(cifras preliminares)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</si>
</sst>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0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/>
    </xf>
    <xf numFmtId="8" fontId="4" fillId="2" borderId="9" xfId="0" applyNumberFormat="1" applyFont="1" applyFill="1" applyBorder="1" applyAlignment="1">
      <alignment horizontal="center" vertical="center"/>
    </xf>
    <xf numFmtId="10" fontId="3" fillId="0" borderId="9" xfId="0" applyNumberFormat="1" applyFont="1" applyFill="1" applyBorder="1" applyAlignment="1">
      <alignment horizontal="center" vertical="center"/>
    </xf>
    <xf numFmtId="44" fontId="4" fillId="2" borderId="9" xfId="0" applyNumberFormat="1" applyFont="1" applyFill="1" applyBorder="1" applyAlignment="1">
      <alignment horizontal="center" vertical="center"/>
    </xf>
    <xf numFmtId="44" fontId="3" fillId="0" borderId="0" xfId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8" fontId="3" fillId="0" borderId="0" xfId="0" applyNumberFormat="1" applyFont="1" applyAlignment="1">
      <alignment horizontal="center" vertical="center"/>
    </xf>
    <xf numFmtId="8" fontId="3" fillId="0" borderId="0" xfId="0" applyNumberFormat="1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8" fontId="3" fillId="3" borderId="9" xfId="0" applyNumberFormat="1" applyFont="1" applyFill="1" applyBorder="1" applyAlignment="1">
      <alignment horizontal="center" vertical="center"/>
    </xf>
    <xf numFmtId="8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8" fontId="3" fillId="0" borderId="0" xfId="0" applyNumberFormat="1" applyFont="1" applyBorder="1" applyAlignment="1">
      <alignment horizontal="center" vertical="center"/>
    </xf>
    <xf numFmtId="8" fontId="3" fillId="0" borderId="9" xfId="0" applyNumberFormat="1" applyFont="1" applyFill="1" applyBorder="1" applyAlignment="1">
      <alignment horizontal="center" vertical="center"/>
    </xf>
    <xf numFmtId="164" fontId="3" fillId="0" borderId="9" xfId="2" applyNumberFormat="1" applyFont="1" applyFill="1" applyBorder="1" applyAlignment="1">
      <alignment horizontal="center" vertical="center"/>
    </xf>
    <xf numFmtId="164" fontId="3" fillId="0" borderId="0" xfId="2" applyNumberFormat="1" applyFont="1" applyFill="1" applyBorder="1" applyAlignment="1">
      <alignment horizontal="center" vertical="center"/>
    </xf>
    <xf numFmtId="9" fontId="3" fillId="0" borderId="0" xfId="2" applyFont="1" applyFill="1" applyBorder="1" applyAlignment="1">
      <alignment horizontal="center" vertical="center"/>
    </xf>
    <xf numFmtId="43" fontId="3" fillId="0" borderId="0" xfId="3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4" fontId="3" fillId="0" borderId="0" xfId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8" fontId="3" fillId="0" borderId="0" xfId="0" applyNumberFormat="1" applyFont="1" applyAlignment="1">
      <alignment horizontal="left" vertical="center"/>
    </xf>
    <xf numFmtId="8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8" fontId="3" fillId="3" borderId="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8" fontId="3" fillId="0" borderId="9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4" fontId="2" fillId="3" borderId="9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</cellXfs>
  <cellStyles count="4">
    <cellStyle name="Millares" xfId="3" builtinId="3"/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45"/>
  <sheetViews>
    <sheetView tabSelected="1" zoomScale="50" zoomScaleNormal="50" workbookViewId="0">
      <selection activeCell="F19" sqref="F19"/>
    </sheetView>
  </sheetViews>
  <sheetFormatPr baseColWidth="10" defaultColWidth="11.42578125" defaultRowHeight="21" x14ac:dyDescent="0.25"/>
  <cols>
    <col min="1" max="1" width="86.28515625" style="2" customWidth="1"/>
    <col min="2" max="2" width="41" style="2" bestFit="1" customWidth="1"/>
    <col min="3" max="3" width="39.28515625" style="2" bestFit="1" customWidth="1"/>
    <col min="4" max="4" width="49.140625" style="2" customWidth="1"/>
    <col min="5" max="5" width="29.85546875" style="2" customWidth="1"/>
    <col min="6" max="6" width="29" style="10" customWidth="1"/>
    <col min="7" max="7" width="69.5703125" style="2" customWidth="1"/>
    <col min="8" max="8" width="33.7109375" style="2" bestFit="1" customWidth="1"/>
    <col min="9" max="9" width="26.85546875" style="2" customWidth="1"/>
    <col min="10" max="10" width="27.7109375" style="2" customWidth="1"/>
    <col min="11" max="16384" width="11.42578125" style="2"/>
  </cols>
  <sheetData>
    <row r="1" spans="1:10" x14ac:dyDescent="0.25">
      <c r="A1" s="36" t="s">
        <v>52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x14ac:dyDescent="0.25">
      <c r="A2" s="39"/>
      <c r="B2" s="40"/>
      <c r="C2" s="40"/>
      <c r="D2" s="40"/>
      <c r="E2" s="40"/>
      <c r="F2" s="40"/>
      <c r="G2" s="40"/>
      <c r="H2" s="40"/>
      <c r="I2" s="40"/>
      <c r="J2" s="41"/>
    </row>
    <row r="3" spans="1:10" x14ac:dyDescent="0.25">
      <c r="A3" s="39"/>
      <c r="B3" s="40"/>
      <c r="C3" s="40"/>
      <c r="D3" s="40"/>
      <c r="E3" s="40"/>
      <c r="F3" s="40"/>
      <c r="G3" s="40"/>
      <c r="H3" s="40"/>
      <c r="I3" s="40"/>
      <c r="J3" s="41"/>
    </row>
    <row r="4" spans="1:10" x14ac:dyDescent="0.25">
      <c r="A4" s="42"/>
      <c r="B4" s="43"/>
      <c r="C4" s="43"/>
      <c r="D4" s="43"/>
      <c r="E4" s="43"/>
      <c r="F4" s="43"/>
      <c r="G4" s="43"/>
      <c r="H4" s="43"/>
      <c r="I4" s="43"/>
      <c r="J4" s="44"/>
    </row>
    <row r="5" spans="1:10" ht="39.75" customHeight="1" x14ac:dyDescent="0.25">
      <c r="A5" s="45" t="s">
        <v>0</v>
      </c>
      <c r="B5" s="45" t="s">
        <v>1</v>
      </c>
      <c r="C5" s="45" t="s">
        <v>2</v>
      </c>
      <c r="D5" s="46" t="s">
        <v>3</v>
      </c>
      <c r="E5" s="46" t="s">
        <v>4</v>
      </c>
      <c r="F5" s="49" t="s">
        <v>5</v>
      </c>
      <c r="G5" s="50"/>
      <c r="H5" s="50"/>
      <c r="I5" s="51" t="s">
        <v>6</v>
      </c>
      <c r="J5" s="52"/>
    </row>
    <row r="6" spans="1:10" ht="28.5" customHeight="1" x14ac:dyDescent="0.25">
      <c r="A6" s="45"/>
      <c r="B6" s="45"/>
      <c r="C6" s="45"/>
      <c r="D6" s="47"/>
      <c r="E6" s="47"/>
      <c r="F6" s="49"/>
      <c r="G6" s="50"/>
      <c r="H6" s="50"/>
      <c r="I6" s="53"/>
      <c r="J6" s="54"/>
    </row>
    <row r="7" spans="1:10" x14ac:dyDescent="0.25">
      <c r="A7" s="45"/>
      <c r="B7" s="45"/>
      <c r="C7" s="45"/>
      <c r="D7" s="48"/>
      <c r="E7" s="48"/>
      <c r="F7" s="49"/>
      <c r="G7" s="1" t="s">
        <v>7</v>
      </c>
      <c r="H7" s="1" t="s">
        <v>45</v>
      </c>
      <c r="I7" s="1" t="s">
        <v>37</v>
      </c>
      <c r="J7" s="1" t="s">
        <v>8</v>
      </c>
    </row>
    <row r="8" spans="1:10" ht="84" x14ac:dyDescent="0.25">
      <c r="A8" s="3" t="s">
        <v>9</v>
      </c>
      <c r="B8" s="3" t="s">
        <v>41</v>
      </c>
      <c r="C8" s="4" t="s">
        <v>16</v>
      </c>
      <c r="D8" s="5" t="s">
        <v>12</v>
      </c>
      <c r="E8" s="3" t="s">
        <v>13</v>
      </c>
      <c r="F8" s="6">
        <v>1100000000</v>
      </c>
      <c r="G8" s="5" t="s">
        <v>11</v>
      </c>
      <c r="H8" s="6">
        <v>1100000000</v>
      </c>
      <c r="I8" s="7">
        <v>108440376.88</v>
      </c>
      <c r="J8" s="8" t="s">
        <v>39</v>
      </c>
    </row>
    <row r="9" spans="1:10" ht="75" customHeight="1" x14ac:dyDescent="0.25">
      <c r="A9" s="3" t="s">
        <v>9</v>
      </c>
      <c r="B9" s="3" t="s">
        <v>42</v>
      </c>
      <c r="C9" s="4" t="s">
        <v>19</v>
      </c>
      <c r="D9" s="5" t="s">
        <v>20</v>
      </c>
      <c r="E9" s="3" t="s">
        <v>10</v>
      </c>
      <c r="F9" s="6">
        <v>705979578.01999998</v>
      </c>
      <c r="G9" s="5" t="s">
        <v>11</v>
      </c>
      <c r="H9" s="6">
        <v>705979578.01999998</v>
      </c>
      <c r="I9" s="9">
        <v>82573105</v>
      </c>
      <c r="J9" s="8" t="s">
        <v>40</v>
      </c>
    </row>
    <row r="10" spans="1:10" ht="84" x14ac:dyDescent="0.25">
      <c r="A10" s="3" t="s">
        <v>9</v>
      </c>
      <c r="B10" s="3" t="s">
        <v>46</v>
      </c>
      <c r="C10" s="4" t="s">
        <v>47</v>
      </c>
      <c r="D10" s="5" t="s">
        <v>48</v>
      </c>
      <c r="E10" s="3" t="s">
        <v>49</v>
      </c>
      <c r="F10" s="35">
        <v>56768999.280000001</v>
      </c>
      <c r="G10" s="5" t="s">
        <v>50</v>
      </c>
      <c r="H10" s="35">
        <v>56768999.280000001</v>
      </c>
      <c r="I10" s="35">
        <v>56768999.280000001</v>
      </c>
      <c r="J10" s="8" t="s">
        <v>51</v>
      </c>
    </row>
    <row r="11" spans="1:10" s="25" customFormat="1" x14ac:dyDescent="0.25">
      <c r="A11" s="25" t="s">
        <v>38</v>
      </c>
      <c r="F11" s="26"/>
      <c r="I11" s="27"/>
      <c r="J11" s="27"/>
    </row>
    <row r="12" spans="1:10" x14ac:dyDescent="0.25">
      <c r="I12" s="11"/>
      <c r="J12" s="11"/>
    </row>
    <row r="13" spans="1:10" x14ac:dyDescent="0.25">
      <c r="I13" s="30"/>
      <c r="J13" s="30"/>
    </row>
    <row r="14" spans="1:10" s="25" customFormat="1" x14ac:dyDescent="0.25">
      <c r="A14" s="25" t="s">
        <v>21</v>
      </c>
      <c r="B14" s="28"/>
      <c r="C14" s="29"/>
      <c r="E14" s="26"/>
      <c r="F14" s="26"/>
    </row>
    <row r="15" spans="1:10" x14ac:dyDescent="0.25">
      <c r="A15" s="14"/>
      <c r="B15" s="15" t="s">
        <v>17</v>
      </c>
      <c r="C15" s="13"/>
      <c r="E15" s="10"/>
    </row>
    <row r="16" spans="1:10" x14ac:dyDescent="0.25">
      <c r="A16" s="3" t="s">
        <v>24</v>
      </c>
      <c r="B16" s="16">
        <v>1161781920.4000003</v>
      </c>
      <c r="C16" s="13"/>
      <c r="E16" s="10"/>
    </row>
    <row r="17" spans="1:6" x14ac:dyDescent="0.25">
      <c r="A17" s="3" t="s">
        <v>28</v>
      </c>
      <c r="B17" s="16">
        <v>20524229.5</v>
      </c>
      <c r="C17" s="13"/>
      <c r="E17" s="10"/>
    </row>
    <row r="18" spans="1:6" x14ac:dyDescent="0.25">
      <c r="A18" s="3" t="s">
        <v>25</v>
      </c>
      <c r="B18" s="16">
        <f>B16-B17</f>
        <v>1141257690.9000003</v>
      </c>
      <c r="C18" s="13"/>
      <c r="E18" s="10"/>
    </row>
    <row r="19" spans="1:6" x14ac:dyDescent="0.25">
      <c r="A19" s="3" t="s">
        <v>29</v>
      </c>
      <c r="B19" s="16">
        <v>23986298.32</v>
      </c>
      <c r="C19" s="13"/>
      <c r="E19" s="10"/>
    </row>
    <row r="20" spans="1:6" x14ac:dyDescent="0.25">
      <c r="A20" s="3" t="s">
        <v>26</v>
      </c>
      <c r="B20" s="16">
        <f>B18-B19</f>
        <v>1117271392.5800004</v>
      </c>
      <c r="C20" s="13"/>
      <c r="E20" s="10"/>
    </row>
    <row r="21" spans="1:6" x14ac:dyDescent="0.25">
      <c r="A21" s="3" t="s">
        <v>30</v>
      </c>
      <c r="B21" s="16">
        <v>24254644.16</v>
      </c>
      <c r="C21" s="13"/>
      <c r="E21" s="10"/>
    </row>
    <row r="22" spans="1:6" x14ac:dyDescent="0.25">
      <c r="A22" s="3" t="s">
        <v>27</v>
      </c>
      <c r="B22" s="16">
        <f>B20-B21</f>
        <v>1093016748.4200003</v>
      </c>
      <c r="C22" s="13"/>
      <c r="E22" s="10"/>
    </row>
    <row r="23" spans="1:6" x14ac:dyDescent="0.25">
      <c r="A23" s="3" t="s">
        <v>31</v>
      </c>
      <c r="B23" s="16">
        <v>15277774.32</v>
      </c>
      <c r="C23" s="13"/>
      <c r="E23" s="10"/>
    </row>
    <row r="24" spans="1:6" x14ac:dyDescent="0.25">
      <c r="A24" s="3" t="s">
        <v>33</v>
      </c>
      <c r="B24" s="16">
        <f>((B22-B23)+300000000)</f>
        <v>1377738974.1000004</v>
      </c>
      <c r="C24" s="13"/>
      <c r="E24" s="10"/>
    </row>
    <row r="25" spans="1:6" x14ac:dyDescent="0.25">
      <c r="A25" s="24" t="s">
        <v>34</v>
      </c>
      <c r="B25" s="18"/>
      <c r="C25" s="13"/>
      <c r="E25" s="10"/>
    </row>
    <row r="26" spans="1:6" x14ac:dyDescent="0.25">
      <c r="B26" s="12"/>
      <c r="C26" s="13"/>
      <c r="E26" s="10"/>
    </row>
    <row r="27" spans="1:6" x14ac:dyDescent="0.25">
      <c r="B27" s="12"/>
      <c r="C27" s="13"/>
      <c r="E27" s="10"/>
    </row>
    <row r="28" spans="1:6" s="25" customFormat="1" x14ac:dyDescent="0.25">
      <c r="A28" s="25" t="s">
        <v>22</v>
      </c>
      <c r="B28" s="28"/>
      <c r="C28" s="29"/>
      <c r="E28" s="26"/>
      <c r="F28" s="26"/>
    </row>
    <row r="29" spans="1:6" s="33" customFormat="1" ht="42" x14ac:dyDescent="0.25">
      <c r="A29" s="31"/>
      <c r="B29" s="32" t="s">
        <v>18</v>
      </c>
      <c r="C29" s="32" t="s">
        <v>43</v>
      </c>
      <c r="E29" s="34"/>
      <c r="F29" s="34"/>
    </row>
    <row r="30" spans="1:6" x14ac:dyDescent="0.25">
      <c r="A30" s="3" t="s">
        <v>44</v>
      </c>
      <c r="B30" s="16">
        <v>1783505000000</v>
      </c>
      <c r="C30" s="16">
        <v>1834578000000</v>
      </c>
    </row>
    <row r="31" spans="1:6" x14ac:dyDescent="0.25">
      <c r="A31" s="3" t="s">
        <v>32</v>
      </c>
      <c r="B31" s="16">
        <v>1161781920.4000001</v>
      </c>
      <c r="C31" s="19">
        <v>1377738973.5</v>
      </c>
      <c r="E31" s="10"/>
    </row>
    <row r="32" spans="1:6" x14ac:dyDescent="0.25">
      <c r="A32" s="3" t="s">
        <v>14</v>
      </c>
      <c r="B32" s="20">
        <f>B31/B30</f>
        <v>6.5140379219570459E-4</v>
      </c>
      <c r="C32" s="20">
        <f>C31/C30</f>
        <v>7.5098413558867484E-4</v>
      </c>
      <c r="E32" s="10"/>
    </row>
    <row r="33" spans="1:6" x14ac:dyDescent="0.25">
      <c r="A33" s="24" t="s">
        <v>36</v>
      </c>
      <c r="B33" s="21"/>
      <c r="C33" s="22"/>
      <c r="E33" s="10"/>
    </row>
    <row r="34" spans="1:6" x14ac:dyDescent="0.25">
      <c r="B34" s="12"/>
      <c r="C34" s="13"/>
      <c r="E34" s="10"/>
    </row>
    <row r="35" spans="1:6" x14ac:dyDescent="0.25">
      <c r="B35" s="12"/>
      <c r="C35" s="13"/>
      <c r="E35" s="10"/>
    </row>
    <row r="36" spans="1:6" s="25" customFormat="1" x14ac:dyDescent="0.25">
      <c r="A36" s="25" t="s">
        <v>23</v>
      </c>
      <c r="B36" s="28"/>
      <c r="C36" s="29"/>
      <c r="E36" s="26"/>
      <c r="F36" s="26"/>
    </row>
    <row r="37" spans="1:6" x14ac:dyDescent="0.25">
      <c r="A37" s="14"/>
      <c r="B37" s="15" t="s">
        <v>18</v>
      </c>
      <c r="C37" s="15" t="s">
        <v>35</v>
      </c>
      <c r="E37" s="10"/>
    </row>
    <row r="38" spans="1:6" x14ac:dyDescent="0.25">
      <c r="A38" s="3" t="s">
        <v>15</v>
      </c>
      <c r="B38" s="16">
        <v>9583323104.3400002</v>
      </c>
      <c r="C38" s="19">
        <v>10201657504.23</v>
      </c>
      <c r="E38" s="10"/>
    </row>
    <row r="39" spans="1:6" x14ac:dyDescent="0.25">
      <c r="A39" s="3" t="s">
        <v>32</v>
      </c>
      <c r="B39" s="16">
        <v>1161781920.4000001</v>
      </c>
      <c r="C39" s="19">
        <v>1377738973.5000002</v>
      </c>
      <c r="E39" s="10"/>
    </row>
    <row r="40" spans="1:6" x14ac:dyDescent="0.25">
      <c r="A40" s="3" t="s">
        <v>14</v>
      </c>
      <c r="B40" s="20">
        <f>B39/B38</f>
        <v>0.12122954717804139</v>
      </c>
      <c r="C40" s="20">
        <f>C39/C38</f>
        <v>0.13505050261967103</v>
      </c>
      <c r="E40" s="10"/>
    </row>
    <row r="41" spans="1:6" x14ac:dyDescent="0.25">
      <c r="A41" s="17"/>
      <c r="B41" s="21"/>
      <c r="C41" s="22"/>
      <c r="E41" s="10"/>
    </row>
    <row r="42" spans="1:6" x14ac:dyDescent="0.25">
      <c r="A42" s="17"/>
      <c r="B42" s="21"/>
      <c r="C42" s="22"/>
      <c r="E42" s="10"/>
    </row>
    <row r="43" spans="1:6" x14ac:dyDescent="0.25">
      <c r="A43" s="17"/>
      <c r="B43" s="21"/>
      <c r="C43" s="22"/>
      <c r="E43" s="10"/>
    </row>
    <row r="44" spans="1:6" x14ac:dyDescent="0.25">
      <c r="C44" s="23"/>
      <c r="E44" s="23"/>
    </row>
    <row r="45" spans="1:6" x14ac:dyDescent="0.25">
      <c r="C45" s="23"/>
      <c r="E45" s="23"/>
    </row>
  </sheetData>
  <mergeCells count="10">
    <mergeCell ref="A1:J4"/>
    <mergeCell ref="A5:A7"/>
    <mergeCell ref="B5:B7"/>
    <mergeCell ref="C5:C7"/>
    <mergeCell ref="D5:D7"/>
    <mergeCell ref="E5:E7"/>
    <mergeCell ref="F5:F7"/>
    <mergeCell ref="G5:G6"/>
    <mergeCell ref="H5:H6"/>
    <mergeCell ref="I5:J6"/>
  </mergeCells>
  <pageMargins left="0.7" right="0.7" top="0.75" bottom="0.75" header="0.3" footer="0.3"/>
  <pageSetup scale="2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Obligaciones Fondos Federales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Romero Cesar Ignacio</dc:creator>
  <cp:lastModifiedBy>Quintero Pinedo Daniela Michel</cp:lastModifiedBy>
  <cp:lastPrinted>2025-02-11T21:26:29Z</cp:lastPrinted>
  <dcterms:created xsi:type="dcterms:W3CDTF">2017-10-30T16:55:17Z</dcterms:created>
  <dcterms:modified xsi:type="dcterms:W3CDTF">2025-02-11T22:21:32Z</dcterms:modified>
</cp:coreProperties>
</file>