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COG" sheetId="1" r:id="rId1"/>
    <sheet name="ADM" sheetId="2" r:id="rId2"/>
    <sheet name="FUN" sheetId="3" r:id="rId3"/>
    <sheet name="TIPO DE GASTO" sheetId="4" r:id="rId4"/>
    <sheet name="PRIORIDADES DE GASTO" sheetId="5" r:id="rId5"/>
    <sheet name="PROGRAMAS Y COMPONENTES" sheetId="6" r:id="rId6"/>
    <sheet name="ANALÍTICO DE PLAZAS" sheetId="7" r:id="rId7"/>
  </sheets>
  <definedNames>
    <definedName name="_xlnm.Print_Area" localSheetId="5">'PROGRAMAS Y COMPONENTES'!$B$1:$C$159</definedName>
  </definedNames>
  <calcPr calcId="144525"/>
</workbook>
</file>

<file path=xl/calcChain.xml><?xml version="1.0" encoding="utf-8"?>
<calcChain xmlns="http://schemas.openxmlformats.org/spreadsheetml/2006/main">
  <c r="C33" i="5" l="1"/>
  <c r="C46" i="5" s="1"/>
  <c r="C27" i="5"/>
  <c r="C23" i="5"/>
  <c r="C17" i="5"/>
  <c r="C11" i="5"/>
  <c r="C4" i="5"/>
  <c r="C8" i="4" l="1"/>
  <c r="B83" i="3"/>
  <c r="B82" i="3"/>
  <c r="B63" i="3"/>
  <c r="B58" i="3"/>
  <c r="B52" i="3"/>
  <c r="B44" i="3"/>
  <c r="B36" i="3" s="1"/>
  <c r="B37" i="3"/>
  <c r="B30" i="3"/>
  <c r="B25" i="3"/>
  <c r="B10" i="3"/>
  <c r="B5" i="3"/>
  <c r="B3" i="3"/>
  <c r="B2" i="3"/>
  <c r="B140" i="3" s="1"/>
  <c r="C5" i="2"/>
  <c r="B397" i="1"/>
  <c r="B374" i="1"/>
  <c r="B327" i="1"/>
  <c r="B318" i="1"/>
  <c r="B308" i="1" s="1"/>
  <c r="B309" i="1"/>
  <c r="B298" i="1"/>
  <c r="B293" i="1"/>
  <c r="B283" i="1"/>
  <c r="B274" i="1"/>
  <c r="B272" i="1"/>
  <c r="B265" i="1"/>
  <c r="B262" i="1"/>
  <c r="B257" i="1"/>
  <c r="B250" i="1"/>
  <c r="B249" i="1"/>
  <c r="B245" i="1"/>
  <c r="B239" i="1"/>
  <c r="B237" i="1"/>
  <c r="B229" i="1"/>
  <c r="B225" i="1"/>
  <c r="B216" i="1"/>
  <c r="B206" i="1"/>
  <c r="B200" i="1"/>
  <c r="B189" i="1" s="1"/>
  <c r="B190" i="1"/>
  <c r="B179" i="1"/>
  <c r="B173" i="1"/>
  <c r="B163" i="1"/>
  <c r="B155" i="1"/>
  <c r="B145" i="1"/>
  <c r="B135" i="1"/>
  <c r="B125" i="1"/>
  <c r="B115" i="1"/>
  <c r="B105" i="1"/>
  <c r="B104" i="1"/>
  <c r="B94" i="1"/>
  <c r="B90" i="1"/>
  <c r="B84" i="1"/>
  <c r="B81" i="1"/>
  <c r="B73" i="1"/>
  <c r="B63" i="1"/>
  <c r="B53" i="1"/>
  <c r="B49" i="1"/>
  <c r="B39" i="1" s="1"/>
  <c r="B40" i="1"/>
  <c r="B36" i="1"/>
  <c r="B34" i="1"/>
  <c r="B27" i="1"/>
  <c r="B22" i="1"/>
  <c r="B13" i="1"/>
  <c r="B8" i="1"/>
  <c r="B2" i="1" s="1"/>
  <c r="B3" i="1"/>
  <c r="B428" i="1" l="1"/>
</calcChain>
</file>

<file path=xl/sharedStrings.xml><?xml version="1.0" encoding="utf-8"?>
<sst xmlns="http://schemas.openxmlformats.org/spreadsheetml/2006/main" count="5236" uniqueCount="1341">
  <si>
    <t>CLASIFICADOR POR OBJETO DE GASTO 2024</t>
  </si>
  <si>
    <t>1000 SERVICIOS PERSONALES</t>
  </si>
  <si>
    <t xml:space="preserve">                 1100 REMUNERACIONES AL PERSONAL DE CARACTER PERMANENTE</t>
  </si>
  <si>
    <t>111 Dietas</t>
  </si>
  <si>
    <t>112 Haberes</t>
  </si>
  <si>
    <t>113 Sueldos base al personal permanente</t>
  </si>
  <si>
    <t>114 Remuneraciones por adscripción laboral en el extranjero</t>
  </si>
  <si>
    <t xml:space="preserve">                 1200 REMUNERACIONES AL PERSONAL DE CARACTER TRANSITORIO</t>
  </si>
  <si>
    <t>121 Honorarios asimilables a salarios</t>
  </si>
  <si>
    <t>122 Sueldos base al personal eventual</t>
  </si>
  <si>
    <t>123 Retribuciones por servicios de carácter social</t>
  </si>
  <si>
    <t>124 Retribución a los representantes de los trabajadores y de los patrones en la Junta de Conciliación y Arbitraje</t>
  </si>
  <si>
    <t xml:space="preserve">                  1300 REMUNERACIONES ADICIONALES Y ESPECIALES</t>
  </si>
  <si>
    <t>131 Primas por años de servicios efectivos prestados</t>
  </si>
  <si>
    <t>132 Primas de vacaciones, dominical y gratificación de fin de año</t>
  </si>
  <si>
    <t>133 Horas extraordinarias</t>
  </si>
  <si>
    <t>134 Compensaciones</t>
  </si>
  <si>
    <t>135 Sobrehaberes</t>
  </si>
  <si>
    <t>136 Asignaciones de técnico, de mando, por comisión, de vuelo y de técnico especial</t>
  </si>
  <si>
    <t>137 Honorarios especiales</t>
  </si>
  <si>
    <t>138 Participaciones por vigilancia en el cumplimiento de las leyes y custodia de valores</t>
  </si>
  <si>
    <t xml:space="preserve">                  1400 SEGURIDAD SOCIAL</t>
  </si>
  <si>
    <t>141 Aportaciones de seguridad social</t>
  </si>
  <si>
    <t>142 Aportaciones a fondos de vivienda</t>
  </si>
  <si>
    <t>143 Aportaciones al sistema para el retiro</t>
  </si>
  <si>
    <t>144 Aportaciones para seguros</t>
  </si>
  <si>
    <t xml:space="preserve">                   1500  OTRAS PRESTACIONES SOCIALES Y ECONOMICAS</t>
  </si>
  <si>
    <t>151 Cuotas para el fondo de ahorro y fondo de trabajo</t>
  </si>
  <si>
    <t>152 Indemnizaciones</t>
  </si>
  <si>
    <t>153 Prestaciones y haberes de retiro</t>
  </si>
  <si>
    <t>154 Prestaciones contractuales</t>
  </si>
  <si>
    <t>155 Apoyos a la capacitación de los servidores públicos</t>
  </si>
  <si>
    <t>159 Otras prestaciones sociales y económicas</t>
  </si>
  <si>
    <t xml:space="preserve">                   1600  PREVISIONES</t>
  </si>
  <si>
    <t>161 Previsiones de carácter laboral, económica y de seguridad social</t>
  </si>
  <si>
    <t xml:space="preserve">                  1700  PAGO DE ESTIMULOS A SERVIDORES PUBLICOS</t>
  </si>
  <si>
    <t>171 Estímulos</t>
  </si>
  <si>
    <t>172 Recompensas</t>
  </si>
  <si>
    <t>2000 MATERIALES Y SUMINISTROS</t>
  </si>
  <si>
    <t xml:space="preserve">                  2100  MATERIALES DE ADMINISTRACION, EMISION DE DOCUMENTOS Y ARTICULOS OFICIALES</t>
  </si>
  <si>
    <t>211 Materiales, útiles y equipos menores de oficina</t>
  </si>
  <si>
    <t>212 Materiales y útiles de impresión y reproducción</t>
  </si>
  <si>
    <t>213 Material estadístico y geográfico</t>
  </si>
  <si>
    <t>214 Materiales, útiles y equipos menores de tecnologías de la información y comunicaciones</t>
  </si>
  <si>
    <t>215 Material impreso e información digital</t>
  </si>
  <si>
    <t>216 Material de limpieza</t>
  </si>
  <si>
    <t>217 Materiales y útiles de enseñanza</t>
  </si>
  <si>
    <t>218 Materiales para el registro e identificación de bienes y personas</t>
  </si>
  <si>
    <t xml:space="preserve">                   2200  ALIMENTOS Y UTENSILIOS</t>
  </si>
  <si>
    <t>221 Productos alimenticios para personas</t>
  </si>
  <si>
    <t>222 Productos alimenticios para animales</t>
  </si>
  <si>
    <t>223 Utensilios para el servicio de alimentación</t>
  </si>
  <si>
    <t xml:space="preserve">                  2300  MATERIAS PRIMAS Y MATERIALES DE PRODUCCION Y COMERCIALIZACION</t>
  </si>
  <si>
    <t>231 Productos alimenticios, agropecuarios y forestales adquiridos como materia prima</t>
  </si>
  <si>
    <t>232 Insumos textiles adquiridos como materia prima</t>
  </si>
  <si>
    <t>233 Productos de papel, cartón e impresos adquiridos como materia prima</t>
  </si>
  <si>
    <t>234 Combustibles, lubricantes, aditivos, carbón y sus derivados adquiridos como materia prima</t>
  </si>
  <si>
    <t>235 Productos químicos, farmacéuticos y de laboratorio adquiridos como materia prima</t>
  </si>
  <si>
    <t>236 Productos metálicos y a base de minerales no metálicos adquiridos como materia prima</t>
  </si>
  <si>
    <t>237 Productos de cuero, piel, plástico y hule adquiridos como materia prima</t>
  </si>
  <si>
    <t>238 Mercancías adquiridas para su comercialización</t>
  </si>
  <si>
    <t>239 Otros productos adquiridos como materia prima</t>
  </si>
  <si>
    <t xml:space="preserve">                 2400  MATERIALES Y ARTICULOS DE CONSTRUCCION Y DE REPARACION</t>
  </si>
  <si>
    <t>241 Productos minerales no metálicos</t>
  </si>
  <si>
    <t>242 Cemento y productos de concreto</t>
  </si>
  <si>
    <t>243 Cal, yeso y productos de yeso</t>
  </si>
  <si>
    <t>244 Madera y productos de madera</t>
  </si>
  <si>
    <t>245 Vidrio y productos de vidrio</t>
  </si>
  <si>
    <t>246 Material eléctrico y electrónico</t>
  </si>
  <si>
    <t>247 Artículos metálicos para la construcción</t>
  </si>
  <si>
    <t>248 Materiales complementarios</t>
  </si>
  <si>
    <t>249 Otros materiales y artículos de construcción y reparación</t>
  </si>
  <si>
    <t xml:space="preserve">                 2500  PRODUCTOS QUIMICOS, FARMACEUTICOS Y DE LABORATORIO</t>
  </si>
  <si>
    <t>251 Productos químicos básicos</t>
  </si>
  <si>
    <t>252 Fertilizantes, pesticidas y otros agroquímicos</t>
  </si>
  <si>
    <t>253 Medicinas y productos farmacéuticos</t>
  </si>
  <si>
    <t>254 Materiales, accesorios y suministros médicos</t>
  </si>
  <si>
    <t>255 Materiales, accesorios y suministros de laboratorio</t>
  </si>
  <si>
    <t>256 Fibras sintéticas, hules, plásticos y derivados</t>
  </si>
  <si>
    <t>259 Otros productos químicos</t>
  </si>
  <si>
    <t xml:space="preserve">                  2600  COMBUSTIBLES, LUBRICANTES Y ADITIVOS</t>
  </si>
  <si>
    <t>261 Combustibles, lubricantes y aditivos</t>
  </si>
  <si>
    <t>262 Carbón y sus derivados</t>
  </si>
  <si>
    <t xml:space="preserve">                  2700  VESTUARIO, BLANCOS, PRENDAS DE PROTECCION Y ARTICULOS DEPORTIVOS</t>
  </si>
  <si>
    <t>271 Vestuario y uniformes</t>
  </si>
  <si>
    <t>272 Prendas de seguridad y protección personal</t>
  </si>
  <si>
    <t>273 Artículos deportivos</t>
  </si>
  <si>
    <t>274 Productos textiles</t>
  </si>
  <si>
    <t>275 Blancos y otros productos textiles, excepto prendas de vestir</t>
  </si>
  <si>
    <t xml:space="preserve">                  2800  MATERIALES Y SUMINISTROS PARA SEGURIDAD</t>
  </si>
  <si>
    <t>281 Sustancias y materiales explosivos</t>
  </si>
  <si>
    <t>282 Materiales de seguridad pública</t>
  </si>
  <si>
    <t>283 Prendas de protección para seguridad pública y nacional</t>
  </si>
  <si>
    <t xml:space="preserve">                  2900  HERRAMIENTAS, REFACCIONES Y ACCESORIOS MENORES</t>
  </si>
  <si>
    <t>291 Herramientas menores</t>
  </si>
  <si>
    <t>292 Refacciones y accesorios menores de edificios</t>
  </si>
  <si>
    <t>293 Refacciones y accesorios menores de mobiliario y equipo de administración, educacional y recreativo</t>
  </si>
  <si>
    <t>294 Refacciones y accesorios menores de equipo de cómputo y tecnologías de la información</t>
  </si>
  <si>
    <t>295 Refacciones y accesorios menores de equipo e instrumental médico y de laboratorio</t>
  </si>
  <si>
    <t>296 Refacciones y accesorios menores de equipo de transporte</t>
  </si>
  <si>
    <t>297 Refacciones y accesorios menores de equipo de defensa y seguridad</t>
  </si>
  <si>
    <t>298 Refacciones y accesorios menores de maquinaria y otros equipos</t>
  </si>
  <si>
    <t>299 Refacciones y accesorios menores otros bienes muebles</t>
  </si>
  <si>
    <t>3000 SERVICIOS GENERALES</t>
  </si>
  <si>
    <t xml:space="preserve">                3100  SERVICIOS BASICOS</t>
  </si>
  <si>
    <t>311 Energía eléctrica</t>
  </si>
  <si>
    <t>312 Gas</t>
  </si>
  <si>
    <t>313 Agua</t>
  </si>
  <si>
    <t>314 Telefonía tradicional</t>
  </si>
  <si>
    <t>315 Telefonía celular</t>
  </si>
  <si>
    <t>316 Servicios de telecomunicaciones y satélites</t>
  </si>
  <si>
    <t>317 Servicios de acceso de Internet, redes y procesamiento de información</t>
  </si>
  <si>
    <t>318 Servicios postales y telegráficos</t>
  </si>
  <si>
    <t>319 Servicios integrales y otros servicios</t>
  </si>
  <si>
    <t xml:space="preserve">                3200  SERVICIOS DE ARRENDAMIENTO</t>
  </si>
  <si>
    <t>321 Arrendamiento de terrenos</t>
  </si>
  <si>
    <t>322 Arrendamiento de edificios</t>
  </si>
  <si>
    <t>323 Arrendamiento de mobiliario y equipo de administración, educacional y recreativo</t>
  </si>
  <si>
    <t>324 Arrendamiento de equipo e instrumental médico y de laboratorio</t>
  </si>
  <si>
    <t>325 Arrendamiento de equipo de transporte</t>
  </si>
  <si>
    <t>326 Arrendamiento de maquinaria, otros equipos y herramientas</t>
  </si>
  <si>
    <t>327 Arrendamiento de activos intangibles</t>
  </si>
  <si>
    <t>328 Arrendamiento financiero</t>
  </si>
  <si>
    <t>329 Otros arrendamientos</t>
  </si>
  <si>
    <t xml:space="preserve">                3300  SERVICIOS PROFESIONALES, CIENTIFICOS, TECNICOS Y OTROS SERVICIOS</t>
  </si>
  <si>
    <t>331 Servicios legales, de contabilidad, auditoría y relacionados</t>
  </si>
  <si>
    <t>332 Servicios de diseño, arquitectura, ingeniería y actividades relacionadas</t>
  </si>
  <si>
    <t>333 Servicios de consultoría administrativa, procesos, técnica y en tecnologías de la información</t>
  </si>
  <si>
    <t>334 Servicios de capacitación</t>
  </si>
  <si>
    <t>335 Servicios de investigación científica y desarrollo</t>
  </si>
  <si>
    <t>336 Servicios de apoyo administrativo, traducción, fotocopiado e impresión</t>
  </si>
  <si>
    <t>337 Servicios de protección y seguridad</t>
  </si>
  <si>
    <t>338 Servicios de vigilancia</t>
  </si>
  <si>
    <t>339 Servicios profesionales, científicos y técnicos integrales</t>
  </si>
  <si>
    <t xml:space="preserve">                3400  SERVICIOS FINANCIEROS, BANCARIOS Y COMERCIALES</t>
  </si>
  <si>
    <t>341 Servicios financieros y bancarios</t>
  </si>
  <si>
    <t>342 Servicios de cobranza, investigación crediticia y similar</t>
  </si>
  <si>
    <t>343 Servicios de recaudación, traslado y custodia de valores</t>
  </si>
  <si>
    <t>344 Seguros de responsabilidad patrimonial y fianzas</t>
  </si>
  <si>
    <t>345 Seguro de bienes patrimoniales</t>
  </si>
  <si>
    <t>346 Almacenaje, envase y embalaje</t>
  </si>
  <si>
    <t>347 Fletes y maniobras</t>
  </si>
  <si>
    <t>348 Comisiones por ventas</t>
  </si>
  <si>
    <t>349 Servicios financieros, bancarios y comerciales integrales</t>
  </si>
  <si>
    <t xml:space="preserve">                3500  SERVICIOS DE INSTALACION, REPARACION, MANTENIMIENTO Y CONSERVACION</t>
  </si>
  <si>
    <t>351 Conservación y mantenimiento menor de inmuebles</t>
  </si>
  <si>
    <t>352 Instalación, reparación y mantenimiento de mobiliario y equipo de administración, educacional y recreativo</t>
  </si>
  <si>
    <t>353 Instalación, reparación y mantenimiento de equipo de cómputo y tecnología de la información</t>
  </si>
  <si>
    <t>354 Instalación, reparación y mantenimiento de equipo e instrumental médico y de laboratorio</t>
  </si>
  <si>
    <t>355 Reparación y mantenimiento de equipo de transporte</t>
  </si>
  <si>
    <t>356 Reparación y mantenimiento de equipo de defensa y seguridad</t>
  </si>
  <si>
    <t>357 Instalación, reparación y mantenimiento de maquinaria, otros equipos y herramienta</t>
  </si>
  <si>
    <t>358 Servicios de limpieza y manejo de desechos</t>
  </si>
  <si>
    <t>359 Servicios de jardinería y fumigación</t>
  </si>
  <si>
    <t xml:space="preserve">                3600  SERVICIOS DE COMUNICACION SOCIAL Y PUBLICIDAD</t>
  </si>
  <si>
    <t>361 Difusión por radio, televisión y otros medios de mensajes sobre programas y actividades gubernamentales</t>
  </si>
  <si>
    <t>362 Difusión por radio, televisión y otros medios de mensajes comerciales para promover la venta de bienes o servicios</t>
  </si>
  <si>
    <t>363 Servicios de creatividad, preproducción y producción de publicidad, excepto Internet</t>
  </si>
  <si>
    <t>364 Servicios de revelado de fotografías</t>
  </si>
  <si>
    <t>365 Servicios de la industria fílmica, del sonido y del video</t>
  </si>
  <si>
    <t>366 Servicio de creación y difusión de contenido exclusivamente a través de Internet</t>
  </si>
  <si>
    <t>369 Otros servicios de información</t>
  </si>
  <si>
    <t xml:space="preserve">               3700  SERVICIOS DE TRASLADO Y VIATICOS</t>
  </si>
  <si>
    <t>371 Pasajes aéreos</t>
  </si>
  <si>
    <t>372 Pasajes terrestres</t>
  </si>
  <si>
    <t>373 Pasajes marítimos, lacustres y fluviales</t>
  </si>
  <si>
    <t>374 Autotransporte</t>
  </si>
  <si>
    <t>375 Viáticos en el país</t>
  </si>
  <si>
    <t>376 Viáticos en el extranjero</t>
  </si>
  <si>
    <t>377 Gastos de instalación y traslado de menaje</t>
  </si>
  <si>
    <t>378 Servicios integrales de traslado y viáticos</t>
  </si>
  <si>
    <t>379 Otros servicios de traslado y hospedaje</t>
  </si>
  <si>
    <t xml:space="preserve">               3800  SERVICIOS OFICIALES</t>
  </si>
  <si>
    <t>381 Gastos de ceremonial</t>
  </si>
  <si>
    <t>382 Gastos de orden social y cultural</t>
  </si>
  <si>
    <t>383 Congresos y convenciones</t>
  </si>
  <si>
    <t>384 Exposiciones</t>
  </si>
  <si>
    <t>385 Gastos de representación</t>
  </si>
  <si>
    <t xml:space="preserve">                3900  OTROS SERVICIOS GENERALES</t>
  </si>
  <si>
    <t>391 Servicios funerarios y de cementerios</t>
  </si>
  <si>
    <t>392 Impuestos y derechos</t>
  </si>
  <si>
    <t>393 Impuestos y derechos de importación</t>
  </si>
  <si>
    <t>394 Sentencias y resoluciones por autoridad competente</t>
  </si>
  <si>
    <t>395 Penas, multas, accesorios y actualizaciones</t>
  </si>
  <si>
    <t>396 Otros gastos por responsabilidades</t>
  </si>
  <si>
    <t>397 Utilidades</t>
  </si>
  <si>
    <t>398 Impuesto sobre nóminas y otros que se deriven de una relación laboral</t>
  </si>
  <si>
    <t>399 Otros servicios generales</t>
  </si>
  <si>
    <t>4000 TRANSFERENCIAS, ASIGNACIONES, SUBSIDIOS Y OTRAS AYUDAS</t>
  </si>
  <si>
    <t xml:space="preserve">                 4100  TRANSFERENCIAS INTERNAS Y ASIGNACIONES AL SECTOR PÚBLICO</t>
  </si>
  <si>
    <t>411 Asignaciones presupuestarias al Poder Ejecutivo</t>
  </si>
  <si>
    <t>412 Asignaciones presupuestarias al Poder Legislativo</t>
  </si>
  <si>
    <t>413 Asignaciones presupuestarias al Poder Judicial</t>
  </si>
  <si>
    <t>414 Asignaciones presupuestarias a Órganos Autónomos</t>
  </si>
  <si>
    <t>415 Transferencias internas otorgadas a entidades paraestatales no empresariales y no financieras</t>
  </si>
  <si>
    <t>416 Transferencias internas otorgadas a entidades paraestatales empresariales y no financieras</t>
  </si>
  <si>
    <t>417 Transferencias internas otorgadas a fideicomisos públicos empresariales y no financieros</t>
  </si>
  <si>
    <t>418 Transferencias internas otorgadas a instituciones paraestatales públicas financieras</t>
  </si>
  <si>
    <t>419 Transferencias internas otorgadas a fideicomisos públicos financieros</t>
  </si>
  <si>
    <t xml:space="preserve">                4200  TRANSFERENCIAS AL RESTO DEL SECTOR PÚBLICO</t>
  </si>
  <si>
    <t>421 Transferencias otorgadas a entidades paraestatales no empresariales y no financieras</t>
  </si>
  <si>
    <t>422 Transferencias otorgadas para entidades paraestatales empresariales y no financieras</t>
  </si>
  <si>
    <t>423 Transferencias otorgadas para instituciones paraestatales públicas financieras</t>
  </si>
  <si>
    <t>424 Transferencias otorgadas a entidades federativas y municipios</t>
  </si>
  <si>
    <t>425 Transferencias a fideicomisos de entidades federativas y municipios</t>
  </si>
  <si>
    <t xml:space="preserve">                4300  SUBSIDIOS Y SUBVENCIONES</t>
  </si>
  <si>
    <t>431 Subsidios a la producción</t>
  </si>
  <si>
    <t>432 Subsidios a la distribución</t>
  </si>
  <si>
    <t>433 Subsidios a la inversión</t>
  </si>
  <si>
    <t>434 Subsidios a la prestación de servicios públicos</t>
  </si>
  <si>
    <t>435 Subsidios para cubrir diferenciales de tasas de interés</t>
  </si>
  <si>
    <t>436 Subsidios a la vivienda</t>
  </si>
  <si>
    <t>437 Subvenciones al consumo</t>
  </si>
  <si>
    <t>438 Subsidios a entidades federativas y municipios</t>
  </si>
  <si>
    <t>439 Otros Subsidios</t>
  </si>
  <si>
    <t xml:space="preserve">                 4400  AYUDAS SOCIALES</t>
  </si>
  <si>
    <t>441 Ayudas sociales a personas</t>
  </si>
  <si>
    <t>442 Becas y otras ayudas para programas de capacitación</t>
  </si>
  <si>
    <t>443 Ayudas sociales a instituciones de enseñanza</t>
  </si>
  <si>
    <t>444 Ayudas sociales a actividades científicas o académicas</t>
  </si>
  <si>
    <t>445 Ayudas sociales a instituciones sin fines de lucro</t>
  </si>
  <si>
    <t>446 Ayudas sociales a cooperativas</t>
  </si>
  <si>
    <t>447 Ayudas sociales a entidades de interés público</t>
  </si>
  <si>
    <t>448 Ayudas por desastres naturales y otros siniestros</t>
  </si>
  <si>
    <t xml:space="preserve">                4500  PENSIONES Y JUBILACIONES</t>
  </si>
  <si>
    <t>451 Pensiones</t>
  </si>
  <si>
    <t>452 Jubilaciones</t>
  </si>
  <si>
    <t>459 Otras pensiones y jubilaciones</t>
  </si>
  <si>
    <t xml:space="preserve">                 4600  TRANSFERENCIAS A FIDEICOMISOS, MANDATOS Y OTROS ANALOGOS</t>
  </si>
  <si>
    <t>461 Transferencias a fideicomisos del Poder Ejecutivo</t>
  </si>
  <si>
    <t>462 Transferencias a fideicomisos del Poder Legislativo</t>
  </si>
  <si>
    <t>463 Transferencias a fideicomisos del Poder Judicial</t>
  </si>
  <si>
    <t>464 Transferencias a fideicomisos públicos de entidades paraestatales no empresariales y no financieras</t>
  </si>
  <si>
    <t>465 Transferencias a fideicomisos públicos de entidades paraestatales empresariales y no financieras</t>
  </si>
  <si>
    <t>466 Transferencias a fideicomisos de instituciones públicas financieras</t>
  </si>
  <si>
    <t>469 Otras transferencias a fideicomisos</t>
  </si>
  <si>
    <t xml:space="preserve">                 4700  TRANSFERENCIAS A LA SEGURIDAD SOCIAL</t>
  </si>
  <si>
    <t>471 Transferencias por obligación de ley</t>
  </si>
  <si>
    <t xml:space="preserve">                 4800  DONATIVOS</t>
  </si>
  <si>
    <t>481 Donativos a instituciones sin fines de lucro</t>
  </si>
  <si>
    <t>482 Donativos a entidades federativas</t>
  </si>
  <si>
    <t>483 Donativos a fideicomisos privados</t>
  </si>
  <si>
    <t>484 Donativos a fideicomisos estatales</t>
  </si>
  <si>
    <t>485 Donativos internacionales</t>
  </si>
  <si>
    <t xml:space="preserve">                 4900  TRANSFERENCIAS AL EXTERIOR</t>
  </si>
  <si>
    <t>491 Transferencias para gobiernos extranjeros</t>
  </si>
  <si>
    <t>492 Transferencias para organismos internacionales</t>
  </si>
  <si>
    <t>493 Transferencias para el sector privado externo</t>
  </si>
  <si>
    <t>5000 BIENES MUEBLES, INMUEBLES E INTANGIBLES</t>
  </si>
  <si>
    <t xml:space="preserve">                 5100  MOBILIARIO Y EQUIPO DE ADMINISTRACION</t>
  </si>
  <si>
    <t>511 Muebles de oficina y estantería</t>
  </si>
  <si>
    <t>512 Muebles, excepto de oficina y estantería</t>
  </si>
  <si>
    <t>513 Bienes artísticos, culturales y científicos</t>
  </si>
  <si>
    <t>514 Objetos de valor</t>
  </si>
  <si>
    <t>515 Equipo de cómputo y de tecnologías de la información</t>
  </si>
  <si>
    <t>519 Otros mobiliarios y equipos de administración</t>
  </si>
  <si>
    <t xml:space="preserve">                5200  MOBILIARIO Y EQUIPO EDUCACIONAL Y RECREATIVO</t>
  </si>
  <si>
    <t>521 Equipos y aparatos audiovisuales</t>
  </si>
  <si>
    <t>522 Aparatos deportivos</t>
  </si>
  <si>
    <t>523 Cámaras fotográficas y de video</t>
  </si>
  <si>
    <t>529 Otro mobiliario y equipo educacional y recreativo</t>
  </si>
  <si>
    <t xml:space="preserve">                 5300  EQUIPO E INSTRUMENTAL MEDICO Y DE LABORATORIO</t>
  </si>
  <si>
    <t>531 Equipo médico y de laboratorio</t>
  </si>
  <si>
    <t>532 Instrumental médico y de laboratorio</t>
  </si>
  <si>
    <t xml:space="preserve">                 5400  VEHICULOS Y EQUIPO DE TRANSPORTE</t>
  </si>
  <si>
    <t>541 Vehículos y Equipo Terrestre</t>
  </si>
  <si>
    <t>542 Carrocerías y remolques</t>
  </si>
  <si>
    <t>543 Equipo aeroespacial</t>
  </si>
  <si>
    <t>544 Equipo ferroviario</t>
  </si>
  <si>
    <t>545 Embarcaciones</t>
  </si>
  <si>
    <t>549 Otros equipos de transporte</t>
  </si>
  <si>
    <t xml:space="preserve">                5500  EQUIPO DE DEFENSA Y SEGURIDAD</t>
  </si>
  <si>
    <t>551 Equipo de defensa y seguridad</t>
  </si>
  <si>
    <t xml:space="preserve">                5600  MAQUINARIA, OTROS EQUIPOS Y HERRAMIENTAS</t>
  </si>
  <si>
    <t>561 Maquinaria y equipo agropecuario</t>
  </si>
  <si>
    <t>562 Maquinaria y equipo industrial</t>
  </si>
  <si>
    <t>563 Maquinaria y equipo de construcción</t>
  </si>
  <si>
    <t>564 Sistemas de aire acondicionado, calefacción y de refrigeración industrial y comercial</t>
  </si>
  <si>
    <t>565 Equipo de comunicación y telecomunicación</t>
  </si>
  <si>
    <t>566 Equipos de generación eléctrica, aparatos y accesorios eléctricos</t>
  </si>
  <si>
    <t>567 Herramientas y máquinas-herramienta</t>
  </si>
  <si>
    <t>569 Otros equipos</t>
  </si>
  <si>
    <t xml:space="preserve">                5700  ACTIVOS BIOLOGICOS</t>
  </si>
  <si>
    <t>571 Bovinos</t>
  </si>
  <si>
    <t>572 Porcinos</t>
  </si>
  <si>
    <t>573 Aves</t>
  </si>
  <si>
    <t>574 Ovinos y caprinos</t>
  </si>
  <si>
    <t>575 Peces y acuicultura</t>
  </si>
  <si>
    <t>576 Equinos</t>
  </si>
  <si>
    <t>577 Especies menores y de zoológico</t>
  </si>
  <si>
    <t>578 Árboles y plantas</t>
  </si>
  <si>
    <t>579 Otros activos biológicos</t>
  </si>
  <si>
    <t xml:space="preserve">               5800  BIENES INMUEBLES</t>
  </si>
  <si>
    <t>581 Terrenos</t>
  </si>
  <si>
    <t>582 Viviendas</t>
  </si>
  <si>
    <t>583 Edificios no residenciales</t>
  </si>
  <si>
    <t>589 Otros bienes inmuebles</t>
  </si>
  <si>
    <t xml:space="preserve">               5900  ACTIVOS INTANGIBLES</t>
  </si>
  <si>
    <t>591 Software</t>
  </si>
  <si>
    <t>592 Patentes</t>
  </si>
  <si>
    <t>593 Marcas</t>
  </si>
  <si>
    <t>594 Derechos</t>
  </si>
  <si>
    <t>595 Concesiones</t>
  </si>
  <si>
    <t>596 Franquicias</t>
  </si>
  <si>
    <t>597 Licencias informáticas e intelectuales</t>
  </si>
  <si>
    <t>598 Licencias industriales, comerciales y otras</t>
  </si>
  <si>
    <t>599 Otros activos intangibles</t>
  </si>
  <si>
    <t>6000 INVERSION PUBLICA</t>
  </si>
  <si>
    <t xml:space="preserve">               6100  OBRA PÚBLICA EN BIENES DE DOMINIO PÚBLICO</t>
  </si>
  <si>
    <t>611 Edificación habitacional</t>
  </si>
  <si>
    <t>612 Edificación no habitacional</t>
  </si>
  <si>
    <t>613 Construcción de obras para el abastecimiento de agua, petróleo, gas, electricidad y telecomunicaciones</t>
  </si>
  <si>
    <t>614 División de terrenos y construcción de obras de urbanización</t>
  </si>
  <si>
    <t>615 Construcción de vías de comunicación</t>
  </si>
  <si>
    <t>616 Otras construcciones de ingeniería civil u obra pesada</t>
  </si>
  <si>
    <t>617 Instalaciones y equipamiento en construcciones</t>
  </si>
  <si>
    <t>619 Trabajos de acabados en edificaciones y otros trabajos especializados</t>
  </si>
  <si>
    <t xml:space="preserve">              6200  OBRA PÚBLICA EN BIENES PROPIOS</t>
  </si>
  <si>
    <t>621 Edificación habitacional</t>
  </si>
  <si>
    <t>622 Edificación no habitacional</t>
  </si>
  <si>
    <t>623 Construcción de obras para el abastecimiento de agua, petróleo, gas, electricidad y telecomunicaciones</t>
  </si>
  <si>
    <t>624 División de terrenos y construcción de obras de urbanización</t>
  </si>
  <si>
    <t>625 Construcción de vías de comunicación</t>
  </si>
  <si>
    <t>626 Otras construcciones de ingeniería civil u obra pesada</t>
  </si>
  <si>
    <t>627 Instalaciones y equipamiento en construcciones</t>
  </si>
  <si>
    <t>629 Trabajos de acabados en edificaciones y otros trabajos especializados</t>
  </si>
  <si>
    <t xml:space="preserve">               6300  PROYECTOS PRODUCTIVOS Y ACCIONES DE FOMENTO</t>
  </si>
  <si>
    <t>631 Estudios, formulación y evaluación de proyectos productivos no incluidos en conceptos anteriores de este capítulo</t>
  </si>
  <si>
    <t>632 Ejecución de proyectos productivos no incluidos en conceptos anteriores de este capítulo</t>
  </si>
  <si>
    <t>7000  INVERSIONES FINANCIERAS Y OTRAS PROVISIONES</t>
  </si>
  <si>
    <t xml:space="preserve">               7100  INVERSIONES PARA EL FOMENTO DE ACTIVIDADES PRODUCTIVAS</t>
  </si>
  <si>
    <t>711 Créditos otorgados por entidades federativas y municipios al sector social y privado para el fomento de actividades productivas</t>
  </si>
  <si>
    <t>712 Créditos otorgados por las entidades federativas a municipios para el fomento de actividades productivas</t>
  </si>
  <si>
    <t xml:space="preserve">               7200  ACCIONES Y PARTICIPACIONES DE CAPITAL</t>
  </si>
  <si>
    <t>721 Acciones y participaciones de capital en entidades paraestatales no empresariales y no financieras con fines de política económica</t>
  </si>
  <si>
    <t>722 Acciones y participaciones de capital en entidades paraestatales empresariales y no financieras con fines de política económica</t>
  </si>
  <si>
    <t>723 Acciones y participaciones de capital en instituciones paraestatales públicas financieras con fines de política económica</t>
  </si>
  <si>
    <t>724 Acciones y participaciones de capital en el sector privado con fines de política económica</t>
  </si>
  <si>
    <t>725 Acciones y participaciones de capital en organismos internacionales con fines de política económica</t>
  </si>
  <si>
    <t>726 Acciones y participaciones de capital en el sector externo con fines de política económica</t>
  </si>
  <si>
    <t>727 Acciones y participaciones de capital en el sector público con fines de gestión de liquidez</t>
  </si>
  <si>
    <t>728 Acciones y participaciones de capital en el sector privado con fines de gestión de liquidez</t>
  </si>
  <si>
    <t>729 Acciones y participaciones de capital en el sector externo con fines de gestión de liquidez</t>
  </si>
  <si>
    <t xml:space="preserve">               7300  COMPRA DE TITULOS Y VALORES</t>
  </si>
  <si>
    <t>731 Bonos</t>
  </si>
  <si>
    <t>732 Valores representativos de deuda adquiridos con fines de política económica</t>
  </si>
  <si>
    <t>733 Valores representativos de deuda adquiridos con fines de gestión de liquidez</t>
  </si>
  <si>
    <t>734 Obligaciones negociables adquiridas con fines de política económica</t>
  </si>
  <si>
    <t>735 Obligaciones negociables adquiridas con fines de gestión de liquidez</t>
  </si>
  <si>
    <t>739 Otros valores</t>
  </si>
  <si>
    <t xml:space="preserve">                7400  CONCESION DE PRÉSTAMOS</t>
  </si>
  <si>
    <t>741 Concesión de préstamos a entidades paraestatales no empresariales y no financieras con fines de política económica</t>
  </si>
  <si>
    <t>742 Concesión de préstamos a entidades paraestatales empresariales y no financieras con fines de política económica</t>
  </si>
  <si>
    <t>743 Concesión de préstamos a instituciones paraestatales públicas financieras con fines de política económica</t>
  </si>
  <si>
    <t>744 Concesión de préstamos a entidades federativas y municipios con fines de política económica</t>
  </si>
  <si>
    <t>745 Concesión de préstamos al sector privado con fines de política económica</t>
  </si>
  <si>
    <t>746 Concesión de préstamos al sector externo con fines de política económica</t>
  </si>
  <si>
    <t>747 Concesión de préstamos al sector público con fines de gestión de liquidez</t>
  </si>
  <si>
    <t>748 Concesión de préstamos al sector privado con fines de gestión de liquidez</t>
  </si>
  <si>
    <t>749 Concesión de préstamos al sector externo con fines de gestión de liquidez</t>
  </si>
  <si>
    <t xml:space="preserve">                7500  INVERSIONES EN FIDEICOMISOS, MANDATOS Y OTROS ANALOGOS</t>
  </si>
  <si>
    <t>751 Inversiones en fideicomisos del Poder Ejecutivo</t>
  </si>
  <si>
    <t>752 Inversiones en fideicomisos del Poder Legislativo</t>
  </si>
  <si>
    <t>753 Inversiones en fideicomisos del Poder Judicial</t>
  </si>
  <si>
    <t>754 Inversiones en fideicomisos públicos no empresariales y no financieros</t>
  </si>
  <si>
    <t>755 Inversiones en fideicomisos públicos empresariales y no financieros</t>
  </si>
  <si>
    <t>756 Inversiones en fideicomisos públicos financieros</t>
  </si>
  <si>
    <t>757 Inversiones en fideicomisos de entidades federativas</t>
  </si>
  <si>
    <t>758 Inversiones en fideicomisos de municipios</t>
  </si>
  <si>
    <t>759 Otras inversiones en fideicomisos</t>
  </si>
  <si>
    <t xml:space="preserve">               7600  OTRAS INVERSIONES FINANCIERAS</t>
  </si>
  <si>
    <t>761 Depósitos a largo plazo en moneda nacional</t>
  </si>
  <si>
    <t>762 Depósitos a largo plazo en moneda extranjera</t>
  </si>
  <si>
    <t xml:space="preserve">               7900 PROVISIONES PARA CONTINGENCIAS Y OTRAS EROGACIONES ESPECIALES</t>
  </si>
  <si>
    <t>791 Contingencias por fenómenos naturales</t>
  </si>
  <si>
    <t>792 Contingencias socioeconómicas</t>
  </si>
  <si>
    <t>799 Otras erogaciones especiales</t>
  </si>
  <si>
    <t>8000  PARTICIPACIONES Y APORTACIONES</t>
  </si>
  <si>
    <t xml:space="preserve">               8100  PARTICIPACIONES</t>
  </si>
  <si>
    <t>811 Fondo general de participaciones</t>
  </si>
  <si>
    <t>812 Fondo de fomento municipal</t>
  </si>
  <si>
    <t>813 Participaciones de las entidades federativas a los municipios</t>
  </si>
  <si>
    <t>814 Otros conceptos participables de la Federación a entidades federativas</t>
  </si>
  <si>
    <t>815 Otros conceptos participables de la Federación a municipios</t>
  </si>
  <si>
    <t>816 Convenios de colaboración administrativa</t>
  </si>
  <si>
    <t xml:space="preserve">               8300  APORTACIONES</t>
  </si>
  <si>
    <t>831 Aportaciones de la Federación a las entidades federativas</t>
  </si>
  <si>
    <t>832 Aportaciones de la Federación a municipios</t>
  </si>
  <si>
    <t>833 Aportaciones de las entidades federativas a los municipios</t>
  </si>
  <si>
    <t>834 Aportaciones previstas en leyes y decretos al sistema de protección social</t>
  </si>
  <si>
    <t>835 Aportaciones previstas en leyes y decretos compensatorias a entidades federativas y municipios</t>
  </si>
  <si>
    <t xml:space="preserve">               8500  CONVENIOS</t>
  </si>
  <si>
    <t>851 Convenios de reasignación</t>
  </si>
  <si>
    <t>852 Convenios de descentralización</t>
  </si>
  <si>
    <t>853 Otros convenios</t>
  </si>
  <si>
    <t>9000 DEUDA PUBLICA</t>
  </si>
  <si>
    <t xml:space="preserve">              9100  AMORTIZACION DE LA DEUDA PÚBLICA</t>
  </si>
  <si>
    <t>911 Amortización de la deuda interna con instituciones de crédito</t>
  </si>
  <si>
    <t>912 Amortización de la deuda interna por emisión de títulos y valores</t>
  </si>
  <si>
    <t>913 Amortización de arrendamientos financieros nacionales</t>
  </si>
  <si>
    <t>914 Amortización de la deuda externa con instituciones de crédito</t>
  </si>
  <si>
    <t>915 Amortización de deuda externa con organismos financieros internacionales</t>
  </si>
  <si>
    <t>916 Amortización de la deuda bilateral</t>
  </si>
  <si>
    <t>917 Amortización de la deuda externa por emisión de títulos y valores</t>
  </si>
  <si>
    <t>918 Amortización de arrendamientos financieros internacionales</t>
  </si>
  <si>
    <t xml:space="preserve">              9200  INTERESES DE LA DEUDA PÚBLICA</t>
  </si>
  <si>
    <t>921 Intereses de la deuda interna con instituciones de crédito</t>
  </si>
  <si>
    <t>922 Intereses derivados de la colocación de títulos y valores</t>
  </si>
  <si>
    <t>923 Intereses por arrendamientos financieros nacionales</t>
  </si>
  <si>
    <t>924 Intereses de la deuda externa con instituciones de crédito</t>
  </si>
  <si>
    <t>925 Intereses de la deuda con organismos financieros Internacionales</t>
  </si>
  <si>
    <t>926 Intereses de la deuda bilateral</t>
  </si>
  <si>
    <t>927 Intereses derivados de la colocación de títulos y valores en el exterior</t>
  </si>
  <si>
    <t>928 Intereses por arrendamientos financieros internacionales</t>
  </si>
  <si>
    <t xml:space="preserve">              9300  COMISIONES DE LA DEUDA PÚBLICA</t>
  </si>
  <si>
    <t>931 Comisiones de la deuda pública interna</t>
  </si>
  <si>
    <t>932 Comisiones de la deuda pública externa</t>
  </si>
  <si>
    <t xml:space="preserve">              9400  GASTOS DE LA DEUDA PÚBLICA</t>
  </si>
  <si>
    <t>941 Gastos de la deuda pública interna</t>
  </si>
  <si>
    <t>942 Gastos de la deuda pública externa</t>
  </si>
  <si>
    <t xml:space="preserve">              9500 COSTO POR COBERTURAS</t>
  </si>
  <si>
    <t>951 Costos por coberturas</t>
  </si>
  <si>
    <t xml:space="preserve">             9600  APOYOS FINANCIEROS</t>
  </si>
  <si>
    <t>961 Apoyos a intermediarios financieros</t>
  </si>
  <si>
    <t>962 Apoyos a ahorradores y deudores del Sistema Financiero Nacional</t>
  </si>
  <si>
    <t xml:space="preserve">             9900  ADEUDOS DE EJERCICIOS FISCALES ANTERIORES (ADEFAS)</t>
  </si>
  <si>
    <t>991 ADEFAS</t>
  </si>
  <si>
    <t>Total general</t>
  </si>
  <si>
    <t>CLASIFICACIÓN ADMINISTRATIVA</t>
  </si>
  <si>
    <t>CLAVE</t>
  </si>
  <si>
    <t>Clasificación administrativa</t>
  </si>
  <si>
    <t>Importe</t>
  </si>
  <si>
    <t>3.0.0.0.0</t>
  </si>
  <si>
    <t>Sector publico municipal</t>
  </si>
  <si>
    <t>3.1.0.0.0</t>
  </si>
  <si>
    <t>Sector publico no financiero</t>
  </si>
  <si>
    <t>3.1.1.0.0</t>
  </si>
  <si>
    <t>Gobierno general municipal</t>
  </si>
  <si>
    <t>3.1.1.1.0</t>
  </si>
  <si>
    <t>Gobierno municipal</t>
  </si>
  <si>
    <t>3.1.1.1.1</t>
  </si>
  <si>
    <t>Órgano ejecutivo municipal (ayuntamiento)</t>
  </si>
  <si>
    <t>3.1.1.2.0</t>
  </si>
  <si>
    <t>Entidades paraestatales y fideicomisos no empresariales y no financieros</t>
  </si>
  <si>
    <t>CLASIFICADOR FUNCIONAL DEL GASTO</t>
  </si>
  <si>
    <t>1. Gobierno</t>
  </si>
  <si>
    <t>1.1. Legislación</t>
  </si>
  <si>
    <t>1.1.2 Fiscalización</t>
  </si>
  <si>
    <t>1.2. Justicia</t>
  </si>
  <si>
    <t>1.2.1 Impartición de Justicia</t>
  </si>
  <si>
    <t>1.2.2 Procuración de Justicia</t>
  </si>
  <si>
    <t>1.2.3 Reclusión y readaptación social</t>
  </si>
  <si>
    <t>1.2.4 Derechos humanos</t>
  </si>
  <si>
    <t>1.3. Coordinación de la política de gobierno</t>
  </si>
  <si>
    <t>1.3.1 Presidencia / Gubernatura</t>
  </si>
  <si>
    <t>1.3.2 Política Interior</t>
  </si>
  <si>
    <t>1.3.3 Preservación y Cuidado del Patrimonio Público</t>
  </si>
  <si>
    <t>1.3.4 Función Pública</t>
  </si>
  <si>
    <t>1.3.5 Asuntos jurídicos</t>
  </si>
  <si>
    <t>1.4 Relaciones Exteriores</t>
  </si>
  <si>
    <t>1.4.1 Relaciones Exteriores</t>
  </si>
  <si>
    <t>1.5. Asuntos financieros y hacendarios</t>
  </si>
  <si>
    <t>1.5.1 Asuntos Financieros</t>
  </si>
  <si>
    <t>1.5.2 Asuntos Hacendarios</t>
  </si>
  <si>
    <t>1.6 Seguridad Nacional</t>
  </si>
  <si>
    <t>1.6.1 Defensa</t>
  </si>
  <si>
    <t>1.6.2 Marina</t>
  </si>
  <si>
    <t>1.6.3 Inteligencia para la Preservación de la Seguridad Nacional</t>
  </si>
  <si>
    <t>1.7. Asuntos de orden público y de seguridad interior</t>
  </si>
  <si>
    <t>1.7.1 Policía</t>
  </si>
  <si>
    <t>1.7.2 Protección Civil</t>
  </si>
  <si>
    <t>1.7.3 Otros Asuntos de Orden Público y Seguridad</t>
  </si>
  <si>
    <t>1.7.4 Sistema Nacional de Seguridad Publica</t>
  </si>
  <si>
    <t>1.8. Otros servicios generales</t>
  </si>
  <si>
    <t>1.8.1 Servicios Registrales, Administrativos y Patrimoniales</t>
  </si>
  <si>
    <t>1.8.2 Servicios Estadísticos</t>
  </si>
  <si>
    <t>1.8.3 Servicios de comunicación y medios</t>
  </si>
  <si>
    <t>1.8.4 Acceso a la Información Pública Gubernamental</t>
  </si>
  <si>
    <t>1.8.5 Otros</t>
  </si>
  <si>
    <t>2. Desarrollo Social</t>
  </si>
  <si>
    <t>2.1. Protección ambiental</t>
  </si>
  <si>
    <t>2.1.1 Ordenación de desechos</t>
  </si>
  <si>
    <t>2.1.2 Administración del agua</t>
  </si>
  <si>
    <t>2.1.3 Ordenación de Aguas Residuales, Drenaje y Alcantarillado</t>
  </si>
  <si>
    <t>2.1.4 Reducción de la Contaminación</t>
  </si>
  <si>
    <t>2.1.5 Protección de la diversidad biológica y del paisaje</t>
  </si>
  <si>
    <t>2.1.6 Otros de Protección Ambiental</t>
  </si>
  <si>
    <t>2.2. Vivienda y servicios a la comunidad</t>
  </si>
  <si>
    <t>2.2.1 Urbanización</t>
  </si>
  <si>
    <t>2.2.2 Desarrollo Comunitario</t>
  </si>
  <si>
    <t>2.2.3 Abastecimiento de Agua</t>
  </si>
  <si>
    <t>2.2.4 Alumbrado Público</t>
  </si>
  <si>
    <t>2.2.5 Vivienda</t>
  </si>
  <si>
    <t>2.2.6 Servicios Comunales</t>
  </si>
  <si>
    <t>2.2.7 Desarrollo Regional</t>
  </si>
  <si>
    <t>2.3. Salud</t>
  </si>
  <si>
    <t>2.3.1 Prestación de Servicios de Salud a la Comunidad</t>
  </si>
  <si>
    <t>2.3.2 Prestación de Servicios de Salud a la persona</t>
  </si>
  <si>
    <t>2.3.3 Generación de Recursos para la Salud</t>
  </si>
  <si>
    <t>2.3.4 Rectoría del Sistema de Salud</t>
  </si>
  <si>
    <t>2.3.5 Protección Social en Salud</t>
  </si>
  <si>
    <t>2.4. Recreación, cultura y otras manifestaciones sociales</t>
  </si>
  <si>
    <t>2.4.1 Deporte y Recreación</t>
  </si>
  <si>
    <t>2.4.2 Cultura</t>
  </si>
  <si>
    <t>2.4.3 Radio, Televisión y Editoriales</t>
  </si>
  <si>
    <t>2.4.4 Asuntos Religiosos y Otras Manifestaciones Sociales</t>
  </si>
  <si>
    <t>2.5. Educación</t>
  </si>
  <si>
    <t>2.5.1 Educación Básica</t>
  </si>
  <si>
    <t>2.5.2 Educación Media Superior</t>
  </si>
  <si>
    <t>2.5.3 Educación Superior</t>
  </si>
  <si>
    <t>2.5.4 Posgrado</t>
  </si>
  <si>
    <t>2.5.5 Educación para Adultos</t>
  </si>
  <si>
    <t>2.5.6 Otros Servicios Educativos y Actividades Inherentes</t>
  </si>
  <si>
    <t>2.6. Protección social</t>
  </si>
  <si>
    <t>2.6.1 Enfermedad e Incapacidad</t>
  </si>
  <si>
    <t>2.6.2 Edad Avanzada</t>
  </si>
  <si>
    <t>2.6.3 Familia e Hijos</t>
  </si>
  <si>
    <t>2.6.4 Desempleo</t>
  </si>
  <si>
    <t>2.6.5 Alimentación y Nutrición</t>
  </si>
  <si>
    <t>2.6.6 Apoyo Social para la Vivienda</t>
  </si>
  <si>
    <t>2.6.7 Indígenas</t>
  </si>
  <si>
    <t>2.6.8 Otros grupos vulnerables</t>
  </si>
  <si>
    <t>2.6.9 Otros de Seguridad Social y Asistencia Social</t>
  </si>
  <si>
    <t>2.7. Otros asuntos sociales</t>
  </si>
  <si>
    <t>2.7.1 Otros asuntos sociales</t>
  </si>
  <si>
    <t>3. Desarrollo Económico</t>
  </si>
  <si>
    <t>3.1. Asuntos económicos, comerciales y laborales en general</t>
  </si>
  <si>
    <t>3.1.1 Asuntos Económicos y Comerciales en General</t>
  </si>
  <si>
    <t>3.1.2 Asuntos Laborales Generales</t>
  </si>
  <si>
    <t xml:space="preserve">3.2. Agropecuaria. Silvicultura, Pesca y Caza </t>
  </si>
  <si>
    <t>3.2.1 Agropecuaria</t>
  </si>
  <si>
    <t>3.2.2 Silvicultura</t>
  </si>
  <si>
    <t>3.2.3 Acuacultura, Pesca y Caza</t>
  </si>
  <si>
    <t>3.2.4 Agroindustrial</t>
  </si>
  <si>
    <t>3.2.5 Hidroagrícola</t>
  </si>
  <si>
    <t>3.2.6 Apoyo Financiero a la Banca y Seguro Agropecuario</t>
  </si>
  <si>
    <t>3.3. Combustibles y Energía</t>
  </si>
  <si>
    <t>3.3.1 Carbón y Otros Combustibles Minerales Sólidos</t>
  </si>
  <si>
    <t>3.3.2 Petróleo y Gas Natural (Hidrocarburos)</t>
  </si>
  <si>
    <t>3.3.3 Combustibles Nucleares</t>
  </si>
  <si>
    <t>3.3.4 Otros Combustibles</t>
  </si>
  <si>
    <t>3.3.5 Electricidad</t>
  </si>
  <si>
    <t>3.3.6 Energía no Eléctrica</t>
  </si>
  <si>
    <t xml:space="preserve">3.4. Minería, Manufacturas y Construcción </t>
  </si>
  <si>
    <t>3.4.1 Extracción de Recursos Minerales excepto los Combustibles Minerales</t>
  </si>
  <si>
    <t>3.4.2 Manufacturas</t>
  </si>
  <si>
    <t>3.4.3 Construcción</t>
  </si>
  <si>
    <t>3.5. TRANSPORTE</t>
  </si>
  <si>
    <t>3.5.1 Transporte por Carretera</t>
  </si>
  <si>
    <t>3.5.2 Transporte por Agua y Puertos</t>
  </si>
  <si>
    <t>3.5.3 Transporte por Ferrocarril</t>
  </si>
  <si>
    <t>3.5.4 Transporte Aéreo</t>
  </si>
  <si>
    <t>3.5.5 Transporte por Oleoductos y Gasoductos y Otros Sistemas de Transporte</t>
  </si>
  <si>
    <t>3.5.6 Otros Relacionados con Transporte</t>
  </si>
  <si>
    <t xml:space="preserve">3.6. Comunicaciones </t>
  </si>
  <si>
    <t>3.6.1 Comunicaciones</t>
  </si>
  <si>
    <t>3.7. Turismo</t>
  </si>
  <si>
    <t>3.7.1. Turismo</t>
  </si>
  <si>
    <t>3.7.2 Hoteles y Restaurantes</t>
  </si>
  <si>
    <t>3.8. Ciencia, tecnología e innovación</t>
  </si>
  <si>
    <t>3.8.1 Investigación Científica</t>
  </si>
  <si>
    <t>3.8.2 Desarrollo Tecnológico</t>
  </si>
  <si>
    <t>3.8.3 Servicios Científicos y Tecnológicos</t>
  </si>
  <si>
    <t>3.8.4 Innovación</t>
  </si>
  <si>
    <t>3.9. Otras industrias y otros asuntos económicos</t>
  </si>
  <si>
    <t>3.9.1 Comercio, Distribución, Almacenamiento y depósito</t>
  </si>
  <si>
    <t>3.9.2 Otras Industrias</t>
  </si>
  <si>
    <t>3.9.3 Otros Asuntos Económicos</t>
  </si>
  <si>
    <t>4 OTRAS NO CLASIFICADAS EN FUNCIONES ANTERIORES</t>
  </si>
  <si>
    <t xml:space="preserve">4.1. Transacciones de la Deuda Pública/Costo Financiero de la Deuda </t>
  </si>
  <si>
    <t>4.1.1 Deuda Pública Interna</t>
  </si>
  <si>
    <t>4.1.2 Deuda Pública Externa</t>
  </si>
  <si>
    <t xml:space="preserve">4.2. Transferencias, Participaciones y Aportaciones entre Diferentes Niveles y Órdenes de Gobierno </t>
  </si>
  <si>
    <t>4.2.1 Transferencias entre Diferentes Niveles y Ordenes de Gobierno</t>
  </si>
  <si>
    <t>4.2.2 Participaciones entre Diferentes Niveles y Ordenes de Gobierno</t>
  </si>
  <si>
    <t>4.2.3 Aportaciones entre Diferentes Niveles y Ordenes de Gobierno</t>
  </si>
  <si>
    <t xml:space="preserve">4.3. Saneamiento del Sistema Financiero </t>
  </si>
  <si>
    <t>4.3.1 Saneamiento del Sistema Financiero</t>
  </si>
  <si>
    <t>4.3.2 Apoyos IPAB</t>
  </si>
  <si>
    <t>4.3.3 Banca de Desarrollo</t>
  </si>
  <si>
    <t>4.3.4 Apoyo a los programas de reestructura en unidades de inversión (UDIS)</t>
  </si>
  <si>
    <t xml:space="preserve">4.4. Adeudos de Ejercicios Fiscales Anteriores </t>
  </si>
  <si>
    <t>4.4.1 Adeudos de Ejercicios Fiscales Anteriores</t>
  </si>
  <si>
    <t>CLASIFICADOR POR TIPO DE GASTO</t>
  </si>
  <si>
    <t>Tipo de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</si>
  <si>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</si>
  <si>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</si>
  <si>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</si>
  <si>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</si>
  <si>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</si>
  <si>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</t>
  </si>
  <si>
    <t>Municipio Guadalajara, Jalisco</t>
  </si>
  <si>
    <t>Presupuesto de Egresos para el Ejercicio Fiscal 2024</t>
  </si>
  <si>
    <t>Eje Estratégico del PMDyG</t>
  </si>
  <si>
    <t xml:space="preserve">Programa Presupuestario </t>
  </si>
  <si>
    <t>Presupuesto</t>
  </si>
  <si>
    <t>1.  Guadalajara Próspera e Incluyente</t>
  </si>
  <si>
    <t>APOYO Y ATENCIÓN A LA NIÑEZ Y JUVENTUDES</t>
  </si>
  <si>
    <t>EMPRENDIMIENTO</t>
  </si>
  <si>
    <t>FOMENTO A LA INVERSIÓN, TURISMO Y RELACIONES INTERNACIONALES</t>
  </si>
  <si>
    <t>INCLUSIÓN Y ATENCIÓN A GRUPOS VULNERABLES.</t>
  </si>
  <si>
    <t>REGULACIÓN Y DERRAMA ECONÓMICA LOCAL</t>
  </si>
  <si>
    <t>2. Guadalajara Construyendo Comunidad</t>
  </si>
  <si>
    <t>CENTROS COLMENA</t>
  </si>
  <si>
    <t>FOMENTO A LA CULTURA</t>
  </si>
  <si>
    <t>OFERTA EDUCATIVA</t>
  </si>
  <si>
    <t>SERVICIOS MÉDICOS MUNICIPALES CON CALIDAD</t>
  </si>
  <si>
    <t>3. Guadalajara Justa y en Paz</t>
  </si>
  <si>
    <t>PARTICIPACIÓN CIUDADANA</t>
  </si>
  <si>
    <t>PROTECCIÓN CIVIL</t>
  </si>
  <si>
    <t>SEGURIDAD CIUDADANA</t>
  </si>
  <si>
    <t>JUSTICIA CÍVICA</t>
  </si>
  <si>
    <t>4. Guadalajara Funcional y con Servicios de Calidad</t>
  </si>
  <si>
    <t>IMAGEN URBANA</t>
  </si>
  <si>
    <t>SERVICIOS PÚBLICOS FUNCIONALES</t>
  </si>
  <si>
    <t>5. Guadalajara Ordenada y Sustentable</t>
  </si>
  <si>
    <t>MEDIO AMBIENTE</t>
  </si>
  <si>
    <t>MOVILIDAD Y TRANSPORTE</t>
  </si>
  <si>
    <t>OBRA PÚBLICA</t>
  </si>
  <si>
    <t>ORDENAMIENTO DEL TERRITORIO Y LICENCIAS DE CONSTRUCCION</t>
  </si>
  <si>
    <t>6. Guadalajara Honesta y Bien Administrada</t>
  </si>
  <si>
    <t>CALIDAD Y CONTROL DEL GASTO EN EL MUNICIPIO DE GUADALAJARA</t>
  </si>
  <si>
    <t>COMBATE A LA CORRUPCIÓN</t>
  </si>
  <si>
    <t>COMUNICACIÓN INSTITUCIONAL</t>
  </si>
  <si>
    <t>DESARROLLO ADMINISTRATIVO</t>
  </si>
  <si>
    <t>DESARROLLO DE LA GESTIÓN PÚBLICA PARA LA OPERACIÓN EFICIENTE Y EFICAZ DEL AYUNTAMIENTO DE GUADALAJARA.</t>
  </si>
  <si>
    <t>INNOVACION GUBERNAMENTAL</t>
  </si>
  <si>
    <t>MANEJO DE LA HACIENDA PÚBLICA</t>
  </si>
  <si>
    <t>MEJORA DE LA GESTIÓN GUBERNAMENTAL E IMAGEN DEL CENTRO HISTÓRICO</t>
  </si>
  <si>
    <t>PROCURACION DE JUSTICIA</t>
  </si>
  <si>
    <t>SERVICIOS REGISTRALES</t>
  </si>
  <si>
    <t>TRANSPARENCIA Y BUENAS PRACTICAS</t>
  </si>
  <si>
    <t>Total Presupuesto</t>
  </si>
  <si>
    <t xml:space="preserve">Tabulador de Salarios </t>
  </si>
  <si>
    <t xml:space="preserve">Remuneraciones Ordinarias </t>
  </si>
  <si>
    <t>Remuneraciones Extraordinarias</t>
  </si>
  <si>
    <t>Suma Total Anual de 
 Remuneraciones</t>
  </si>
  <si>
    <t>Nombre de la Plaza</t>
  </si>
  <si>
    <t>Adscripción de la Plaza</t>
  </si>
  <si>
    <t>Partida Generica</t>
  </si>
  <si>
    <t>Fuente de financiamiento</t>
  </si>
  <si>
    <t>No. Plazas</t>
  </si>
  <si>
    <t>Dietas y Sueldo Base</t>
  </si>
  <si>
    <t>Primas por años de Servicios Efectivos Prestados</t>
  </si>
  <si>
    <t>Prima Vacacional y Dominical</t>
  </si>
  <si>
    <t>Gratificación de Fin de Año (Aguinaldo)</t>
  </si>
  <si>
    <t>IPEJAL Cuota Fija 11.5%</t>
  </si>
  <si>
    <t>Aportacion a la Vivienda</t>
  </si>
  <si>
    <t>SEDAR 2%</t>
  </si>
  <si>
    <t>IPEJAL adicional 6%</t>
  </si>
  <si>
    <t>IMSS</t>
  </si>
  <si>
    <t>Total Remuneraciones ORDINARIAS</t>
  </si>
  <si>
    <t>Horas Extraordinarias</t>
  </si>
  <si>
    <t>Compensaciones</t>
  </si>
  <si>
    <t>Otras Prestaciones</t>
  </si>
  <si>
    <t>Total Remuneraciones EXTRAORDINARIAS</t>
  </si>
  <si>
    <t>Mensual</t>
  </si>
  <si>
    <t>Anual</t>
  </si>
  <si>
    <t>ABOGADO A</t>
  </si>
  <si>
    <t>COMISARÍA DE SEGURIDAD CIUDADANA DE GUADALAJARA</t>
  </si>
  <si>
    <t>ABOGADO B</t>
  </si>
  <si>
    <t>ADMINISTRADOR C</t>
  </si>
  <si>
    <t>ASISTENTE C</t>
  </si>
  <si>
    <t>ASISTENTE DE DIRECTOR</t>
  </si>
  <si>
    <t>AUXILIAR ADMINISTRATIVO A</t>
  </si>
  <si>
    <t>COMISARIO</t>
  </si>
  <si>
    <t>COORDINADOR INTERMUNICIPAL</t>
  </si>
  <si>
    <t>DIRECTOR A</t>
  </si>
  <si>
    <t>JEFE DE DEPARTAMENTO</t>
  </si>
  <si>
    <t>JEFE DE DEPARTAMENTO A</t>
  </si>
  <si>
    <t>JEFE DE OFICINA A</t>
  </si>
  <si>
    <t>JEFE DE SECCIÓN</t>
  </si>
  <si>
    <t>JEFE DE SECCION A</t>
  </si>
  <si>
    <t>JEFE UNIDAD DEPTAL. A</t>
  </si>
  <si>
    <t>JEFE UNIDAD DEPTAL. B</t>
  </si>
  <si>
    <t>SUPERVISOR A</t>
  </si>
  <si>
    <t>SUPERVISOR MULTIFUNCIONAL</t>
  </si>
  <si>
    <t>CONSEJERO ADJUNTO</t>
  </si>
  <si>
    <t>CONSEJERÍA ADJUNTA</t>
  </si>
  <si>
    <t>ABOGADO ESPECIALIZADO</t>
  </si>
  <si>
    <t>CONSEJERÍA JURÍDICA</t>
  </si>
  <si>
    <t>ASISTENTE A</t>
  </si>
  <si>
    <t>COLABORADOR B</t>
  </si>
  <si>
    <t>CONSEJERO JURÍDICO</t>
  </si>
  <si>
    <t>JEFE UNIDAD DEPTAL. C</t>
  </si>
  <si>
    <t>SOPORTE TECNICO ESPECIALIZADO B</t>
  </si>
  <si>
    <t>AUDITOR</t>
  </si>
  <si>
    <t>CONTRALORÍA CIUDADANA</t>
  </si>
  <si>
    <t>AUDITOR ESPECIALIZADO A</t>
  </si>
  <si>
    <t>AUDITOR ESPECIALIZADO C</t>
  </si>
  <si>
    <t>CONTRALOR</t>
  </si>
  <si>
    <t>DIRECTOR DE AREA DE ATENCION A QUEJAS</t>
  </si>
  <si>
    <t>COORDINACIÓN DE ASESORES DE LA COMISARÍA</t>
  </si>
  <si>
    <t>COORDINADOR GENERAL</t>
  </si>
  <si>
    <t>COORDINACIÓN DE PROYECTOS ESTRATEGICOS</t>
  </si>
  <si>
    <t>COORDINACIÓN GENERAL DE ADMINISTRACIÓN E INNOVACIÓN GUBERNAMENTAL</t>
  </si>
  <si>
    <t>COLABORADOR ESPECIALIZADO A</t>
  </si>
  <si>
    <t>DIRECTOR B</t>
  </si>
  <si>
    <t>DIRECTOR BB</t>
  </si>
  <si>
    <t>DIRECTOR C</t>
  </si>
  <si>
    <t>DIRECTOR CC</t>
  </si>
  <si>
    <t>JEFE UNIDAD DEPARTAMENTAL</t>
  </si>
  <si>
    <t>PROYECTISTA</t>
  </si>
  <si>
    <t>SECRETARIA A</t>
  </si>
  <si>
    <t>SECRETARIA B</t>
  </si>
  <si>
    <t>SOPORTE TÉCNICO C</t>
  </si>
  <si>
    <t>ANALISTA A</t>
  </si>
  <si>
    <t>COORDINACIÓN GENERAL DE ANÁLISIS ESTRATÉGICO Y COMUNICACIÓN</t>
  </si>
  <si>
    <t>CAMAROGRAFO</t>
  </si>
  <si>
    <t>COLABORADOR AA</t>
  </si>
  <si>
    <t>COLABORADOR ESPECIALIZADO B</t>
  </si>
  <si>
    <t>JEFE DE SECCION</t>
  </si>
  <si>
    <t>JEFE DE SECCION C</t>
  </si>
  <si>
    <t>AUXILIAR DE INTENDENCIA A</t>
  </si>
  <si>
    <t>COORDINACIÓN GENERAL DE COMBATE A LA DESIGUALDAD</t>
  </si>
  <si>
    <t>ADMINISTRADOR A</t>
  </si>
  <si>
    <t>COORDINACIÓN GENERAL DE CONSTRUCCIÓN DE LA COMUNIDAD</t>
  </si>
  <si>
    <t>ADMINISTRADOR B</t>
  </si>
  <si>
    <t>COORDINACIÓN GENERAL DE DESARROLLO ECONÓMICO</t>
  </si>
  <si>
    <t>ANALISTA AA</t>
  </si>
  <si>
    <t>ASESOR D</t>
  </si>
  <si>
    <t>AUXILIAR ADMINISTRATIVO B</t>
  </si>
  <si>
    <t>AUXILIAR OPERATIVO A</t>
  </si>
  <si>
    <t>AUXILIAR TECNICO A</t>
  </si>
  <si>
    <t>CHOFER A</t>
  </si>
  <si>
    <t>COLABORADOR ESPECIALIZADO C</t>
  </si>
  <si>
    <t>JEFE DE UNIDAD DEPARTAMENTAL</t>
  </si>
  <si>
    <t>JEFE DEPARTAMENTO C</t>
  </si>
  <si>
    <t>SUPERVISOR B</t>
  </si>
  <si>
    <t>SUPERVISOR ESPECIALIZADO B</t>
  </si>
  <si>
    <t>TECNICO A</t>
  </si>
  <si>
    <t>TECNICO B</t>
  </si>
  <si>
    <t>COORDINACIÓN GENERAL DE GESTIÓN INTEGRAL DE LA CIUDAD</t>
  </si>
  <si>
    <t>COLABORADOR A</t>
  </si>
  <si>
    <t>COORDINACIÓN GENERAL DE SERVICIOS PÚBLICOS MUNICIPALES</t>
  </si>
  <si>
    <t>ANALISTA B</t>
  </si>
  <si>
    <t>AUX. DE MTTO. DE AREAS VERDES</t>
  </si>
  <si>
    <t>DIRECTOR ADMINISTRATIVO DE LA JEFATURA DE ENLACE ADMINISTRATIVO</t>
  </si>
  <si>
    <t>SOPORTE TECNICO C</t>
  </si>
  <si>
    <t>SUPERVISOR ESPECIALIZADO A</t>
  </si>
  <si>
    <t>BOMBERO</t>
  </si>
  <si>
    <t>COORDINACIÓN MUNICIPAL DE PROTECCIÓN CIVIL</t>
  </si>
  <si>
    <t>BOMBERO ESPECIALIZADO B</t>
  </si>
  <si>
    <t>COCINERO</t>
  </si>
  <si>
    <t>COMANDANTE</t>
  </si>
  <si>
    <t>MEDICO GENERAL</t>
  </si>
  <si>
    <t>OFICIAL BOMBERO</t>
  </si>
  <si>
    <t>OFICIAL BOMBERO CHOFER</t>
  </si>
  <si>
    <t>PRIMER OFICIAL</t>
  </si>
  <si>
    <t>PSICOLOGO</t>
  </si>
  <si>
    <t>SECRETARIA DIRECCION AREA</t>
  </si>
  <si>
    <t>SEGUNDO OFICIAL</t>
  </si>
  <si>
    <t>TECNICO A BOMBEROS</t>
  </si>
  <si>
    <t>TECNICO A EXC</t>
  </si>
  <si>
    <t>TECNICO RADIO OPERADOR</t>
  </si>
  <si>
    <t>TÉCNICOS EN GESTIÓN INTEGRAL DE RIESGOS</t>
  </si>
  <si>
    <t>DIRECCION ANALISIS EVALUACION Y SEGUIMIENTO</t>
  </si>
  <si>
    <t>DIRECCIÓN COMUNICACIÓN SOCIAL Y RELACIONES PÚBLICAS</t>
  </si>
  <si>
    <t>DIRECCIÓN CREACIÓN Y REVISIÓN DE CONTENIDOS</t>
  </si>
  <si>
    <t>DIRECCIÓN DE ADMINISTRACIÓN</t>
  </si>
  <si>
    <t>ADMINISTRADOR GENERAL</t>
  </si>
  <si>
    <t>ALBAÑIL</t>
  </si>
  <si>
    <t>AUX. GRAL. DE TALLER</t>
  </si>
  <si>
    <t>AUXILIAR DE INTENDENCIA</t>
  </si>
  <si>
    <t>AUXILIAR DE SERVICIOS A</t>
  </si>
  <si>
    <t>AUXILIAR DE SUPERVISOR</t>
  </si>
  <si>
    <t>AUXILIAR MANTENIMIENTO</t>
  </si>
  <si>
    <t>AUXILIAR OPERATIVO B</t>
  </si>
  <si>
    <t>AUXILIAR TECNICO C</t>
  </si>
  <si>
    <t>CAPTURISTA</t>
  </si>
  <si>
    <t>CHOFER ESPECIALIZADO</t>
  </si>
  <si>
    <t>JEFE DE DEPARTAMENTO C</t>
  </si>
  <si>
    <t>JEFE DE PISO</t>
  </si>
  <si>
    <t>JEFE SECCION</t>
  </si>
  <si>
    <t>MECANICO</t>
  </si>
  <si>
    <t>MECANICO ESPECIALIZADO</t>
  </si>
  <si>
    <t>MECANICO GENERAL</t>
  </si>
  <si>
    <t>SECRETARIA AA</t>
  </si>
  <si>
    <t>SUPERVISOR DE CONTROL DE CALIDAD</t>
  </si>
  <si>
    <t>TEC. ELECTRICISTA AUTOMOTRIZ</t>
  </si>
  <si>
    <t>TEC.. EN LAMINADO Y PINTURA</t>
  </si>
  <si>
    <t>TECNICO C</t>
  </si>
  <si>
    <t>TECNICO ELECTRICISTA</t>
  </si>
  <si>
    <t>TECNICO ELECTRICISTA ESP.</t>
  </si>
  <si>
    <t>TECNICO OPERATIVO A</t>
  </si>
  <si>
    <t>ANALISTA</t>
  </si>
  <si>
    <t>DIRECCIÓN DE ADMINISTRACIÓN EVALUACIÓN Y SEGUIMIENTO TESORERÍA</t>
  </si>
  <si>
    <t>AUXILIAR ADMINISTRATIVO C</t>
  </si>
  <si>
    <t>SUPERVISOR C</t>
  </si>
  <si>
    <t>DIRECCIÓN DE ADQUISICIONES</t>
  </si>
  <si>
    <t>CHOFER B</t>
  </si>
  <si>
    <t>COTIZADOR</t>
  </si>
  <si>
    <t>VERIFICADOR</t>
  </si>
  <si>
    <t>DIRECCIÓN DE ALUMBRADO PÚBLICO</t>
  </si>
  <si>
    <t>JEFE DE SECCION B</t>
  </si>
  <si>
    <t>VIGILANTE B</t>
  </si>
  <si>
    <t xml:space="preserve">DIRECCIÓN DE ALUMBRADO PÚBLICO </t>
  </si>
  <si>
    <t>DIRECCIÓN DE ANÁLISIS ESTRATÉGICO</t>
  </si>
  <si>
    <t>DIRECCIÓN DE APOYO A LA NIÑEZ</t>
  </si>
  <si>
    <t>DIRECCIÓN DE ARCHIVO MUNICIPAL</t>
  </si>
  <si>
    <t>ANALISTA C</t>
  </si>
  <si>
    <t>CATALOGADOR A</t>
  </si>
  <si>
    <t>CHOFER C</t>
  </si>
  <si>
    <t>RESTAURADOR</t>
  </si>
  <si>
    <t>TECNICO OPERATIVO B</t>
  </si>
  <si>
    <t>DIRECCIÓN DE ASEO PÚBLICO</t>
  </si>
  <si>
    <t>AUXILIAR DE ALMACEN</t>
  </si>
  <si>
    <t>AUXILIAR DE SERVICIOS C</t>
  </si>
  <si>
    <t>AUXILIAR TEC OPERATIVO</t>
  </si>
  <si>
    <t>BARRENDERO ASEADOR</t>
  </si>
  <si>
    <t>CABO</t>
  </si>
  <si>
    <t>JEFE DE AREA</t>
  </si>
  <si>
    <t>OPERADOR DE BARREDORAS</t>
  </si>
  <si>
    <t>RECOLECTOR DE MANEJO DE RESIDUOS</t>
  </si>
  <si>
    <t>SECRETARIA DIR GRAL</t>
  </si>
  <si>
    <t>SUPERVISOR ESPECIALIZADO C</t>
  </si>
  <si>
    <t>VIGILANTE</t>
  </si>
  <si>
    <t>DIRECCIÓN DE ASUNTOS INTERNOS</t>
  </si>
  <si>
    <t>ABOGADO AA</t>
  </si>
  <si>
    <t>ABOGADO C</t>
  </si>
  <si>
    <t>JEFE DE DEPARTAMENTO B</t>
  </si>
  <si>
    <t>JEFE DE OFICINA</t>
  </si>
  <si>
    <t>SOPORTE TECNICO A</t>
  </si>
  <si>
    <t>SOPORTE TECNICO B</t>
  </si>
  <si>
    <t>TECNICO OPERATIVO</t>
  </si>
  <si>
    <t>DIRECCIÓN DE ASUNTOS POLÍTICOS</t>
  </si>
  <si>
    <t>DIRECCIÓN DE ASUNTOS RELIGIOSOS</t>
  </si>
  <si>
    <t>DIRECCIÓN DE ATENCIÓN CIUDADANA</t>
  </si>
  <si>
    <t>DIRECCIÓN DE AUDITORÍA</t>
  </si>
  <si>
    <t>DIRECCIÓN DE CAPACITACIÓN Y OFERTA EDUCATIVA</t>
  </si>
  <si>
    <t>AUXILIAR DE INTENDENCIA A JR</t>
  </si>
  <si>
    <t>AUXILIAR TECNICO B</t>
  </si>
  <si>
    <t>COLABORADOR D</t>
  </si>
  <si>
    <t>DIRECTOR DE ACADEMIA J.R.</t>
  </si>
  <si>
    <t>DIRECTOR DE ACADEMIA JC</t>
  </si>
  <si>
    <t>INSTRUCTOR</t>
  </si>
  <si>
    <t>INSTRUCTOR  C  JR</t>
  </si>
  <si>
    <t>INSTRUCTOR B JC</t>
  </si>
  <si>
    <t>INSTRUCTOR B JORN. REDUCIDA</t>
  </si>
  <si>
    <t>INSTRUCTOR C JC</t>
  </si>
  <si>
    <t>TECNICO OPERATIVO ESPECIA</t>
  </si>
  <si>
    <t>DIRECCIÓN DE CATASTRO</t>
  </si>
  <si>
    <t>ANALISTA D SOP TEC DE CATASTRO</t>
  </si>
  <si>
    <t>ANALISTA D SOP TEC DE CATASTRO 1</t>
  </si>
  <si>
    <t>ANALISTA DE CATASTRO 1</t>
  </si>
  <si>
    <t>ANALISTA DE INF DE CATASTRO</t>
  </si>
  <si>
    <t>ANALISTA DE INFORM DE CATASTRO 1</t>
  </si>
  <si>
    <t>AUXILIAR DE INTEND DE CATASTRO 1</t>
  </si>
  <si>
    <t>EJECUTOR FISCAL</t>
  </si>
  <si>
    <t>JEFE DE OFICINA DE CATASTRO 1</t>
  </si>
  <si>
    <t>JEFE DE SECC ADMIN DE CATASTRO 1</t>
  </si>
  <si>
    <t>JEFE DE SECC JUR DE CATASTRO 1</t>
  </si>
  <si>
    <t>SECRETARIA DEPTO DE CATASTRO 1</t>
  </si>
  <si>
    <t>SUPERVISOR ANALIST DE CATASTRO 1</t>
  </si>
  <si>
    <t>ADMINISTRADOR DE PANTEON</t>
  </si>
  <si>
    <t>DIRECCIÓN DE CEMENTERIOS</t>
  </si>
  <si>
    <t>JEFE OPERATIVO</t>
  </si>
  <si>
    <t>VIGILANTE A</t>
  </si>
  <si>
    <t>DIRECCIÓN DE CENTROS COLMENA</t>
  </si>
  <si>
    <t>DIRECCIÓN DE COMUNICACIÓN INSTITUCIONAL</t>
  </si>
  <si>
    <t>DIRECCIÓN DE CONTABILIDAD</t>
  </si>
  <si>
    <t>DIRECCIÓN DE CONTROL Y CALIDAD</t>
  </si>
  <si>
    <t>DIRECCIÓN DE CORRESPONSABILIDAD SOCIAL</t>
  </si>
  <si>
    <t xml:space="preserve">DIRECCIÓN DE CORRESPONSABILIDAD SOCIAL </t>
  </si>
  <si>
    <t>DIRECCIÓN DE CREATIVIDAD</t>
  </si>
  <si>
    <t>DISEÑADOR</t>
  </si>
  <si>
    <t>DIRECCIÓN DE CULTURA</t>
  </si>
  <si>
    <t>ALMACENISTA</t>
  </si>
  <si>
    <t>AUXILIAR DE INTENDENCIA AA</t>
  </si>
  <si>
    <t>BIBLIOTECARIO A</t>
  </si>
  <si>
    <t>BIBLIOTECARIO B</t>
  </si>
  <si>
    <t>CHOFER</t>
  </si>
  <si>
    <t>DIRECTOR DE MUSEO B</t>
  </si>
  <si>
    <t>DIRECTORA DEL MUSEO DEL NIÑO</t>
  </si>
  <si>
    <t>DISEÑADORA</t>
  </si>
  <si>
    <t>GUIA</t>
  </si>
  <si>
    <t>GUIA EN MUSEO</t>
  </si>
  <si>
    <t>INSTRUCTOR A</t>
  </si>
  <si>
    <t>INSTRUCTOR B</t>
  </si>
  <si>
    <t>INSTRUCTOR C</t>
  </si>
  <si>
    <t>INSTRUMENTISTA MUSICAL</t>
  </si>
  <si>
    <t>INTERPRETE VOCAL</t>
  </si>
  <si>
    <t>JEFE ADMINISTRATIVO</t>
  </si>
  <si>
    <t>MUSICO</t>
  </si>
  <si>
    <t>PARAMEDICO</t>
  </si>
  <si>
    <t>PIANISTA</t>
  </si>
  <si>
    <t>SECRETARIA DE DEPARTAMENTO</t>
  </si>
  <si>
    <t>DIRECCIÓN DE DERECHOS HUMANOS</t>
  </si>
  <si>
    <t>TECNICO ESPECIALIZADO A</t>
  </si>
  <si>
    <t>DIRECCIÓN DE DESARROLLO URBANO, ECONÓMICO Y PROYECTOS ESTRATÉGICOS</t>
  </si>
  <si>
    <t>DIRECCION DE DIFUSION ARTISTICA EN BARRIOS DE GUADALAJARA</t>
  </si>
  <si>
    <t>DIRECCIÓN DE DIVERSIDAD SEXUAL</t>
  </si>
  <si>
    <t>DIRECCIÓN DE EDUCACIÓN</t>
  </si>
  <si>
    <t>ASISTENTE B</t>
  </si>
  <si>
    <t>AUXILIAR ADMINISTRATIVO AA</t>
  </si>
  <si>
    <t>INSTRUCTOR AA</t>
  </si>
  <si>
    <t>DIRECCIÓN DE EGRESOS</t>
  </si>
  <si>
    <t>DIRECCIÓN DE EMPRENDIMIENTO</t>
  </si>
  <si>
    <t>TRABAJADOR SOCIAL A</t>
  </si>
  <si>
    <t>DIRECCIÓN DE EVALUACIÓN Y SEGUIMIENTO</t>
  </si>
  <si>
    <t>DIRECCIÓN DE FINANZAS</t>
  </si>
  <si>
    <t>DIRECCIÓN DE GESTIÓN DE COORDINACIÓN METROPOLITANA</t>
  </si>
  <si>
    <t>DIRECCIÓN DE INCLUSIÓN Y ATENCIÓN A PERSONAS CON DISCAPACIDAD</t>
  </si>
  <si>
    <t>DIRECCIÓN DE INGRESOS</t>
  </si>
  <si>
    <t>CAJERO</t>
  </si>
  <si>
    <t>COLABORADOR C</t>
  </si>
  <si>
    <t>COORDINADOR A</t>
  </si>
  <si>
    <t>COORDINADOR B</t>
  </si>
  <si>
    <t>COORDINADOR C</t>
  </si>
  <si>
    <t>JEFE DE OFICINA B</t>
  </si>
  <si>
    <t>MENSAJERO</t>
  </si>
  <si>
    <t>RECAUDADOR</t>
  </si>
  <si>
    <t>SECRETARIA BB</t>
  </si>
  <si>
    <t>ADMINISTRADOR DE RED</t>
  </si>
  <si>
    <t>DIRECCIÓN DE INNOVACIÓN GUBERNAMENTAL</t>
  </si>
  <si>
    <t>ANALISTA DE SELECCION DE PERSONAL</t>
  </si>
  <si>
    <t>ANALISTA DE SOPORTE TECNICO</t>
  </si>
  <si>
    <t>ANALISTA DE SOPORTE TÉCNICO ESPECIALIZADO</t>
  </si>
  <si>
    <t>ANALISTA PROGRAMADOR</t>
  </si>
  <si>
    <t>LIDER DE PROYECTO</t>
  </si>
  <si>
    <t>LIDER DE PROYECTO NA</t>
  </si>
  <si>
    <t>LIDER DE PROYECTOS</t>
  </si>
  <si>
    <t>PROGRAMADOR</t>
  </si>
  <si>
    <t>SUPERVISOR DE SISTEMAS</t>
  </si>
  <si>
    <t>TECNICO EN TELEFONIA</t>
  </si>
  <si>
    <t>DIRECCIÓN DE INSPECCIÓN Y VIGILANCIA</t>
  </si>
  <si>
    <t>ADMINISTRADOR</t>
  </si>
  <si>
    <t>COORDINADOR DE AREA</t>
  </si>
  <si>
    <t>INSPECTOR</t>
  </si>
  <si>
    <t>INSPECTOR A</t>
  </si>
  <si>
    <t>INSPECTOR C</t>
  </si>
  <si>
    <t>INSPECTOR ESPECIALIZADO A</t>
  </si>
  <si>
    <t>JEFE DE TURNO</t>
  </si>
  <si>
    <t>JEFE DEPTO</t>
  </si>
  <si>
    <t>JEFE OPERATIVO DE INSPECCION</t>
  </si>
  <si>
    <t>MEDICO VETERINARIO</t>
  </si>
  <si>
    <t>DIRECCIÓN DE INTEGRACIÓN Y DICTAMINACIÓN</t>
  </si>
  <si>
    <t>DIRECCIÓN DE JURÍDICO DE LO CONSULTIVO</t>
  </si>
  <si>
    <t>COORDINADOR</t>
  </si>
  <si>
    <t>DIRECCIÓN DE JURÍDICO DE LO CONTENCIOSO</t>
  </si>
  <si>
    <t>DIRECCIÓN DE JUSTICIA CÍVICA MUNICIPAL</t>
  </si>
  <si>
    <t>ABOGADO A NA1</t>
  </si>
  <si>
    <t>CUSTODIO</t>
  </si>
  <si>
    <t>DEFENSOR DE OFICIO</t>
  </si>
  <si>
    <t>FACILITADOR</t>
  </si>
  <si>
    <t>FACILITADOR A</t>
  </si>
  <si>
    <t>FACILITADOR B</t>
  </si>
  <si>
    <t>JEFE DEPARTAMENTO</t>
  </si>
  <si>
    <t>JUEZ CÍVICO MUNICIPAL</t>
  </si>
  <si>
    <t>MEDIADOR B</t>
  </si>
  <si>
    <t>SECRETARIO DE JUZGADO</t>
  </si>
  <si>
    <t>TRABAJADOR SOCIAL</t>
  </si>
  <si>
    <t>VIGILANTE DE PREVENSION SOCIAL</t>
  </si>
  <si>
    <t>VISITADOR</t>
  </si>
  <si>
    <t>DIRECCIÓN DE JUVENTUDES</t>
  </si>
  <si>
    <t>INSPECTOR ESPECIALIZADO C</t>
  </si>
  <si>
    <t>TECNICO ESPECIALIZADO C</t>
  </si>
  <si>
    <t>DIRECCIÓN DE LICENCIAS DE CONSTRUCCIÓN</t>
  </si>
  <si>
    <t>DIRECCIÓN DE LO JURÍDICO CONTENCIOSO</t>
  </si>
  <si>
    <t>POLICIA</t>
  </si>
  <si>
    <t>DIRECCIÓN DE LO JURÍDICO LABORAL</t>
  </si>
  <si>
    <t>DIRECCIÓN DE MEDIO AMBIENTE</t>
  </si>
  <si>
    <t>ANALISTA DE PROYECTOS</t>
  </si>
  <si>
    <t>ANALISTA DE REDACCION</t>
  </si>
  <si>
    <t>CAPTURADOR</t>
  </si>
  <si>
    <t>CHOFER AA</t>
  </si>
  <si>
    <t>DIRECCIÓN DE MEDIOS Y COBERTURAS</t>
  </si>
  <si>
    <t>ENCARGADO DE MONITOR</t>
  </si>
  <si>
    <t>FOTOGRAFO</t>
  </si>
  <si>
    <t>DIRECCIÓN DE MEJORAMIENTO URBANO</t>
  </si>
  <si>
    <t>DIRECCIÓN DE MERCADOS</t>
  </si>
  <si>
    <t>ADMINISTRADOR D</t>
  </si>
  <si>
    <t>DIRECCIÓN DE MOVILIDAD Y TRANSPORTE</t>
  </si>
  <si>
    <t>JEFE ADMVO DE AREA&amp;1</t>
  </si>
  <si>
    <t>VIGILANTE DE ESTACIONAMIENTOS</t>
  </si>
  <si>
    <t>DIRECCIÓN DE NÓMINA</t>
  </si>
  <si>
    <t>ANALISTA DE NOMINAS</t>
  </si>
  <si>
    <t>ANALISTA DE NOMINAS B</t>
  </si>
  <si>
    <t>TECNICO ESP. EN PAGOS</t>
  </si>
  <si>
    <t>TÉCNICO ESPECIALIZADO</t>
  </si>
  <si>
    <t>DIRECCIÓN DE OBRAS PÚBLICAS</t>
  </si>
  <si>
    <t>COORDINADOR DE DIRECCION</t>
  </si>
  <si>
    <t>DIRECTOR DE ADMINISTRACION DE OBRAS PUBLICAS</t>
  </si>
  <si>
    <t>DIRECCIÓN DE ORDEN Y GOBERNANZA</t>
  </si>
  <si>
    <t>DIRECCIÓN DE ORDENAMIENTO DEL TERRITORIO</t>
  </si>
  <si>
    <t>ANALISTA URBANO</t>
  </si>
  <si>
    <t>JEFE DE DEPARTAMENTO AR</t>
  </si>
  <si>
    <t>ADMINISTRADOR DE TIANGUIS</t>
  </si>
  <si>
    <t>DIRECCIÓN DE PADRÓN Y LICENCIAS</t>
  </si>
  <si>
    <t>SUPERVISOR A MULTIFUNCIONAL</t>
  </si>
  <si>
    <t>SUPERVISOR ANALISTA</t>
  </si>
  <si>
    <t>DIRECCIÓN DE PARQUES Y JARDINES</t>
  </si>
  <si>
    <t>RECEPCIONISTA</t>
  </si>
  <si>
    <t>SOPORTE TECNICO ESPECIALIZADO C</t>
  </si>
  <si>
    <t>SUPERVISOR APÍCOLA</t>
  </si>
  <si>
    <t>TREPADOR</t>
  </si>
  <si>
    <t>DIRECCIÓN DE PARTICIPACIÓN CIUDADANA Y GOBERNANZA</t>
  </si>
  <si>
    <t>ENLACE CIUDADANO</t>
  </si>
  <si>
    <t>ENLACE CIUDADANO A</t>
  </si>
  <si>
    <t>ENLACE SOCIAL</t>
  </si>
  <si>
    <t>DIRECCIÓN DE PATRIMONIO</t>
  </si>
  <si>
    <t>GESTOR DE CHOQUES</t>
  </si>
  <si>
    <t>DIRECCIÓN DE PAVIMENTOS</t>
  </si>
  <si>
    <t>OFICIAL DE PARTES</t>
  </si>
  <si>
    <t>OPERADOR DE MAQUINARIA PESADA</t>
  </si>
  <si>
    <t>DIRECCIÓN DE PLANEACIÓN INSTITUCIONAL</t>
  </si>
  <si>
    <t>DIRECCIÓN DE POLÍTICA FISCAL Y MEJORA HACENDARIA</t>
  </si>
  <si>
    <t>DIRECCIÓN DE PROGRAMAS SOCIALES MUNICIPALES</t>
  </si>
  <si>
    <t>EDUCADORA</t>
  </si>
  <si>
    <t>SECRETARIA C</t>
  </si>
  <si>
    <t>SUPERVISOR</t>
  </si>
  <si>
    <t>SUPERVISOR A NA</t>
  </si>
  <si>
    <t>DIRECCIÓN DE PROMOCIÓN A LA INVERSIÓN Y EMPLEO</t>
  </si>
  <si>
    <t>DIRECCION DE PROMOCION A LA VIVIENDA</t>
  </si>
  <si>
    <t>DIRECCIÓN DE PROTECCIÓN ANIMAL</t>
  </si>
  <si>
    <t>AUXILIAR ADMINISTRATIVO</t>
  </si>
  <si>
    <t>DIRECCIÓN DE PUEBLOS ORIGINARIOS</t>
  </si>
  <si>
    <t>DIRECCIÓN DE RASTRO</t>
  </si>
  <si>
    <t>ESTIBADOR A</t>
  </si>
  <si>
    <t>ESTIBADOR B</t>
  </si>
  <si>
    <t>OPERARIO DE CORRALES A</t>
  </si>
  <si>
    <t>OPERARIO DE CORRALES C</t>
  </si>
  <si>
    <t>OPERARIO DE SACRIFICIO A</t>
  </si>
  <si>
    <t>OPERARIO DE SACRIFICIO B</t>
  </si>
  <si>
    <t>OPERARIO DE SACRIFICIO C</t>
  </si>
  <si>
    <t>OPERARIO DE SANIDAD A</t>
  </si>
  <si>
    <t>OPERARIO DE SANIDAD C</t>
  </si>
  <si>
    <t>TECNICO EN MANTENIMIENTO A</t>
  </si>
  <si>
    <t>TECNICO EN MANTENIMIENTO C</t>
  </si>
  <si>
    <t>VETERINARIO</t>
  </si>
  <si>
    <t>DIRECCIÓN DE RECURSOS DE REVISIÓN DE USOS DE SUELO</t>
  </si>
  <si>
    <t>DIRECCIÓN DE RECURSOS HUMANOS</t>
  </si>
  <si>
    <t>ANALISTA DE INCIDENCIAS</t>
  </si>
  <si>
    <t>JEFE DE DEPARTAMENTO EXC</t>
  </si>
  <si>
    <t>NOTIFICADOR</t>
  </si>
  <si>
    <t>TECNICO DE ARCHIVO</t>
  </si>
  <si>
    <t>TECNICO ESP. EN CTROL DE PERSONAL</t>
  </si>
  <si>
    <t>TECNICO ESP. EN PRESTACIONES LABORALES</t>
  </si>
  <si>
    <t>TRABAJADOR SOCIAL AA</t>
  </si>
  <si>
    <t>ABOGADA B</t>
  </si>
  <si>
    <t>DIRECCIÓN DE REGISTRO CIVIL</t>
  </si>
  <si>
    <t>ARCHIVISTA LOCALIZADOR</t>
  </si>
  <si>
    <t>COLABORADOR  D</t>
  </si>
  <si>
    <t>OFICIAL DEL REGISTRO CIVIL</t>
  </si>
  <si>
    <t>OFICIAL REGISTRO CIVIL</t>
  </si>
  <si>
    <t>DIRECCIÓN DE RELACIONES INTERNACIONALES Y ATENCIÓN A PERSONAS MIGRANTES</t>
  </si>
  <si>
    <t>ASISTENTE RELACIONES PUBLICAS</t>
  </si>
  <si>
    <t>DIRECCIÓN DE RELACIONES PÚBLICAS</t>
  </si>
  <si>
    <t>AUXILIAR DE PROTOCOLO</t>
  </si>
  <si>
    <t>OPERADOR DE CONMUTADOR</t>
  </si>
  <si>
    <t>DIRECCIÓN DE RESPONSABILIDADES</t>
  </si>
  <si>
    <t>OFICIAL DE SERVICIOS C</t>
  </si>
  <si>
    <t>DIRECCIÓN DE SERVICIOS MÉDICOS MUNICIPALES</t>
  </si>
  <si>
    <t>CAMILLERO</t>
  </si>
  <si>
    <t>CONDUCTOR DE AMBULANCIA</t>
  </si>
  <si>
    <t>DESPACHADOR</t>
  </si>
  <si>
    <t>DESPACHADOR Y PARAMEDICO</t>
  </si>
  <si>
    <t>ENFERMERA</t>
  </si>
  <si>
    <t>ENFERMERA B</t>
  </si>
  <si>
    <t>MEDICO ESPECIALISTA</t>
  </si>
  <si>
    <t>MÉDICO ESPECIALISTA</t>
  </si>
  <si>
    <t>MÉDICO GENERAL</t>
  </si>
  <si>
    <t>NUTRIOLOGO</t>
  </si>
  <si>
    <t>PARAMEDICO MOTORIZADO</t>
  </si>
  <si>
    <t>QUIMICO FARMACOBIOLOGO</t>
  </si>
  <si>
    <t>TECNICO DE URGENCIAS MEDICAS (PARAMEDICO)</t>
  </si>
  <si>
    <t>TÉCNICO EN ENFERMERÍA</t>
  </si>
  <si>
    <t>TECNICO EN RAYOS X</t>
  </si>
  <si>
    <t>TECNICO ESPECIALIZADO B</t>
  </si>
  <si>
    <t>TECNICO LABORATORISTA</t>
  </si>
  <si>
    <t>DIRECCIÓN DE SERVICIOS PÚBLICOS DEL CENTRO HISTÓRICO</t>
  </si>
  <si>
    <t>DIRECCIÓN DE SUBSTANCIACIÓN Y RESOLUCIÓN</t>
  </si>
  <si>
    <t>DIRECCIÓN DE TIANGUIS Y COMERCIO EN ESPACIOS ABIERTOS</t>
  </si>
  <si>
    <t>ADMINISTRADOR TIANGUIS</t>
  </si>
  <si>
    <t>DIRECCIÓN DE TRANSPARENCIA Y BUENAS PRÁCTICAS</t>
  </si>
  <si>
    <t>DIRECCIÓN DE TURISMO</t>
  </si>
  <si>
    <t>PROMOTOR TURISTICO</t>
  </si>
  <si>
    <t>DIRECCIÓN DEL PROGRAMA GUADALAJARA PRESENTE</t>
  </si>
  <si>
    <t>DIRECCIÓN ESTRATÉGICA ANTICORRUPCIÓN Y VINCULACIÓN</t>
  </si>
  <si>
    <t>DIRECCIÓN GENERAL JURÍDICA</t>
  </si>
  <si>
    <t>DIRECTOR JURIDICO CONTENCIOSO</t>
  </si>
  <si>
    <t>DIRECCIÓN JURÍDICA ADSCRITA A LA COMISARÍA DE GUADALAJARA</t>
  </si>
  <si>
    <t>ANALISTA JURÍDICO</t>
  </si>
  <si>
    <t>DIRECCIÓN JURÍDICA DE SEGUIMIENTO</t>
  </si>
  <si>
    <t>DIVISIÓN DE CARRERA POLICIAL</t>
  </si>
  <si>
    <t>DIVISIÓN DE INTELIGENCIA</t>
  </si>
  <si>
    <t>DIVISIÓN DE LOGÍSTICA</t>
  </si>
  <si>
    <t>INSPECTOR COMISARÍA</t>
  </si>
  <si>
    <t>DIVISIÓN DE OPERACIONES, REGIONALES Y AGRUPAMIENTOS</t>
  </si>
  <si>
    <t>OFICIAL</t>
  </si>
  <si>
    <t>PILOTO</t>
  </si>
  <si>
    <t>POLICIA PRIMERO</t>
  </si>
  <si>
    <t>POLICIA SEGUNDO</t>
  </si>
  <si>
    <t>POLICIA TERCERO</t>
  </si>
  <si>
    <t>SUB-INSPECTOR</t>
  </si>
  <si>
    <t>SUB-OFICIAL</t>
  </si>
  <si>
    <t>VIGILANTE INTERNO</t>
  </si>
  <si>
    <t>DIVISIÓN DE PLANEACIÓN Y GESTIÓN ESTRATÉGICA</t>
  </si>
  <si>
    <t>DIVISIÓN DE VINCULACIÓN CIUDADANA PREVENCIÓN SOCIAL Y ATENCIÓN A VÍCTIMAS</t>
  </si>
  <si>
    <t>ENLACE ADMINISTRATIVO DE COMISARÍA DE SEGURIDAD CIUDADANA DE GUADALAJARA</t>
  </si>
  <si>
    <t>ADMIN. ESPECIALIZADO/AUDITOR A</t>
  </si>
  <si>
    <t>ENLACE ADMINISTRATIVO DE CONTRALORÍA CIUDADANA</t>
  </si>
  <si>
    <t>ENLACE ADMINISTRATIVO DE COORDINACIÓN GENERAL DE ADMINISTRACIÓN E INNOVACIÓN GUBERNAMENTAL</t>
  </si>
  <si>
    <t>SUPERVISOR CONTROL CALIDAD</t>
  </si>
  <si>
    <t>ENLACE ADMINISTRATIVO DE COORDINACIÓN GENERAL DE COMBATE A LA DESIGUALDAD</t>
  </si>
  <si>
    <t>ADMINISTRADOR AA</t>
  </si>
  <si>
    <t>ENLACE ADMINISTRATIVO DE COORDINACIÓN GENERAL DE COMUNICACIÓN INSTITUCIONAL</t>
  </si>
  <si>
    <t>ENLACE ADMINISTRATIVO DE COORDINACIÓN GENERAL DE CONSTRUCCIÓN DE LA COMUNIDAD</t>
  </si>
  <si>
    <t>ENLACE ADMINISTRATIVO DE COORDINACIÓN GENERAL DE DESARROLLO ECONÓMICO</t>
  </si>
  <si>
    <t>ENLACE ADMINISTRATIVO DE COORDINACIÓN GENERAL DE GESTIÓN INTEGRAL DE LA CIUDAD</t>
  </si>
  <si>
    <t>ENLACE ADMINISTRATIVO DE COORDINACIÓN GENERAL DE SERVICIOS MUNICIPALES</t>
  </si>
  <si>
    <t>ENLACE ADMINISTRATIVO DE PRESIDENCIA MUNICIPAL</t>
  </si>
  <si>
    <t>ENLACE ADMINISTRATIVO DE SECRETARÍA GENERAL</t>
  </si>
  <si>
    <t>ASESOR A</t>
  </si>
  <si>
    <t>ASISTENTE</t>
  </si>
  <si>
    <t>ASISTENTE DE DIRECCION</t>
  </si>
  <si>
    <t>ENLACE ADMINISTRATIVO DE SINDICATURA</t>
  </si>
  <si>
    <t>ENLACE CON EL AYUNTAMIENTO</t>
  </si>
  <si>
    <t>ENLACE JURIDICO DE CONTRALORÍA CIUDADANA</t>
  </si>
  <si>
    <t>ENLACE JURIDICO DE SECRETARÍA GENERAL</t>
  </si>
  <si>
    <t>JEFATURA DE GABINETE</t>
  </si>
  <si>
    <t>JEFE DE GABINETE</t>
  </si>
  <si>
    <t>JUNTA MUNICIPAL DE RECLUTAMIENTO</t>
  </si>
  <si>
    <t>PRESIDENCIA MUNICIPAL</t>
  </si>
  <si>
    <t>PRESIDENTE MUNICIPAL</t>
  </si>
  <si>
    <t>ASISTENTE R1</t>
  </si>
  <si>
    <t>REGIDURÍA 01</t>
  </si>
  <si>
    <t>ASISTENTE R3</t>
  </si>
  <si>
    <t>COLABORADOR R1</t>
  </si>
  <si>
    <t>REGIDOR</t>
  </si>
  <si>
    <t>REGIDURÍA 02</t>
  </si>
  <si>
    <t>ASISTENTE R2</t>
  </si>
  <si>
    <t>COLABORADOR R3</t>
  </si>
  <si>
    <t>SOPORTE TÉCNICO R3</t>
  </si>
  <si>
    <t>REGIDURÍA 03</t>
  </si>
  <si>
    <t>REGIDURÍA 04</t>
  </si>
  <si>
    <t>REGIDURÍA 05</t>
  </si>
  <si>
    <t>AUXILIAR ADMINISTRATIVO R2</t>
  </si>
  <si>
    <t>AUXILIAR ADMINSTRATIVO R3</t>
  </si>
  <si>
    <t>SOPORTE TÉCNICO R2</t>
  </si>
  <si>
    <t>REGIDURÍA 06</t>
  </si>
  <si>
    <t>REGIDURÍA 07</t>
  </si>
  <si>
    <t>REGIDURÍA 08</t>
  </si>
  <si>
    <t>COLABORADOR ESPECIALIZADO R1</t>
  </si>
  <si>
    <t>REGIDURÍA 09</t>
  </si>
  <si>
    <t>AUXILIAR ADMINSTRATIVO R1</t>
  </si>
  <si>
    <t>REGIDURÍA 10</t>
  </si>
  <si>
    <t>REGIDURÍA 11</t>
  </si>
  <si>
    <t>COLABORADOR ESPECIALIZADO R3</t>
  </si>
  <si>
    <t>REGIDURÍA 12</t>
  </si>
  <si>
    <t>COLABORADOR ESPECIALIZADO R2</t>
  </si>
  <si>
    <t>REGIDURÍA 13</t>
  </si>
  <si>
    <t>REGIDURÍA 14</t>
  </si>
  <si>
    <t>COLABORADOR R2</t>
  </si>
  <si>
    <t>SOPORTE TÉCNICO R1</t>
  </si>
  <si>
    <t>REGIDURÍA 15</t>
  </si>
  <si>
    <t>REGIDURÍA 16</t>
  </si>
  <si>
    <t>REGIDURÍA 17</t>
  </si>
  <si>
    <t>SECRETARÍA GENERAL</t>
  </si>
  <si>
    <t>CALIFICADOR</t>
  </si>
  <si>
    <t>SECRETARIO EJECUTIVO</t>
  </si>
  <si>
    <t>SECRETARIO GENERAL</t>
  </si>
  <si>
    <t>SECRETARIO TECNICO</t>
  </si>
  <si>
    <t>SECRETARIO TECNICO COM. EDILICIA</t>
  </si>
  <si>
    <t xml:space="preserve">SECRETARÍA GENERAL </t>
  </si>
  <si>
    <t>SECRETARÍA PARTICULAR</t>
  </si>
  <si>
    <t>SECRETARIO PARTICULAR</t>
  </si>
  <si>
    <t>SECRETARIO PRIVADO</t>
  </si>
  <si>
    <t>SECRETARÍA PRIVADA</t>
  </si>
  <si>
    <t>SINDICATURA</t>
  </si>
  <si>
    <t>SINDICO</t>
  </si>
  <si>
    <t>ADMIN. ESPECIALIZADO A</t>
  </si>
  <si>
    <t>SUPERINTENDENCIA DEL CENTRO HISTÓRICO</t>
  </si>
  <si>
    <t>AUXILIAR TÉCNICO C</t>
  </si>
  <si>
    <t>SUPERINTENDENTE DEL CENTRO HISTORÍCO</t>
  </si>
  <si>
    <t>ASISTENTE DIR GRAL A</t>
  </si>
  <si>
    <t>TESORERÍA</t>
  </si>
  <si>
    <t>TESORERO MUNICIPAL</t>
  </si>
  <si>
    <t>UNIDAD DE ENLACE DE PROGRAMAS</t>
  </si>
  <si>
    <t>JEFE DE RECEPCION Y DIAGNOSTIC</t>
  </si>
  <si>
    <t>UNIDAD DE MEJORA REGULATORIA</t>
  </si>
  <si>
    <t>OFICIAL DE MEJORA REGULATORÍA</t>
  </si>
  <si>
    <t>UNIDAD DE PROYECTOS Y CONCESIONES</t>
  </si>
  <si>
    <t>UNIDAD DE SALA EDILICIA</t>
  </si>
  <si>
    <t>UNIDAD FUNCIONAL DE GESTIÓN PLENA</t>
  </si>
  <si>
    <t>APOYOS EN ESPECIE A PERSONAS TAPATÍAS EN SITUACIÓN DE VULNERABILIDAD ENTREGADOS.</t>
  </si>
  <si>
    <t>LOS GRUPOS VULNERABLES TAPATÍOS CON CARENCIA SOCIAL RECIBEN LOS APOYOS DE LOS PROGRAMAS SOCIALES.</t>
  </si>
  <si>
    <t>PRESUPUESTO PARA LA ADMINISTRACIÓN Y OPERACIÓN DE LA COORDINACIÓN GENERAL DE COMBATE A LA DESIGUALDAD APLICADOS.</t>
  </si>
  <si>
    <t>SUBSIDIOS, TRANSFERENCIAS, PREMIOS, RECONOCIMIENTOS Y OTRAS AYUDAS SOCIALES PARA EL BENEFICIO DE LA POBLACIÓN TAPATÍA EN SITUACIÓN DE VULNERABILIDAD ENTREGADOS.</t>
  </si>
  <si>
    <t>ACCIONES INHERENTES A LA JUVENTUD TAPATÍA PARA SU DESARROLLO INTEGRAL REALIZADAS.</t>
  </si>
  <si>
    <t>APOYOS DE PAQUETES ESCOLARES A ESTUDIANTES TAPATÍOS DE EDUCACIÓN BÁSICA ENTREGADOS.</t>
  </si>
  <si>
    <t>APOYOS INTEGRALES DE ATENCIÓN Y CUIDADO A LA NIÑEZ TAPATÍA EN LAS ESTANCIAS INFANTILES MUNICIPALES Y ESTANCIAS O GUARDERÍAS PRIVADAS ENTREGADOS.</t>
  </si>
  <si>
    <t>CAPACITACIÓN A LA CIUDADANÍA EN TEMAS DE PREVENCIÓN DEL DELITO IMPARTIDA</t>
  </si>
  <si>
    <t>PROGRAMA ESPECIALIZADO DE ATENCIÓN A LAS VIOLENCIAS CONTRA LAS MUJERES IMPLEMENTADO</t>
  </si>
  <si>
    <t>REDUCCIÓN DE DELITOS PATRIMONIALES BAJO UN MODELO INTELIGENTE DE OPERACIÓN POLICIAL IMPLEMENTADO</t>
  </si>
  <si>
    <t>SISTEMA DE CARRERA POLICIAL IMPLEMENTADO</t>
  </si>
  <si>
    <t>ACTIVIDADES INHERENTES DE LA CONSEJERÍA JURÍDICA REALIZADAS</t>
  </si>
  <si>
    <t>DEFENSA LEGAL DE LOS INTERESES DE LA COMISARIA Y LA ASESORÍA A SUS ELEMENTOS EN LOS PROCEDIMIENTOS JURISDICCIONALES O ADMINISTRATIVOS EN QUE ESTÉN INVOLUCRADOS POR EL DEBIDO CUMPLIMIENTO DE SUS FUNCIONES BRINDADA.</t>
  </si>
  <si>
    <t>EXPEDIENTES DE RECURSOS DE REVISION DE USO DE SUELO INTEGRADOS</t>
  </si>
  <si>
    <t>MÉTODOS ALTERNOS PARA LA RESOLUCIÓN DE CONFLICTOS APLICADOS</t>
  </si>
  <si>
    <t>PROYECTOS DE RESOLUCIÓN, DERIVADAS DE UNA QUEJA CIUDADANA CONTRA ELEMENTOS DE LA COMISARÍA DE POLICÍA DE GUADALAJARA ELABORADOS</t>
  </si>
  <si>
    <t>RESOLUCIONES DE LA SITUACIÓN JURÍDICA DE LAS PERSONAS PUESTAS A DISPOSICIÓN, CON PERSPECTIVA DE GÉNERO EMITIDAS</t>
  </si>
  <si>
    <t>VERIFICACIÓN DE LOS REGLAMENTOS MUNICIPALES APLICADOS</t>
  </si>
  <si>
    <t>CAMPAÑAS DE INFORMACIÓN ESTRATÉGICAS REALIZADAS</t>
  </si>
  <si>
    <t>CAMPAÑAS DE INFORMACIÓN SOBRE TEMAS DE SALUD, SEGURIDAD Y PROTECCIÓN CIVIL REALIZADOS.</t>
  </si>
  <si>
    <t>ÁREAS VERDES PÚBLICAS QUE SE ENCUENTRAN DENTRO DEL INVENTARIO DE ÁREAS VERDES DEL MUNICIPIO Y ESCUELAS PÚBLICAS DE GUADALAJARA MANTENIDAS Y CONSERVADAS EN BUEN ESTADO</t>
  </si>
  <si>
    <t>ATENCIÓN DE REPORTES CIUDADANOS GESTIONADOS</t>
  </si>
  <si>
    <t>CAMPAÑAS DE LIMPIEZA EN ESPACIOS Y ÁREAS PÚBLICAS IMPLEMENTADAS</t>
  </si>
  <si>
    <t>CONSERVACIÓN DE VIALIDADES EFECTUADA</t>
  </si>
  <si>
    <t>GESTIONES DE REHABILITACIÓN DE ESPACIOS PÚBLICOS REALIZADAS</t>
  </si>
  <si>
    <t>MANTENIMIENTO DEL MOBILIARIO URBANO PÚBLICO REALIZADO</t>
  </si>
  <si>
    <t>OPERATIVIDAD E INSUMOS ADMINISTRATIVOS APLICADO</t>
  </si>
  <si>
    <t>RED DE ALUMBRADO PÚBLICO EFICIENTADA</t>
  </si>
  <si>
    <t>SERVICIO DE RECOLECCIÓN DE RESIDUOS DOMICILIARIOS CUBIERTO</t>
  </si>
  <si>
    <t>CONTROL DE CALIDAD DE PRODUCTOS CÁRNICOS REALIZADOS</t>
  </si>
  <si>
    <t>SERVICIOS DE CEMENTERIOS OTORGADOS</t>
  </si>
  <si>
    <t>ACCIONES CON PROPÓSITO DE ATENCIÓN E INCLUSIÓN A LAS PERSONAS MIGRANTES IMPLEMENTADAS</t>
  </si>
  <si>
    <t>ATRACTIVOS TURÍSTICOS DEL CENTRO HISTÓRICO Y BARRIO DE MEXICALTZINGO OPERADOS</t>
  </si>
  <si>
    <t>CANALES DE PROMOCIÓN TURÍSTICA PARA EL POSICIONAMIENTO DE GUADALAJARA COMO DESTINO IMPLEMENTADOS</t>
  </si>
  <si>
    <t>EMPRESAS TURÍSTICAS CON DISTINTIVO "C" CERTIFICADAS</t>
  </si>
  <si>
    <t>ESTÍMULOS FISCALES A EMPRESAS ENTREGADOS</t>
  </si>
  <si>
    <t>EVENTOS DE ALTO IMPACTO CON APOYO DE APORTACIONES DEL GOBIERNO DE GUADALAJARA REALIZADOS</t>
  </si>
  <si>
    <t>PARTICIPACIÓN EN EVENTOS DEL SEGMENTO "TURISMO DE REUNIONES Y NEGOCIOS" REALIZADA</t>
  </si>
  <si>
    <t>PROGRAMA DE FOMENTO AL EMPLEO REALIZADO</t>
  </si>
  <si>
    <t>PROGRAMAS ESTRATÉGICOS DE PROMOCIÓN A LA INVERSIÓN REALIZADOS</t>
  </si>
  <si>
    <t>RELACIONES CON GOBIERNOS Y ORGANISMOS INTERNACIONALES GESTIONADAS</t>
  </si>
  <si>
    <t>SERVICIO PARA LA OBTENCIÓN DEL PASAPORTE MEXICANO OFRECIDO</t>
  </si>
  <si>
    <t>FINANCIAMIENTO Y/O CAPACITACIÓN A PROYECTOS DE EMPRENDIMIENTO ENCABEZADOS POR MUJERES OTORGADO</t>
  </si>
  <si>
    <t>FINANCIAMIENTO Y/O CAPACITACIÓN POR EL PROGRAMA EMPRENDE OTORGADOS</t>
  </si>
  <si>
    <t>PROGRAMA DE DESARROLLO DEL PENSAMIENTO EMPRENDEDOR EN NIÑAS Y NIÑOS REALIZADO</t>
  </si>
  <si>
    <t>PROGRAMA DE IMPULSO A PROYECTOS DE LA INDUSTRIA CREATIVA DIGITAL REALIZADO</t>
  </si>
  <si>
    <t>ESTRATEGIAS PARA EL DESARROLLO ECONÓMICO EJECUTADAS</t>
  </si>
  <si>
    <t>LICENCIAS MUNICIPALES DE GIROS TIPO "A, B, C Y D" OTORGADAS</t>
  </si>
  <si>
    <t>MANTENIMIENTO EN MERCADOS MUNICIPALES REALIZADO</t>
  </si>
  <si>
    <t>TIANGUIS DEL MUNICIPIO DE GUADALAJARA CON REORDENAMIENTO REALIZADO</t>
  </si>
  <si>
    <t>ACCIONES O PROYECTOS DE JEFATURA DE GABINETE IMPLEMENTADOS</t>
  </si>
  <si>
    <t>PROCEDIMIENTOS ADMINISTRATIVOS, TÉCNICOS Y FINANCIEROS AUTORIZADOS</t>
  </si>
  <si>
    <t>ATENCIÓN DE REPORTES CIUDADANOS RECIBIDOS POR GUAZAP</t>
  </si>
  <si>
    <t>EJECUCIÓN OPERATIVA Y ADMINISTRATIVO DE LAS ÁREAS DE PRESIDENCIA REALIZADA</t>
  </si>
  <si>
    <t>GESTIÓN, PROMOCIÓN, EJECUCIÓN E IMPULSO DE ACCIONES, PROYECTOS Y FORTALECIMIENTO DE RECURSOS, PARA EL DESARROLLO DE UN CENTRO HISTÓRICO SEGURO, LIMPIO, ORDENADO Y PRÓSPERO REALIZADO</t>
  </si>
  <si>
    <t>IMPULSO A LA PRODUCCCIÓN DE VIVIENDA, REPOBLAMIENTO HABITACIONAL Y APROVECHAMIENTO DE FINCAS EXISTENTES EN EL CENTRO HISTÓRICO GESTIONADOS</t>
  </si>
  <si>
    <t>LOS PROYECTOS ESTRATÉGICOS DEL PLAN DE DESARROLLO MUNICIPAL GESTIONADOS</t>
  </si>
  <si>
    <t>SUBSIDIO ENTREGADO (OPD CONSEJO DE COLABORACIÓN DEL MUNICIPIO DE GUADALAJARA)</t>
  </si>
  <si>
    <t>CAPACITACIONES EN TEMAS DE PROTECCIÓN CIVIL IMPARTIDAS</t>
  </si>
  <si>
    <t>EL EQUIPO USAR (URBAN SEARCH AND RESCUE) FORTALECIDO EN SUS CAPACIDADES ESTRATÉGICAS</t>
  </si>
  <si>
    <t>EMERGENCIAS MAYORES EN LA ZONA METROPOLITANA DE GUADALAJARA Y FORÁNEAS ATENDIDAS</t>
  </si>
  <si>
    <t>EMERGENCIAS ORDINARIAS ATENDIDAS.</t>
  </si>
  <si>
    <t>GESTIÓN INTEGRAL DE RIESGOS REALIZADA</t>
  </si>
  <si>
    <t>CAPACITACIÓN REALIZADA</t>
  </si>
  <si>
    <t>COMISIONES EDILICIAS APOYADAS</t>
  </si>
  <si>
    <t>EVENTOS, PROYECTOS Y MECANISMOS DE PARTICIPACIÓN CIUDADANA REALIZADOS</t>
  </si>
  <si>
    <t>SOCIALIZACIÓN Y ATENCIÓN CIUDADANA REALIZADA</t>
  </si>
  <si>
    <t>ACTOS DEL REGISTRO CIVIL REALIZADOS</t>
  </si>
  <si>
    <t>ACUERDOS APROBADOS POR EL AYUNTAMIENTO PUBLICADOS</t>
  </si>
  <si>
    <t>SOLICITUDES, TRAMITES Y SERVICIOS DE LA SECRETARIA GENERAL ATENDIDOS.</t>
  </si>
  <si>
    <t>ACTULIZACIONES DE INFORMACIÓN REQUERIDA A LAS DIVERSAS ÁREAS (SUJETOS OBLIGADOS) DEL GOBIERNO MUNICIPAL DE GUADALAJARA EN LAS PLATAFORMAS DE INTERNET PUBLICADAS EN MATERIA DE TRANSPARENCIA Y BUENAS PRÁCTICAS REALIZADAS</t>
  </si>
  <si>
    <t>SOLICITUDES DE INFORMACIÓN POR PARTE DE LOS CIUDADANOS EN GENERAL ATENDIDAS</t>
  </si>
  <si>
    <t>ACCIONES DE TRANSVERZALIZACIÓN DEL ENFOQUE DE DERECHOS HUMANOS EN EL GOBIERNO MUNICIPAL DE GUADALAJARA REALIZADAS</t>
  </si>
  <si>
    <t>DEFENSA JURÍDICA REFORZADA</t>
  </si>
  <si>
    <t>ADMINISTRACIÓN DE LA PLANTILLA DEL PERSONAL DEL MUNICIPIO APROBADA</t>
  </si>
  <si>
    <t>CAPACITACIÓN A LAS Y LOS SERVIDORES PÚBLICOS DEL GOBIERNO DE GUADALAJARA PROPORCIONADA.</t>
  </si>
  <si>
    <t>MANTENIMIENTO DEL PARQUE VEHICULAR DEL AYUNTAMIENTO REALIZADO</t>
  </si>
  <si>
    <t>MANTENIMIENTO Y SERVICIOS GENERALES REALIZADOS A LOS INMUEBLES OCUPADOS POR EL GOBIERNO MUNICIPAL DE GUADALAJARA</t>
  </si>
  <si>
    <t>REGISTRO Y ACTUALIZACIÓN DE BIENES PATRIMONIALES REALIZADO</t>
  </si>
  <si>
    <t>REQUISICIONES ELABORADOS POR PARTE DE LAS COORDINACIONES DEL AYUNTAMIENTO DEL MUNICIPIO ATENDIDAS</t>
  </si>
  <si>
    <t>SERVICIOS REALIZADOS POR LAS DEPENDENCIAS EN LAS UNIDADES FUNCIONALES DE GESTIÓN PLENA</t>
  </si>
  <si>
    <t>SUMINISTRO DE INSUMOS Y SERVICIOS A LAS DEPENDENCIAS DEL GOBIERNO DE GUADALAJARA</t>
  </si>
  <si>
    <t>SOPORTE A TRÁMITES Y SERVICIOS REALIZADOS EN LÍNEA INCORPORADOS A LAS DEPENDENCIAS DEL GOBIERNO GUADALAJARA</t>
  </si>
  <si>
    <t>SOPORTE Y MANTENIMIENTO AL EQUIPO TECNOLÓGICO (HARDWARE Y SOFTWARE) REALIZADOS</t>
  </si>
  <si>
    <t>ACCIONES DEL PLAN ANUAL DE TRABAJO DEL SISTEMA MUNICIPAL ANTICORRUPCIÓN ALINEADO CON LAS POLÍTICAS DIRECTRICES EMANADAS DE LOS SISTEMAS ESTATAL Y NACIONAL EJECUTADAS</t>
  </si>
  <si>
    <t>DECLARACIONES DE SITUACIÓN PATRIMONIAL Y DE INTERESES RECIBIDAS.</t>
  </si>
  <si>
    <t>INFORMES DE LAS AUDITORÍAS REALIZADAS A OBRA PÚBLICA, DEPENDENCIAS Y ENTIDADES.</t>
  </si>
  <si>
    <t>PROGRAMA ANUAL DE CAPACITACIÓN EN MATERIA DE ÉTICA E INTEGRIDAD PÚBLICA CUMPLIMIENTO.</t>
  </si>
  <si>
    <t>RESOLUCIONES DE LOS PROCEDIMIENTOS DE RESPONSABILIDAD ADMINISTRATIVA EMITIDAS.</t>
  </si>
  <si>
    <t>ACCIONES URBANÍSTICAS, GIROS COMERCIALES Y HOGARES CUMPLIDOS EN LA NORMATIVA AMBIENTAL</t>
  </si>
  <si>
    <t>CAPACITACIONES A CIUDADANOS Y FUNCIONARIOS EN PROYECTOS AMBIENTALES OTORGADAS EN 2024</t>
  </si>
  <si>
    <t>MASA FORESTAL Y ÁREAS VERDES INCREMENTADAS.</t>
  </si>
  <si>
    <t>RESIDUOS SÓLIDOS URBANOS SUSCEPTIBLES A RECICLAJE DE LOS PROYECTOS DEL PROGRAMA MUNICIPAL DE GESTIÓN INTEGRAL DE RESIDUOS BASE CERO ACOPIADOS.</t>
  </si>
  <si>
    <t>INTERVENCIÓN DE SEGURIDAD VIAL, EDUCACIÓN Y VINCULACIÓN SOCIAL REALIZADAS.</t>
  </si>
  <si>
    <t>MOVILIDAD ACTIVA Y SEGURA PROPORCIONADA EN ACCIONES ENCAMINADAS A TENER UNA MOVILIDAD SEGURA.</t>
  </si>
  <si>
    <t>SUPERVISIÓN DE POLÍTICAS DE REGULACIÓN Y ORDEN EJECUTADAS.</t>
  </si>
  <si>
    <t>CALLES DE LA CIUDAD REHABILITADAS Y/O RENOVADAS EN 2024</t>
  </si>
  <si>
    <t>ESPACIOS PÚBLICOS MUNICIPALES REHABILITADOS EN 2024</t>
  </si>
  <si>
    <t>REPORTES DE INUNDACIONES Y CONTINGENCIAS DE LA CIUDAD ATENDIDOS EN 2024</t>
  </si>
  <si>
    <t>CAPACITACIONES A PERSONAS EN MATERIA DE ORDENAMIENTO TERRITORIAL, PLANEACIÓN URBANA Y LICENCIAS DE CONSTRUCCIÓN OTORGADAS.</t>
  </si>
  <si>
    <t>DICTÁMENES DE ORDENAMIENTO DEL TERRITORIO EMITIDOS CON EFICIENCIA EN 2024</t>
  </si>
  <si>
    <t>LICENCIAS DE CONSTRUCCIÓN, CERTIFICADOS DE ALINEAMIENTO Y HABITABILIDADES CONCLUIDOS EN SU TOTALIDAD EMITIDAS EN 2024</t>
  </si>
  <si>
    <t>OPINIONES TÉCNICAS EN MATERIA DE PLANEACIÓN URBANA EMITIDAS EN 2024</t>
  </si>
  <si>
    <t>CAMPAÑAS DE SENSIBILIZACIÓN Y SERVICIOS PARA EL BIENESTAR DE LA FAUNA ENTREGADOS</t>
  </si>
  <si>
    <t>CAPACITACIONES DE FORMACIÓN PARA EL TRABAJO, TECNOLÓGICOS Y RECREATIVOS PARA LA LOS CIUDADANOS, OTORGADOS</t>
  </si>
  <si>
    <t>CENTROS COMUNITARIOS COLMENA EN EL MUNICIPIO DE GUADALAJARA HABILITADOS</t>
  </si>
  <si>
    <t>CENTROS DE FORMACIÓN PARA EL EMPRENDIMIENTO EN BENEFICIO DE LA CIUDADANÍA HABILITADOS</t>
  </si>
  <si>
    <t>CAMPAÑAS PARA LA FORMACIÓN CULTURAL, ARTÍSTICA Y CIUDADANA REALIZADAS</t>
  </si>
  <si>
    <t>GESTION PARA LA OPERATIVIDAD E INSUMOS REALIZADA</t>
  </si>
  <si>
    <t>SUBSIDIOS, PREMIOS, RECONOCIMIENTOS OTORGADOS</t>
  </si>
  <si>
    <t>CERTIFICACIÓN DE ESTUDIOS OTORGADOS</t>
  </si>
  <si>
    <t>OFERTA EDUCATIVA CON CALIDAD REFORZADA</t>
  </si>
  <si>
    <t>SUBSIDIOS, PREMIOS, RECONOCIMIENTOS Y AYUDAS SOCIALES ENTREGADOS</t>
  </si>
  <si>
    <t>CAMPAÑAS DE PREVENCIÓN DE EVENTOS EN SALUD DE TRASENDENICIA REALIZADAS</t>
  </si>
  <si>
    <t>SERVICIOS BRINDADOS DE ATENCIÓN INTEGRAL MÉDICA Y PREHOSPITALARIA, ASÍ COMO ATENCIÓN A ENFERMEDADES EMERGENTES DE VIGILANCIA EPIDEMIOLÓGICA</t>
  </si>
  <si>
    <t>SERVICIOS DE IMAGEN Y LABORATORIO BRINDADOS</t>
  </si>
  <si>
    <t>ASUNTOS JURIDICOS Y DE OBLIGACION FISCAL DE TESORERÍA ATENDIDOS</t>
  </si>
  <si>
    <t>INSUMOS PARA LA OPERATIVIDAD DE LA TESORERÍA GESTIONADOS</t>
  </si>
  <si>
    <t>RECAUDACIÓN EFICIENTADA</t>
  </si>
  <si>
    <t>SISTEMA DE INFORMACIÓN CATASTRAL ACTUALIZADO</t>
  </si>
  <si>
    <t>CONTABILIDAD GUBERNAMENTAL CON BASE A LA NORMATIVIDAD APLICABLE VIGENTE REALIZADA</t>
  </si>
  <si>
    <t>CONTROL Y EJERCICIO PRESPUESTAL REALIZADO</t>
  </si>
  <si>
    <t>EJECUCIÓN DEL GASTO A TRAVÉS DE PROCESOS DE PRESUPUESTO EFICIENTADO</t>
  </si>
  <si>
    <t>REMUNERACIÓN Y PRESTACIÓN A LOS SERVIDORES PÚBLICOS DEL AYUNTAMIENTO DE GUADALAJARA REALIZADA</t>
  </si>
  <si>
    <t>Programas y componentes</t>
  </si>
  <si>
    <t>01. INCLUSIÓN Y ATENCIÓN A GRUPOS VULNERABLES.</t>
  </si>
  <si>
    <t>02. APOYO Y ATENCIÓN A LA NIÑEZ Y JUVENTUDES</t>
  </si>
  <si>
    <t>03. SEGURIDAD CIUDADANA</t>
  </si>
  <si>
    <t>04. JUSTICIA CÍVICA</t>
  </si>
  <si>
    <t>05. COMUNICACIÓN INSTITUCIONAL</t>
  </si>
  <si>
    <t>06. IMAGEN URBANA</t>
  </si>
  <si>
    <t>07. SERVICIOS PÚBLICOS FUNCIONALES</t>
  </si>
  <si>
    <t>08. FOMENTO A LA INVERSIÓN, TURISMO Y RELACIONES INTERNACIONALES</t>
  </si>
  <si>
    <t>09. EMPRENDIMIENTO</t>
  </si>
  <si>
    <t>10. REGULACIÓN Y DERRAMA ECONÓMICA LOCAL</t>
  </si>
  <si>
    <t>11. DESARROLLO DE LA GESTIÓN PÚBLICA PARA LA OPERACIÓN EFICIENTE Y EFICAZ DEL AYUNTAMIENTO DE GUADALAJARA.</t>
  </si>
  <si>
    <t>12. MEJORA DE LA GESTIÓN GUBERNAMENTAL E IMAGEN DEL CENTRO HISTÓRICO</t>
  </si>
  <si>
    <t>13. PROTECCIÓN CIVIL</t>
  </si>
  <si>
    <t>14. PARTICIPACIÓN CIUDADANA</t>
  </si>
  <si>
    <t>15. SERVICIOS REGISTRALES</t>
  </si>
  <si>
    <t>16. TRANSPARENCIA Y BUENAS PRACTICAS</t>
  </si>
  <si>
    <t>17. PROCURACION DE JUSTICIA</t>
  </si>
  <si>
    <t>18. DESARROLLO ADMINISTRATIVO</t>
  </si>
  <si>
    <t>19. INNOVACION GUBERNAMENTAL</t>
  </si>
  <si>
    <t>20. COMBATE A LA CORRUPCIÓN</t>
  </si>
  <si>
    <t>21. MEDIO AMBIENTE</t>
  </si>
  <si>
    <t>22. MOVILIDAD Y TRANSPORTE</t>
  </si>
  <si>
    <t>23. OBRA PÚBLICA</t>
  </si>
  <si>
    <t>24. ORDENAMIENTO DEL TERRITORIO Y LICENCIAS DE CONSTRUCCION</t>
  </si>
  <si>
    <t>25. CENTROS COLMENA</t>
  </si>
  <si>
    <t>26. FOMENTO A LA CULTURA</t>
  </si>
  <si>
    <t>27. OFERTA EDUCATIVA</t>
  </si>
  <si>
    <t>28. SERVICIOS MÉDICOS MUNICIPALES CON CALIDAD</t>
  </si>
  <si>
    <t>29. MANEJO DE LA HACIENDA PÚBLICA</t>
  </si>
  <si>
    <t>30. CALIDAD Y CONTROL DEL GASTO EN EL MUNICIPIO DE GUADALAJARA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</si>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</sst>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"/>
      <family val="2"/>
    </font>
    <font>
      <b/>
      <sz val="7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rgb="FFB4A7D6"/>
      </patternFill>
    </fill>
    <fill>
      <patternFill patternType="solid">
        <fgColor theme="7" tint="0.59999389629810485"/>
        <bgColor rgb="FFFFFF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rgb="FFCCC0DA"/>
      </patternFill>
    </fill>
    <fill>
      <patternFill patternType="solid">
        <fgColor theme="7" tint="0.39997558519241921"/>
        <bgColor theme="4" tint="0.79998168889431442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3" borderId="2" xfId="3" applyFont="1" applyFill="1" applyBorder="1" applyAlignment="1">
      <alignment vertical="top" wrapText="1"/>
    </xf>
    <xf numFmtId="0" fontId="4" fillId="4" borderId="2" xfId="3" applyFont="1" applyFill="1" applyBorder="1" applyAlignment="1">
      <alignment horizontal="left" vertical="top" wrapText="1"/>
    </xf>
    <xf numFmtId="0" fontId="3" fillId="0" borderId="2" xfId="3" applyFont="1" applyBorder="1" applyAlignment="1">
      <alignment vertical="top" wrapText="1"/>
    </xf>
    <xf numFmtId="0" fontId="4" fillId="4" borderId="2" xfId="3" applyFont="1" applyFill="1" applyBorder="1" applyAlignment="1">
      <alignment vertical="top" wrapText="1"/>
    </xf>
    <xf numFmtId="43" fontId="3" fillId="0" borderId="0" xfId="1" applyFont="1"/>
    <xf numFmtId="44" fontId="3" fillId="0" borderId="0" xfId="2" applyFont="1"/>
    <xf numFmtId="44" fontId="3" fillId="0" borderId="0" xfId="0" applyNumberFormat="1" applyFont="1"/>
    <xf numFmtId="4" fontId="3" fillId="0" borderId="0" xfId="0" applyNumberFormat="1" applyFont="1"/>
    <xf numFmtId="0" fontId="4" fillId="4" borderId="3" xfId="3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4" fontId="3" fillId="0" borderId="0" xfId="1" applyNumberFormat="1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0" borderId="0" xfId="0" applyFont="1" applyFill="1"/>
    <xf numFmtId="44" fontId="3" fillId="0" borderId="0" xfId="2" applyFont="1" applyFill="1"/>
    <xf numFmtId="0" fontId="3" fillId="0" borderId="0" xfId="3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 applyAlignment="1">
      <alignment wrapText="1"/>
    </xf>
    <xf numFmtId="4" fontId="3" fillId="0" borderId="0" xfId="1" applyNumberFormat="1" applyFont="1" applyFill="1"/>
    <xf numFmtId="0" fontId="6" fillId="0" borderId="8" xfId="4" applyFont="1" applyBorder="1" applyAlignment="1">
      <alignment wrapText="1"/>
    </xf>
    <xf numFmtId="44" fontId="5" fillId="4" borderId="9" xfId="4" applyNumberFormat="1" applyFont="1" applyFill="1" applyBorder="1"/>
    <xf numFmtId="0" fontId="6" fillId="0" borderId="0" xfId="0" applyFont="1" applyBorder="1" applyAlignment="1">
      <alignment horizontal="left" wrapText="1"/>
    </xf>
    <xf numFmtId="44" fontId="6" fillId="0" borderId="10" xfId="5" applyFont="1" applyBorder="1"/>
    <xf numFmtId="44" fontId="6" fillId="0" borderId="11" xfId="5" applyFont="1" applyBorder="1"/>
    <xf numFmtId="0" fontId="6" fillId="0" borderId="12" xfId="4" applyFont="1" applyBorder="1"/>
    <xf numFmtId="0" fontId="6" fillId="0" borderId="13" xfId="4" applyFont="1" applyBorder="1" applyAlignment="1">
      <alignment wrapText="1"/>
    </xf>
    <xf numFmtId="44" fontId="6" fillId="0" borderId="14" xfId="5" applyFont="1" applyBorder="1"/>
    <xf numFmtId="0" fontId="6" fillId="0" borderId="10" xfId="4" applyFont="1" applyBorder="1"/>
    <xf numFmtId="44" fontId="5" fillId="4" borderId="15" xfId="4" applyNumberFormat="1" applyFont="1" applyFill="1" applyBorder="1"/>
    <xf numFmtId="0" fontId="6" fillId="0" borderId="14" xfId="4" applyFont="1" applyBorder="1"/>
    <xf numFmtId="44" fontId="6" fillId="0" borderId="18" xfId="5" applyFont="1" applyBorder="1"/>
    <xf numFmtId="44" fontId="6" fillId="0" borderId="10" xfId="5" applyFont="1" applyBorder="1" applyAlignment="1">
      <alignment horizontal="center" vertical="center"/>
    </xf>
    <xf numFmtId="44" fontId="5" fillId="4" borderId="20" xfId="4" applyNumberFormat="1" applyFont="1" applyFill="1" applyBorder="1"/>
    <xf numFmtId="0" fontId="5" fillId="3" borderId="4" xfId="4" applyFont="1" applyFill="1" applyBorder="1" applyAlignment="1">
      <alignment horizontal="center"/>
    </xf>
    <xf numFmtId="0" fontId="5" fillId="3" borderId="5" xfId="4" applyFont="1" applyFill="1" applyBorder="1" applyAlignment="1">
      <alignment horizontal="center"/>
    </xf>
    <xf numFmtId="0" fontId="5" fillId="3" borderId="6" xfId="4" applyFont="1" applyFill="1" applyBorder="1" applyAlignment="1">
      <alignment horizontal="center"/>
    </xf>
    <xf numFmtId="0" fontId="1" fillId="0" borderId="0" xfId="3"/>
    <xf numFmtId="0" fontId="1" fillId="0" borderId="0" xfId="3" applyAlignment="1">
      <alignment wrapText="1"/>
    </xf>
    <xf numFmtId="0" fontId="10" fillId="0" borderId="0" xfId="3" applyFont="1" applyFill="1" applyBorder="1" applyAlignment="1">
      <alignment wrapText="1"/>
    </xf>
    <xf numFmtId="0" fontId="10" fillId="0" borderId="0" xfId="3" applyFont="1" applyBorder="1" applyAlignment="1">
      <alignment horizontal="center"/>
    </xf>
    <xf numFmtId="6" fontId="10" fillId="0" borderId="0" xfId="6" applyNumberFormat="1" applyFont="1" applyFill="1" applyBorder="1" applyAlignment="1">
      <alignment horizontal="right"/>
    </xf>
    <xf numFmtId="8" fontId="10" fillId="0" borderId="0" xfId="6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wrapText="1"/>
    </xf>
    <xf numFmtId="0" fontId="10" fillId="0" borderId="1" xfId="3" applyFont="1" applyBorder="1" applyAlignment="1">
      <alignment horizontal="center"/>
    </xf>
    <xf numFmtId="164" fontId="11" fillId="0" borderId="1" xfId="0" applyNumberFormat="1" applyFont="1" applyFill="1" applyBorder="1" applyAlignment="1">
      <alignment wrapText="1"/>
    </xf>
    <xf numFmtId="164" fontId="10" fillId="0" borderId="21" xfId="6" applyNumberFormat="1" applyFont="1" applyFill="1" applyBorder="1" applyAlignment="1">
      <alignment horizontal="right"/>
    </xf>
    <xf numFmtId="164" fontId="10" fillId="0" borderId="22" xfId="6" applyNumberFormat="1" applyFont="1" applyFill="1" applyBorder="1" applyAlignment="1">
      <alignment horizontal="right"/>
    </xf>
    <xf numFmtId="164" fontId="10" fillId="0" borderId="21" xfId="6" applyNumberFormat="1" applyFont="1" applyFill="1" applyBorder="1" applyAlignment="1">
      <alignment horizontal="center"/>
    </xf>
    <xf numFmtId="0" fontId="1" fillId="0" borderId="0" xfId="3" applyAlignment="1">
      <alignment horizontal="left" wrapText="1"/>
    </xf>
    <xf numFmtId="164" fontId="1" fillId="0" borderId="0" xfId="3" applyNumberFormat="1"/>
    <xf numFmtId="0" fontId="11" fillId="0" borderId="24" xfId="0" applyFont="1" applyFill="1" applyBorder="1" applyAlignment="1">
      <alignment wrapText="1"/>
    </xf>
    <xf numFmtId="0" fontId="10" fillId="0" borderId="24" xfId="3" applyFont="1" applyBorder="1" applyAlignment="1">
      <alignment horizontal="center"/>
    </xf>
    <xf numFmtId="164" fontId="11" fillId="0" borderId="24" xfId="0" applyNumberFormat="1" applyFont="1" applyFill="1" applyBorder="1" applyAlignment="1">
      <alignment wrapText="1"/>
    </xf>
    <xf numFmtId="0" fontId="9" fillId="8" borderId="23" xfId="3" applyFont="1" applyFill="1" applyBorder="1" applyAlignment="1">
      <alignment horizontal="center" vertical="center" wrapText="1"/>
    </xf>
    <xf numFmtId="44" fontId="12" fillId="0" borderId="26" xfId="0" applyNumberFormat="1" applyFont="1" applyBorder="1"/>
    <xf numFmtId="44" fontId="0" fillId="0" borderId="27" xfId="0" applyNumberFormat="1" applyBorder="1"/>
    <xf numFmtId="44" fontId="12" fillId="0" borderId="27" xfId="0" applyNumberFormat="1" applyFont="1" applyBorder="1"/>
    <xf numFmtId="44" fontId="12" fillId="9" borderId="23" xfId="0" applyNumberFormat="1" applyFont="1" applyFill="1" applyBorder="1"/>
    <xf numFmtId="4" fontId="4" fillId="3" borderId="35" xfId="1" applyNumberFormat="1" applyFont="1" applyFill="1" applyBorder="1" applyAlignment="1">
      <alignment vertical="top" wrapText="1"/>
    </xf>
    <xf numFmtId="4" fontId="4" fillId="4" borderId="35" xfId="1" applyNumberFormat="1" applyFont="1" applyFill="1" applyBorder="1" applyAlignment="1">
      <alignment vertical="top" wrapText="1"/>
    </xf>
    <xf numFmtId="4" fontId="3" fillId="0" borderId="35" xfId="1" applyNumberFormat="1" applyFont="1" applyBorder="1" applyAlignment="1">
      <alignment vertical="top" wrapText="1"/>
    </xf>
    <xf numFmtId="4" fontId="4" fillId="3" borderId="36" xfId="1" applyNumberFormat="1" applyFont="1" applyFill="1" applyBorder="1" applyAlignment="1">
      <alignment vertical="top" wrapText="1"/>
    </xf>
    <xf numFmtId="0" fontId="4" fillId="0" borderId="2" xfId="0" applyFont="1" applyBorder="1"/>
    <xf numFmtId="0" fontId="4" fillId="0" borderId="10" xfId="0" applyFont="1" applyBorder="1"/>
    <xf numFmtId="4" fontId="4" fillId="0" borderId="10" xfId="0" applyNumberFormat="1" applyFont="1" applyBorder="1"/>
    <xf numFmtId="0" fontId="4" fillId="0" borderId="3" xfId="0" applyFont="1" applyBorder="1"/>
    <xf numFmtId="0" fontId="3" fillId="0" borderId="37" xfId="0" applyFont="1" applyBorder="1" applyAlignment="1">
      <alignment wrapText="1"/>
    </xf>
    <xf numFmtId="4" fontId="4" fillId="0" borderId="18" xfId="0" applyNumberFormat="1" applyFont="1" applyBorder="1"/>
    <xf numFmtId="0" fontId="4" fillId="2" borderId="2" xfId="3" applyFont="1" applyFill="1" applyBorder="1" applyAlignment="1">
      <alignment wrapText="1"/>
    </xf>
    <xf numFmtId="4" fontId="4" fillId="2" borderId="10" xfId="3" applyNumberFormat="1" applyFont="1" applyFill="1" applyBorder="1"/>
    <xf numFmtId="0" fontId="3" fillId="0" borderId="2" xfId="3" applyFont="1" applyFill="1" applyBorder="1" applyAlignment="1">
      <alignment wrapText="1"/>
    </xf>
    <xf numFmtId="4" fontId="3" fillId="0" borderId="10" xfId="3" applyNumberFormat="1" applyFont="1" applyFill="1" applyBorder="1"/>
    <xf numFmtId="0" fontId="4" fillId="0" borderId="3" xfId="3" applyFont="1" applyFill="1" applyBorder="1" applyAlignment="1">
      <alignment horizontal="center" wrapText="1"/>
    </xf>
    <xf numFmtId="4" fontId="4" fillId="0" borderId="18" xfId="3" applyNumberFormat="1" applyFont="1" applyFill="1" applyBorder="1"/>
    <xf numFmtId="0" fontId="4" fillId="3" borderId="10" xfId="0" applyFont="1" applyFill="1" applyBorder="1"/>
    <xf numFmtId="0" fontId="3" fillId="0" borderId="2" xfId="0" applyFont="1" applyBorder="1"/>
    <xf numFmtId="4" fontId="4" fillId="0" borderId="18" xfId="0" applyNumberFormat="1" applyFont="1" applyFill="1" applyBorder="1"/>
    <xf numFmtId="164" fontId="10" fillId="0" borderId="21" xfId="5" applyNumberFormat="1" applyFont="1" applyFill="1" applyBorder="1" applyAlignment="1">
      <alignment horizontal="right"/>
    </xf>
    <xf numFmtId="0" fontId="11" fillId="0" borderId="38" xfId="0" applyFont="1" applyFill="1" applyBorder="1" applyAlignment="1">
      <alignment wrapText="1"/>
    </xf>
    <xf numFmtId="164" fontId="10" fillId="0" borderId="39" xfId="5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wrapText="1"/>
    </xf>
    <xf numFmtId="0" fontId="11" fillId="0" borderId="37" xfId="0" applyFont="1" applyFill="1" applyBorder="1" applyAlignment="1">
      <alignment wrapText="1"/>
    </xf>
    <xf numFmtId="0" fontId="10" fillId="0" borderId="37" xfId="3" applyFont="1" applyBorder="1" applyAlignment="1">
      <alignment horizontal="center"/>
    </xf>
    <xf numFmtId="164" fontId="11" fillId="0" borderId="37" xfId="0" applyNumberFormat="1" applyFont="1" applyFill="1" applyBorder="1" applyAlignment="1">
      <alignment wrapText="1"/>
    </xf>
    <xf numFmtId="164" fontId="10" fillId="0" borderId="40" xfId="6" applyNumberFormat="1" applyFont="1" applyFill="1" applyBorder="1" applyAlignment="1">
      <alignment horizontal="right"/>
    </xf>
    <xf numFmtId="164" fontId="10" fillId="0" borderId="41" xfId="6" applyNumberFormat="1" applyFont="1" applyFill="1" applyBorder="1" applyAlignment="1">
      <alignment horizontal="right"/>
    </xf>
    <xf numFmtId="164" fontId="10" fillId="0" borderId="40" xfId="5" applyNumberFormat="1" applyFont="1" applyFill="1" applyBorder="1" applyAlignment="1">
      <alignment horizontal="right"/>
    </xf>
    <xf numFmtId="164" fontId="10" fillId="0" borderId="32" xfId="5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7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/>
    </xf>
    <xf numFmtId="0" fontId="5" fillId="4" borderId="19" xfId="4" applyFont="1" applyFill="1" applyBorder="1" applyAlignment="1">
      <alignment horizontal="center"/>
    </xf>
    <xf numFmtId="0" fontId="5" fillId="4" borderId="20" xfId="4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6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 wrapText="1"/>
    </xf>
    <xf numFmtId="0" fontId="5" fillId="0" borderId="12" xfId="4" applyFont="1" applyBorder="1" applyAlignment="1">
      <alignment horizontal="center" vertical="center" wrapText="1"/>
    </xf>
    <xf numFmtId="0" fontId="5" fillId="0" borderId="17" xfId="4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9" fillId="8" borderId="26" xfId="3" applyFont="1" applyFill="1" applyBorder="1" applyAlignment="1">
      <alignment horizontal="center" vertical="center" wrapText="1"/>
    </xf>
    <xf numFmtId="0" fontId="9" fillId="8" borderId="27" xfId="3" applyFont="1" applyFill="1" applyBorder="1" applyAlignment="1">
      <alignment horizontal="center" vertical="center" wrapText="1"/>
    </xf>
    <xf numFmtId="0" fontId="9" fillId="8" borderId="28" xfId="3" applyFont="1" applyFill="1" applyBorder="1" applyAlignment="1">
      <alignment horizontal="center" vertical="center" wrapText="1"/>
    </xf>
    <xf numFmtId="0" fontId="7" fillId="5" borderId="29" xfId="3" applyFont="1" applyFill="1" applyBorder="1" applyAlignment="1">
      <alignment horizontal="center" wrapText="1"/>
    </xf>
    <xf numFmtId="0" fontId="7" fillId="5" borderId="30" xfId="3" applyFont="1" applyFill="1" applyBorder="1" applyAlignment="1">
      <alignment horizontal="center" wrapText="1"/>
    </xf>
    <xf numFmtId="0" fontId="7" fillId="5" borderId="29" xfId="3" applyFont="1" applyFill="1" applyBorder="1" applyAlignment="1">
      <alignment horizontal="center"/>
    </xf>
    <xf numFmtId="0" fontId="8" fillId="6" borderId="19" xfId="3" applyFont="1" applyFill="1" applyBorder="1" applyAlignment="1">
      <alignment horizontal="center" vertical="center"/>
    </xf>
    <xf numFmtId="0" fontId="8" fillId="6" borderId="34" xfId="3" applyFont="1" applyFill="1" applyBorder="1" applyAlignment="1">
      <alignment horizontal="center" vertical="center"/>
    </xf>
    <xf numFmtId="0" fontId="8" fillId="6" borderId="20" xfId="3" applyFont="1" applyFill="1" applyBorder="1" applyAlignment="1">
      <alignment horizontal="center" vertical="center"/>
    </xf>
    <xf numFmtId="164" fontId="8" fillId="8" borderId="26" xfId="3" applyNumberFormat="1" applyFont="1" applyFill="1" applyBorder="1" applyAlignment="1">
      <alignment horizontal="center" vertical="center" wrapText="1"/>
    </xf>
    <xf numFmtId="164" fontId="8" fillId="8" borderId="27" xfId="3" applyNumberFormat="1" applyFont="1" applyFill="1" applyBorder="1" applyAlignment="1">
      <alignment horizontal="center" vertical="center" wrapText="1"/>
    </xf>
    <xf numFmtId="164" fontId="8" fillId="8" borderId="28" xfId="3" applyNumberFormat="1" applyFont="1" applyFill="1" applyBorder="1" applyAlignment="1">
      <alignment horizontal="center" vertical="center" wrapText="1"/>
    </xf>
    <xf numFmtId="0" fontId="9" fillId="8" borderId="25" xfId="3" applyFont="1" applyFill="1" applyBorder="1" applyAlignment="1">
      <alignment horizontal="center" vertical="center" wrapText="1"/>
    </xf>
    <xf numFmtId="0" fontId="9" fillId="8" borderId="30" xfId="3" applyFont="1" applyFill="1" applyBorder="1" applyAlignment="1">
      <alignment horizontal="center" vertical="center" wrapText="1"/>
    </xf>
    <xf numFmtId="0" fontId="9" fillId="8" borderId="31" xfId="3" applyFont="1" applyFill="1" applyBorder="1" applyAlignment="1">
      <alignment horizontal="center" vertical="center" wrapText="1"/>
    </xf>
    <xf numFmtId="0" fontId="9" fillId="8" borderId="32" xfId="3" applyFont="1" applyFill="1" applyBorder="1" applyAlignment="1">
      <alignment horizontal="center" vertical="center" wrapText="1"/>
    </xf>
    <xf numFmtId="164" fontId="9" fillId="8" borderId="25" xfId="3" applyNumberFormat="1" applyFont="1" applyFill="1" applyBorder="1" applyAlignment="1">
      <alignment horizontal="center" vertical="center" wrapText="1"/>
    </xf>
    <xf numFmtId="164" fontId="9" fillId="8" borderId="33" xfId="3" applyNumberFormat="1" applyFont="1" applyFill="1" applyBorder="1" applyAlignment="1">
      <alignment horizontal="center" vertical="center" wrapText="1"/>
    </xf>
    <xf numFmtId="164" fontId="9" fillId="8" borderId="31" xfId="3" applyNumberFormat="1" applyFont="1" applyFill="1" applyBorder="1" applyAlignment="1">
      <alignment horizontal="center" vertical="center" wrapText="1"/>
    </xf>
    <xf numFmtId="0" fontId="8" fillId="7" borderId="26" xfId="3" applyFont="1" applyFill="1" applyBorder="1" applyAlignment="1">
      <alignment horizontal="center" vertical="center" wrapText="1"/>
    </xf>
    <xf numFmtId="0" fontId="8" fillId="7" borderId="27" xfId="3" applyFont="1" applyFill="1" applyBorder="1" applyAlignment="1">
      <alignment horizontal="center" vertical="center" wrapText="1"/>
    </xf>
    <xf numFmtId="0" fontId="8" fillId="7" borderId="28" xfId="3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12" fillId="9" borderId="19" xfId="0" applyFont="1" applyFill="1" applyBorder="1" applyAlignment="1">
      <alignment horizontal="center" vertical="center" wrapText="1"/>
    </xf>
    <xf numFmtId="0" fontId="4" fillId="3" borderId="38" xfId="3" applyFont="1" applyFill="1" applyBorder="1" applyAlignment="1">
      <alignment vertical="top" wrapText="1"/>
    </xf>
    <xf numFmtId="4" fontId="4" fillId="3" borderId="42" xfId="1" applyNumberFormat="1" applyFont="1" applyFill="1" applyBorder="1" applyAlignment="1">
      <alignment vertical="top" wrapText="1"/>
    </xf>
    <xf numFmtId="0" fontId="7" fillId="5" borderId="33" xfId="3" applyFont="1" applyFill="1" applyBorder="1" applyAlignment="1">
      <alignment horizontal="center"/>
    </xf>
    <xf numFmtId="0" fontId="7" fillId="5" borderId="0" xfId="3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2" borderId="38" xfId="3" applyFont="1" applyFill="1" applyBorder="1" applyAlignment="1">
      <alignment wrapText="1"/>
    </xf>
    <xf numFmtId="4" fontId="4" fillId="2" borderId="15" xfId="3" applyNumberFormat="1" applyFont="1" applyFill="1" applyBorder="1"/>
    <xf numFmtId="0" fontId="4" fillId="0" borderId="38" xfId="0" applyFont="1" applyBorder="1"/>
    <xf numFmtId="0" fontId="4" fillId="0" borderId="24" xfId="0" applyFont="1" applyBorder="1" applyAlignment="1">
      <alignment wrapText="1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7" fillId="5" borderId="19" xfId="3" applyFont="1" applyFill="1" applyBorder="1" applyAlignment="1">
      <alignment horizontal="center" wrapText="1"/>
    </xf>
    <xf numFmtId="0" fontId="7" fillId="5" borderId="20" xfId="3" applyFont="1" applyFill="1" applyBorder="1" applyAlignment="1">
      <alignment horizontal="center" wrapText="1"/>
    </xf>
    <xf numFmtId="0" fontId="0" fillId="0" borderId="19" xfId="0" applyBorder="1"/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4" borderId="43" xfId="0" applyFont="1" applyFill="1" applyBorder="1" applyAlignment="1">
      <alignment horizontal="center"/>
    </xf>
    <xf numFmtId="0" fontId="4" fillId="4" borderId="44" xfId="0" applyFont="1" applyFill="1" applyBorder="1" applyAlignment="1">
      <alignment horizontal="center"/>
    </xf>
    <xf numFmtId="0" fontId="4" fillId="3" borderId="43" xfId="3" applyFont="1" applyFill="1" applyBorder="1" applyAlignment="1">
      <alignment horizontal="center"/>
    </xf>
    <xf numFmtId="0" fontId="4" fillId="3" borderId="44" xfId="3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/>
    </xf>
  </cellXfs>
  <cellStyles count="7">
    <cellStyle name="Millares" xfId="1" builtinId="3"/>
    <cellStyle name="Millares 2" xfId="6"/>
    <cellStyle name="Moneda" xfId="2" builtinId="4"/>
    <cellStyle name="Moneda 2" xfId="5"/>
    <cellStyle name="Normal" xfId="0" builtinId="0"/>
    <cellStyle name="Normal 2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8"/>
  <sheetViews>
    <sheetView tabSelected="1" zoomScaleNormal="100" workbookViewId="0">
      <selection activeCell="A8" sqref="A8"/>
    </sheetView>
  </sheetViews>
  <sheetFormatPr baseColWidth="10" defaultRowHeight="15" x14ac:dyDescent="0.2"/>
  <cols>
    <col min="1" max="1" width="89.85546875" style="12" bestFit="1" customWidth="1"/>
    <col min="2" max="2" width="26.140625" style="13" customWidth="1"/>
    <col min="3" max="3" width="17.42578125" style="2" bestFit="1" customWidth="1"/>
    <col min="4" max="4" width="19.140625" style="2" bestFit="1" customWidth="1"/>
    <col min="5" max="8" width="11.42578125" style="2"/>
    <col min="9" max="9" width="19.140625" style="2" bestFit="1" customWidth="1"/>
    <col min="10" max="16384" width="11.42578125" style="2"/>
  </cols>
  <sheetData>
    <row r="1" spans="1:9" ht="16.5" thickBot="1" x14ac:dyDescent="0.3">
      <c r="A1" s="148" t="s">
        <v>0</v>
      </c>
      <c r="B1" s="149"/>
      <c r="C1" s="1"/>
    </row>
    <row r="2" spans="1:9" ht="15.75" x14ac:dyDescent="0.2">
      <c r="A2" s="138" t="s">
        <v>1</v>
      </c>
      <c r="B2" s="139">
        <f>B3+B8+B13+B22+B27+B34+B36</f>
        <v>5321572924.8200006</v>
      </c>
    </row>
    <row r="3" spans="1:9" ht="31.5" x14ac:dyDescent="0.2">
      <c r="A3" s="4" t="s">
        <v>2</v>
      </c>
      <c r="B3" s="63">
        <f>SUM(B4:B7)</f>
        <v>2753267784.8599997</v>
      </c>
    </row>
    <row r="4" spans="1:9" x14ac:dyDescent="0.2">
      <c r="A4" s="5" t="s">
        <v>3</v>
      </c>
      <c r="B4" s="64">
        <v>20426510.59</v>
      </c>
    </row>
    <row r="5" spans="1:9" x14ac:dyDescent="0.2">
      <c r="A5" s="5" t="s">
        <v>4</v>
      </c>
      <c r="B5" s="64">
        <v>0</v>
      </c>
    </row>
    <row r="6" spans="1:9" x14ac:dyDescent="0.2">
      <c r="A6" s="5" t="s">
        <v>5</v>
      </c>
      <c r="B6" s="64">
        <v>2732841274.2699995</v>
      </c>
    </row>
    <row r="7" spans="1:9" x14ac:dyDescent="0.2">
      <c r="A7" s="5" t="s">
        <v>6</v>
      </c>
      <c r="B7" s="64">
        <v>0</v>
      </c>
    </row>
    <row r="8" spans="1:9" ht="31.5" x14ac:dyDescent="0.2">
      <c r="A8" s="6" t="s">
        <v>7</v>
      </c>
      <c r="B8" s="63">
        <f>SUM(B9:B12)</f>
        <v>377691930.95999998</v>
      </c>
    </row>
    <row r="9" spans="1:9" x14ac:dyDescent="0.2">
      <c r="A9" s="5" t="s">
        <v>8</v>
      </c>
      <c r="B9" s="64">
        <v>24533578.32</v>
      </c>
    </row>
    <row r="10" spans="1:9" x14ac:dyDescent="0.2">
      <c r="A10" s="5" t="s">
        <v>9</v>
      </c>
      <c r="B10" s="64">
        <v>353158352.63999999</v>
      </c>
      <c r="I10" s="10"/>
    </row>
    <row r="11" spans="1:9" x14ac:dyDescent="0.2">
      <c r="A11" s="5" t="s">
        <v>10</v>
      </c>
      <c r="B11" s="64">
        <v>0</v>
      </c>
    </row>
    <row r="12" spans="1:9" ht="30" x14ac:dyDescent="0.2">
      <c r="A12" s="5" t="s">
        <v>11</v>
      </c>
      <c r="B12" s="64">
        <v>0</v>
      </c>
    </row>
    <row r="13" spans="1:9" ht="15.75" x14ac:dyDescent="0.2">
      <c r="A13" s="6" t="s">
        <v>12</v>
      </c>
      <c r="B13" s="63">
        <f>SUM(B14:B21)</f>
        <v>588071190.59000003</v>
      </c>
    </row>
    <row r="14" spans="1:9" x14ac:dyDescent="0.2">
      <c r="A14" s="5" t="s">
        <v>13</v>
      </c>
      <c r="B14" s="64">
        <v>113121060.26000001</v>
      </c>
    </row>
    <row r="15" spans="1:9" x14ac:dyDescent="0.2">
      <c r="A15" s="5" t="s">
        <v>14</v>
      </c>
      <c r="B15" s="64">
        <v>450625065.93000007</v>
      </c>
    </row>
    <row r="16" spans="1:9" x14ac:dyDescent="0.2">
      <c r="A16" s="5" t="s">
        <v>15</v>
      </c>
      <c r="B16" s="64">
        <v>24325064.400000002</v>
      </c>
    </row>
    <row r="17" spans="1:2" x14ac:dyDescent="0.2">
      <c r="A17" s="5" t="s">
        <v>16</v>
      </c>
      <c r="B17" s="64">
        <v>0</v>
      </c>
    </row>
    <row r="18" spans="1:2" x14ac:dyDescent="0.2">
      <c r="A18" s="5" t="s">
        <v>17</v>
      </c>
      <c r="B18" s="64">
        <v>0</v>
      </c>
    </row>
    <row r="19" spans="1:2" x14ac:dyDescent="0.2">
      <c r="A19" s="5" t="s">
        <v>18</v>
      </c>
      <c r="B19" s="64">
        <v>0</v>
      </c>
    </row>
    <row r="20" spans="1:2" x14ac:dyDescent="0.2">
      <c r="A20" s="5" t="s">
        <v>19</v>
      </c>
      <c r="B20" s="64">
        <v>0</v>
      </c>
    </row>
    <row r="21" spans="1:2" x14ac:dyDescent="0.2">
      <c r="A21" s="5" t="s">
        <v>20</v>
      </c>
      <c r="B21" s="64">
        <v>0</v>
      </c>
    </row>
    <row r="22" spans="1:2" ht="15.75" x14ac:dyDescent="0.2">
      <c r="A22" s="6" t="s">
        <v>21</v>
      </c>
      <c r="B22" s="63">
        <f>SUM(B23:B26)</f>
        <v>1007259186.6799998</v>
      </c>
    </row>
    <row r="23" spans="1:2" x14ac:dyDescent="0.2">
      <c r="A23" s="5" t="s">
        <v>22</v>
      </c>
      <c r="B23" s="64">
        <v>718492702.18999982</v>
      </c>
    </row>
    <row r="24" spans="1:2" x14ac:dyDescent="0.2">
      <c r="A24" s="5" t="s">
        <v>23</v>
      </c>
      <c r="B24" s="64">
        <v>93353148.479999989</v>
      </c>
    </row>
    <row r="25" spans="1:2" x14ac:dyDescent="0.2">
      <c r="A25" s="5" t="s">
        <v>24</v>
      </c>
      <c r="B25" s="64">
        <v>59414936.009999998</v>
      </c>
    </row>
    <row r="26" spans="1:2" x14ac:dyDescent="0.2">
      <c r="A26" s="5" t="s">
        <v>25</v>
      </c>
      <c r="B26" s="64">
        <v>135998400</v>
      </c>
    </row>
    <row r="27" spans="1:2" ht="15.75" x14ac:dyDescent="0.2">
      <c r="A27" s="6" t="s">
        <v>26</v>
      </c>
      <c r="B27" s="63">
        <f>SUM(B28:B33)</f>
        <v>545594431.73000038</v>
      </c>
    </row>
    <row r="28" spans="1:2" x14ac:dyDescent="0.2">
      <c r="A28" s="5" t="s">
        <v>27</v>
      </c>
      <c r="B28" s="64">
        <v>0</v>
      </c>
    </row>
    <row r="29" spans="1:2" x14ac:dyDescent="0.2">
      <c r="A29" s="5" t="s">
        <v>28</v>
      </c>
      <c r="B29" s="64">
        <v>2000000</v>
      </c>
    </row>
    <row r="30" spans="1:2" x14ac:dyDescent="0.2">
      <c r="A30" s="5" t="s">
        <v>29</v>
      </c>
      <c r="B30" s="64">
        <v>0</v>
      </c>
    </row>
    <row r="31" spans="1:2" x14ac:dyDescent="0.2">
      <c r="A31" s="5" t="s">
        <v>30</v>
      </c>
      <c r="B31" s="64">
        <v>44810900.82</v>
      </c>
    </row>
    <row r="32" spans="1:2" x14ac:dyDescent="0.2">
      <c r="A32" s="5" t="s">
        <v>31</v>
      </c>
      <c r="B32" s="64">
        <v>0</v>
      </c>
    </row>
    <row r="33" spans="1:2" x14ac:dyDescent="0.2">
      <c r="A33" s="5" t="s">
        <v>32</v>
      </c>
      <c r="B33" s="64">
        <v>498783530.91000032</v>
      </c>
    </row>
    <row r="34" spans="1:2" ht="15.75" x14ac:dyDescent="0.2">
      <c r="A34" s="6" t="s">
        <v>33</v>
      </c>
      <c r="B34" s="63">
        <f>SUM(B35:B35)</f>
        <v>49688400</v>
      </c>
    </row>
    <row r="35" spans="1:2" x14ac:dyDescent="0.2">
      <c r="A35" s="5" t="s">
        <v>34</v>
      </c>
      <c r="B35" s="64">
        <v>49688400</v>
      </c>
    </row>
    <row r="36" spans="1:2" ht="15.75" x14ac:dyDescent="0.2">
      <c r="A36" s="6" t="s">
        <v>35</v>
      </c>
      <c r="B36" s="63">
        <f>SUM(B37:B38)</f>
        <v>0</v>
      </c>
    </row>
    <row r="37" spans="1:2" x14ac:dyDescent="0.2">
      <c r="A37" s="5" t="s">
        <v>36</v>
      </c>
      <c r="B37" s="64">
        <v>0</v>
      </c>
    </row>
    <row r="38" spans="1:2" x14ac:dyDescent="0.2">
      <c r="A38" s="5" t="s">
        <v>37</v>
      </c>
      <c r="B38" s="64">
        <v>0</v>
      </c>
    </row>
    <row r="39" spans="1:2" ht="15.75" x14ac:dyDescent="0.2">
      <c r="A39" s="3" t="s">
        <v>38</v>
      </c>
      <c r="B39" s="62">
        <f>B40+B49+B53+B63+B73+B81+B84+B90+B94</f>
        <v>599795105.02999997</v>
      </c>
    </row>
    <row r="40" spans="1:2" ht="31.5" x14ac:dyDescent="0.2">
      <c r="A40" s="6" t="s">
        <v>39</v>
      </c>
      <c r="B40" s="63">
        <f>SUM(B41:B48)</f>
        <v>91212425.710000008</v>
      </c>
    </row>
    <row r="41" spans="1:2" x14ac:dyDescent="0.2">
      <c r="A41" s="5" t="s">
        <v>40</v>
      </c>
      <c r="B41" s="64">
        <v>19173777.089999996</v>
      </c>
    </row>
    <row r="42" spans="1:2" x14ac:dyDescent="0.2">
      <c r="A42" s="5" t="s">
        <v>41</v>
      </c>
      <c r="B42" s="64">
        <v>251280</v>
      </c>
    </row>
    <row r="43" spans="1:2" x14ac:dyDescent="0.2">
      <c r="A43" s="5" t="s">
        <v>42</v>
      </c>
      <c r="B43" s="64">
        <v>0</v>
      </c>
    </row>
    <row r="44" spans="1:2" ht="30" x14ac:dyDescent="0.2">
      <c r="A44" s="5" t="s">
        <v>43</v>
      </c>
      <c r="B44" s="64">
        <v>4755081.8899999997</v>
      </c>
    </row>
    <row r="45" spans="1:2" x14ac:dyDescent="0.2">
      <c r="A45" s="5" t="s">
        <v>44</v>
      </c>
      <c r="B45" s="64">
        <v>1649332.4</v>
      </c>
    </row>
    <row r="46" spans="1:2" x14ac:dyDescent="0.2">
      <c r="A46" s="5" t="s">
        <v>45</v>
      </c>
      <c r="B46" s="64">
        <v>37599394.330000006</v>
      </c>
    </row>
    <row r="47" spans="1:2" x14ac:dyDescent="0.2">
      <c r="A47" s="5" t="s">
        <v>46</v>
      </c>
      <c r="B47" s="64">
        <v>783560</v>
      </c>
    </row>
    <row r="48" spans="1:2" x14ac:dyDescent="0.2">
      <c r="A48" s="5" t="s">
        <v>47</v>
      </c>
      <c r="B48" s="64">
        <v>27000000</v>
      </c>
    </row>
    <row r="49" spans="1:2" ht="15.75" x14ac:dyDescent="0.2">
      <c r="A49" s="6" t="s">
        <v>48</v>
      </c>
      <c r="B49" s="63">
        <f>SUM(B50:B52)</f>
        <v>19415116</v>
      </c>
    </row>
    <row r="50" spans="1:2" x14ac:dyDescent="0.2">
      <c r="A50" s="5" t="s">
        <v>49</v>
      </c>
      <c r="B50" s="64">
        <v>15419600.800000001</v>
      </c>
    </row>
    <row r="51" spans="1:2" x14ac:dyDescent="0.2">
      <c r="A51" s="5" t="s">
        <v>50</v>
      </c>
      <c r="B51" s="64">
        <v>3500000</v>
      </c>
    </row>
    <row r="52" spans="1:2" x14ac:dyDescent="0.2">
      <c r="A52" s="5" t="s">
        <v>51</v>
      </c>
      <c r="B52" s="64">
        <v>495515.2</v>
      </c>
    </row>
    <row r="53" spans="1:2" ht="31.5" x14ac:dyDescent="0.2">
      <c r="A53" s="6" t="s">
        <v>52</v>
      </c>
      <c r="B53" s="63">
        <f>SUM(B54:B62)</f>
        <v>2496500</v>
      </c>
    </row>
    <row r="54" spans="1:2" x14ac:dyDescent="0.2">
      <c r="A54" s="5" t="s">
        <v>53</v>
      </c>
      <c r="B54" s="64">
        <v>1230000</v>
      </c>
    </row>
    <row r="55" spans="1:2" x14ac:dyDescent="0.2">
      <c r="A55" s="5" t="s">
        <v>54</v>
      </c>
      <c r="B55" s="64">
        <v>1500</v>
      </c>
    </row>
    <row r="56" spans="1:2" x14ac:dyDescent="0.2">
      <c r="A56" s="5" t="s">
        <v>55</v>
      </c>
      <c r="B56" s="64">
        <v>0</v>
      </c>
    </row>
    <row r="57" spans="1:2" ht="30" x14ac:dyDescent="0.2">
      <c r="A57" s="5" t="s">
        <v>56</v>
      </c>
      <c r="B57" s="64">
        <v>15000</v>
      </c>
    </row>
    <row r="58" spans="1:2" ht="30" x14ac:dyDescent="0.2">
      <c r="A58" s="5" t="s">
        <v>57</v>
      </c>
      <c r="B58" s="64">
        <v>10000</v>
      </c>
    </row>
    <row r="59" spans="1:2" ht="30" x14ac:dyDescent="0.2">
      <c r="A59" s="5" t="s">
        <v>58</v>
      </c>
      <c r="B59" s="64">
        <v>0</v>
      </c>
    </row>
    <row r="60" spans="1:2" x14ac:dyDescent="0.2">
      <c r="A60" s="5" t="s">
        <v>59</v>
      </c>
      <c r="B60" s="64">
        <v>50000</v>
      </c>
    </row>
    <row r="61" spans="1:2" x14ac:dyDescent="0.2">
      <c r="A61" s="5" t="s">
        <v>60</v>
      </c>
      <c r="B61" s="64">
        <v>1190000</v>
      </c>
    </row>
    <row r="62" spans="1:2" x14ac:dyDescent="0.2">
      <c r="A62" s="5" t="s">
        <v>61</v>
      </c>
      <c r="B62" s="64">
        <v>0</v>
      </c>
    </row>
    <row r="63" spans="1:2" ht="31.5" x14ac:dyDescent="0.2">
      <c r="A63" s="6" t="s">
        <v>62</v>
      </c>
      <c r="B63" s="63">
        <f>SUM(B64:B72)</f>
        <v>86967378.74000001</v>
      </c>
    </row>
    <row r="64" spans="1:2" x14ac:dyDescent="0.2">
      <c r="A64" s="5" t="s">
        <v>63</v>
      </c>
      <c r="B64" s="64">
        <v>1759066.28</v>
      </c>
    </row>
    <row r="65" spans="1:3" x14ac:dyDescent="0.2">
      <c r="A65" s="5" t="s">
        <v>64</v>
      </c>
      <c r="B65" s="64">
        <v>719554.12</v>
      </c>
    </row>
    <row r="66" spans="1:3" x14ac:dyDescent="0.2">
      <c r="A66" s="5" t="s">
        <v>65</v>
      </c>
      <c r="B66" s="64">
        <v>153262.34</v>
      </c>
    </row>
    <row r="67" spans="1:3" x14ac:dyDescent="0.2">
      <c r="A67" s="5" t="s">
        <v>66</v>
      </c>
      <c r="B67" s="64">
        <v>701244.86</v>
      </c>
    </row>
    <row r="68" spans="1:3" x14ac:dyDescent="0.2">
      <c r="A68" s="5" t="s">
        <v>67</v>
      </c>
      <c r="B68" s="64">
        <v>314493.44</v>
      </c>
    </row>
    <row r="69" spans="1:3" x14ac:dyDescent="0.2">
      <c r="A69" s="5" t="s">
        <v>68</v>
      </c>
      <c r="B69" s="64">
        <v>15757219.93</v>
      </c>
    </row>
    <row r="70" spans="1:3" x14ac:dyDescent="0.2">
      <c r="A70" s="5" t="s">
        <v>69</v>
      </c>
      <c r="B70" s="64">
        <v>3994965.88</v>
      </c>
    </row>
    <row r="71" spans="1:3" x14ac:dyDescent="0.2">
      <c r="A71" s="5" t="s">
        <v>70</v>
      </c>
      <c r="B71" s="64">
        <v>1020778.14</v>
      </c>
      <c r="C71" s="7"/>
    </row>
    <row r="72" spans="1:3" x14ac:dyDescent="0.2">
      <c r="A72" s="5" t="s">
        <v>71</v>
      </c>
      <c r="B72" s="64">
        <v>62546793.750000007</v>
      </c>
      <c r="C72" s="7"/>
    </row>
    <row r="73" spans="1:3" ht="31.5" x14ac:dyDescent="0.2">
      <c r="A73" s="6" t="s">
        <v>72</v>
      </c>
      <c r="B73" s="63">
        <f>SUM(B74:B80)</f>
        <v>47389198.289999999</v>
      </c>
    </row>
    <row r="74" spans="1:3" x14ac:dyDescent="0.2">
      <c r="A74" s="5" t="s">
        <v>73</v>
      </c>
      <c r="B74" s="64">
        <v>221100</v>
      </c>
    </row>
    <row r="75" spans="1:3" x14ac:dyDescent="0.2">
      <c r="A75" s="5" t="s">
        <v>74</v>
      </c>
      <c r="B75" s="64">
        <v>2002461.55</v>
      </c>
    </row>
    <row r="76" spans="1:3" x14ac:dyDescent="0.2">
      <c r="A76" s="5" t="s">
        <v>75</v>
      </c>
      <c r="B76" s="64">
        <v>22360196</v>
      </c>
    </row>
    <row r="77" spans="1:3" x14ac:dyDescent="0.2">
      <c r="A77" s="5" t="s">
        <v>76</v>
      </c>
      <c r="B77" s="64">
        <v>19888313.16</v>
      </c>
    </row>
    <row r="78" spans="1:3" x14ac:dyDescent="0.2">
      <c r="A78" s="5" t="s">
        <v>77</v>
      </c>
      <c r="B78" s="64">
        <v>175200</v>
      </c>
    </row>
    <row r="79" spans="1:3" x14ac:dyDescent="0.2">
      <c r="A79" s="5" t="s">
        <v>78</v>
      </c>
      <c r="B79" s="64">
        <v>2593877.58</v>
      </c>
    </row>
    <row r="80" spans="1:3" x14ac:dyDescent="0.2">
      <c r="A80" s="5" t="s">
        <v>79</v>
      </c>
      <c r="B80" s="64">
        <v>148050</v>
      </c>
    </row>
    <row r="81" spans="1:2" ht="15.75" x14ac:dyDescent="0.2">
      <c r="A81" s="6" t="s">
        <v>80</v>
      </c>
      <c r="B81" s="63">
        <f>SUM(B82:B83)</f>
        <v>232299120.20999998</v>
      </c>
    </row>
    <row r="82" spans="1:2" x14ac:dyDescent="0.2">
      <c r="A82" s="5" t="s">
        <v>81</v>
      </c>
      <c r="B82" s="64">
        <v>232299120.20999998</v>
      </c>
    </row>
    <row r="83" spans="1:2" x14ac:dyDescent="0.2">
      <c r="A83" s="5" t="s">
        <v>82</v>
      </c>
      <c r="B83" s="64">
        <v>0</v>
      </c>
    </row>
    <row r="84" spans="1:2" ht="31.5" x14ac:dyDescent="0.2">
      <c r="A84" s="6" t="s">
        <v>83</v>
      </c>
      <c r="B84" s="63">
        <f>SUM(B85:B89)</f>
        <v>87378311.089999989</v>
      </c>
    </row>
    <row r="85" spans="1:2" x14ac:dyDescent="0.2">
      <c r="A85" s="5" t="s">
        <v>84</v>
      </c>
      <c r="B85" s="64">
        <v>67730223.069999993</v>
      </c>
    </row>
    <row r="86" spans="1:2" x14ac:dyDescent="0.2">
      <c r="A86" s="5" t="s">
        <v>85</v>
      </c>
      <c r="B86" s="64">
        <v>17018588.019999996</v>
      </c>
    </row>
    <row r="87" spans="1:2" x14ac:dyDescent="0.2">
      <c r="A87" s="5" t="s">
        <v>86</v>
      </c>
      <c r="B87" s="64">
        <v>430500</v>
      </c>
    </row>
    <row r="88" spans="1:2" x14ac:dyDescent="0.2">
      <c r="A88" s="5" t="s">
        <v>87</v>
      </c>
      <c r="B88" s="64">
        <v>79000</v>
      </c>
    </row>
    <row r="89" spans="1:2" x14ac:dyDescent="0.2">
      <c r="A89" s="5" t="s">
        <v>88</v>
      </c>
      <c r="B89" s="64">
        <v>2120000</v>
      </c>
    </row>
    <row r="90" spans="1:2" ht="15.75" x14ac:dyDescent="0.2">
      <c r="A90" s="6" t="s">
        <v>89</v>
      </c>
      <c r="B90" s="63">
        <f>SUM(B91:B93)</f>
        <v>1200000</v>
      </c>
    </row>
    <row r="91" spans="1:2" x14ac:dyDescent="0.2">
      <c r="A91" s="5" t="s">
        <v>90</v>
      </c>
      <c r="B91" s="64">
        <v>0</v>
      </c>
    </row>
    <row r="92" spans="1:2" x14ac:dyDescent="0.2">
      <c r="A92" s="5" t="s">
        <v>91</v>
      </c>
      <c r="B92" s="64">
        <v>1200000</v>
      </c>
    </row>
    <row r="93" spans="1:2" x14ac:dyDescent="0.2">
      <c r="A93" s="5" t="s">
        <v>92</v>
      </c>
      <c r="B93" s="64">
        <v>0</v>
      </c>
    </row>
    <row r="94" spans="1:2" ht="15.75" x14ac:dyDescent="0.2">
      <c r="A94" s="6" t="s">
        <v>93</v>
      </c>
      <c r="B94" s="63">
        <f>SUM(B95:B103)</f>
        <v>31437054.989999998</v>
      </c>
    </row>
    <row r="95" spans="1:2" x14ac:dyDescent="0.2">
      <c r="A95" s="5" t="s">
        <v>94</v>
      </c>
      <c r="B95" s="64">
        <v>6980045.4700000007</v>
      </c>
    </row>
    <row r="96" spans="1:2" x14ac:dyDescent="0.2">
      <c r="A96" s="5" t="s">
        <v>95</v>
      </c>
      <c r="B96" s="64">
        <v>2104524.04</v>
      </c>
    </row>
    <row r="97" spans="1:2" ht="30" x14ac:dyDescent="0.2">
      <c r="A97" s="5" t="s">
        <v>96</v>
      </c>
      <c r="B97" s="64">
        <v>191000</v>
      </c>
    </row>
    <row r="98" spans="1:2" ht="30" x14ac:dyDescent="0.2">
      <c r="A98" s="5" t="s">
        <v>97</v>
      </c>
      <c r="B98" s="64">
        <v>2121937.42</v>
      </c>
    </row>
    <row r="99" spans="1:2" ht="30" x14ac:dyDescent="0.2">
      <c r="A99" s="5" t="s">
        <v>98</v>
      </c>
      <c r="B99" s="64">
        <v>1000000</v>
      </c>
    </row>
    <row r="100" spans="1:2" x14ac:dyDescent="0.2">
      <c r="A100" s="5" t="s">
        <v>99</v>
      </c>
      <c r="B100" s="64">
        <v>15000246.859999999</v>
      </c>
    </row>
    <row r="101" spans="1:2" x14ac:dyDescent="0.2">
      <c r="A101" s="5" t="s">
        <v>100</v>
      </c>
      <c r="B101" s="64">
        <v>0</v>
      </c>
    </row>
    <row r="102" spans="1:2" x14ac:dyDescent="0.2">
      <c r="A102" s="5" t="s">
        <v>101</v>
      </c>
      <c r="B102" s="64">
        <v>3608201.2</v>
      </c>
    </row>
    <row r="103" spans="1:2" x14ac:dyDescent="0.2">
      <c r="A103" s="5" t="s">
        <v>102</v>
      </c>
      <c r="B103" s="64">
        <v>431100</v>
      </c>
    </row>
    <row r="104" spans="1:2" ht="15.75" x14ac:dyDescent="0.2">
      <c r="A104" s="3" t="s">
        <v>103</v>
      </c>
      <c r="B104" s="62">
        <f>B105+B115+B125+B135+B145+B155+B163+B173+B179</f>
        <v>2727809194.96</v>
      </c>
    </row>
    <row r="105" spans="1:2" ht="15.75" x14ac:dyDescent="0.2">
      <c r="A105" s="6" t="s">
        <v>104</v>
      </c>
      <c r="B105" s="63">
        <f>SUM(B106:B114)</f>
        <v>278893515.21000004</v>
      </c>
    </row>
    <row r="106" spans="1:2" x14ac:dyDescent="0.2">
      <c r="A106" s="5" t="s">
        <v>105</v>
      </c>
      <c r="B106" s="64">
        <v>241590000</v>
      </c>
    </row>
    <row r="107" spans="1:2" x14ac:dyDescent="0.2">
      <c r="A107" s="5" t="s">
        <v>106</v>
      </c>
      <c r="B107" s="64">
        <v>5909882.9400000004</v>
      </c>
    </row>
    <row r="108" spans="1:2" x14ac:dyDescent="0.2">
      <c r="A108" s="5" t="s">
        <v>107</v>
      </c>
      <c r="B108" s="64">
        <v>150000</v>
      </c>
    </row>
    <row r="109" spans="1:2" x14ac:dyDescent="0.2">
      <c r="A109" s="5" t="s">
        <v>108</v>
      </c>
      <c r="B109" s="64">
        <v>3404440.41</v>
      </c>
    </row>
    <row r="110" spans="1:2" x14ac:dyDescent="0.2">
      <c r="A110" s="5" t="s">
        <v>109</v>
      </c>
      <c r="B110" s="64">
        <v>0</v>
      </c>
    </row>
    <row r="111" spans="1:2" x14ac:dyDescent="0.2">
      <c r="A111" s="5" t="s">
        <v>110</v>
      </c>
      <c r="B111" s="64">
        <v>7425918.7999999998</v>
      </c>
    </row>
    <row r="112" spans="1:2" x14ac:dyDescent="0.2">
      <c r="A112" s="5" t="s">
        <v>111</v>
      </c>
      <c r="B112" s="64">
        <v>20296873.060000002</v>
      </c>
    </row>
    <row r="113" spans="1:2" x14ac:dyDescent="0.2">
      <c r="A113" s="5" t="s">
        <v>112</v>
      </c>
      <c r="B113" s="64">
        <v>116400</v>
      </c>
    </row>
    <row r="114" spans="1:2" x14ac:dyDescent="0.2">
      <c r="A114" s="5" t="s">
        <v>113</v>
      </c>
      <c r="B114" s="64">
        <v>0</v>
      </c>
    </row>
    <row r="115" spans="1:2" ht="15.75" x14ac:dyDescent="0.2">
      <c r="A115" s="6" t="s">
        <v>114</v>
      </c>
      <c r="B115" s="63">
        <f>SUM(B116:B124)</f>
        <v>377536137.96999997</v>
      </c>
    </row>
    <row r="116" spans="1:2" x14ac:dyDescent="0.2">
      <c r="A116" s="5" t="s">
        <v>115</v>
      </c>
      <c r="B116" s="64">
        <v>0</v>
      </c>
    </row>
    <row r="117" spans="1:2" x14ac:dyDescent="0.2">
      <c r="A117" s="5" t="s">
        <v>116</v>
      </c>
      <c r="B117" s="64">
        <v>15938980.91</v>
      </c>
    </row>
    <row r="118" spans="1:2" x14ac:dyDescent="0.2">
      <c r="A118" s="5" t="s">
        <v>117</v>
      </c>
      <c r="B118" s="64">
        <v>14003600</v>
      </c>
    </row>
    <row r="119" spans="1:2" x14ac:dyDescent="0.2">
      <c r="A119" s="5" t="s">
        <v>118</v>
      </c>
      <c r="B119" s="64">
        <v>0</v>
      </c>
    </row>
    <row r="120" spans="1:2" x14ac:dyDescent="0.2">
      <c r="A120" s="5" t="s">
        <v>119</v>
      </c>
      <c r="B120" s="64">
        <v>219909120.44</v>
      </c>
    </row>
    <row r="121" spans="1:2" x14ac:dyDescent="0.2">
      <c r="A121" s="5" t="s">
        <v>120</v>
      </c>
      <c r="B121" s="64">
        <v>68619492.299999997</v>
      </c>
    </row>
    <row r="122" spans="1:2" x14ac:dyDescent="0.2">
      <c r="A122" s="5" t="s">
        <v>121</v>
      </c>
      <c r="B122" s="64">
        <v>15000</v>
      </c>
    </row>
    <row r="123" spans="1:2" x14ac:dyDescent="0.2">
      <c r="A123" s="5" t="s">
        <v>122</v>
      </c>
      <c r="B123" s="64">
        <v>0</v>
      </c>
    </row>
    <row r="124" spans="1:2" x14ac:dyDescent="0.2">
      <c r="A124" s="5" t="s">
        <v>123</v>
      </c>
      <c r="B124" s="64">
        <v>59049944.32</v>
      </c>
    </row>
    <row r="125" spans="1:2" ht="31.5" x14ac:dyDescent="0.2">
      <c r="A125" s="6" t="s">
        <v>124</v>
      </c>
      <c r="B125" s="63">
        <f>SUM(B126:B134)</f>
        <v>248845557.23999998</v>
      </c>
    </row>
    <row r="126" spans="1:2" x14ac:dyDescent="0.2">
      <c r="A126" s="5" t="s">
        <v>125</v>
      </c>
      <c r="B126" s="64">
        <v>104086140</v>
      </c>
    </row>
    <row r="127" spans="1:2" x14ac:dyDescent="0.2">
      <c r="A127" s="5" t="s">
        <v>126</v>
      </c>
      <c r="B127" s="64">
        <v>3121000</v>
      </c>
    </row>
    <row r="128" spans="1:2" ht="30" x14ac:dyDescent="0.2">
      <c r="A128" s="5" t="s">
        <v>127</v>
      </c>
      <c r="B128" s="64">
        <v>51365238.979999997</v>
      </c>
    </row>
    <row r="129" spans="1:2" x14ac:dyDescent="0.2">
      <c r="A129" s="5" t="s">
        <v>128</v>
      </c>
      <c r="B129" s="64">
        <v>8202605.7599999998</v>
      </c>
    </row>
    <row r="130" spans="1:2" x14ac:dyDescent="0.2">
      <c r="A130" s="5" t="s">
        <v>129</v>
      </c>
      <c r="B130" s="64">
        <v>18055000</v>
      </c>
    </row>
    <row r="131" spans="1:2" x14ac:dyDescent="0.2">
      <c r="A131" s="5" t="s">
        <v>130</v>
      </c>
      <c r="B131" s="64">
        <v>18089572.5</v>
      </c>
    </row>
    <row r="132" spans="1:2" x14ac:dyDescent="0.2">
      <c r="A132" s="5" t="s">
        <v>131</v>
      </c>
      <c r="B132" s="64">
        <v>25000</v>
      </c>
    </row>
    <row r="133" spans="1:2" x14ac:dyDescent="0.2">
      <c r="A133" s="5" t="s">
        <v>132</v>
      </c>
      <c r="B133" s="64">
        <v>300000</v>
      </c>
    </row>
    <row r="134" spans="1:2" x14ac:dyDescent="0.2">
      <c r="A134" s="5" t="s">
        <v>133</v>
      </c>
      <c r="B134" s="64">
        <v>45601000</v>
      </c>
    </row>
    <row r="135" spans="1:2" ht="15.75" x14ac:dyDescent="0.2">
      <c r="A135" s="6" t="s">
        <v>134</v>
      </c>
      <c r="B135" s="63">
        <f>SUM(B136:B144)</f>
        <v>165912925.46000001</v>
      </c>
    </row>
    <row r="136" spans="1:2" x14ac:dyDescent="0.2">
      <c r="A136" s="5" t="s">
        <v>135</v>
      </c>
      <c r="B136" s="64">
        <v>25000000</v>
      </c>
    </row>
    <row r="137" spans="1:2" x14ac:dyDescent="0.2">
      <c r="A137" s="5" t="s">
        <v>136</v>
      </c>
      <c r="B137" s="64">
        <v>41875000</v>
      </c>
    </row>
    <row r="138" spans="1:2" x14ac:dyDescent="0.2">
      <c r="A138" s="5" t="s">
        <v>137</v>
      </c>
      <c r="B138" s="64">
        <v>6500000</v>
      </c>
    </row>
    <row r="139" spans="1:2" x14ac:dyDescent="0.2">
      <c r="A139" s="5" t="s">
        <v>138</v>
      </c>
      <c r="B139" s="64">
        <v>310000</v>
      </c>
    </row>
    <row r="140" spans="1:2" x14ac:dyDescent="0.2">
      <c r="A140" s="5" t="s">
        <v>139</v>
      </c>
      <c r="B140" s="64">
        <v>91619925.460000008</v>
      </c>
    </row>
    <row r="141" spans="1:2" x14ac:dyDescent="0.2">
      <c r="A141" s="5" t="s">
        <v>140</v>
      </c>
      <c r="B141" s="64">
        <v>0</v>
      </c>
    </row>
    <row r="142" spans="1:2" x14ac:dyDescent="0.2">
      <c r="A142" s="5" t="s">
        <v>141</v>
      </c>
      <c r="B142" s="64">
        <v>608000</v>
      </c>
    </row>
    <row r="143" spans="1:2" x14ac:dyDescent="0.2">
      <c r="A143" s="5" t="s">
        <v>142</v>
      </c>
      <c r="B143" s="64">
        <v>0</v>
      </c>
    </row>
    <row r="144" spans="1:2" x14ac:dyDescent="0.2">
      <c r="A144" s="5" t="s">
        <v>143</v>
      </c>
      <c r="B144" s="64">
        <v>0</v>
      </c>
    </row>
    <row r="145" spans="1:4" ht="31.5" x14ac:dyDescent="0.2">
      <c r="A145" s="6" t="s">
        <v>144</v>
      </c>
      <c r="B145" s="63">
        <f>SUM(B146:B154)</f>
        <v>944658998.74000013</v>
      </c>
    </row>
    <row r="146" spans="1:4" x14ac:dyDescent="0.2">
      <c r="A146" s="5" t="s">
        <v>145</v>
      </c>
      <c r="B146" s="64">
        <v>125953036.3</v>
      </c>
    </row>
    <row r="147" spans="1:4" ht="30" x14ac:dyDescent="0.2">
      <c r="A147" s="5" t="s">
        <v>146</v>
      </c>
      <c r="B147" s="64">
        <v>7128310.0700000003</v>
      </c>
    </row>
    <row r="148" spans="1:4" ht="30" x14ac:dyDescent="0.2">
      <c r="A148" s="5" t="s">
        <v>147</v>
      </c>
      <c r="B148" s="64">
        <v>50300535.450000003</v>
      </c>
    </row>
    <row r="149" spans="1:4" ht="30" x14ac:dyDescent="0.2">
      <c r="A149" s="5" t="s">
        <v>148</v>
      </c>
      <c r="B149" s="64">
        <v>3000000</v>
      </c>
    </row>
    <row r="150" spans="1:4" x14ac:dyDescent="0.2">
      <c r="A150" s="5" t="s">
        <v>149</v>
      </c>
      <c r="B150" s="64">
        <v>58491523.560000002</v>
      </c>
    </row>
    <row r="151" spans="1:4" x14ac:dyDescent="0.2">
      <c r="A151" s="5" t="s">
        <v>150</v>
      </c>
      <c r="B151" s="64">
        <v>0</v>
      </c>
    </row>
    <row r="152" spans="1:4" ht="30" x14ac:dyDescent="0.2">
      <c r="A152" s="5" t="s">
        <v>151</v>
      </c>
      <c r="B152" s="64">
        <v>75874469.659999996</v>
      </c>
      <c r="C152" s="8"/>
      <c r="D152" s="9"/>
    </row>
    <row r="153" spans="1:4" x14ac:dyDescent="0.2">
      <c r="A153" s="5" t="s">
        <v>152</v>
      </c>
      <c r="B153" s="64">
        <v>553340489.70000017</v>
      </c>
    </row>
    <row r="154" spans="1:4" x14ac:dyDescent="0.2">
      <c r="A154" s="5" t="s">
        <v>153</v>
      </c>
      <c r="B154" s="64">
        <v>70570634</v>
      </c>
    </row>
    <row r="155" spans="1:4" ht="15.75" x14ac:dyDescent="0.2">
      <c r="A155" s="6" t="s">
        <v>154</v>
      </c>
      <c r="B155" s="63">
        <f>SUM(B156:B162)</f>
        <v>46645000</v>
      </c>
    </row>
    <row r="156" spans="1:4" ht="30" x14ac:dyDescent="0.2">
      <c r="A156" s="5" t="s">
        <v>155</v>
      </c>
      <c r="B156" s="64">
        <v>29800000</v>
      </c>
    </row>
    <row r="157" spans="1:4" ht="30" x14ac:dyDescent="0.2">
      <c r="A157" s="5" t="s">
        <v>156</v>
      </c>
      <c r="B157" s="64">
        <v>0</v>
      </c>
    </row>
    <row r="158" spans="1:4" ht="30" x14ac:dyDescent="0.2">
      <c r="A158" s="5" t="s">
        <v>157</v>
      </c>
      <c r="B158" s="64">
        <v>5950000</v>
      </c>
    </row>
    <row r="159" spans="1:4" x14ac:dyDescent="0.2">
      <c r="A159" s="5" t="s">
        <v>158</v>
      </c>
      <c r="B159" s="64">
        <v>0</v>
      </c>
    </row>
    <row r="160" spans="1:4" x14ac:dyDescent="0.2">
      <c r="A160" s="5" t="s">
        <v>159</v>
      </c>
      <c r="B160" s="64">
        <v>5000000</v>
      </c>
    </row>
    <row r="161" spans="1:2" x14ac:dyDescent="0.2">
      <c r="A161" s="5" t="s">
        <v>160</v>
      </c>
      <c r="B161" s="64">
        <v>5400000</v>
      </c>
    </row>
    <row r="162" spans="1:2" x14ac:dyDescent="0.2">
      <c r="A162" s="5" t="s">
        <v>161</v>
      </c>
      <c r="B162" s="64">
        <v>495000</v>
      </c>
    </row>
    <row r="163" spans="1:2" ht="15.75" x14ac:dyDescent="0.2">
      <c r="A163" s="6" t="s">
        <v>162</v>
      </c>
      <c r="B163" s="63">
        <f>SUM(B164:B172)</f>
        <v>4339314.46</v>
      </c>
    </row>
    <row r="164" spans="1:2" x14ac:dyDescent="0.2">
      <c r="A164" s="5" t="s">
        <v>163</v>
      </c>
      <c r="B164" s="64">
        <v>1291000</v>
      </c>
    </row>
    <row r="165" spans="1:2" x14ac:dyDescent="0.2">
      <c r="A165" s="5" t="s">
        <v>164</v>
      </c>
      <c r="B165" s="64">
        <v>294000</v>
      </c>
    </row>
    <row r="166" spans="1:2" x14ac:dyDescent="0.2">
      <c r="A166" s="5" t="s">
        <v>165</v>
      </c>
      <c r="B166" s="64">
        <v>0</v>
      </c>
    </row>
    <row r="167" spans="1:2" x14ac:dyDescent="0.2">
      <c r="A167" s="5" t="s">
        <v>166</v>
      </c>
      <c r="B167" s="64">
        <v>0</v>
      </c>
    </row>
    <row r="168" spans="1:2" x14ac:dyDescent="0.2">
      <c r="A168" s="5" t="s">
        <v>167</v>
      </c>
      <c r="B168" s="64">
        <v>1238314.46</v>
      </c>
    </row>
    <row r="169" spans="1:2" x14ac:dyDescent="0.2">
      <c r="A169" s="5" t="s">
        <v>168</v>
      </c>
      <c r="B169" s="64">
        <v>644000</v>
      </c>
    </row>
    <row r="170" spans="1:2" x14ac:dyDescent="0.2">
      <c r="A170" s="5" t="s">
        <v>169</v>
      </c>
      <c r="B170" s="64">
        <v>0</v>
      </c>
    </row>
    <row r="171" spans="1:2" x14ac:dyDescent="0.2">
      <c r="A171" s="5" t="s">
        <v>170</v>
      </c>
      <c r="B171" s="64">
        <v>0</v>
      </c>
    </row>
    <row r="172" spans="1:2" x14ac:dyDescent="0.2">
      <c r="A172" s="5" t="s">
        <v>171</v>
      </c>
      <c r="B172" s="64">
        <v>872000</v>
      </c>
    </row>
    <row r="173" spans="1:2" ht="15.75" x14ac:dyDescent="0.2">
      <c r="A173" s="6" t="s">
        <v>172</v>
      </c>
      <c r="B173" s="63">
        <f>SUM(B174:B178)</f>
        <v>42991485.869999997</v>
      </c>
    </row>
    <row r="174" spans="1:2" x14ac:dyDescent="0.2">
      <c r="A174" s="5" t="s">
        <v>173</v>
      </c>
      <c r="B174" s="64">
        <v>250000</v>
      </c>
    </row>
    <row r="175" spans="1:2" x14ac:dyDescent="0.2">
      <c r="A175" s="5" t="s">
        <v>174</v>
      </c>
      <c r="B175" s="64">
        <v>35466485.869999997</v>
      </c>
    </row>
    <row r="176" spans="1:2" x14ac:dyDescent="0.2">
      <c r="A176" s="5" t="s">
        <v>175</v>
      </c>
      <c r="B176" s="64">
        <v>4225000</v>
      </c>
    </row>
    <row r="177" spans="1:2" x14ac:dyDescent="0.2">
      <c r="A177" s="5" t="s">
        <v>176</v>
      </c>
      <c r="B177" s="64">
        <v>2900000</v>
      </c>
    </row>
    <row r="178" spans="1:2" x14ac:dyDescent="0.2">
      <c r="A178" s="5" t="s">
        <v>177</v>
      </c>
      <c r="B178" s="64">
        <v>150000</v>
      </c>
    </row>
    <row r="179" spans="1:2" ht="15.75" x14ac:dyDescent="0.2">
      <c r="A179" s="6" t="s">
        <v>178</v>
      </c>
      <c r="B179" s="63">
        <f>SUM(B180:B188)</f>
        <v>617986260.00999999</v>
      </c>
    </row>
    <row r="180" spans="1:2" x14ac:dyDescent="0.2">
      <c r="A180" s="5" t="s">
        <v>179</v>
      </c>
      <c r="B180" s="64">
        <v>0</v>
      </c>
    </row>
    <row r="181" spans="1:2" x14ac:dyDescent="0.2">
      <c r="A181" s="5" t="s">
        <v>180</v>
      </c>
      <c r="B181" s="64">
        <v>6691000</v>
      </c>
    </row>
    <row r="182" spans="1:2" x14ac:dyDescent="0.2">
      <c r="A182" s="5" t="s">
        <v>181</v>
      </c>
      <c r="B182" s="64">
        <v>0</v>
      </c>
    </row>
    <row r="183" spans="1:2" x14ac:dyDescent="0.2">
      <c r="A183" s="5" t="s">
        <v>182</v>
      </c>
      <c r="B183" s="64">
        <v>42000000</v>
      </c>
    </row>
    <row r="184" spans="1:2" x14ac:dyDescent="0.2">
      <c r="A184" s="5" t="s">
        <v>183</v>
      </c>
      <c r="B184" s="64">
        <v>4000000</v>
      </c>
    </row>
    <row r="185" spans="1:2" x14ac:dyDescent="0.2">
      <c r="A185" s="5" t="s">
        <v>184</v>
      </c>
      <c r="B185" s="64">
        <v>0</v>
      </c>
    </row>
    <row r="186" spans="1:2" x14ac:dyDescent="0.2">
      <c r="A186" s="5" t="s">
        <v>185</v>
      </c>
      <c r="B186" s="64">
        <v>0</v>
      </c>
    </row>
    <row r="187" spans="1:2" x14ac:dyDescent="0.2">
      <c r="A187" s="5" t="s">
        <v>186</v>
      </c>
      <c r="B187" s="64">
        <v>150000297.09</v>
      </c>
    </row>
    <row r="188" spans="1:2" x14ac:dyDescent="0.2">
      <c r="A188" s="5" t="s">
        <v>187</v>
      </c>
      <c r="B188" s="64">
        <v>415294962.92000002</v>
      </c>
    </row>
    <row r="189" spans="1:2" ht="15.75" x14ac:dyDescent="0.2">
      <c r="A189" s="3" t="s">
        <v>188</v>
      </c>
      <c r="B189" s="62">
        <f>B190+B200+B206+B216+B225+B229+B237+B239+B245</f>
        <v>1301704918.1800001</v>
      </c>
    </row>
    <row r="190" spans="1:2" ht="31.5" x14ac:dyDescent="0.2">
      <c r="A190" s="6" t="s">
        <v>189</v>
      </c>
      <c r="B190" s="63">
        <f>SUM(B191:B199)</f>
        <v>0</v>
      </c>
    </row>
    <row r="191" spans="1:2" x14ac:dyDescent="0.2">
      <c r="A191" s="5" t="s">
        <v>190</v>
      </c>
      <c r="B191" s="64">
        <v>0</v>
      </c>
    </row>
    <row r="192" spans="1:2" x14ac:dyDescent="0.2">
      <c r="A192" s="5" t="s">
        <v>191</v>
      </c>
      <c r="B192" s="64">
        <v>0</v>
      </c>
    </row>
    <row r="193" spans="1:2" x14ac:dyDescent="0.2">
      <c r="A193" s="5" t="s">
        <v>192</v>
      </c>
      <c r="B193" s="64">
        <v>0</v>
      </c>
    </row>
    <row r="194" spans="1:2" x14ac:dyDescent="0.2">
      <c r="A194" s="5" t="s">
        <v>193</v>
      </c>
      <c r="B194" s="64">
        <v>0</v>
      </c>
    </row>
    <row r="195" spans="1:2" ht="30" x14ac:dyDescent="0.2">
      <c r="A195" s="5" t="s">
        <v>194</v>
      </c>
      <c r="B195" s="64">
        <v>0</v>
      </c>
    </row>
    <row r="196" spans="1:2" ht="30" x14ac:dyDescent="0.2">
      <c r="A196" s="5" t="s">
        <v>195</v>
      </c>
      <c r="B196" s="64">
        <v>0</v>
      </c>
    </row>
    <row r="197" spans="1:2" ht="30" x14ac:dyDescent="0.2">
      <c r="A197" s="5" t="s">
        <v>196</v>
      </c>
      <c r="B197" s="64">
        <v>0</v>
      </c>
    </row>
    <row r="198" spans="1:2" ht="30" x14ac:dyDescent="0.2">
      <c r="A198" s="5" t="s">
        <v>197</v>
      </c>
      <c r="B198" s="64">
        <v>0</v>
      </c>
    </row>
    <row r="199" spans="1:2" x14ac:dyDescent="0.2">
      <c r="A199" s="5" t="s">
        <v>198</v>
      </c>
      <c r="B199" s="64">
        <v>0</v>
      </c>
    </row>
    <row r="200" spans="1:2" ht="15.75" x14ac:dyDescent="0.2">
      <c r="A200" s="6" t="s">
        <v>199</v>
      </c>
      <c r="B200" s="63">
        <f>SUM(B201:B205)</f>
        <v>843700000</v>
      </c>
    </row>
    <row r="201" spans="1:2" ht="30" x14ac:dyDescent="0.2">
      <c r="A201" s="5" t="s">
        <v>200</v>
      </c>
      <c r="B201" s="64">
        <v>843700000</v>
      </c>
    </row>
    <row r="202" spans="1:2" ht="30" x14ac:dyDescent="0.2">
      <c r="A202" s="5" t="s">
        <v>201</v>
      </c>
      <c r="B202" s="64">
        <v>0</v>
      </c>
    </row>
    <row r="203" spans="1:2" x14ac:dyDescent="0.2">
      <c r="A203" s="5" t="s">
        <v>202</v>
      </c>
      <c r="B203" s="64">
        <v>0</v>
      </c>
    </row>
    <row r="204" spans="1:2" x14ac:dyDescent="0.2">
      <c r="A204" s="5" t="s">
        <v>203</v>
      </c>
      <c r="B204" s="64">
        <v>0</v>
      </c>
    </row>
    <row r="205" spans="1:2" x14ac:dyDescent="0.2">
      <c r="A205" s="5" t="s">
        <v>204</v>
      </c>
      <c r="B205" s="64">
        <v>0</v>
      </c>
    </row>
    <row r="206" spans="1:2" ht="15.75" x14ac:dyDescent="0.2">
      <c r="A206" s="6" t="s">
        <v>205</v>
      </c>
      <c r="B206" s="63">
        <f>SUM(B207:B215)</f>
        <v>56407025</v>
      </c>
    </row>
    <row r="207" spans="1:2" x14ac:dyDescent="0.2">
      <c r="A207" s="5" t="s">
        <v>206</v>
      </c>
      <c r="B207" s="64">
        <v>0</v>
      </c>
    </row>
    <row r="208" spans="1:2" x14ac:dyDescent="0.2">
      <c r="A208" s="5" t="s">
        <v>207</v>
      </c>
      <c r="B208" s="64">
        <v>0</v>
      </c>
    </row>
    <row r="209" spans="1:4" x14ac:dyDescent="0.2">
      <c r="A209" s="5" t="s">
        <v>208</v>
      </c>
      <c r="B209" s="64">
        <v>0</v>
      </c>
    </row>
    <row r="210" spans="1:4" x14ac:dyDescent="0.2">
      <c r="A210" s="5" t="s">
        <v>209</v>
      </c>
      <c r="B210" s="64">
        <v>0</v>
      </c>
    </row>
    <row r="211" spans="1:4" x14ac:dyDescent="0.2">
      <c r="A211" s="5" t="s">
        <v>210</v>
      </c>
      <c r="B211" s="64">
        <v>0</v>
      </c>
    </row>
    <row r="212" spans="1:4" x14ac:dyDescent="0.2">
      <c r="A212" s="5" t="s">
        <v>211</v>
      </c>
      <c r="B212" s="64">
        <v>1106500</v>
      </c>
    </row>
    <row r="213" spans="1:4" x14ac:dyDescent="0.2">
      <c r="A213" s="5" t="s">
        <v>212</v>
      </c>
      <c r="B213" s="64">
        <v>0</v>
      </c>
    </row>
    <row r="214" spans="1:4" x14ac:dyDescent="0.2">
      <c r="A214" s="5" t="s">
        <v>213</v>
      </c>
      <c r="B214" s="64">
        <v>0</v>
      </c>
    </row>
    <row r="215" spans="1:4" x14ac:dyDescent="0.2">
      <c r="A215" s="5" t="s">
        <v>214</v>
      </c>
      <c r="B215" s="64">
        <v>55300525</v>
      </c>
    </row>
    <row r="216" spans="1:4" ht="15.75" x14ac:dyDescent="0.2">
      <c r="A216" s="6" t="s">
        <v>215</v>
      </c>
      <c r="B216" s="63">
        <f>SUM(B217:B224)</f>
        <v>238077893.18000001</v>
      </c>
    </row>
    <row r="217" spans="1:4" x14ac:dyDescent="0.2">
      <c r="A217" s="5" t="s">
        <v>216</v>
      </c>
      <c r="B217" s="64">
        <v>181310968.40000001</v>
      </c>
      <c r="D217" s="10"/>
    </row>
    <row r="218" spans="1:4" x14ac:dyDescent="0.2">
      <c r="A218" s="5" t="s">
        <v>217</v>
      </c>
      <c r="B218" s="64">
        <v>18825000</v>
      </c>
    </row>
    <row r="219" spans="1:4" x14ac:dyDescent="0.2">
      <c r="A219" s="5" t="s">
        <v>218</v>
      </c>
      <c r="B219" s="64">
        <v>7100000</v>
      </c>
    </row>
    <row r="220" spans="1:4" x14ac:dyDescent="0.2">
      <c r="A220" s="5" t="s">
        <v>219</v>
      </c>
      <c r="B220" s="64">
        <v>0</v>
      </c>
    </row>
    <row r="221" spans="1:4" x14ac:dyDescent="0.2">
      <c r="A221" s="5" t="s">
        <v>220</v>
      </c>
      <c r="B221" s="64">
        <v>29841924.780000001</v>
      </c>
    </row>
    <row r="222" spans="1:4" x14ac:dyDescent="0.2">
      <c r="A222" s="5" t="s">
        <v>221</v>
      </c>
      <c r="B222" s="64">
        <v>0</v>
      </c>
    </row>
    <row r="223" spans="1:4" x14ac:dyDescent="0.2">
      <c r="A223" s="5" t="s">
        <v>222</v>
      </c>
      <c r="B223" s="64">
        <v>0</v>
      </c>
    </row>
    <row r="224" spans="1:4" x14ac:dyDescent="0.2">
      <c r="A224" s="5" t="s">
        <v>223</v>
      </c>
      <c r="B224" s="64">
        <v>1000000</v>
      </c>
    </row>
    <row r="225" spans="1:4" ht="15.75" x14ac:dyDescent="0.2">
      <c r="A225" s="6" t="s">
        <v>224</v>
      </c>
      <c r="B225" s="63">
        <f>SUM(B226:B228)</f>
        <v>0</v>
      </c>
    </row>
    <row r="226" spans="1:4" x14ac:dyDescent="0.2">
      <c r="A226" s="5" t="s">
        <v>225</v>
      </c>
      <c r="B226" s="64">
        <v>0</v>
      </c>
    </row>
    <row r="227" spans="1:4" x14ac:dyDescent="0.2">
      <c r="A227" s="5" t="s">
        <v>226</v>
      </c>
      <c r="B227" s="64">
        <v>0</v>
      </c>
    </row>
    <row r="228" spans="1:4" x14ac:dyDescent="0.2">
      <c r="A228" s="5" t="s">
        <v>227</v>
      </c>
      <c r="B228" s="64">
        <v>0</v>
      </c>
    </row>
    <row r="229" spans="1:4" ht="31.5" x14ac:dyDescent="0.2">
      <c r="A229" s="6" t="s">
        <v>228</v>
      </c>
      <c r="B229" s="63">
        <f>SUM(B230:B236)</f>
        <v>163520000</v>
      </c>
    </row>
    <row r="230" spans="1:4" x14ac:dyDescent="0.2">
      <c r="A230" s="5" t="s">
        <v>229</v>
      </c>
      <c r="B230" s="64">
        <v>0</v>
      </c>
    </row>
    <row r="231" spans="1:4" x14ac:dyDescent="0.2">
      <c r="A231" s="5" t="s">
        <v>230</v>
      </c>
      <c r="B231" s="64">
        <v>0</v>
      </c>
    </row>
    <row r="232" spans="1:4" x14ac:dyDescent="0.2">
      <c r="A232" s="5" t="s">
        <v>231</v>
      </c>
      <c r="B232" s="64">
        <v>0</v>
      </c>
    </row>
    <row r="233" spans="1:4" ht="30" x14ac:dyDescent="0.2">
      <c r="A233" s="5" t="s">
        <v>232</v>
      </c>
      <c r="B233" s="64">
        <v>0</v>
      </c>
    </row>
    <row r="234" spans="1:4" ht="30" x14ac:dyDescent="0.2">
      <c r="A234" s="5" t="s">
        <v>233</v>
      </c>
      <c r="B234" s="64">
        <v>0</v>
      </c>
    </row>
    <row r="235" spans="1:4" x14ac:dyDescent="0.2">
      <c r="A235" s="5" t="s">
        <v>234</v>
      </c>
      <c r="B235" s="64">
        <v>0</v>
      </c>
    </row>
    <row r="236" spans="1:4" x14ac:dyDescent="0.2">
      <c r="A236" s="5" t="s">
        <v>235</v>
      </c>
      <c r="B236" s="64">
        <v>163520000</v>
      </c>
      <c r="D236" s="10"/>
    </row>
    <row r="237" spans="1:4" ht="15.75" x14ac:dyDescent="0.2">
      <c r="A237" s="6" t="s">
        <v>236</v>
      </c>
      <c r="B237" s="63">
        <f>SUM(B238:B238)</f>
        <v>0</v>
      </c>
    </row>
    <row r="238" spans="1:4" x14ac:dyDescent="0.2">
      <c r="A238" s="5" t="s">
        <v>237</v>
      </c>
      <c r="B238" s="64">
        <v>0</v>
      </c>
    </row>
    <row r="239" spans="1:4" ht="15.75" x14ac:dyDescent="0.2">
      <c r="A239" s="6" t="s">
        <v>238</v>
      </c>
      <c r="B239" s="63">
        <f>SUM(B240:B244)</f>
        <v>0</v>
      </c>
    </row>
    <row r="240" spans="1:4" x14ac:dyDescent="0.2">
      <c r="A240" s="5" t="s">
        <v>239</v>
      </c>
      <c r="B240" s="64">
        <v>0</v>
      </c>
    </row>
    <row r="241" spans="1:2" x14ac:dyDescent="0.2">
      <c r="A241" s="5" t="s">
        <v>240</v>
      </c>
      <c r="B241" s="64">
        <v>0</v>
      </c>
    </row>
    <row r="242" spans="1:2" x14ac:dyDescent="0.2">
      <c r="A242" s="5" t="s">
        <v>241</v>
      </c>
      <c r="B242" s="64">
        <v>0</v>
      </c>
    </row>
    <row r="243" spans="1:2" x14ac:dyDescent="0.2">
      <c r="A243" s="5" t="s">
        <v>242</v>
      </c>
      <c r="B243" s="64">
        <v>0</v>
      </c>
    </row>
    <row r="244" spans="1:2" x14ac:dyDescent="0.2">
      <c r="A244" s="5" t="s">
        <v>243</v>
      </c>
      <c r="B244" s="64">
        <v>0</v>
      </c>
    </row>
    <row r="245" spans="1:2" ht="15.75" x14ac:dyDescent="0.2">
      <c r="A245" s="6" t="s">
        <v>244</v>
      </c>
      <c r="B245" s="63">
        <f>SUM(B246:B248)</f>
        <v>0</v>
      </c>
    </row>
    <row r="246" spans="1:2" x14ac:dyDescent="0.2">
      <c r="A246" s="5" t="s">
        <v>245</v>
      </c>
      <c r="B246" s="64">
        <v>0</v>
      </c>
    </row>
    <row r="247" spans="1:2" x14ac:dyDescent="0.2">
      <c r="A247" s="5" t="s">
        <v>246</v>
      </c>
      <c r="B247" s="64">
        <v>0</v>
      </c>
    </row>
    <row r="248" spans="1:2" x14ac:dyDescent="0.2">
      <c r="A248" s="5" t="s">
        <v>247</v>
      </c>
      <c r="B248" s="64">
        <v>0</v>
      </c>
    </row>
    <row r="249" spans="1:2" ht="15.75" x14ac:dyDescent="0.2">
      <c r="A249" s="3" t="s">
        <v>248</v>
      </c>
      <c r="B249" s="62">
        <f>B250+B257+B262+B265+B272+B274+B283+B293+B298</f>
        <v>224295315.45000002</v>
      </c>
    </row>
    <row r="250" spans="1:2" ht="15.75" x14ac:dyDescent="0.2">
      <c r="A250" s="6" t="s">
        <v>249</v>
      </c>
      <c r="B250" s="63">
        <f>SUM(B251:B256)</f>
        <v>50035129.57</v>
      </c>
    </row>
    <row r="251" spans="1:2" x14ac:dyDescent="0.2">
      <c r="A251" s="5" t="s">
        <v>250</v>
      </c>
      <c r="B251" s="64">
        <v>5910865.25</v>
      </c>
    </row>
    <row r="252" spans="1:2" x14ac:dyDescent="0.2">
      <c r="A252" s="5" t="s">
        <v>251</v>
      </c>
      <c r="B252" s="64">
        <v>1806696</v>
      </c>
    </row>
    <row r="253" spans="1:2" x14ac:dyDescent="0.2">
      <c r="A253" s="5" t="s">
        <v>252</v>
      </c>
      <c r="B253" s="64">
        <v>0</v>
      </c>
    </row>
    <row r="254" spans="1:2" x14ac:dyDescent="0.2">
      <c r="A254" s="5" t="s">
        <v>253</v>
      </c>
      <c r="B254" s="64">
        <v>0</v>
      </c>
    </row>
    <row r="255" spans="1:2" x14ac:dyDescent="0.2">
      <c r="A255" s="5" t="s">
        <v>254</v>
      </c>
      <c r="B255" s="64">
        <v>37870954.719999999</v>
      </c>
    </row>
    <row r="256" spans="1:2" x14ac:dyDescent="0.2">
      <c r="A256" s="5" t="s">
        <v>255</v>
      </c>
      <c r="B256" s="64">
        <v>4446613.5999999996</v>
      </c>
    </row>
    <row r="257" spans="1:2" ht="15.75" x14ac:dyDescent="0.2">
      <c r="A257" s="6" t="s">
        <v>256</v>
      </c>
      <c r="B257" s="63">
        <f>SUM(B258:B261)</f>
        <v>3861745.13</v>
      </c>
    </row>
    <row r="258" spans="1:2" x14ac:dyDescent="0.2">
      <c r="A258" s="5" t="s">
        <v>257</v>
      </c>
      <c r="B258" s="64">
        <v>788179.56</v>
      </c>
    </row>
    <row r="259" spans="1:2" x14ac:dyDescent="0.2">
      <c r="A259" s="5" t="s">
        <v>258</v>
      </c>
      <c r="B259" s="64">
        <v>1250000</v>
      </c>
    </row>
    <row r="260" spans="1:2" x14ac:dyDescent="0.2">
      <c r="A260" s="5" t="s">
        <v>259</v>
      </c>
      <c r="B260" s="64">
        <v>1000565.5700000001</v>
      </c>
    </row>
    <row r="261" spans="1:2" x14ac:dyDescent="0.2">
      <c r="A261" s="5" t="s">
        <v>260</v>
      </c>
      <c r="B261" s="64">
        <v>823000</v>
      </c>
    </row>
    <row r="262" spans="1:2" ht="15.75" x14ac:dyDescent="0.2">
      <c r="A262" s="6" t="s">
        <v>261</v>
      </c>
      <c r="B262" s="63">
        <f>SUM(B263:B264)</f>
        <v>1987834</v>
      </c>
    </row>
    <row r="263" spans="1:2" x14ac:dyDescent="0.2">
      <c r="A263" s="5" t="s">
        <v>262</v>
      </c>
      <c r="B263" s="64">
        <v>887834</v>
      </c>
    </row>
    <row r="264" spans="1:2" x14ac:dyDescent="0.2">
      <c r="A264" s="5" t="s">
        <v>263</v>
      </c>
      <c r="B264" s="64">
        <v>1100000</v>
      </c>
    </row>
    <row r="265" spans="1:2" ht="15.75" x14ac:dyDescent="0.2">
      <c r="A265" s="6" t="s">
        <v>264</v>
      </c>
      <c r="B265" s="63">
        <f>SUM(B266:B271)</f>
        <v>68456200</v>
      </c>
    </row>
    <row r="266" spans="1:2" x14ac:dyDescent="0.2">
      <c r="A266" s="5" t="s">
        <v>265</v>
      </c>
      <c r="B266" s="64">
        <v>68141200</v>
      </c>
    </row>
    <row r="267" spans="1:2" x14ac:dyDescent="0.2">
      <c r="A267" s="5" t="s">
        <v>266</v>
      </c>
      <c r="B267" s="64">
        <v>0</v>
      </c>
    </row>
    <row r="268" spans="1:2" x14ac:dyDescent="0.2">
      <c r="A268" s="5" t="s">
        <v>267</v>
      </c>
      <c r="B268" s="64">
        <v>0</v>
      </c>
    </row>
    <row r="269" spans="1:2" x14ac:dyDescent="0.2">
      <c r="A269" s="5" t="s">
        <v>268</v>
      </c>
      <c r="B269" s="64">
        <v>0</v>
      </c>
    </row>
    <row r="270" spans="1:2" x14ac:dyDescent="0.2">
      <c r="A270" s="5" t="s">
        <v>269</v>
      </c>
      <c r="B270" s="64">
        <v>0</v>
      </c>
    </row>
    <row r="271" spans="1:2" x14ac:dyDescent="0.2">
      <c r="A271" s="5" t="s">
        <v>270</v>
      </c>
      <c r="B271" s="64">
        <v>315000</v>
      </c>
    </row>
    <row r="272" spans="1:2" ht="15.75" x14ac:dyDescent="0.2">
      <c r="A272" s="6" t="s">
        <v>271</v>
      </c>
      <c r="B272" s="63">
        <f>SUM(B273:B273)</f>
        <v>3000000</v>
      </c>
    </row>
    <row r="273" spans="1:2" x14ac:dyDescent="0.2">
      <c r="A273" s="5" t="s">
        <v>272</v>
      </c>
      <c r="B273" s="64">
        <v>3000000</v>
      </c>
    </row>
    <row r="274" spans="1:2" ht="15.75" x14ac:dyDescent="0.2">
      <c r="A274" s="6" t="s">
        <v>273</v>
      </c>
      <c r="B274" s="63">
        <f>SUM(B275:B282)</f>
        <v>66795795.07</v>
      </c>
    </row>
    <row r="275" spans="1:2" x14ac:dyDescent="0.2">
      <c r="A275" s="5" t="s">
        <v>274</v>
      </c>
      <c r="B275" s="64">
        <v>0</v>
      </c>
    </row>
    <row r="276" spans="1:2" x14ac:dyDescent="0.2">
      <c r="A276" s="5" t="s">
        <v>275</v>
      </c>
      <c r="B276" s="64">
        <v>5000938.09</v>
      </c>
    </row>
    <row r="277" spans="1:2" x14ac:dyDescent="0.2">
      <c r="A277" s="5" t="s">
        <v>276</v>
      </c>
      <c r="B277" s="64">
        <v>0</v>
      </c>
    </row>
    <row r="278" spans="1:2" ht="30" x14ac:dyDescent="0.2">
      <c r="A278" s="5" t="s">
        <v>277</v>
      </c>
      <c r="B278" s="64">
        <v>9718342.8399999999</v>
      </c>
    </row>
    <row r="279" spans="1:2" x14ac:dyDescent="0.2">
      <c r="A279" s="5" t="s">
        <v>278</v>
      </c>
      <c r="B279" s="64">
        <v>27200720</v>
      </c>
    </row>
    <row r="280" spans="1:2" x14ac:dyDescent="0.2">
      <c r="A280" s="5" t="s">
        <v>279</v>
      </c>
      <c r="B280" s="64">
        <v>2621662.7600000002</v>
      </c>
    </row>
    <row r="281" spans="1:2" x14ac:dyDescent="0.2">
      <c r="A281" s="5" t="s">
        <v>280</v>
      </c>
      <c r="B281" s="64">
        <v>9760039.4499999993</v>
      </c>
    </row>
    <row r="282" spans="1:2" x14ac:dyDescent="0.2">
      <c r="A282" s="5" t="s">
        <v>281</v>
      </c>
      <c r="B282" s="64">
        <v>12494091.93</v>
      </c>
    </row>
    <row r="283" spans="1:2" ht="15.75" x14ac:dyDescent="0.2">
      <c r="A283" s="6" t="s">
        <v>282</v>
      </c>
      <c r="B283" s="63">
        <f>SUM(B284:B292)</f>
        <v>0</v>
      </c>
    </row>
    <row r="284" spans="1:2" x14ac:dyDescent="0.2">
      <c r="A284" s="5" t="s">
        <v>283</v>
      </c>
      <c r="B284" s="64">
        <v>0</v>
      </c>
    </row>
    <row r="285" spans="1:2" x14ac:dyDescent="0.2">
      <c r="A285" s="5" t="s">
        <v>284</v>
      </c>
      <c r="B285" s="64">
        <v>0</v>
      </c>
    </row>
    <row r="286" spans="1:2" x14ac:dyDescent="0.2">
      <c r="A286" s="5" t="s">
        <v>285</v>
      </c>
      <c r="B286" s="64">
        <v>0</v>
      </c>
    </row>
    <row r="287" spans="1:2" x14ac:dyDescent="0.2">
      <c r="A287" s="5" t="s">
        <v>286</v>
      </c>
      <c r="B287" s="64">
        <v>0</v>
      </c>
    </row>
    <row r="288" spans="1:2" x14ac:dyDescent="0.2">
      <c r="A288" s="5" t="s">
        <v>287</v>
      </c>
      <c r="B288" s="64">
        <v>0</v>
      </c>
    </row>
    <row r="289" spans="1:2" x14ac:dyDescent="0.2">
      <c r="A289" s="5" t="s">
        <v>288</v>
      </c>
      <c r="B289" s="64">
        <v>0</v>
      </c>
    </row>
    <row r="290" spans="1:2" x14ac:dyDescent="0.2">
      <c r="A290" s="5" t="s">
        <v>289</v>
      </c>
      <c r="B290" s="64">
        <v>0</v>
      </c>
    </row>
    <row r="291" spans="1:2" x14ac:dyDescent="0.2">
      <c r="A291" s="5" t="s">
        <v>290</v>
      </c>
      <c r="B291" s="64">
        <v>0</v>
      </c>
    </row>
    <row r="292" spans="1:2" x14ac:dyDescent="0.2">
      <c r="A292" s="5" t="s">
        <v>291</v>
      </c>
      <c r="B292" s="64">
        <v>0</v>
      </c>
    </row>
    <row r="293" spans="1:2" ht="15.75" x14ac:dyDescent="0.2">
      <c r="A293" s="6" t="s">
        <v>292</v>
      </c>
      <c r="B293" s="63">
        <f>SUM(B294:B297)</f>
        <v>0</v>
      </c>
    </row>
    <row r="294" spans="1:2" x14ac:dyDescent="0.2">
      <c r="A294" s="5" t="s">
        <v>293</v>
      </c>
      <c r="B294" s="64">
        <v>0</v>
      </c>
    </row>
    <row r="295" spans="1:2" x14ac:dyDescent="0.2">
      <c r="A295" s="5" t="s">
        <v>294</v>
      </c>
      <c r="B295" s="64">
        <v>0</v>
      </c>
    </row>
    <row r="296" spans="1:2" x14ac:dyDescent="0.2">
      <c r="A296" s="5" t="s">
        <v>295</v>
      </c>
      <c r="B296" s="64">
        <v>0</v>
      </c>
    </row>
    <row r="297" spans="1:2" x14ac:dyDescent="0.2">
      <c r="A297" s="5" t="s">
        <v>296</v>
      </c>
      <c r="B297" s="64">
        <v>0</v>
      </c>
    </row>
    <row r="298" spans="1:2" ht="15.75" x14ac:dyDescent="0.2">
      <c r="A298" s="6" t="s">
        <v>297</v>
      </c>
      <c r="B298" s="63">
        <f>SUM(B299:B307)</f>
        <v>30158611.680000003</v>
      </c>
    </row>
    <row r="299" spans="1:2" x14ac:dyDescent="0.2">
      <c r="A299" s="5" t="s">
        <v>298</v>
      </c>
      <c r="B299" s="64">
        <v>8641698.620000001</v>
      </c>
    </row>
    <row r="300" spans="1:2" x14ac:dyDescent="0.2">
      <c r="A300" s="5" t="s">
        <v>299</v>
      </c>
      <c r="B300" s="64">
        <v>0</v>
      </c>
    </row>
    <row r="301" spans="1:2" x14ac:dyDescent="0.2">
      <c r="A301" s="5" t="s">
        <v>300</v>
      </c>
      <c r="B301" s="64">
        <v>0</v>
      </c>
    </row>
    <row r="302" spans="1:2" x14ac:dyDescent="0.2">
      <c r="A302" s="5" t="s">
        <v>301</v>
      </c>
      <c r="B302" s="64">
        <v>0</v>
      </c>
    </row>
    <row r="303" spans="1:2" x14ac:dyDescent="0.2">
      <c r="A303" s="5" t="s">
        <v>302</v>
      </c>
      <c r="B303" s="64">
        <v>21272159.460000001</v>
      </c>
    </row>
    <row r="304" spans="1:2" x14ac:dyDescent="0.2">
      <c r="A304" s="5" t="s">
        <v>303</v>
      </c>
      <c r="B304" s="64">
        <v>0</v>
      </c>
    </row>
    <row r="305" spans="1:4" x14ac:dyDescent="0.2">
      <c r="A305" s="5" t="s">
        <v>304</v>
      </c>
      <c r="B305" s="64">
        <v>244753.6</v>
      </c>
    </row>
    <row r="306" spans="1:4" x14ac:dyDescent="0.2">
      <c r="A306" s="5" t="s">
        <v>305</v>
      </c>
      <c r="B306" s="64">
        <v>0</v>
      </c>
    </row>
    <row r="307" spans="1:4" x14ac:dyDescent="0.2">
      <c r="A307" s="5" t="s">
        <v>306</v>
      </c>
      <c r="B307" s="64">
        <v>0</v>
      </c>
    </row>
    <row r="308" spans="1:4" ht="15.75" x14ac:dyDescent="0.2">
      <c r="A308" s="3" t="s">
        <v>307</v>
      </c>
      <c r="B308" s="62">
        <f>B309+B318+B327</f>
        <v>1385488471</v>
      </c>
    </row>
    <row r="309" spans="1:4" ht="15.75" x14ac:dyDescent="0.2">
      <c r="A309" s="6" t="s">
        <v>308</v>
      </c>
      <c r="B309" s="63">
        <f>SUM(B310:B317)</f>
        <v>1385488471</v>
      </c>
    </row>
    <row r="310" spans="1:4" x14ac:dyDescent="0.2">
      <c r="A310" s="5" t="s">
        <v>309</v>
      </c>
      <c r="B310" s="64">
        <v>0</v>
      </c>
    </row>
    <row r="311" spans="1:4" x14ac:dyDescent="0.2">
      <c r="A311" s="5" t="s">
        <v>310</v>
      </c>
      <c r="B311" s="64">
        <v>0</v>
      </c>
    </row>
    <row r="312" spans="1:4" ht="30" x14ac:dyDescent="0.2">
      <c r="A312" s="5" t="s">
        <v>311</v>
      </c>
      <c r="B312" s="64">
        <v>0</v>
      </c>
    </row>
    <row r="313" spans="1:4" x14ac:dyDescent="0.2">
      <c r="A313" s="5" t="s">
        <v>312</v>
      </c>
      <c r="B313" s="64">
        <v>0</v>
      </c>
    </row>
    <row r="314" spans="1:4" x14ac:dyDescent="0.2">
      <c r="A314" s="5" t="s">
        <v>313</v>
      </c>
      <c r="B314" s="64">
        <v>1385488471</v>
      </c>
      <c r="D314" s="10"/>
    </row>
    <row r="315" spans="1:4" x14ac:dyDescent="0.2">
      <c r="A315" s="5" t="s">
        <v>314</v>
      </c>
      <c r="B315" s="64">
        <v>0</v>
      </c>
    </row>
    <row r="316" spans="1:4" x14ac:dyDescent="0.2">
      <c r="A316" s="5" t="s">
        <v>315</v>
      </c>
      <c r="B316" s="64">
        <v>0</v>
      </c>
    </row>
    <row r="317" spans="1:4" x14ac:dyDescent="0.2">
      <c r="A317" s="5" t="s">
        <v>316</v>
      </c>
      <c r="B317" s="64">
        <v>0</v>
      </c>
    </row>
    <row r="318" spans="1:4" ht="15.75" x14ac:dyDescent="0.2">
      <c r="A318" s="6" t="s">
        <v>317</v>
      </c>
      <c r="B318" s="63">
        <f>SUM(B319:B326)</f>
        <v>0</v>
      </c>
    </row>
    <row r="319" spans="1:4" x14ac:dyDescent="0.2">
      <c r="A319" s="5" t="s">
        <v>318</v>
      </c>
      <c r="B319" s="64">
        <v>0</v>
      </c>
    </row>
    <row r="320" spans="1:4" x14ac:dyDescent="0.2">
      <c r="A320" s="5" t="s">
        <v>319</v>
      </c>
      <c r="B320" s="64">
        <v>0</v>
      </c>
    </row>
    <row r="321" spans="1:2" ht="30" x14ac:dyDescent="0.2">
      <c r="A321" s="5" t="s">
        <v>320</v>
      </c>
      <c r="B321" s="64">
        <v>0</v>
      </c>
    </row>
    <row r="322" spans="1:2" x14ac:dyDescent="0.2">
      <c r="A322" s="5" t="s">
        <v>321</v>
      </c>
      <c r="B322" s="64">
        <v>0</v>
      </c>
    </row>
    <row r="323" spans="1:2" x14ac:dyDescent="0.2">
      <c r="A323" s="5" t="s">
        <v>322</v>
      </c>
      <c r="B323" s="64">
        <v>0</v>
      </c>
    </row>
    <row r="324" spans="1:2" x14ac:dyDescent="0.2">
      <c r="A324" s="5" t="s">
        <v>323</v>
      </c>
      <c r="B324" s="64">
        <v>0</v>
      </c>
    </row>
    <row r="325" spans="1:2" x14ac:dyDescent="0.2">
      <c r="A325" s="5" t="s">
        <v>324</v>
      </c>
      <c r="B325" s="64">
        <v>0</v>
      </c>
    </row>
    <row r="326" spans="1:2" x14ac:dyDescent="0.2">
      <c r="A326" s="5" t="s">
        <v>325</v>
      </c>
      <c r="B326" s="64">
        <v>0</v>
      </c>
    </row>
    <row r="327" spans="1:2" ht="15.75" x14ac:dyDescent="0.2">
      <c r="A327" s="6" t="s">
        <v>326</v>
      </c>
      <c r="B327" s="63">
        <f>SUM(B328:B329)</f>
        <v>0</v>
      </c>
    </row>
    <row r="328" spans="1:2" ht="30" x14ac:dyDescent="0.2">
      <c r="A328" s="5" t="s">
        <v>327</v>
      </c>
      <c r="B328" s="64">
        <v>0</v>
      </c>
    </row>
    <row r="329" spans="1:2" ht="30" x14ac:dyDescent="0.2">
      <c r="A329" s="5" t="s">
        <v>328</v>
      </c>
      <c r="B329" s="64">
        <v>0</v>
      </c>
    </row>
    <row r="330" spans="1:2" ht="15.75" x14ac:dyDescent="0.2">
      <c r="A330" s="3" t="s">
        <v>329</v>
      </c>
      <c r="B330" s="62">
        <v>110948241.95999999</v>
      </c>
    </row>
    <row r="331" spans="1:2" ht="31.5" x14ac:dyDescent="0.2">
      <c r="A331" s="6" t="s">
        <v>330</v>
      </c>
      <c r="B331" s="63">
        <v>0</v>
      </c>
    </row>
    <row r="332" spans="1:2" ht="30" x14ac:dyDescent="0.2">
      <c r="A332" s="5" t="s">
        <v>331</v>
      </c>
      <c r="B332" s="64">
        <v>0</v>
      </c>
    </row>
    <row r="333" spans="1:2" ht="30" x14ac:dyDescent="0.2">
      <c r="A333" s="5" t="s">
        <v>332</v>
      </c>
      <c r="B333" s="64">
        <v>0</v>
      </c>
    </row>
    <row r="334" spans="1:2" ht="15.75" x14ac:dyDescent="0.2">
      <c r="A334" s="6" t="s">
        <v>333</v>
      </c>
      <c r="B334" s="63">
        <v>0</v>
      </c>
    </row>
    <row r="335" spans="1:2" ht="30" x14ac:dyDescent="0.2">
      <c r="A335" s="5" t="s">
        <v>334</v>
      </c>
      <c r="B335" s="64">
        <v>0</v>
      </c>
    </row>
    <row r="336" spans="1:2" ht="30" x14ac:dyDescent="0.2">
      <c r="A336" s="5" t="s">
        <v>335</v>
      </c>
      <c r="B336" s="64">
        <v>0</v>
      </c>
    </row>
    <row r="337" spans="1:2" ht="30" x14ac:dyDescent="0.2">
      <c r="A337" s="5" t="s">
        <v>336</v>
      </c>
      <c r="B337" s="64">
        <v>0</v>
      </c>
    </row>
    <row r="338" spans="1:2" ht="30" x14ac:dyDescent="0.2">
      <c r="A338" s="5" t="s">
        <v>337</v>
      </c>
      <c r="B338" s="64">
        <v>0</v>
      </c>
    </row>
    <row r="339" spans="1:2" ht="30" x14ac:dyDescent="0.2">
      <c r="A339" s="5" t="s">
        <v>338</v>
      </c>
      <c r="B339" s="64">
        <v>0</v>
      </c>
    </row>
    <row r="340" spans="1:2" ht="30" x14ac:dyDescent="0.2">
      <c r="A340" s="5" t="s">
        <v>339</v>
      </c>
      <c r="B340" s="64">
        <v>0</v>
      </c>
    </row>
    <row r="341" spans="1:2" ht="30" x14ac:dyDescent="0.2">
      <c r="A341" s="5" t="s">
        <v>340</v>
      </c>
      <c r="B341" s="64">
        <v>0</v>
      </c>
    </row>
    <row r="342" spans="1:2" ht="30" x14ac:dyDescent="0.2">
      <c r="A342" s="5" t="s">
        <v>341</v>
      </c>
      <c r="B342" s="64">
        <v>0</v>
      </c>
    </row>
    <row r="343" spans="1:2" ht="30" x14ac:dyDescent="0.2">
      <c r="A343" s="5" t="s">
        <v>342</v>
      </c>
      <c r="B343" s="64">
        <v>0</v>
      </c>
    </row>
    <row r="344" spans="1:2" ht="15.75" x14ac:dyDescent="0.2">
      <c r="A344" s="6" t="s">
        <v>343</v>
      </c>
      <c r="B344" s="63">
        <v>0</v>
      </c>
    </row>
    <row r="345" spans="1:2" x14ac:dyDescent="0.2">
      <c r="A345" s="5" t="s">
        <v>344</v>
      </c>
      <c r="B345" s="64">
        <v>0</v>
      </c>
    </row>
    <row r="346" spans="1:2" x14ac:dyDescent="0.2">
      <c r="A346" s="5" t="s">
        <v>345</v>
      </c>
      <c r="B346" s="64">
        <v>0</v>
      </c>
    </row>
    <row r="347" spans="1:2" x14ac:dyDescent="0.2">
      <c r="A347" s="5" t="s">
        <v>346</v>
      </c>
      <c r="B347" s="64">
        <v>0</v>
      </c>
    </row>
    <row r="348" spans="1:2" x14ac:dyDescent="0.2">
      <c r="A348" s="5" t="s">
        <v>347</v>
      </c>
      <c r="B348" s="64">
        <v>0</v>
      </c>
    </row>
    <row r="349" spans="1:2" x14ac:dyDescent="0.2">
      <c r="A349" s="5" t="s">
        <v>348</v>
      </c>
      <c r="B349" s="64">
        <v>0</v>
      </c>
    </row>
    <row r="350" spans="1:2" x14ac:dyDescent="0.2">
      <c r="A350" s="5" t="s">
        <v>349</v>
      </c>
      <c r="B350" s="64">
        <v>0</v>
      </c>
    </row>
    <row r="351" spans="1:2" ht="15.75" x14ac:dyDescent="0.2">
      <c r="A351" s="6" t="s">
        <v>350</v>
      </c>
      <c r="B351" s="63">
        <v>0</v>
      </c>
    </row>
    <row r="352" spans="1:2" ht="30" x14ac:dyDescent="0.2">
      <c r="A352" s="5" t="s">
        <v>351</v>
      </c>
      <c r="B352" s="64">
        <v>0</v>
      </c>
    </row>
    <row r="353" spans="1:2" ht="30" x14ac:dyDescent="0.2">
      <c r="A353" s="5" t="s">
        <v>352</v>
      </c>
      <c r="B353" s="64">
        <v>0</v>
      </c>
    </row>
    <row r="354" spans="1:2" ht="30" x14ac:dyDescent="0.2">
      <c r="A354" s="5" t="s">
        <v>353</v>
      </c>
      <c r="B354" s="64">
        <v>0</v>
      </c>
    </row>
    <row r="355" spans="1:2" ht="30" x14ac:dyDescent="0.2">
      <c r="A355" s="5" t="s">
        <v>354</v>
      </c>
      <c r="B355" s="64">
        <v>0</v>
      </c>
    </row>
    <row r="356" spans="1:2" x14ac:dyDescent="0.2">
      <c r="A356" s="5" t="s">
        <v>355</v>
      </c>
      <c r="B356" s="64">
        <v>0</v>
      </c>
    </row>
    <row r="357" spans="1:2" x14ac:dyDescent="0.2">
      <c r="A357" s="5" t="s">
        <v>356</v>
      </c>
      <c r="B357" s="64">
        <v>0</v>
      </c>
    </row>
    <row r="358" spans="1:2" x14ac:dyDescent="0.2">
      <c r="A358" s="5" t="s">
        <v>357</v>
      </c>
      <c r="B358" s="64">
        <v>0</v>
      </c>
    </row>
    <row r="359" spans="1:2" x14ac:dyDescent="0.2">
      <c r="A359" s="5" t="s">
        <v>358</v>
      </c>
      <c r="B359" s="64">
        <v>0</v>
      </c>
    </row>
    <row r="360" spans="1:2" x14ac:dyDescent="0.2">
      <c r="A360" s="5" t="s">
        <v>359</v>
      </c>
      <c r="B360" s="64">
        <v>0</v>
      </c>
    </row>
    <row r="361" spans="1:2" ht="31.5" x14ac:dyDescent="0.2">
      <c r="A361" s="6" t="s">
        <v>360</v>
      </c>
      <c r="B361" s="63">
        <v>0</v>
      </c>
    </row>
    <row r="362" spans="1:2" x14ac:dyDescent="0.2">
      <c r="A362" s="5" t="s">
        <v>361</v>
      </c>
      <c r="B362" s="64">
        <v>0</v>
      </c>
    </row>
    <row r="363" spans="1:2" x14ac:dyDescent="0.2">
      <c r="A363" s="5" t="s">
        <v>362</v>
      </c>
      <c r="B363" s="64">
        <v>0</v>
      </c>
    </row>
    <row r="364" spans="1:2" x14ac:dyDescent="0.2">
      <c r="A364" s="5" t="s">
        <v>363</v>
      </c>
      <c r="B364" s="64">
        <v>0</v>
      </c>
    </row>
    <row r="365" spans="1:2" x14ac:dyDescent="0.2">
      <c r="A365" s="5" t="s">
        <v>364</v>
      </c>
      <c r="B365" s="64">
        <v>0</v>
      </c>
    </row>
    <row r="366" spans="1:2" x14ac:dyDescent="0.2">
      <c r="A366" s="5" t="s">
        <v>365</v>
      </c>
      <c r="B366" s="64">
        <v>0</v>
      </c>
    </row>
    <row r="367" spans="1:2" x14ac:dyDescent="0.2">
      <c r="A367" s="5" t="s">
        <v>366</v>
      </c>
      <c r="B367" s="64">
        <v>0</v>
      </c>
    </row>
    <row r="368" spans="1:2" x14ac:dyDescent="0.2">
      <c r="A368" s="5" t="s">
        <v>367</v>
      </c>
      <c r="B368" s="64">
        <v>0</v>
      </c>
    </row>
    <row r="369" spans="1:2" x14ac:dyDescent="0.2">
      <c r="A369" s="5" t="s">
        <v>368</v>
      </c>
      <c r="B369" s="64">
        <v>0</v>
      </c>
    </row>
    <row r="370" spans="1:2" x14ac:dyDescent="0.2">
      <c r="A370" s="5" t="s">
        <v>369</v>
      </c>
      <c r="B370" s="64">
        <v>0</v>
      </c>
    </row>
    <row r="371" spans="1:2" ht="15.75" x14ac:dyDescent="0.2">
      <c r="A371" s="6" t="s">
        <v>370</v>
      </c>
      <c r="B371" s="63">
        <v>0</v>
      </c>
    </row>
    <row r="372" spans="1:2" x14ac:dyDescent="0.2">
      <c r="A372" s="5" t="s">
        <v>371</v>
      </c>
      <c r="B372" s="64">
        <v>0</v>
      </c>
    </row>
    <row r="373" spans="1:2" x14ac:dyDescent="0.2">
      <c r="A373" s="5" t="s">
        <v>372</v>
      </c>
      <c r="B373" s="64">
        <v>0</v>
      </c>
    </row>
    <row r="374" spans="1:2" ht="31.5" x14ac:dyDescent="0.2">
      <c r="A374" s="6" t="s">
        <v>373</v>
      </c>
      <c r="B374" s="63">
        <f>B375+B376</f>
        <v>110948241.95999999</v>
      </c>
    </row>
    <row r="375" spans="1:2" x14ac:dyDescent="0.2">
      <c r="A375" s="5" t="s">
        <v>374</v>
      </c>
      <c r="B375" s="64">
        <v>28458854</v>
      </c>
    </row>
    <row r="376" spans="1:2" x14ac:dyDescent="0.2">
      <c r="A376" s="5" t="s">
        <v>375</v>
      </c>
      <c r="B376" s="64">
        <v>82489387.959999993</v>
      </c>
    </row>
    <row r="377" spans="1:2" x14ac:dyDescent="0.2">
      <c r="A377" s="5" t="s">
        <v>376</v>
      </c>
      <c r="B377" s="64">
        <v>0</v>
      </c>
    </row>
    <row r="378" spans="1:2" ht="15.75" x14ac:dyDescent="0.2">
      <c r="A378" s="3" t="s">
        <v>377</v>
      </c>
      <c r="B378" s="62">
        <v>0</v>
      </c>
    </row>
    <row r="379" spans="1:2" ht="15.75" x14ac:dyDescent="0.2">
      <c r="A379" s="6" t="s">
        <v>378</v>
      </c>
      <c r="B379" s="63">
        <v>0</v>
      </c>
    </row>
    <row r="380" spans="1:2" x14ac:dyDescent="0.2">
      <c r="A380" s="5" t="s">
        <v>379</v>
      </c>
      <c r="B380" s="64">
        <v>0</v>
      </c>
    </row>
    <row r="381" spans="1:2" x14ac:dyDescent="0.2">
      <c r="A381" s="5" t="s">
        <v>380</v>
      </c>
      <c r="B381" s="64">
        <v>0</v>
      </c>
    </row>
    <row r="382" spans="1:2" x14ac:dyDescent="0.2">
      <c r="A382" s="5" t="s">
        <v>381</v>
      </c>
      <c r="B382" s="64">
        <v>0</v>
      </c>
    </row>
    <row r="383" spans="1:2" x14ac:dyDescent="0.2">
      <c r="A383" s="5" t="s">
        <v>382</v>
      </c>
      <c r="B383" s="64">
        <v>0</v>
      </c>
    </row>
    <row r="384" spans="1:2" x14ac:dyDescent="0.2">
      <c r="A384" s="5" t="s">
        <v>383</v>
      </c>
      <c r="B384" s="64">
        <v>0</v>
      </c>
    </row>
    <row r="385" spans="1:2" x14ac:dyDescent="0.2">
      <c r="A385" s="5" t="s">
        <v>384</v>
      </c>
      <c r="B385" s="64">
        <v>0</v>
      </c>
    </row>
    <row r="386" spans="1:2" ht="15.75" x14ac:dyDescent="0.2">
      <c r="A386" s="6" t="s">
        <v>385</v>
      </c>
      <c r="B386" s="63">
        <v>0</v>
      </c>
    </row>
    <row r="387" spans="1:2" x14ac:dyDescent="0.2">
      <c r="A387" s="5" t="s">
        <v>386</v>
      </c>
      <c r="B387" s="64">
        <v>0</v>
      </c>
    </row>
    <row r="388" spans="1:2" x14ac:dyDescent="0.2">
      <c r="A388" s="5" t="s">
        <v>387</v>
      </c>
      <c r="B388" s="64">
        <v>0</v>
      </c>
    </row>
    <row r="389" spans="1:2" x14ac:dyDescent="0.2">
      <c r="A389" s="5" t="s">
        <v>388</v>
      </c>
      <c r="B389" s="64">
        <v>0</v>
      </c>
    </row>
    <row r="390" spans="1:2" x14ac:dyDescent="0.2">
      <c r="A390" s="5" t="s">
        <v>389</v>
      </c>
      <c r="B390" s="64">
        <v>0</v>
      </c>
    </row>
    <row r="391" spans="1:2" ht="30" x14ac:dyDescent="0.2">
      <c r="A391" s="5" t="s">
        <v>390</v>
      </c>
      <c r="B391" s="64">
        <v>0</v>
      </c>
    </row>
    <row r="392" spans="1:2" ht="15.75" x14ac:dyDescent="0.2">
      <c r="A392" s="6" t="s">
        <v>391</v>
      </c>
      <c r="B392" s="63">
        <v>0</v>
      </c>
    </row>
    <row r="393" spans="1:2" x14ac:dyDescent="0.2">
      <c r="A393" s="5" t="s">
        <v>392</v>
      </c>
      <c r="B393" s="64">
        <v>0</v>
      </c>
    </row>
    <row r="394" spans="1:2" x14ac:dyDescent="0.2">
      <c r="A394" s="5" t="s">
        <v>393</v>
      </c>
      <c r="B394" s="64">
        <v>0</v>
      </c>
    </row>
    <row r="395" spans="1:2" x14ac:dyDescent="0.2">
      <c r="A395" s="5" t="s">
        <v>394</v>
      </c>
      <c r="B395" s="64">
        <v>0</v>
      </c>
    </row>
    <row r="396" spans="1:2" ht="15.75" x14ac:dyDescent="0.2">
      <c r="A396" s="3" t="s">
        <v>395</v>
      </c>
      <c r="B396" s="62">
        <v>225162042.94999999</v>
      </c>
    </row>
    <row r="397" spans="1:2" ht="15.75" x14ac:dyDescent="0.2">
      <c r="A397" s="6" t="s">
        <v>396</v>
      </c>
      <c r="B397" s="63">
        <f>+B406+B415+B418+B421+B423+B426</f>
        <v>141119094.92000002</v>
      </c>
    </row>
    <row r="398" spans="1:2" x14ac:dyDescent="0.2">
      <c r="A398" s="5" t="s">
        <v>397</v>
      </c>
      <c r="B398" s="64">
        <v>84042948.030000001</v>
      </c>
    </row>
    <row r="399" spans="1:2" x14ac:dyDescent="0.2">
      <c r="A399" s="5" t="s">
        <v>398</v>
      </c>
      <c r="B399" s="64">
        <v>0</v>
      </c>
    </row>
    <row r="400" spans="1:2" x14ac:dyDescent="0.2">
      <c r="A400" s="5" t="s">
        <v>399</v>
      </c>
      <c r="B400" s="64">
        <v>0</v>
      </c>
    </row>
    <row r="401" spans="1:2" x14ac:dyDescent="0.2">
      <c r="A401" s="5" t="s">
        <v>400</v>
      </c>
      <c r="B401" s="64">
        <v>0</v>
      </c>
    </row>
    <row r="402" spans="1:2" x14ac:dyDescent="0.2">
      <c r="A402" s="5" t="s">
        <v>401</v>
      </c>
      <c r="B402" s="64">
        <v>0</v>
      </c>
    </row>
    <row r="403" spans="1:2" x14ac:dyDescent="0.2">
      <c r="A403" s="5" t="s">
        <v>402</v>
      </c>
      <c r="B403" s="64">
        <v>0</v>
      </c>
    </row>
    <row r="404" spans="1:2" x14ac:dyDescent="0.2">
      <c r="A404" s="5" t="s">
        <v>403</v>
      </c>
      <c r="B404" s="64">
        <v>0</v>
      </c>
    </row>
    <row r="405" spans="1:2" x14ac:dyDescent="0.2">
      <c r="A405" s="5" t="s">
        <v>404</v>
      </c>
      <c r="B405" s="64">
        <v>0</v>
      </c>
    </row>
    <row r="406" spans="1:2" ht="15.75" x14ac:dyDescent="0.2">
      <c r="A406" s="6" t="s">
        <v>405</v>
      </c>
      <c r="B406" s="63">
        <v>138706104.92000002</v>
      </c>
    </row>
    <row r="407" spans="1:2" x14ac:dyDescent="0.2">
      <c r="A407" s="5" t="s">
        <v>406</v>
      </c>
      <c r="B407" s="64">
        <v>138706104.92000002</v>
      </c>
    </row>
    <row r="408" spans="1:2" x14ac:dyDescent="0.2">
      <c r="A408" s="5" t="s">
        <v>407</v>
      </c>
      <c r="B408" s="64">
        <v>0</v>
      </c>
    </row>
    <row r="409" spans="1:2" x14ac:dyDescent="0.2">
      <c r="A409" s="5" t="s">
        <v>408</v>
      </c>
      <c r="B409" s="64">
        <v>0</v>
      </c>
    </row>
    <row r="410" spans="1:2" x14ac:dyDescent="0.2">
      <c r="A410" s="5" t="s">
        <v>409</v>
      </c>
      <c r="B410" s="64">
        <v>0</v>
      </c>
    </row>
    <row r="411" spans="1:2" x14ac:dyDescent="0.2">
      <c r="A411" s="5" t="s">
        <v>410</v>
      </c>
      <c r="B411" s="64">
        <v>0</v>
      </c>
    </row>
    <row r="412" spans="1:2" x14ac:dyDescent="0.2">
      <c r="A412" s="5" t="s">
        <v>411</v>
      </c>
      <c r="B412" s="64">
        <v>0</v>
      </c>
    </row>
    <row r="413" spans="1:2" x14ac:dyDescent="0.2">
      <c r="A413" s="5" t="s">
        <v>412</v>
      </c>
      <c r="B413" s="64">
        <v>0</v>
      </c>
    </row>
    <row r="414" spans="1:2" x14ac:dyDescent="0.2">
      <c r="A414" s="5" t="s">
        <v>413</v>
      </c>
      <c r="B414" s="64">
        <v>0</v>
      </c>
    </row>
    <row r="415" spans="1:2" ht="15.75" x14ac:dyDescent="0.2">
      <c r="A415" s="6" t="s">
        <v>414</v>
      </c>
      <c r="B415" s="63">
        <v>0</v>
      </c>
    </row>
    <row r="416" spans="1:2" x14ac:dyDescent="0.2">
      <c r="A416" s="5" t="s">
        <v>415</v>
      </c>
      <c r="B416" s="64">
        <v>0</v>
      </c>
    </row>
    <row r="417" spans="1:2" x14ac:dyDescent="0.2">
      <c r="A417" s="5" t="s">
        <v>416</v>
      </c>
      <c r="B417" s="64">
        <v>0</v>
      </c>
    </row>
    <row r="418" spans="1:2" ht="15.75" x14ac:dyDescent="0.2">
      <c r="A418" s="6" t="s">
        <v>417</v>
      </c>
      <c r="B418" s="63">
        <v>2412990</v>
      </c>
    </row>
    <row r="419" spans="1:2" x14ac:dyDescent="0.2">
      <c r="A419" s="5" t="s">
        <v>418</v>
      </c>
      <c r="B419" s="64">
        <v>2412990</v>
      </c>
    </row>
    <row r="420" spans="1:2" x14ac:dyDescent="0.2">
      <c r="A420" s="5" t="s">
        <v>419</v>
      </c>
      <c r="B420" s="64">
        <v>0</v>
      </c>
    </row>
    <row r="421" spans="1:2" ht="15.75" x14ac:dyDescent="0.2">
      <c r="A421" s="6" t="s">
        <v>420</v>
      </c>
      <c r="B421" s="63">
        <v>0</v>
      </c>
    </row>
    <row r="422" spans="1:2" x14ac:dyDescent="0.2">
      <c r="A422" s="5" t="s">
        <v>421</v>
      </c>
      <c r="B422" s="64">
        <v>0</v>
      </c>
    </row>
    <row r="423" spans="1:2" ht="15.75" x14ac:dyDescent="0.2">
      <c r="A423" s="6" t="s">
        <v>422</v>
      </c>
      <c r="B423" s="63">
        <v>0</v>
      </c>
    </row>
    <row r="424" spans="1:2" x14ac:dyDescent="0.2">
      <c r="A424" s="5" t="s">
        <v>423</v>
      </c>
      <c r="B424" s="64">
        <v>0</v>
      </c>
    </row>
    <row r="425" spans="1:2" x14ac:dyDescent="0.2">
      <c r="A425" s="5" t="s">
        <v>424</v>
      </c>
      <c r="B425" s="64">
        <v>0</v>
      </c>
    </row>
    <row r="426" spans="1:2" ht="15.75" x14ac:dyDescent="0.2">
      <c r="A426" s="6" t="s">
        <v>425</v>
      </c>
      <c r="B426" s="63">
        <v>0</v>
      </c>
    </row>
    <row r="427" spans="1:2" x14ac:dyDescent="0.2">
      <c r="A427" s="5" t="s">
        <v>426</v>
      </c>
      <c r="B427" s="64">
        <v>0</v>
      </c>
    </row>
    <row r="428" spans="1:2" ht="16.5" thickBot="1" x14ac:dyDescent="0.25">
      <c r="A428" s="11" t="s">
        <v>427</v>
      </c>
      <c r="B428" s="65">
        <f>B2+B39+B104+B189+B249+B308+B330+B378+B396</f>
        <v>11896776214.350002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8" sqref="A8"/>
    </sheetView>
  </sheetViews>
  <sheetFormatPr baseColWidth="10" defaultRowHeight="15" x14ac:dyDescent="0.2"/>
  <cols>
    <col min="1" max="1" width="10" style="2" bestFit="1" customWidth="1"/>
    <col min="2" max="2" width="46.7109375" style="2" customWidth="1"/>
    <col min="3" max="3" width="20.42578125" style="2" bestFit="1" customWidth="1"/>
    <col min="4" max="16384" width="11.42578125" style="2"/>
  </cols>
  <sheetData>
    <row r="1" spans="1:3" ht="16.5" thickBot="1" x14ac:dyDescent="0.3">
      <c r="A1" s="159" t="s">
        <v>428</v>
      </c>
      <c r="B1" s="160"/>
      <c r="C1" s="94"/>
    </row>
    <row r="2" spans="1:3" s="15" customFormat="1" ht="15.75" x14ac:dyDescent="0.25">
      <c r="A2" s="146" t="s">
        <v>429</v>
      </c>
      <c r="B2" s="147" t="s">
        <v>430</v>
      </c>
      <c r="C2" s="67" t="s">
        <v>431</v>
      </c>
    </row>
    <row r="3" spans="1:3" ht="15.75" x14ac:dyDescent="0.25">
      <c r="A3" s="66" t="s">
        <v>432</v>
      </c>
      <c r="B3" s="16" t="s">
        <v>433</v>
      </c>
      <c r="C3" s="68">
        <v>11896776214.349983</v>
      </c>
    </row>
    <row r="4" spans="1:3" ht="15.75" x14ac:dyDescent="0.25">
      <c r="A4" s="66" t="s">
        <v>434</v>
      </c>
      <c r="B4" s="16" t="s">
        <v>435</v>
      </c>
      <c r="C4" s="68">
        <v>11896776214.349983</v>
      </c>
    </row>
    <row r="5" spans="1:3" ht="15.75" x14ac:dyDescent="0.25">
      <c r="A5" s="66" t="s">
        <v>436</v>
      </c>
      <c r="B5" s="14" t="s">
        <v>437</v>
      </c>
      <c r="C5" s="68">
        <f>C6+C8</f>
        <v>11896776214.349983</v>
      </c>
    </row>
    <row r="6" spans="1:3" ht="15.75" x14ac:dyDescent="0.25">
      <c r="A6" s="66" t="s">
        <v>438</v>
      </c>
      <c r="B6" s="16" t="s">
        <v>439</v>
      </c>
      <c r="C6" s="68">
        <v>11059076214.349983</v>
      </c>
    </row>
    <row r="7" spans="1:3" ht="15.75" x14ac:dyDescent="0.25">
      <c r="A7" s="66" t="s">
        <v>440</v>
      </c>
      <c r="B7" s="16" t="s">
        <v>441</v>
      </c>
      <c r="C7" s="68">
        <v>11059076214.349983</v>
      </c>
    </row>
    <row r="8" spans="1:3" ht="31.5" thickBot="1" x14ac:dyDescent="0.3">
      <c r="A8" s="69" t="s">
        <v>442</v>
      </c>
      <c r="B8" s="70" t="s">
        <v>443</v>
      </c>
      <c r="C8" s="71">
        <v>837700000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workbookViewId="0">
      <selection activeCell="A8" sqref="A8"/>
    </sheetView>
  </sheetViews>
  <sheetFormatPr baseColWidth="10" defaultColWidth="36.140625" defaultRowHeight="15" x14ac:dyDescent="0.2"/>
  <cols>
    <col min="1" max="1" width="47.42578125" style="21" customWidth="1"/>
    <col min="2" max="2" width="42" style="22" customWidth="1"/>
    <col min="3" max="16384" width="36.140625" style="17"/>
  </cols>
  <sheetData>
    <row r="1" spans="1:3" ht="16.5" thickBot="1" x14ac:dyDescent="0.3">
      <c r="A1" s="157" t="s">
        <v>444</v>
      </c>
      <c r="B1" s="158"/>
    </row>
    <row r="2" spans="1:3" ht="15.75" x14ac:dyDescent="0.25">
      <c r="A2" s="144" t="s">
        <v>445</v>
      </c>
      <c r="B2" s="145">
        <f>B3+B5+B10+B16+B18+B21+B25+B30</f>
        <v>5415530035.9099998</v>
      </c>
    </row>
    <row r="3" spans="1:3" x14ac:dyDescent="0.2">
      <c r="A3" s="74" t="s">
        <v>446</v>
      </c>
      <c r="B3" s="75">
        <f>B4</f>
        <v>47303794.969999984</v>
      </c>
      <c r="C3" s="18"/>
    </row>
    <row r="4" spans="1:3" x14ac:dyDescent="0.2">
      <c r="A4" s="74" t="s">
        <v>447</v>
      </c>
      <c r="B4" s="75">
        <v>47303794.969999984</v>
      </c>
      <c r="C4" s="18"/>
    </row>
    <row r="5" spans="1:3" x14ac:dyDescent="0.2">
      <c r="A5" s="74" t="s">
        <v>448</v>
      </c>
      <c r="B5" s="75">
        <f>SUM(B6:B9)</f>
        <v>341453697.36999995</v>
      </c>
      <c r="C5" s="18"/>
    </row>
    <row r="6" spans="1:3" x14ac:dyDescent="0.2">
      <c r="A6" s="74" t="s">
        <v>449</v>
      </c>
      <c r="B6" s="75">
        <v>277029635.68999994</v>
      </c>
      <c r="C6" s="18"/>
    </row>
    <row r="7" spans="1:3" x14ac:dyDescent="0.2">
      <c r="A7" s="74" t="s">
        <v>450</v>
      </c>
      <c r="B7" s="75">
        <v>57367789.57</v>
      </c>
      <c r="C7" s="18"/>
    </row>
    <row r="8" spans="1:3" x14ac:dyDescent="0.2">
      <c r="A8" s="74" t="s">
        <v>451</v>
      </c>
      <c r="B8" s="75">
        <v>0</v>
      </c>
      <c r="C8" s="18"/>
    </row>
    <row r="9" spans="1:3" x14ac:dyDescent="0.2">
      <c r="A9" s="74" t="s">
        <v>452</v>
      </c>
      <c r="B9" s="75">
        <v>7056272.1099999994</v>
      </c>
      <c r="C9" s="18"/>
    </row>
    <row r="10" spans="1:3" x14ac:dyDescent="0.2">
      <c r="A10" s="74" t="s">
        <v>453</v>
      </c>
      <c r="B10" s="75">
        <f>B11</f>
        <v>737570309.26000011</v>
      </c>
      <c r="C10" s="18"/>
    </row>
    <row r="11" spans="1:3" x14ac:dyDescent="0.2">
      <c r="A11" s="74" t="s">
        <v>454</v>
      </c>
      <c r="B11" s="75">
        <v>737570309.26000011</v>
      </c>
      <c r="C11" s="18"/>
    </row>
    <row r="12" spans="1:3" x14ac:dyDescent="0.2">
      <c r="A12" s="74" t="s">
        <v>455</v>
      </c>
      <c r="B12" s="75">
        <v>0</v>
      </c>
      <c r="C12" s="18"/>
    </row>
    <row r="13" spans="1:3" ht="30" x14ac:dyDescent="0.2">
      <c r="A13" s="74" t="s">
        <v>456</v>
      </c>
      <c r="B13" s="75">
        <v>0</v>
      </c>
      <c r="C13" s="18"/>
    </row>
    <row r="14" spans="1:3" x14ac:dyDescent="0.2">
      <c r="A14" s="74" t="s">
        <v>457</v>
      </c>
      <c r="B14" s="75">
        <v>0</v>
      </c>
      <c r="C14" s="18"/>
    </row>
    <row r="15" spans="1:3" x14ac:dyDescent="0.2">
      <c r="A15" s="74" t="s">
        <v>458</v>
      </c>
      <c r="B15" s="75">
        <v>0</v>
      </c>
      <c r="C15" s="18"/>
    </row>
    <row r="16" spans="1:3" x14ac:dyDescent="0.2">
      <c r="A16" s="74" t="s">
        <v>459</v>
      </c>
      <c r="B16" s="75">
        <v>0</v>
      </c>
      <c r="C16" s="18"/>
    </row>
    <row r="17" spans="1:3" x14ac:dyDescent="0.2">
      <c r="A17" s="74" t="s">
        <v>460</v>
      </c>
      <c r="B17" s="75">
        <v>0</v>
      </c>
      <c r="C17" s="18"/>
    </row>
    <row r="18" spans="1:3" x14ac:dyDescent="0.2">
      <c r="A18" s="74" t="s">
        <v>461</v>
      </c>
      <c r="B18" s="75">
        <v>891209484.12</v>
      </c>
      <c r="C18" s="18"/>
    </row>
    <row r="19" spans="1:3" x14ac:dyDescent="0.2">
      <c r="A19" s="74" t="s">
        <v>462</v>
      </c>
      <c r="B19" s="75">
        <v>0</v>
      </c>
      <c r="C19" s="18"/>
    </row>
    <row r="20" spans="1:3" x14ac:dyDescent="0.2">
      <c r="A20" s="74" t="s">
        <v>463</v>
      </c>
      <c r="B20" s="75">
        <v>891209484.12</v>
      </c>
      <c r="C20" s="18"/>
    </row>
    <row r="21" spans="1:3" x14ac:dyDescent="0.2">
      <c r="A21" s="74" t="s">
        <v>464</v>
      </c>
      <c r="B21" s="75">
        <v>0</v>
      </c>
      <c r="C21" s="18"/>
    </row>
    <row r="22" spans="1:3" x14ac:dyDescent="0.2">
      <c r="A22" s="74" t="s">
        <v>465</v>
      </c>
      <c r="B22" s="75">
        <v>0</v>
      </c>
      <c r="C22" s="18"/>
    </row>
    <row r="23" spans="1:3" x14ac:dyDescent="0.2">
      <c r="A23" s="74" t="s">
        <v>466</v>
      </c>
      <c r="B23" s="75">
        <v>0</v>
      </c>
      <c r="C23" s="18"/>
    </row>
    <row r="24" spans="1:3" ht="30" x14ac:dyDescent="0.2">
      <c r="A24" s="74" t="s">
        <v>467</v>
      </c>
      <c r="B24" s="75">
        <v>0</v>
      </c>
      <c r="C24" s="18"/>
    </row>
    <row r="25" spans="1:3" ht="30" x14ac:dyDescent="0.2">
      <c r="A25" s="74" t="s">
        <v>468</v>
      </c>
      <c r="B25" s="75">
        <f>B26+B27+B28+B29</f>
        <v>2656766738.1600003</v>
      </c>
      <c r="C25" s="18"/>
    </row>
    <row r="26" spans="1:3" x14ac:dyDescent="0.2">
      <c r="A26" s="74" t="s">
        <v>469</v>
      </c>
      <c r="B26" s="75">
        <v>2190391499.6900001</v>
      </c>
      <c r="C26" s="18"/>
    </row>
    <row r="27" spans="1:3" x14ac:dyDescent="0.2">
      <c r="A27" s="74" t="s">
        <v>470</v>
      </c>
      <c r="B27" s="75">
        <v>466375238.47000015</v>
      </c>
      <c r="C27" s="18"/>
    </row>
    <row r="28" spans="1:3" ht="30" x14ac:dyDescent="0.2">
      <c r="A28" s="74" t="s">
        <v>471</v>
      </c>
      <c r="B28" s="75">
        <v>0</v>
      </c>
      <c r="C28" s="18"/>
    </row>
    <row r="29" spans="1:3" ht="30" x14ac:dyDescent="0.2">
      <c r="A29" s="74" t="s">
        <v>472</v>
      </c>
      <c r="B29" s="75">
        <v>0</v>
      </c>
      <c r="C29" s="18"/>
    </row>
    <row r="30" spans="1:3" x14ac:dyDescent="0.2">
      <c r="A30" s="74" t="s">
        <v>473</v>
      </c>
      <c r="B30" s="75">
        <f>SUM(B31:B35)</f>
        <v>741226012.03000009</v>
      </c>
      <c r="C30" s="18"/>
    </row>
    <row r="31" spans="1:3" ht="30" x14ac:dyDescent="0.2">
      <c r="A31" s="74" t="s">
        <v>474</v>
      </c>
      <c r="B31" s="75">
        <v>653290905.84000003</v>
      </c>
      <c r="C31" s="18"/>
    </row>
    <row r="32" spans="1:3" x14ac:dyDescent="0.2">
      <c r="A32" s="74" t="s">
        <v>475</v>
      </c>
      <c r="B32" s="75">
        <v>0</v>
      </c>
      <c r="C32" s="18"/>
    </row>
    <row r="33" spans="1:3" x14ac:dyDescent="0.2">
      <c r="A33" s="74" t="s">
        <v>476</v>
      </c>
      <c r="B33" s="75">
        <v>80187701.480000004</v>
      </c>
      <c r="C33" s="18"/>
    </row>
    <row r="34" spans="1:3" ht="30" x14ac:dyDescent="0.2">
      <c r="A34" s="74" t="s">
        <v>477</v>
      </c>
      <c r="B34" s="75">
        <v>7747404.71</v>
      </c>
      <c r="C34" s="18"/>
    </row>
    <row r="35" spans="1:3" x14ac:dyDescent="0.2">
      <c r="A35" s="74" t="s">
        <v>478</v>
      </c>
      <c r="B35" s="75">
        <v>0</v>
      </c>
      <c r="C35" s="18"/>
    </row>
    <row r="36" spans="1:3" ht="15.75" x14ac:dyDescent="0.25">
      <c r="A36" s="72" t="s">
        <v>479</v>
      </c>
      <c r="B36" s="73">
        <f>B37+B44+B52+B58+B63+B70+B80</f>
        <v>5980921775.2299995</v>
      </c>
      <c r="C36" s="18"/>
    </row>
    <row r="37" spans="1:3" x14ac:dyDescent="0.2">
      <c r="A37" s="74" t="s">
        <v>480</v>
      </c>
      <c r="B37" s="75">
        <f>SUM(B38:B43)</f>
        <v>82356432.390000015</v>
      </c>
      <c r="C37" s="18"/>
    </row>
    <row r="38" spans="1:3" x14ac:dyDescent="0.2">
      <c r="A38" s="74" t="s">
        <v>481</v>
      </c>
      <c r="B38" s="75">
        <v>0</v>
      </c>
      <c r="C38" s="18"/>
    </row>
    <row r="39" spans="1:3" x14ac:dyDescent="0.2">
      <c r="A39" s="74" t="s">
        <v>482</v>
      </c>
      <c r="B39" s="75">
        <v>0</v>
      </c>
      <c r="C39" s="18"/>
    </row>
    <row r="40" spans="1:3" ht="30" x14ac:dyDescent="0.2">
      <c r="A40" s="74" t="s">
        <v>483</v>
      </c>
      <c r="B40" s="75">
        <v>0</v>
      </c>
      <c r="C40" s="18"/>
    </row>
    <row r="41" spans="1:3" x14ac:dyDescent="0.2">
      <c r="A41" s="74" t="s">
        <v>484</v>
      </c>
      <c r="B41" s="75">
        <v>0</v>
      </c>
      <c r="C41" s="18"/>
    </row>
    <row r="42" spans="1:3" ht="30" x14ac:dyDescent="0.2">
      <c r="A42" s="74" t="s">
        <v>485</v>
      </c>
      <c r="B42" s="75">
        <v>19982326.789999999</v>
      </c>
    </row>
    <row r="43" spans="1:3" x14ac:dyDescent="0.2">
      <c r="A43" s="74" t="s">
        <v>486</v>
      </c>
      <c r="B43" s="75">
        <v>62374105.600000016</v>
      </c>
    </row>
    <row r="44" spans="1:3" x14ac:dyDescent="0.2">
      <c r="A44" s="74" t="s">
        <v>487</v>
      </c>
      <c r="B44" s="75">
        <f>SUM(B45:B51)</f>
        <v>4398655539.0199995</v>
      </c>
    </row>
    <row r="45" spans="1:3" x14ac:dyDescent="0.2">
      <c r="A45" s="74" t="s">
        <v>488</v>
      </c>
      <c r="B45" s="75">
        <v>4017071402.4699998</v>
      </c>
    </row>
    <row r="46" spans="1:3" x14ac:dyDescent="0.2">
      <c r="A46" s="74" t="s">
        <v>489</v>
      </c>
      <c r="B46" s="75">
        <v>128190467.00999999</v>
      </c>
    </row>
    <row r="47" spans="1:3" x14ac:dyDescent="0.2">
      <c r="A47" s="74" t="s">
        <v>490</v>
      </c>
      <c r="B47" s="75">
        <v>0</v>
      </c>
    </row>
    <row r="48" spans="1:3" x14ac:dyDescent="0.2">
      <c r="A48" s="74" t="s">
        <v>491</v>
      </c>
      <c r="B48" s="75">
        <v>0</v>
      </c>
    </row>
    <row r="49" spans="1:2" x14ac:dyDescent="0.2">
      <c r="A49" s="74" t="s">
        <v>492</v>
      </c>
      <c r="B49" s="75">
        <v>0</v>
      </c>
    </row>
    <row r="50" spans="1:2" x14ac:dyDescent="0.2">
      <c r="A50" s="74" t="s">
        <v>493</v>
      </c>
      <c r="B50" s="75">
        <v>253393669.54000008</v>
      </c>
    </row>
    <row r="51" spans="1:2" x14ac:dyDescent="0.2">
      <c r="A51" s="74" t="s">
        <v>494</v>
      </c>
      <c r="B51" s="75">
        <v>0</v>
      </c>
    </row>
    <row r="52" spans="1:2" x14ac:dyDescent="0.2">
      <c r="A52" s="74" t="s">
        <v>495</v>
      </c>
      <c r="B52" s="75">
        <f>B53+B54+B55+B56+B57</f>
        <v>546732812.75999999</v>
      </c>
    </row>
    <row r="53" spans="1:2" ht="30" x14ac:dyDescent="0.2">
      <c r="A53" s="74" t="s">
        <v>496</v>
      </c>
      <c r="B53" s="75">
        <v>546732812.75999999</v>
      </c>
    </row>
    <row r="54" spans="1:2" ht="30" x14ac:dyDescent="0.2">
      <c r="A54" s="74" t="s">
        <v>497</v>
      </c>
      <c r="B54" s="75">
        <v>0</v>
      </c>
    </row>
    <row r="55" spans="1:2" x14ac:dyDescent="0.2">
      <c r="A55" s="74" t="s">
        <v>498</v>
      </c>
      <c r="B55" s="75">
        <v>0</v>
      </c>
    </row>
    <row r="56" spans="1:2" x14ac:dyDescent="0.2">
      <c r="A56" s="74" t="s">
        <v>499</v>
      </c>
      <c r="B56" s="75">
        <v>0</v>
      </c>
    </row>
    <row r="57" spans="1:2" x14ac:dyDescent="0.2">
      <c r="A57" s="74" t="s">
        <v>500</v>
      </c>
      <c r="B57" s="75">
        <v>0</v>
      </c>
    </row>
    <row r="58" spans="1:2" ht="30" x14ac:dyDescent="0.2">
      <c r="A58" s="74" t="s">
        <v>501</v>
      </c>
      <c r="B58" s="75">
        <f>B59+B60+B61+B62</f>
        <v>458561498.01000005</v>
      </c>
    </row>
    <row r="59" spans="1:2" x14ac:dyDescent="0.2">
      <c r="A59" s="74" t="s">
        <v>502</v>
      </c>
      <c r="B59" s="75">
        <v>0</v>
      </c>
    </row>
    <row r="60" spans="1:2" x14ac:dyDescent="0.2">
      <c r="A60" s="74" t="s">
        <v>503</v>
      </c>
      <c r="B60" s="75">
        <v>458561498.01000005</v>
      </c>
    </row>
    <row r="61" spans="1:2" x14ac:dyDescent="0.2">
      <c r="A61" s="74" t="s">
        <v>504</v>
      </c>
      <c r="B61" s="75">
        <v>0</v>
      </c>
    </row>
    <row r="62" spans="1:2" ht="30" x14ac:dyDescent="0.2">
      <c r="A62" s="74" t="s">
        <v>505</v>
      </c>
      <c r="B62" s="75">
        <v>0</v>
      </c>
    </row>
    <row r="63" spans="1:2" x14ac:dyDescent="0.2">
      <c r="A63" s="74" t="s">
        <v>506</v>
      </c>
      <c r="B63" s="75">
        <f>SUM(B64:B69)</f>
        <v>63834439.440000005</v>
      </c>
    </row>
    <row r="64" spans="1:2" x14ac:dyDescent="0.2">
      <c r="A64" s="74" t="s">
        <v>507</v>
      </c>
      <c r="B64" s="75">
        <v>50053780.690000005</v>
      </c>
    </row>
    <row r="65" spans="1:2" x14ac:dyDescent="0.2">
      <c r="A65" s="74" t="s">
        <v>508</v>
      </c>
      <c r="B65" s="75">
        <v>0</v>
      </c>
    </row>
    <row r="66" spans="1:2" x14ac:dyDescent="0.2">
      <c r="A66" s="74" t="s">
        <v>509</v>
      </c>
      <c r="B66" s="75">
        <v>352000</v>
      </c>
    </row>
    <row r="67" spans="1:2" x14ac:dyDescent="0.2">
      <c r="A67" s="74" t="s">
        <v>510</v>
      </c>
      <c r="B67" s="75">
        <v>0</v>
      </c>
    </row>
    <row r="68" spans="1:2" x14ac:dyDescent="0.2">
      <c r="A68" s="74" t="s">
        <v>511</v>
      </c>
      <c r="B68" s="75">
        <v>0</v>
      </c>
    </row>
    <row r="69" spans="1:2" ht="30" x14ac:dyDescent="0.2">
      <c r="A69" s="74" t="s">
        <v>512</v>
      </c>
      <c r="B69" s="75">
        <v>13428658.75</v>
      </c>
    </row>
    <row r="70" spans="1:2" x14ac:dyDescent="0.2">
      <c r="A70" s="74" t="s">
        <v>513</v>
      </c>
      <c r="B70" s="75">
        <v>0</v>
      </c>
    </row>
    <row r="71" spans="1:2" x14ac:dyDescent="0.2">
      <c r="A71" s="74" t="s">
        <v>514</v>
      </c>
      <c r="B71" s="75">
        <v>0</v>
      </c>
    </row>
    <row r="72" spans="1:2" x14ac:dyDescent="0.2">
      <c r="A72" s="74" t="s">
        <v>515</v>
      </c>
      <c r="B72" s="75">
        <v>0</v>
      </c>
    </row>
    <row r="73" spans="1:2" x14ac:dyDescent="0.2">
      <c r="A73" s="74" t="s">
        <v>516</v>
      </c>
      <c r="B73" s="75">
        <v>0</v>
      </c>
    </row>
    <row r="74" spans="1:2" x14ac:dyDescent="0.2">
      <c r="A74" s="74" t="s">
        <v>517</v>
      </c>
      <c r="B74" s="75">
        <v>0</v>
      </c>
    </row>
    <row r="75" spans="1:2" x14ac:dyDescent="0.2">
      <c r="A75" s="74" t="s">
        <v>518</v>
      </c>
      <c r="B75" s="75">
        <v>0</v>
      </c>
    </row>
    <row r="76" spans="1:2" x14ac:dyDescent="0.2">
      <c r="A76" s="74" t="s">
        <v>519</v>
      </c>
      <c r="B76" s="75">
        <v>0</v>
      </c>
    </row>
    <row r="77" spans="1:2" x14ac:dyDescent="0.2">
      <c r="A77" s="74" t="s">
        <v>520</v>
      </c>
      <c r="B77" s="75">
        <v>0</v>
      </c>
    </row>
    <row r="78" spans="1:2" x14ac:dyDescent="0.2">
      <c r="A78" s="74" t="s">
        <v>521</v>
      </c>
      <c r="B78" s="75">
        <v>0</v>
      </c>
    </row>
    <row r="79" spans="1:2" ht="30" x14ac:dyDescent="0.2">
      <c r="A79" s="74" t="s">
        <v>522</v>
      </c>
      <c r="B79" s="75">
        <v>0</v>
      </c>
    </row>
    <row r="80" spans="1:2" x14ac:dyDescent="0.2">
      <c r="A80" s="74" t="s">
        <v>523</v>
      </c>
      <c r="B80" s="75">
        <v>430781053.60999995</v>
      </c>
    </row>
    <row r="81" spans="1:4" x14ac:dyDescent="0.2">
      <c r="A81" s="74" t="s">
        <v>524</v>
      </c>
      <c r="B81" s="75">
        <v>430781053.60999995</v>
      </c>
    </row>
    <row r="82" spans="1:4" ht="15.75" x14ac:dyDescent="0.25">
      <c r="A82" s="72" t="s">
        <v>525</v>
      </c>
      <c r="B82" s="73">
        <f>B83+B86+B93+B100+B104+B111+B113+B116+B121</f>
        <v>500324403.20999998</v>
      </c>
    </row>
    <row r="83" spans="1:4" ht="30" x14ac:dyDescent="0.2">
      <c r="A83" s="74" t="s">
        <v>526</v>
      </c>
      <c r="B83" s="75">
        <f>SUM(B84:B85)</f>
        <v>325168095.02999997</v>
      </c>
    </row>
    <row r="84" spans="1:4" ht="30" x14ac:dyDescent="0.2">
      <c r="A84" s="74" t="s">
        <v>527</v>
      </c>
      <c r="B84" s="75">
        <v>325168095.02999997</v>
      </c>
    </row>
    <row r="85" spans="1:4" x14ac:dyDescent="0.2">
      <c r="A85" s="74" t="s">
        <v>528</v>
      </c>
      <c r="B85" s="75">
        <v>0</v>
      </c>
    </row>
    <row r="86" spans="1:4" x14ac:dyDescent="0.2">
      <c r="A86" s="74" t="s">
        <v>529</v>
      </c>
      <c r="B86" s="75">
        <v>0</v>
      </c>
    </row>
    <row r="87" spans="1:4" x14ac:dyDescent="0.2">
      <c r="A87" s="74" t="s">
        <v>530</v>
      </c>
      <c r="B87" s="75">
        <v>0</v>
      </c>
    </row>
    <row r="88" spans="1:4" x14ac:dyDescent="0.2">
      <c r="A88" s="74" t="s">
        <v>531</v>
      </c>
      <c r="B88" s="75">
        <v>0</v>
      </c>
      <c r="D88" s="19"/>
    </row>
    <row r="89" spans="1:4" x14ac:dyDescent="0.2">
      <c r="A89" s="74" t="s">
        <v>532</v>
      </c>
      <c r="B89" s="75">
        <v>0</v>
      </c>
    </row>
    <row r="90" spans="1:4" x14ac:dyDescent="0.2">
      <c r="A90" s="74" t="s">
        <v>533</v>
      </c>
      <c r="B90" s="75">
        <v>0</v>
      </c>
    </row>
    <row r="91" spans="1:4" x14ac:dyDescent="0.2">
      <c r="A91" s="74" t="s">
        <v>534</v>
      </c>
      <c r="B91" s="75">
        <v>0</v>
      </c>
    </row>
    <row r="92" spans="1:4" ht="30" x14ac:dyDescent="0.2">
      <c r="A92" s="74" t="s">
        <v>535</v>
      </c>
      <c r="B92" s="75">
        <v>0</v>
      </c>
    </row>
    <row r="93" spans="1:4" x14ac:dyDescent="0.2">
      <c r="A93" s="74" t="s">
        <v>536</v>
      </c>
      <c r="B93" s="75">
        <v>0</v>
      </c>
    </row>
    <row r="94" spans="1:4" ht="30" x14ac:dyDescent="0.2">
      <c r="A94" s="74" t="s">
        <v>537</v>
      </c>
      <c r="B94" s="75">
        <v>0</v>
      </c>
    </row>
    <row r="95" spans="1:4" x14ac:dyDescent="0.2">
      <c r="A95" s="74" t="s">
        <v>538</v>
      </c>
      <c r="B95" s="75">
        <v>0</v>
      </c>
    </row>
    <row r="96" spans="1:4" x14ac:dyDescent="0.2">
      <c r="A96" s="74" t="s">
        <v>539</v>
      </c>
      <c r="B96" s="75">
        <v>0</v>
      </c>
    </row>
    <row r="97" spans="1:2" x14ac:dyDescent="0.2">
      <c r="A97" s="74" t="s">
        <v>540</v>
      </c>
      <c r="B97" s="75">
        <v>0</v>
      </c>
    </row>
    <row r="98" spans="1:2" x14ac:dyDescent="0.2">
      <c r="A98" s="74" t="s">
        <v>541</v>
      </c>
      <c r="B98" s="75">
        <v>0</v>
      </c>
    </row>
    <row r="99" spans="1:2" x14ac:dyDescent="0.2">
      <c r="A99" s="74" t="s">
        <v>542</v>
      </c>
      <c r="B99" s="75">
        <v>0</v>
      </c>
    </row>
    <row r="100" spans="1:2" x14ac:dyDescent="0.2">
      <c r="A100" s="74" t="s">
        <v>543</v>
      </c>
      <c r="B100" s="75">
        <v>0</v>
      </c>
    </row>
    <row r="101" spans="1:2" ht="30" x14ac:dyDescent="0.2">
      <c r="A101" s="74" t="s">
        <v>544</v>
      </c>
      <c r="B101" s="75">
        <v>0</v>
      </c>
    </row>
    <row r="102" spans="1:2" x14ac:dyDescent="0.2">
      <c r="A102" s="74" t="s">
        <v>545</v>
      </c>
      <c r="B102" s="75">
        <v>0</v>
      </c>
    </row>
    <row r="103" spans="1:2" x14ac:dyDescent="0.2">
      <c r="A103" s="74" t="s">
        <v>546</v>
      </c>
      <c r="B103" s="75">
        <v>0</v>
      </c>
    </row>
    <row r="104" spans="1:2" x14ac:dyDescent="0.2">
      <c r="A104" s="74" t="s">
        <v>547</v>
      </c>
      <c r="B104" s="75">
        <v>0</v>
      </c>
    </row>
    <row r="105" spans="1:2" x14ac:dyDescent="0.2">
      <c r="A105" s="74" t="s">
        <v>548</v>
      </c>
      <c r="B105" s="75">
        <v>0</v>
      </c>
    </row>
    <row r="106" spans="1:2" x14ac:dyDescent="0.2">
      <c r="A106" s="74" t="s">
        <v>549</v>
      </c>
      <c r="B106" s="75">
        <v>0</v>
      </c>
    </row>
    <row r="107" spans="1:2" x14ac:dyDescent="0.2">
      <c r="A107" s="74" t="s">
        <v>550</v>
      </c>
      <c r="B107" s="75">
        <v>0</v>
      </c>
    </row>
    <row r="108" spans="1:2" x14ac:dyDescent="0.2">
      <c r="A108" s="74" t="s">
        <v>551</v>
      </c>
      <c r="B108" s="75">
        <v>0</v>
      </c>
    </row>
    <row r="109" spans="1:2" ht="30" x14ac:dyDescent="0.2">
      <c r="A109" s="74" t="s">
        <v>552</v>
      </c>
      <c r="B109" s="75">
        <v>0</v>
      </c>
    </row>
    <row r="110" spans="1:2" x14ac:dyDescent="0.2">
      <c r="A110" s="74" t="s">
        <v>553</v>
      </c>
      <c r="B110" s="75">
        <v>0</v>
      </c>
    </row>
    <row r="111" spans="1:2" x14ac:dyDescent="0.2">
      <c r="A111" s="74" t="s">
        <v>554</v>
      </c>
      <c r="B111" s="75">
        <v>0</v>
      </c>
    </row>
    <row r="112" spans="1:2" x14ac:dyDescent="0.2">
      <c r="A112" s="74" t="s">
        <v>555</v>
      </c>
      <c r="B112" s="75">
        <v>0</v>
      </c>
    </row>
    <row r="113" spans="1:4" x14ac:dyDescent="0.2">
      <c r="A113" s="74" t="s">
        <v>556</v>
      </c>
      <c r="B113" s="75">
        <v>46983517.609999999</v>
      </c>
    </row>
    <row r="114" spans="1:4" x14ac:dyDescent="0.2">
      <c r="A114" s="74" t="s">
        <v>557</v>
      </c>
      <c r="B114" s="75">
        <v>46983517.609999999</v>
      </c>
    </row>
    <row r="115" spans="1:4" x14ac:dyDescent="0.2">
      <c r="A115" s="74" t="s">
        <v>558</v>
      </c>
      <c r="B115" s="75">
        <v>0</v>
      </c>
    </row>
    <row r="116" spans="1:4" x14ac:dyDescent="0.2">
      <c r="A116" s="74" t="s">
        <v>559</v>
      </c>
      <c r="B116" s="75">
        <v>128172790.56999999</v>
      </c>
    </row>
    <row r="117" spans="1:4" x14ac:dyDescent="0.2">
      <c r="A117" s="74" t="s">
        <v>560</v>
      </c>
      <c r="B117" s="75">
        <v>0</v>
      </c>
    </row>
    <row r="118" spans="1:4" x14ac:dyDescent="0.2">
      <c r="A118" s="74" t="s">
        <v>561</v>
      </c>
      <c r="B118" s="75">
        <v>128172790.56999999</v>
      </c>
    </row>
    <row r="119" spans="1:4" x14ac:dyDescent="0.2">
      <c r="A119" s="74" t="s">
        <v>562</v>
      </c>
      <c r="B119" s="75">
        <v>0</v>
      </c>
    </row>
    <row r="120" spans="1:4" x14ac:dyDescent="0.2">
      <c r="A120" s="74" t="s">
        <v>563</v>
      </c>
      <c r="B120" s="75">
        <v>0</v>
      </c>
    </row>
    <row r="121" spans="1:4" ht="30" x14ac:dyDescent="0.2">
      <c r="A121" s="74" t="s">
        <v>564</v>
      </c>
      <c r="B121" s="75">
        <v>0</v>
      </c>
    </row>
    <row r="122" spans="1:4" ht="30" x14ac:dyDescent="0.2">
      <c r="A122" s="74" t="s">
        <v>565</v>
      </c>
      <c r="B122" s="75">
        <v>0</v>
      </c>
    </row>
    <row r="123" spans="1:4" x14ac:dyDescent="0.2">
      <c r="A123" s="74" t="s">
        <v>566</v>
      </c>
      <c r="B123" s="75">
        <v>0</v>
      </c>
      <c r="D123" s="20"/>
    </row>
    <row r="124" spans="1:4" x14ac:dyDescent="0.2">
      <c r="A124" s="74" t="s">
        <v>567</v>
      </c>
      <c r="B124" s="75">
        <v>0</v>
      </c>
      <c r="D124" s="20"/>
    </row>
    <row r="125" spans="1:4" ht="31.5" x14ac:dyDescent="0.25">
      <c r="A125" s="72" t="s">
        <v>568</v>
      </c>
      <c r="B125" s="73">
        <v>0</v>
      </c>
      <c r="D125" s="20"/>
    </row>
    <row r="126" spans="1:4" ht="30" x14ac:dyDescent="0.2">
      <c r="A126" s="74" t="s">
        <v>569</v>
      </c>
      <c r="B126" s="75">
        <v>0</v>
      </c>
      <c r="D126" s="19"/>
    </row>
    <row r="127" spans="1:4" x14ac:dyDescent="0.2">
      <c r="A127" s="74" t="s">
        <v>570</v>
      </c>
      <c r="B127" s="75">
        <v>0</v>
      </c>
      <c r="D127" s="20"/>
    </row>
    <row r="128" spans="1:4" x14ac:dyDescent="0.2">
      <c r="A128" s="74" t="s">
        <v>571</v>
      </c>
      <c r="B128" s="75">
        <v>0</v>
      </c>
      <c r="D128" s="20"/>
    </row>
    <row r="129" spans="1:4" ht="45" x14ac:dyDescent="0.2">
      <c r="A129" s="74" t="s">
        <v>572</v>
      </c>
      <c r="B129" s="75">
        <v>0</v>
      </c>
      <c r="D129" s="19"/>
    </row>
    <row r="130" spans="1:4" ht="30" x14ac:dyDescent="0.2">
      <c r="A130" s="74" t="s">
        <v>573</v>
      </c>
      <c r="B130" s="75">
        <v>0</v>
      </c>
      <c r="D130" s="20"/>
    </row>
    <row r="131" spans="1:4" ht="30" x14ac:dyDescent="0.2">
      <c r="A131" s="74" t="s">
        <v>574</v>
      </c>
      <c r="B131" s="75">
        <v>0</v>
      </c>
      <c r="D131" s="20"/>
    </row>
    <row r="132" spans="1:4" ht="30" x14ac:dyDescent="0.2">
      <c r="A132" s="74" t="s">
        <v>575</v>
      </c>
      <c r="B132" s="75">
        <v>0</v>
      </c>
      <c r="D132" s="20"/>
    </row>
    <row r="133" spans="1:4" x14ac:dyDescent="0.2">
      <c r="A133" s="74" t="s">
        <v>576</v>
      </c>
      <c r="B133" s="75">
        <v>0</v>
      </c>
      <c r="D133" s="20"/>
    </row>
    <row r="134" spans="1:4" x14ac:dyDescent="0.2">
      <c r="A134" s="74" t="s">
        <v>577</v>
      </c>
      <c r="B134" s="75">
        <v>0</v>
      </c>
      <c r="D134" s="20"/>
    </row>
    <row r="135" spans="1:4" x14ac:dyDescent="0.2">
      <c r="A135" s="74" t="s">
        <v>578</v>
      </c>
      <c r="B135" s="75">
        <v>0</v>
      </c>
    </row>
    <row r="136" spans="1:4" x14ac:dyDescent="0.2">
      <c r="A136" s="74" t="s">
        <v>579</v>
      </c>
      <c r="B136" s="75">
        <v>0</v>
      </c>
    </row>
    <row r="137" spans="1:4" ht="30" x14ac:dyDescent="0.2">
      <c r="A137" s="74" t="s">
        <v>580</v>
      </c>
      <c r="B137" s="75">
        <v>0</v>
      </c>
    </row>
    <row r="138" spans="1:4" ht="30" x14ac:dyDescent="0.2">
      <c r="A138" s="74" t="s">
        <v>581</v>
      </c>
      <c r="B138" s="75">
        <v>0</v>
      </c>
    </row>
    <row r="139" spans="1:4" ht="30" x14ac:dyDescent="0.2">
      <c r="A139" s="74" t="s">
        <v>582</v>
      </c>
      <c r="B139" s="75">
        <v>0</v>
      </c>
    </row>
    <row r="140" spans="1:4" ht="16.5" thickBot="1" x14ac:dyDescent="0.3">
      <c r="A140" s="76" t="s">
        <v>427</v>
      </c>
      <c r="B140" s="77">
        <f>B2+B36+B82+B125</f>
        <v>11896776214.349998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8" sqref="A8"/>
    </sheetView>
  </sheetViews>
  <sheetFormatPr baseColWidth="10" defaultRowHeight="15" x14ac:dyDescent="0.2"/>
  <cols>
    <col min="1" max="1" width="2.5703125" style="2" bestFit="1" customWidth="1"/>
    <col min="2" max="2" width="46.7109375" style="12" bestFit="1" customWidth="1"/>
    <col min="3" max="3" width="20.42578125" style="2" bestFit="1" customWidth="1"/>
    <col min="4" max="16384" width="11.42578125" style="2"/>
  </cols>
  <sheetData>
    <row r="1" spans="1:3" ht="16.5" thickBot="1" x14ac:dyDescent="0.3">
      <c r="A1" s="155" t="s">
        <v>583</v>
      </c>
      <c r="B1" s="156"/>
      <c r="C1" s="95"/>
    </row>
    <row r="2" spans="1:3" ht="15.75" x14ac:dyDescent="0.25">
      <c r="A2" s="142" t="s">
        <v>584</v>
      </c>
      <c r="B2" s="143"/>
      <c r="C2" s="78" t="s">
        <v>431</v>
      </c>
    </row>
    <row r="3" spans="1:3" ht="15.75" x14ac:dyDescent="0.25">
      <c r="A3" s="79">
        <v>1</v>
      </c>
      <c r="B3" s="16" t="s">
        <v>585</v>
      </c>
      <c r="C3" s="68">
        <v>9979340996.9899921</v>
      </c>
    </row>
    <row r="4" spans="1:3" ht="15.75" x14ac:dyDescent="0.25">
      <c r="A4" s="79">
        <v>2</v>
      </c>
      <c r="B4" s="16" t="s">
        <v>586</v>
      </c>
      <c r="C4" s="68">
        <v>1692273174.4099998</v>
      </c>
    </row>
    <row r="5" spans="1:3" ht="30.75" x14ac:dyDescent="0.25">
      <c r="A5" s="79">
        <v>3</v>
      </c>
      <c r="B5" s="16" t="s">
        <v>587</v>
      </c>
      <c r="C5" s="68">
        <v>225162042.95000002</v>
      </c>
    </row>
    <row r="6" spans="1:3" ht="15.75" x14ac:dyDescent="0.25">
      <c r="A6" s="79">
        <v>4</v>
      </c>
      <c r="B6" s="16" t="s">
        <v>588</v>
      </c>
      <c r="C6" s="68">
        <v>0</v>
      </c>
    </row>
    <row r="7" spans="1:3" ht="15.75" x14ac:dyDescent="0.25">
      <c r="A7" s="79">
        <v>5</v>
      </c>
      <c r="B7" s="16" t="s">
        <v>589</v>
      </c>
      <c r="C7" s="68">
        <v>0</v>
      </c>
    </row>
    <row r="8" spans="1:3" ht="16.5" thickBot="1" x14ac:dyDescent="0.3">
      <c r="A8" s="96" t="s">
        <v>590</v>
      </c>
      <c r="B8" s="97"/>
      <c r="C8" s="80">
        <f>SUM(C3:C7)</f>
        <v>11896776214.349993</v>
      </c>
    </row>
  </sheetData>
  <mergeCells count="3">
    <mergeCell ref="A1:C1"/>
    <mergeCell ref="A2:B2"/>
    <mergeCell ref="A8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activeCell="A8" sqref="A8"/>
    </sheetView>
  </sheetViews>
  <sheetFormatPr baseColWidth="10" defaultRowHeight="15" x14ac:dyDescent="0.25"/>
  <cols>
    <col min="1" max="1" width="44.140625" bestFit="1" customWidth="1"/>
    <col min="2" max="2" width="54.7109375" bestFit="1" customWidth="1"/>
    <col min="3" max="3" width="31.140625" customWidth="1"/>
  </cols>
  <sheetData>
    <row r="1" spans="1:3" ht="16.5" thickBot="1" x14ac:dyDescent="0.3">
      <c r="A1" s="154" t="s">
        <v>591</v>
      </c>
      <c r="B1" s="153"/>
      <c r="C1" s="105"/>
    </row>
    <row r="2" spans="1:3" ht="16.5" thickBot="1" x14ac:dyDescent="0.3">
      <c r="A2" s="106" t="s">
        <v>592</v>
      </c>
      <c r="B2" s="106"/>
      <c r="C2" s="106"/>
    </row>
    <row r="3" spans="1:3" ht="15.75" thickBot="1" x14ac:dyDescent="0.3">
      <c r="A3" s="37" t="s">
        <v>593</v>
      </c>
      <c r="B3" s="38" t="s">
        <v>594</v>
      </c>
      <c r="C3" s="39" t="s">
        <v>595</v>
      </c>
    </row>
    <row r="4" spans="1:3" x14ac:dyDescent="0.25">
      <c r="A4" s="98" t="s">
        <v>596</v>
      </c>
      <c r="B4" s="23"/>
      <c r="C4" s="24">
        <f>SUM(C5:C9)</f>
        <v>746899457.53999996</v>
      </c>
    </row>
    <row r="5" spans="1:3" x14ac:dyDescent="0.25">
      <c r="A5" s="99"/>
      <c r="B5" s="25" t="s">
        <v>597</v>
      </c>
      <c r="C5" s="26">
        <v>198042825</v>
      </c>
    </row>
    <row r="6" spans="1:3" x14ac:dyDescent="0.25">
      <c r="A6" s="99"/>
      <c r="B6" s="25" t="s">
        <v>598</v>
      </c>
      <c r="C6" s="26">
        <v>84433120.230000004</v>
      </c>
    </row>
    <row r="7" spans="1:3" ht="24.75" x14ac:dyDescent="0.25">
      <c r="A7" s="99"/>
      <c r="B7" s="25" t="s">
        <v>599</v>
      </c>
      <c r="C7" s="26">
        <v>74925548.310000002</v>
      </c>
    </row>
    <row r="8" spans="1:3" x14ac:dyDescent="0.25">
      <c r="A8" s="99"/>
      <c r="B8" s="25" t="s">
        <v>600</v>
      </c>
      <c r="C8" s="27">
        <v>176705019.89999995</v>
      </c>
    </row>
    <row r="9" spans="1:3" ht="15.75" thickBot="1" x14ac:dyDescent="0.3">
      <c r="A9" s="100"/>
      <c r="B9" s="25" t="s">
        <v>601</v>
      </c>
      <c r="C9" s="26">
        <v>212792944.10000002</v>
      </c>
    </row>
    <row r="10" spans="1:3" ht="15.75" thickBot="1" x14ac:dyDescent="0.3">
      <c r="A10" s="28"/>
      <c r="B10" s="29"/>
      <c r="C10" s="30"/>
    </row>
    <row r="11" spans="1:3" x14ac:dyDescent="0.25">
      <c r="A11" s="98" t="s">
        <v>602</v>
      </c>
      <c r="B11" s="23"/>
      <c r="C11" s="24">
        <f>SUM(C12:C15)</f>
        <v>1141563737.96</v>
      </c>
    </row>
    <row r="12" spans="1:3" x14ac:dyDescent="0.25">
      <c r="A12" s="99"/>
      <c r="B12" s="25" t="s">
        <v>603</v>
      </c>
      <c r="C12" s="26">
        <v>72434987.749999985</v>
      </c>
    </row>
    <row r="13" spans="1:3" x14ac:dyDescent="0.25">
      <c r="A13" s="99"/>
      <c r="B13" s="25" t="s">
        <v>604</v>
      </c>
      <c r="C13" s="26">
        <v>458561498.00999999</v>
      </c>
    </row>
    <row r="14" spans="1:3" x14ac:dyDescent="0.25">
      <c r="A14" s="99"/>
      <c r="B14" s="25" t="s">
        <v>605</v>
      </c>
      <c r="C14" s="26">
        <v>63834439.439999998</v>
      </c>
    </row>
    <row r="15" spans="1:3" ht="15.75" thickBot="1" x14ac:dyDescent="0.3">
      <c r="A15" s="100"/>
      <c r="B15" s="25" t="s">
        <v>606</v>
      </c>
      <c r="C15" s="27">
        <v>546732812.75999999</v>
      </c>
    </row>
    <row r="16" spans="1:3" ht="15.75" thickBot="1" x14ac:dyDescent="0.3">
      <c r="A16" s="28"/>
      <c r="B16" s="29"/>
      <c r="C16" s="31"/>
    </row>
    <row r="17" spans="1:3" x14ac:dyDescent="0.25">
      <c r="A17" s="98" t="s">
        <v>607</v>
      </c>
      <c r="B17" s="23"/>
      <c r="C17" s="32">
        <f>SUM(C18:C21)</f>
        <v>2989829582.559999</v>
      </c>
    </row>
    <row r="18" spans="1:3" x14ac:dyDescent="0.25">
      <c r="A18" s="99"/>
      <c r="B18" s="25" t="s">
        <v>608</v>
      </c>
      <c r="C18" s="26">
        <v>56033208.710000001</v>
      </c>
    </row>
    <row r="19" spans="1:3" x14ac:dyDescent="0.25">
      <c r="A19" s="99"/>
      <c r="B19" s="25" t="s">
        <v>609</v>
      </c>
      <c r="C19" s="26">
        <v>294550613.31000006</v>
      </c>
    </row>
    <row r="20" spans="1:3" x14ac:dyDescent="0.25">
      <c r="A20" s="107"/>
      <c r="B20" s="25" t="s">
        <v>610</v>
      </c>
      <c r="C20" s="26">
        <v>2362216124.849999</v>
      </c>
    </row>
    <row r="21" spans="1:3" ht="15.75" thickBot="1" x14ac:dyDescent="0.3">
      <c r="A21" s="100"/>
      <c r="B21" s="25" t="s">
        <v>611</v>
      </c>
      <c r="C21" s="26">
        <v>277029635.69000012</v>
      </c>
    </row>
    <row r="22" spans="1:3" ht="15.75" thickBot="1" x14ac:dyDescent="0.3">
      <c r="A22" s="28"/>
      <c r="B22" s="29"/>
      <c r="C22" s="33"/>
    </row>
    <row r="23" spans="1:3" x14ac:dyDescent="0.25">
      <c r="A23" s="108" t="s">
        <v>612</v>
      </c>
      <c r="B23" s="23"/>
      <c r="C23" s="24">
        <f>SUM(C24:C25)</f>
        <v>2767101663.3700013</v>
      </c>
    </row>
    <row r="24" spans="1:3" x14ac:dyDescent="0.25">
      <c r="A24" s="109"/>
      <c r="B24" s="25" t="s">
        <v>613</v>
      </c>
      <c r="C24" s="26">
        <v>2611394043.6000013</v>
      </c>
    </row>
    <row r="25" spans="1:3" x14ac:dyDescent="0.25">
      <c r="A25" s="109"/>
      <c r="B25" s="25" t="s">
        <v>614</v>
      </c>
      <c r="C25" s="26">
        <v>155707619.76999998</v>
      </c>
    </row>
    <row r="26" spans="1:3" ht="15.75" thickBot="1" x14ac:dyDescent="0.3">
      <c r="A26" s="110"/>
      <c r="B26" s="29"/>
      <c r="C26" s="33"/>
    </row>
    <row r="27" spans="1:3" x14ac:dyDescent="0.25">
      <c r="A27" s="98" t="s">
        <v>615</v>
      </c>
      <c r="B27" s="23"/>
      <c r="C27" s="24">
        <f>SUM(C28:C31)</f>
        <v>1641475320.29</v>
      </c>
    </row>
    <row r="28" spans="1:3" x14ac:dyDescent="0.25">
      <c r="A28" s="99"/>
      <c r="B28" s="25" t="s">
        <v>616</v>
      </c>
      <c r="C28" s="26">
        <v>62374105.600000016</v>
      </c>
    </row>
    <row r="29" spans="1:3" x14ac:dyDescent="0.25">
      <c r="A29" s="99"/>
      <c r="B29" s="25" t="s">
        <v>617</v>
      </c>
      <c r="C29" s="26">
        <v>97686049.770000011</v>
      </c>
    </row>
    <row r="30" spans="1:3" x14ac:dyDescent="0.25">
      <c r="A30" s="99"/>
      <c r="B30" s="25" t="s">
        <v>618</v>
      </c>
      <c r="C30" s="26">
        <v>1405677358.8699999</v>
      </c>
    </row>
    <row r="31" spans="1:3" ht="25.5" thickBot="1" x14ac:dyDescent="0.3">
      <c r="A31" s="100"/>
      <c r="B31" s="25" t="s">
        <v>619</v>
      </c>
      <c r="C31" s="34">
        <v>75737806.049999982</v>
      </c>
    </row>
    <row r="32" spans="1:3" ht="15.75" thickBot="1" x14ac:dyDescent="0.3">
      <c r="A32" s="28"/>
      <c r="B32" s="29"/>
      <c r="C32" s="33"/>
    </row>
    <row r="33" spans="1:3" x14ac:dyDescent="0.25">
      <c r="A33" s="101" t="s">
        <v>620</v>
      </c>
      <c r="B33" s="23"/>
      <c r="C33" s="24">
        <f>SUM(C34:C45)</f>
        <v>2609906452.6300001</v>
      </c>
    </row>
    <row r="34" spans="1:3" ht="24.75" x14ac:dyDescent="0.25">
      <c r="A34" s="102"/>
      <c r="B34" s="25" t="s">
        <v>621</v>
      </c>
      <c r="C34" s="26">
        <v>604611837.89999986</v>
      </c>
    </row>
    <row r="35" spans="1:3" x14ac:dyDescent="0.25">
      <c r="A35" s="102"/>
      <c r="B35" s="25" t="s">
        <v>622</v>
      </c>
      <c r="C35" s="26">
        <v>47303794.969999984</v>
      </c>
    </row>
    <row r="36" spans="1:3" x14ac:dyDescent="0.25">
      <c r="A36" s="102"/>
      <c r="B36" s="25" t="s">
        <v>623</v>
      </c>
      <c r="C36" s="26">
        <v>80187701.479999974</v>
      </c>
    </row>
    <row r="37" spans="1:3" x14ac:dyDescent="0.25">
      <c r="A37" s="102"/>
      <c r="B37" s="25" t="s">
        <v>624</v>
      </c>
      <c r="C37" s="26">
        <v>456898131.29000008</v>
      </c>
    </row>
    <row r="38" spans="1:3" ht="24.75" x14ac:dyDescent="0.25">
      <c r="A38" s="102"/>
      <c r="B38" s="25" t="s">
        <v>625</v>
      </c>
      <c r="C38" s="35">
        <v>620863180.82000005</v>
      </c>
    </row>
    <row r="39" spans="1:3" x14ac:dyDescent="0.25">
      <c r="A39" s="102"/>
      <c r="B39" s="25" t="s">
        <v>626</v>
      </c>
      <c r="C39" s="26">
        <v>128172790.57000001</v>
      </c>
    </row>
    <row r="40" spans="1:3" x14ac:dyDescent="0.25">
      <c r="A40" s="102"/>
      <c r="B40" s="25" t="s">
        <v>627</v>
      </c>
      <c r="C40" s="26">
        <v>286597646.22000003</v>
      </c>
    </row>
    <row r="41" spans="1:3" ht="24.75" x14ac:dyDescent="0.25">
      <c r="A41" s="102"/>
      <c r="B41" s="25" t="s">
        <v>628</v>
      </c>
      <c r="C41" s="26">
        <v>116707128.44</v>
      </c>
    </row>
    <row r="42" spans="1:3" x14ac:dyDescent="0.25">
      <c r="A42" s="102"/>
      <c r="B42" s="25" t="s">
        <v>608</v>
      </c>
      <c r="C42" s="26">
        <v>18562229.279999997</v>
      </c>
    </row>
    <row r="43" spans="1:3" x14ac:dyDescent="0.25">
      <c r="A43" s="102"/>
      <c r="B43" s="25" t="s">
        <v>629</v>
      </c>
      <c r="C43" s="26">
        <v>64424061.679999992</v>
      </c>
    </row>
    <row r="44" spans="1:3" x14ac:dyDescent="0.25">
      <c r="A44" s="102"/>
      <c r="B44" s="25" t="s">
        <v>630</v>
      </c>
      <c r="C44" s="26">
        <v>177830545.27000001</v>
      </c>
    </row>
    <row r="45" spans="1:3" ht="15.75" thickBot="1" x14ac:dyDescent="0.3">
      <c r="A45" s="102"/>
      <c r="B45" s="25" t="s">
        <v>631</v>
      </c>
      <c r="C45" s="27">
        <v>7747404.7100000009</v>
      </c>
    </row>
    <row r="46" spans="1:3" ht="15.75" thickBot="1" x14ac:dyDescent="0.3">
      <c r="A46" s="103" t="s">
        <v>632</v>
      </c>
      <c r="B46" s="104"/>
      <c r="C46" s="36">
        <f>C33+C27+C23+C17+C11+C4</f>
        <v>11896776214.350002</v>
      </c>
    </row>
  </sheetData>
  <mergeCells count="9">
    <mergeCell ref="A27:A31"/>
    <mergeCell ref="A33:A45"/>
    <mergeCell ref="A46:B46"/>
    <mergeCell ref="A1:C1"/>
    <mergeCell ref="A2:C2"/>
    <mergeCell ref="A4:A9"/>
    <mergeCell ref="A11:A15"/>
    <mergeCell ref="A17:A21"/>
    <mergeCell ref="A23:A26"/>
  </mergeCells>
  <pageMargins left="0.31496062992125984" right="0.31496062992125984" top="0.74803149606299213" bottom="0.74803149606299213" header="0.31496062992125984" footer="0.31496062992125984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9"/>
  <sheetViews>
    <sheetView workbookViewId="0">
      <selection activeCell="A8" sqref="A8"/>
    </sheetView>
  </sheetViews>
  <sheetFormatPr baseColWidth="10" defaultRowHeight="15" x14ac:dyDescent="0.25"/>
  <cols>
    <col min="2" max="2" width="157" customWidth="1"/>
    <col min="3" max="3" width="19.7109375" customWidth="1"/>
  </cols>
  <sheetData>
    <row r="1" spans="1:3" ht="16.5" thickBot="1" x14ac:dyDescent="0.3">
      <c r="A1" s="152"/>
      <c r="B1" s="153" t="s">
        <v>591</v>
      </c>
      <c r="C1" s="105"/>
    </row>
    <row r="2" spans="1:3" ht="16.5" thickBot="1" x14ac:dyDescent="0.3">
      <c r="B2" s="105" t="s">
        <v>592</v>
      </c>
      <c r="C2" s="105"/>
    </row>
    <row r="3" spans="1:3" ht="16.5" thickBot="1" x14ac:dyDescent="0.3">
      <c r="B3" s="111" t="s">
        <v>1309</v>
      </c>
      <c r="C3" s="112"/>
    </row>
    <row r="4" spans="1:3" x14ac:dyDescent="0.25">
      <c r="B4" s="135" t="s">
        <v>1310</v>
      </c>
      <c r="C4" s="58">
        <v>176705019.90000001</v>
      </c>
    </row>
    <row r="5" spans="1:3" x14ac:dyDescent="0.25">
      <c r="B5" s="136" t="s">
        <v>1185</v>
      </c>
      <c r="C5" s="59">
        <v>10650866</v>
      </c>
    </row>
    <row r="6" spans="1:3" x14ac:dyDescent="0.25">
      <c r="B6" s="136" t="s">
        <v>1186</v>
      </c>
      <c r="C6" s="59">
        <v>108342245.99999999</v>
      </c>
    </row>
    <row r="7" spans="1:3" x14ac:dyDescent="0.25">
      <c r="B7" s="136" t="s">
        <v>1187</v>
      </c>
      <c r="C7" s="59">
        <v>23800000</v>
      </c>
    </row>
    <row r="8" spans="1:3" x14ac:dyDescent="0.25">
      <c r="B8" s="136" t="s">
        <v>1188</v>
      </c>
      <c r="C8" s="59">
        <v>33911907.899999999</v>
      </c>
    </row>
    <row r="9" spans="1:3" x14ac:dyDescent="0.25">
      <c r="B9" s="135" t="s">
        <v>1311</v>
      </c>
      <c r="C9" s="60">
        <v>198042825</v>
      </c>
    </row>
    <row r="10" spans="1:3" x14ac:dyDescent="0.25">
      <c r="B10" s="136" t="s">
        <v>1189</v>
      </c>
      <c r="C10" s="59">
        <v>44733666.240000002</v>
      </c>
    </row>
    <row r="11" spans="1:3" x14ac:dyDescent="0.25">
      <c r="B11" s="136" t="s">
        <v>1190</v>
      </c>
      <c r="C11" s="59">
        <v>133809158.76000001</v>
      </c>
    </row>
    <row r="12" spans="1:3" x14ac:dyDescent="0.25">
      <c r="B12" s="136" t="s">
        <v>1191</v>
      </c>
      <c r="C12" s="59">
        <v>19500000</v>
      </c>
    </row>
    <row r="13" spans="1:3" x14ac:dyDescent="0.25">
      <c r="B13" s="135" t="s">
        <v>1312</v>
      </c>
      <c r="C13" s="60">
        <v>2362216124.8499999</v>
      </c>
    </row>
    <row r="14" spans="1:3" x14ac:dyDescent="0.25">
      <c r="B14" s="136" t="s">
        <v>1192</v>
      </c>
      <c r="C14" s="59">
        <v>123765124.15999998</v>
      </c>
    </row>
    <row r="15" spans="1:3" x14ac:dyDescent="0.25">
      <c r="B15" s="136" t="s">
        <v>1193</v>
      </c>
      <c r="C15" s="59">
        <v>86515767.800000012</v>
      </c>
    </row>
    <row r="16" spans="1:3" x14ac:dyDescent="0.25">
      <c r="B16" s="136" t="s">
        <v>1194</v>
      </c>
      <c r="C16" s="59">
        <v>2075588314.5599999</v>
      </c>
    </row>
    <row r="17" spans="2:3" x14ac:dyDescent="0.25">
      <c r="B17" s="136" t="s">
        <v>1195</v>
      </c>
      <c r="C17" s="59">
        <v>76346918.330000028</v>
      </c>
    </row>
    <row r="18" spans="2:3" x14ac:dyDescent="0.25">
      <c r="B18" s="135" t="s">
        <v>1313</v>
      </c>
      <c r="C18" s="60">
        <v>277029635.68999994</v>
      </c>
    </row>
    <row r="19" spans="2:3" x14ac:dyDescent="0.25">
      <c r="B19" s="136" t="s">
        <v>1196</v>
      </c>
      <c r="C19" s="59">
        <v>3189305.9899999998</v>
      </c>
    </row>
    <row r="20" spans="2:3" ht="30" x14ac:dyDescent="0.25">
      <c r="B20" s="136" t="s">
        <v>1197</v>
      </c>
      <c r="C20" s="59">
        <v>13851487.699999999</v>
      </c>
    </row>
    <row r="21" spans="2:3" x14ac:dyDescent="0.25">
      <c r="B21" s="136" t="s">
        <v>1198</v>
      </c>
      <c r="C21" s="59">
        <v>1437675.86</v>
      </c>
    </row>
    <row r="22" spans="2:3" x14ac:dyDescent="0.25">
      <c r="B22" s="136" t="s">
        <v>1199</v>
      </c>
      <c r="C22" s="59">
        <v>13500</v>
      </c>
    </row>
    <row r="23" spans="2:3" x14ac:dyDescent="0.25">
      <c r="B23" s="136" t="s">
        <v>1200</v>
      </c>
      <c r="C23" s="59">
        <v>18732645.379999999</v>
      </c>
    </row>
    <row r="24" spans="2:3" x14ac:dyDescent="0.25">
      <c r="B24" s="136" t="s">
        <v>1201</v>
      </c>
      <c r="C24" s="59">
        <v>106764270.22999999</v>
      </c>
    </row>
    <row r="25" spans="2:3" x14ac:dyDescent="0.25">
      <c r="B25" s="136" t="s">
        <v>1202</v>
      </c>
      <c r="C25" s="59">
        <v>133040750.53</v>
      </c>
    </row>
    <row r="26" spans="2:3" x14ac:dyDescent="0.25">
      <c r="B26" s="135" t="s">
        <v>1314</v>
      </c>
      <c r="C26" s="60">
        <v>80187701.480000004</v>
      </c>
    </row>
    <row r="27" spans="2:3" x14ac:dyDescent="0.25">
      <c r="B27" s="136" t="s">
        <v>1203</v>
      </c>
      <c r="C27" s="59">
        <v>70227701.480000004</v>
      </c>
    </row>
    <row r="28" spans="2:3" x14ac:dyDescent="0.25">
      <c r="B28" s="136" t="s">
        <v>1204</v>
      </c>
      <c r="C28" s="59">
        <v>9960000</v>
      </c>
    </row>
    <row r="29" spans="2:3" x14ac:dyDescent="0.25">
      <c r="B29" s="135" t="s">
        <v>1315</v>
      </c>
      <c r="C29" s="60">
        <v>2611394043.5999999</v>
      </c>
    </row>
    <row r="30" spans="2:3" x14ac:dyDescent="0.25">
      <c r="B30" s="136" t="s">
        <v>1205</v>
      </c>
      <c r="C30" s="59">
        <v>385444315.36000001</v>
      </c>
    </row>
    <row r="31" spans="2:3" x14ac:dyDescent="0.25">
      <c r="B31" s="136" t="s">
        <v>1206</v>
      </c>
      <c r="C31" s="59">
        <v>4325880.8400000008</v>
      </c>
    </row>
    <row r="32" spans="2:3" x14ac:dyDescent="0.25">
      <c r="B32" s="136" t="s">
        <v>1207</v>
      </c>
      <c r="C32" s="59">
        <v>1282691.2</v>
      </c>
    </row>
    <row r="33" spans="2:3" x14ac:dyDescent="0.25">
      <c r="B33" s="136" t="s">
        <v>1208</v>
      </c>
      <c r="C33" s="59">
        <v>261196983.56</v>
      </c>
    </row>
    <row r="34" spans="2:3" x14ac:dyDescent="0.25">
      <c r="B34" s="136" t="s">
        <v>1209</v>
      </c>
      <c r="C34" s="59">
        <v>18753744.890000001</v>
      </c>
    </row>
    <row r="35" spans="2:3" x14ac:dyDescent="0.25">
      <c r="B35" s="136" t="s">
        <v>1210</v>
      </c>
      <c r="C35" s="59">
        <v>187763658.5</v>
      </c>
    </row>
    <row r="36" spans="2:3" x14ac:dyDescent="0.25">
      <c r="B36" s="136" t="s">
        <v>1211</v>
      </c>
      <c r="C36" s="59">
        <v>397453490.75</v>
      </c>
    </row>
    <row r="37" spans="2:3" x14ac:dyDescent="0.25">
      <c r="B37" s="136" t="s">
        <v>1212</v>
      </c>
      <c r="C37" s="59">
        <v>650508765.74000001</v>
      </c>
    </row>
    <row r="38" spans="2:3" x14ac:dyDescent="0.25">
      <c r="B38" s="136" t="s">
        <v>1213</v>
      </c>
      <c r="C38" s="59">
        <v>704664512.75999999</v>
      </c>
    </row>
    <row r="39" spans="2:3" x14ac:dyDescent="0.25">
      <c r="B39" s="135" t="s">
        <v>1316</v>
      </c>
      <c r="C39" s="60">
        <v>155707619.77000001</v>
      </c>
    </row>
    <row r="40" spans="2:3" x14ac:dyDescent="0.25">
      <c r="B40" s="136" t="s">
        <v>1214</v>
      </c>
      <c r="C40" s="59">
        <v>118232248.63000001</v>
      </c>
    </row>
    <row r="41" spans="2:3" x14ac:dyDescent="0.25">
      <c r="B41" s="136" t="s">
        <v>1215</v>
      </c>
      <c r="C41" s="59">
        <v>37475371.140000001</v>
      </c>
    </row>
    <row r="42" spans="2:3" x14ac:dyDescent="0.25">
      <c r="B42" s="135" t="s">
        <v>1317</v>
      </c>
      <c r="C42" s="60">
        <v>74925548.310000002</v>
      </c>
    </row>
    <row r="43" spans="2:3" x14ac:dyDescent="0.25">
      <c r="B43" s="136" t="s">
        <v>1216</v>
      </c>
      <c r="C43" s="59">
        <v>100000</v>
      </c>
    </row>
    <row r="44" spans="2:3" x14ac:dyDescent="0.25">
      <c r="B44" s="136" t="s">
        <v>1217</v>
      </c>
      <c r="C44" s="59">
        <v>7175000</v>
      </c>
    </row>
    <row r="45" spans="2:3" x14ac:dyDescent="0.25">
      <c r="B45" s="136" t="s">
        <v>1218</v>
      </c>
      <c r="C45" s="59">
        <v>18525517.609999999</v>
      </c>
    </row>
    <row r="46" spans="2:3" x14ac:dyDescent="0.25">
      <c r="B46" s="136" t="s">
        <v>1219</v>
      </c>
      <c r="C46" s="59">
        <v>130000</v>
      </c>
    </row>
    <row r="47" spans="2:3" x14ac:dyDescent="0.25">
      <c r="B47" s="136" t="s">
        <v>1220</v>
      </c>
      <c r="C47" s="59">
        <v>201000</v>
      </c>
    </row>
    <row r="48" spans="2:3" x14ac:dyDescent="0.25">
      <c r="B48" s="136" t="s">
        <v>1221</v>
      </c>
      <c r="C48" s="59">
        <v>20850000</v>
      </c>
    </row>
    <row r="49" spans="2:3" x14ac:dyDescent="0.25">
      <c r="B49" s="136" t="s">
        <v>1222</v>
      </c>
      <c r="C49" s="59">
        <v>303000</v>
      </c>
    </row>
    <row r="50" spans="2:3" x14ac:dyDescent="0.25">
      <c r="B50" s="136" t="s">
        <v>1223</v>
      </c>
      <c r="C50" s="59">
        <v>2100000</v>
      </c>
    </row>
    <row r="51" spans="2:3" x14ac:dyDescent="0.25">
      <c r="B51" s="136" t="s">
        <v>1224</v>
      </c>
      <c r="C51" s="59">
        <v>9293090.7899999991</v>
      </c>
    </row>
    <row r="52" spans="2:3" x14ac:dyDescent="0.25">
      <c r="B52" s="136" t="s">
        <v>1225</v>
      </c>
      <c r="C52" s="59">
        <v>14080785.990000002</v>
      </c>
    </row>
    <row r="53" spans="2:3" x14ac:dyDescent="0.25">
      <c r="B53" s="136" t="s">
        <v>1226</v>
      </c>
      <c r="C53" s="59">
        <v>2167153.92</v>
      </c>
    </row>
    <row r="54" spans="2:3" x14ac:dyDescent="0.25">
      <c r="B54" s="135" t="s">
        <v>1318</v>
      </c>
      <c r="C54" s="60">
        <v>84433120.230000004</v>
      </c>
    </row>
    <row r="55" spans="2:3" x14ac:dyDescent="0.25">
      <c r="B55" s="136" t="s">
        <v>1227</v>
      </c>
      <c r="C55" s="59">
        <v>5000000</v>
      </c>
    </row>
    <row r="56" spans="2:3" x14ac:dyDescent="0.25">
      <c r="B56" s="136" t="s">
        <v>1228</v>
      </c>
      <c r="C56" s="59">
        <v>20900000</v>
      </c>
    </row>
    <row r="57" spans="2:3" x14ac:dyDescent="0.25">
      <c r="B57" s="136" t="s">
        <v>1229</v>
      </c>
      <c r="C57" s="59">
        <v>2000000</v>
      </c>
    </row>
    <row r="58" spans="2:3" x14ac:dyDescent="0.25">
      <c r="B58" s="136" t="s">
        <v>1230</v>
      </c>
      <c r="C58" s="59">
        <v>56533120.230000004</v>
      </c>
    </row>
    <row r="59" spans="2:3" x14ac:dyDescent="0.25">
      <c r="B59" s="135" t="s">
        <v>1319</v>
      </c>
      <c r="C59" s="60">
        <v>212792944.10000002</v>
      </c>
    </row>
    <row r="60" spans="2:3" x14ac:dyDescent="0.25">
      <c r="B60" s="136" t="s">
        <v>1231</v>
      </c>
      <c r="C60" s="59">
        <v>24072292.949999999</v>
      </c>
    </row>
    <row r="61" spans="2:3" x14ac:dyDescent="0.25">
      <c r="B61" s="136" t="s">
        <v>1232</v>
      </c>
      <c r="C61" s="59">
        <v>27852555.760000002</v>
      </c>
    </row>
    <row r="62" spans="2:3" x14ac:dyDescent="0.25">
      <c r="B62" s="136" t="s">
        <v>1233</v>
      </c>
      <c r="C62" s="59">
        <v>129582085.76000002</v>
      </c>
    </row>
    <row r="63" spans="2:3" x14ac:dyDescent="0.25">
      <c r="B63" s="136" t="s">
        <v>1234</v>
      </c>
      <c r="C63" s="59">
        <v>31286009.630000003</v>
      </c>
    </row>
    <row r="64" spans="2:3" x14ac:dyDescent="0.25">
      <c r="B64" s="135" t="s">
        <v>1320</v>
      </c>
      <c r="C64" s="60">
        <v>620863180.82000005</v>
      </c>
    </row>
    <row r="65" spans="2:3" x14ac:dyDescent="0.25">
      <c r="B65" s="136" t="s">
        <v>1235</v>
      </c>
      <c r="C65" s="59">
        <v>27380557.129999995</v>
      </c>
    </row>
    <row r="66" spans="2:3" x14ac:dyDescent="0.25">
      <c r="B66" s="136" t="s">
        <v>1236</v>
      </c>
      <c r="C66" s="59">
        <v>593482623.69000006</v>
      </c>
    </row>
    <row r="67" spans="2:3" x14ac:dyDescent="0.25">
      <c r="B67" s="135" t="s">
        <v>1321</v>
      </c>
      <c r="C67" s="60">
        <v>116707128.44</v>
      </c>
    </row>
    <row r="68" spans="2:3" x14ac:dyDescent="0.25">
      <c r="B68" s="136" t="s">
        <v>1237</v>
      </c>
      <c r="C68" s="59">
        <v>240000</v>
      </c>
    </row>
    <row r="69" spans="2:3" x14ac:dyDescent="0.25">
      <c r="B69" s="136" t="s">
        <v>1238</v>
      </c>
      <c r="C69" s="59">
        <v>49271715.560000002</v>
      </c>
    </row>
    <row r="70" spans="2:3" ht="30" x14ac:dyDescent="0.25">
      <c r="B70" s="136" t="s">
        <v>1239</v>
      </c>
      <c r="C70" s="59">
        <v>36564978.480000004</v>
      </c>
    </row>
    <row r="71" spans="2:3" x14ac:dyDescent="0.25">
      <c r="B71" s="136" t="s">
        <v>1240</v>
      </c>
      <c r="C71" s="59">
        <v>6204932.959999999</v>
      </c>
    </row>
    <row r="72" spans="2:3" x14ac:dyDescent="0.25">
      <c r="B72" s="136" t="s">
        <v>1241</v>
      </c>
      <c r="C72" s="59">
        <v>4725501.4400000004</v>
      </c>
    </row>
    <row r="73" spans="2:3" x14ac:dyDescent="0.25">
      <c r="B73" s="136" t="s">
        <v>1242</v>
      </c>
      <c r="C73" s="59">
        <v>19700000</v>
      </c>
    </row>
    <row r="74" spans="2:3" x14ac:dyDescent="0.25">
      <c r="B74" s="135" t="s">
        <v>1322</v>
      </c>
      <c r="C74" s="60">
        <v>294550613.31000006</v>
      </c>
    </row>
    <row r="75" spans="2:3" x14ac:dyDescent="0.25">
      <c r="B75" s="136" t="s">
        <v>1243</v>
      </c>
      <c r="C75" s="59">
        <v>21136701.809999999</v>
      </c>
    </row>
    <row r="76" spans="2:3" x14ac:dyDescent="0.25">
      <c r="B76" s="136" t="s">
        <v>1244</v>
      </c>
      <c r="C76" s="59">
        <v>9623570</v>
      </c>
    </row>
    <row r="77" spans="2:3" x14ac:dyDescent="0.25">
      <c r="B77" s="136" t="s">
        <v>1245</v>
      </c>
      <c r="C77" s="59">
        <v>12768202.09</v>
      </c>
    </row>
    <row r="78" spans="2:3" x14ac:dyDescent="0.25">
      <c r="B78" s="136" t="s">
        <v>1246</v>
      </c>
      <c r="C78" s="59">
        <v>21925489.23</v>
      </c>
    </row>
    <row r="79" spans="2:3" x14ac:dyDescent="0.25">
      <c r="B79" s="136" t="s">
        <v>1247</v>
      </c>
      <c r="C79" s="59">
        <v>229096650.18000004</v>
      </c>
    </row>
    <row r="80" spans="2:3" x14ac:dyDescent="0.25">
      <c r="B80" s="135" t="s">
        <v>1323</v>
      </c>
      <c r="C80" s="60">
        <v>74595437.989999995</v>
      </c>
    </row>
    <row r="81" spans="2:3" x14ac:dyDescent="0.25">
      <c r="B81" s="136" t="s">
        <v>1248</v>
      </c>
      <c r="C81" s="59">
        <v>493000</v>
      </c>
    </row>
    <row r="82" spans="2:3" x14ac:dyDescent="0.25">
      <c r="B82" s="136" t="s">
        <v>1249</v>
      </c>
      <c r="C82" s="59">
        <v>18562229.279999997</v>
      </c>
    </row>
    <row r="83" spans="2:3" x14ac:dyDescent="0.25">
      <c r="B83" s="136" t="s">
        <v>1250</v>
      </c>
      <c r="C83" s="59">
        <v>54522208.710000001</v>
      </c>
    </row>
    <row r="84" spans="2:3" x14ac:dyDescent="0.25">
      <c r="B84" s="136" t="s">
        <v>1251</v>
      </c>
      <c r="C84" s="59">
        <v>1018000</v>
      </c>
    </row>
    <row r="85" spans="2:3" x14ac:dyDescent="0.25">
      <c r="B85" s="135" t="s">
        <v>1324</v>
      </c>
      <c r="C85" s="60">
        <v>177830545.26999998</v>
      </c>
    </row>
    <row r="86" spans="2:3" x14ac:dyDescent="0.25">
      <c r="B86" s="136" t="s">
        <v>1252</v>
      </c>
      <c r="C86" s="59">
        <v>55817306.570000008</v>
      </c>
    </row>
    <row r="87" spans="2:3" x14ac:dyDescent="0.25">
      <c r="B87" s="136" t="s">
        <v>1253</v>
      </c>
      <c r="C87" s="59">
        <v>15362623.869999997</v>
      </c>
    </row>
    <row r="88" spans="2:3" x14ac:dyDescent="0.25">
      <c r="B88" s="136" t="s">
        <v>1249</v>
      </c>
      <c r="C88" s="59">
        <v>38846467.109999992</v>
      </c>
    </row>
    <row r="89" spans="2:3" x14ac:dyDescent="0.25">
      <c r="B89" s="136" t="s">
        <v>1254</v>
      </c>
      <c r="C89" s="59">
        <v>67804147.719999999</v>
      </c>
    </row>
    <row r="90" spans="2:3" x14ac:dyDescent="0.25">
      <c r="B90" s="135" t="s">
        <v>1325</v>
      </c>
      <c r="C90" s="60">
        <v>7747404.7100000009</v>
      </c>
    </row>
    <row r="91" spans="2:3" ht="30" x14ac:dyDescent="0.25">
      <c r="B91" s="136" t="s">
        <v>1255</v>
      </c>
      <c r="C91" s="59">
        <v>30000</v>
      </c>
    </row>
    <row r="92" spans="2:3" x14ac:dyDescent="0.25">
      <c r="B92" s="136" t="s">
        <v>1256</v>
      </c>
      <c r="C92" s="59">
        <v>7717404.7100000009</v>
      </c>
    </row>
    <row r="93" spans="2:3" x14ac:dyDescent="0.25">
      <c r="B93" s="135" t="s">
        <v>1326</v>
      </c>
      <c r="C93" s="60">
        <v>64424061.679999992</v>
      </c>
    </row>
    <row r="94" spans="2:3" x14ac:dyDescent="0.25">
      <c r="B94" s="136" t="s">
        <v>1257</v>
      </c>
      <c r="C94" s="59">
        <v>7056272.1100000013</v>
      </c>
    </row>
    <row r="95" spans="2:3" x14ac:dyDescent="0.25">
      <c r="B95" s="136" t="s">
        <v>1258</v>
      </c>
      <c r="C95" s="59">
        <v>57367789.569999993</v>
      </c>
    </row>
    <row r="96" spans="2:3" x14ac:dyDescent="0.25">
      <c r="B96" s="135" t="s">
        <v>1327</v>
      </c>
      <c r="C96" s="60">
        <v>456898131.28999996</v>
      </c>
    </row>
    <row r="97" spans="2:3" x14ac:dyDescent="0.25">
      <c r="B97" s="136" t="s">
        <v>1259</v>
      </c>
      <c r="C97" s="59">
        <v>42651148.230000004</v>
      </c>
    </row>
    <row r="98" spans="2:3" x14ac:dyDescent="0.25">
      <c r="B98" s="136" t="s">
        <v>1260</v>
      </c>
      <c r="C98" s="59">
        <v>2615000</v>
      </c>
    </row>
    <row r="99" spans="2:3" x14ac:dyDescent="0.25">
      <c r="B99" s="136" t="s">
        <v>1261</v>
      </c>
      <c r="C99" s="59">
        <v>4608002.7</v>
      </c>
    </row>
    <row r="100" spans="2:3" x14ac:dyDescent="0.25">
      <c r="B100" s="136" t="s">
        <v>1262</v>
      </c>
      <c r="C100" s="59">
        <v>47226830.38000001</v>
      </c>
    </row>
    <row r="101" spans="2:3" x14ac:dyDescent="0.25">
      <c r="B101" s="136" t="s">
        <v>1263</v>
      </c>
      <c r="C101" s="59">
        <v>24729828.09</v>
      </c>
    </row>
    <row r="102" spans="2:3" x14ac:dyDescent="0.25">
      <c r="B102" s="136" t="s">
        <v>1264</v>
      </c>
      <c r="C102" s="59">
        <v>17702069.359999999</v>
      </c>
    </row>
    <row r="103" spans="2:3" x14ac:dyDescent="0.25">
      <c r="B103" s="136" t="s">
        <v>1265</v>
      </c>
      <c r="C103" s="59">
        <v>41359343.809999995</v>
      </c>
    </row>
    <row r="104" spans="2:3" x14ac:dyDescent="0.25">
      <c r="B104" s="136" t="s">
        <v>1266</v>
      </c>
      <c r="C104" s="59">
        <v>276005908.71999997</v>
      </c>
    </row>
    <row r="105" spans="2:3" x14ac:dyDescent="0.25">
      <c r="B105" s="135" t="s">
        <v>1328</v>
      </c>
      <c r="C105" s="60">
        <v>128172790.57000001</v>
      </c>
    </row>
    <row r="106" spans="2:3" x14ac:dyDescent="0.25">
      <c r="B106" s="136" t="s">
        <v>1267</v>
      </c>
      <c r="C106" s="59">
        <v>161500</v>
      </c>
    </row>
    <row r="107" spans="2:3" x14ac:dyDescent="0.25">
      <c r="B107" s="136" t="s">
        <v>1268</v>
      </c>
      <c r="C107" s="59">
        <v>128011290.57000001</v>
      </c>
    </row>
    <row r="108" spans="2:3" x14ac:dyDescent="0.25">
      <c r="B108" s="135" t="s">
        <v>1329</v>
      </c>
      <c r="C108" s="60">
        <v>47303794.969999999</v>
      </c>
    </row>
    <row r="109" spans="2:3" x14ac:dyDescent="0.25">
      <c r="B109" s="136" t="s">
        <v>1269</v>
      </c>
      <c r="C109" s="59">
        <v>9179650.1000000015</v>
      </c>
    </row>
    <row r="110" spans="2:3" x14ac:dyDescent="0.25">
      <c r="B110" s="136" t="s">
        <v>1270</v>
      </c>
      <c r="C110" s="59">
        <v>7239718.3500000006</v>
      </c>
    </row>
    <row r="111" spans="2:3" x14ac:dyDescent="0.25">
      <c r="B111" s="136" t="s">
        <v>1271</v>
      </c>
      <c r="C111" s="59">
        <v>20127839.099999998</v>
      </c>
    </row>
    <row r="112" spans="2:3" x14ac:dyDescent="0.25">
      <c r="B112" s="136" t="s">
        <v>1272</v>
      </c>
      <c r="C112" s="59">
        <v>382500</v>
      </c>
    </row>
    <row r="113" spans="2:3" x14ac:dyDescent="0.25">
      <c r="B113" s="136" t="s">
        <v>1273</v>
      </c>
      <c r="C113" s="59">
        <v>10374087.42</v>
      </c>
    </row>
    <row r="114" spans="2:3" x14ac:dyDescent="0.25">
      <c r="B114" s="135" t="s">
        <v>1330</v>
      </c>
      <c r="C114" s="60">
        <v>62374105.600000009</v>
      </c>
    </row>
    <row r="115" spans="2:3" x14ac:dyDescent="0.25">
      <c r="B115" s="136" t="s">
        <v>1274</v>
      </c>
      <c r="C115" s="59">
        <v>2553858.34</v>
      </c>
    </row>
    <row r="116" spans="2:3" x14ac:dyDescent="0.25">
      <c r="B116" s="136" t="s">
        <v>1275</v>
      </c>
      <c r="C116" s="59">
        <v>3365258.34</v>
      </c>
    </row>
    <row r="117" spans="2:3" x14ac:dyDescent="0.25">
      <c r="B117" s="136" t="s">
        <v>1276</v>
      </c>
      <c r="C117" s="59">
        <v>51859204.530000009</v>
      </c>
    </row>
    <row r="118" spans="2:3" x14ac:dyDescent="0.25">
      <c r="B118" s="136" t="s">
        <v>1277</v>
      </c>
      <c r="C118" s="59">
        <v>4595784.3900000006</v>
      </c>
    </row>
    <row r="119" spans="2:3" x14ac:dyDescent="0.25">
      <c r="B119" s="135" t="s">
        <v>1331</v>
      </c>
      <c r="C119" s="60">
        <v>97686049.770000011</v>
      </c>
    </row>
    <row r="120" spans="2:3" x14ac:dyDescent="0.25">
      <c r="B120" s="136" t="s">
        <v>1278</v>
      </c>
      <c r="C120" s="59">
        <v>2147345.85</v>
      </c>
    </row>
    <row r="121" spans="2:3" x14ac:dyDescent="0.25">
      <c r="B121" s="136" t="s">
        <v>1279</v>
      </c>
      <c r="C121" s="59">
        <v>77494802.020000011</v>
      </c>
    </row>
    <row r="122" spans="2:3" x14ac:dyDescent="0.25">
      <c r="B122" s="136" t="s">
        <v>1280</v>
      </c>
      <c r="C122" s="59">
        <v>18043901.899999999</v>
      </c>
    </row>
    <row r="123" spans="2:3" x14ac:dyDescent="0.25">
      <c r="B123" s="135" t="s">
        <v>1332</v>
      </c>
      <c r="C123" s="60">
        <v>1405677358.8699996</v>
      </c>
    </row>
    <row r="124" spans="2:3" x14ac:dyDescent="0.25">
      <c r="B124" s="136" t="s">
        <v>1281</v>
      </c>
      <c r="C124" s="59">
        <v>500000</v>
      </c>
    </row>
    <row r="125" spans="2:3" x14ac:dyDescent="0.25">
      <c r="B125" s="136" t="s">
        <v>1282</v>
      </c>
      <c r="C125" s="59">
        <v>1337095453.0499997</v>
      </c>
    </row>
    <row r="126" spans="2:3" x14ac:dyDescent="0.25">
      <c r="B126" s="136" t="s">
        <v>1283</v>
      </c>
      <c r="C126" s="59">
        <v>68081905.820000008</v>
      </c>
    </row>
    <row r="127" spans="2:3" x14ac:dyDescent="0.25">
      <c r="B127" s="135" t="s">
        <v>1333</v>
      </c>
      <c r="C127" s="60">
        <v>75737806.049999997</v>
      </c>
    </row>
    <row r="128" spans="2:3" x14ac:dyDescent="0.25">
      <c r="B128" s="136" t="s">
        <v>1284</v>
      </c>
      <c r="C128" s="59">
        <v>1150000</v>
      </c>
    </row>
    <row r="129" spans="2:3" x14ac:dyDescent="0.25">
      <c r="B129" s="136" t="s">
        <v>1285</v>
      </c>
      <c r="C129" s="59">
        <v>39837316.129999995</v>
      </c>
    </row>
    <row r="130" spans="2:3" x14ac:dyDescent="0.25">
      <c r="B130" s="136" t="s">
        <v>1286</v>
      </c>
      <c r="C130" s="59">
        <v>34260489.920000002</v>
      </c>
    </row>
    <row r="131" spans="2:3" x14ac:dyDescent="0.25">
      <c r="B131" s="136" t="s">
        <v>1287</v>
      </c>
      <c r="C131" s="59">
        <v>490000</v>
      </c>
    </row>
    <row r="132" spans="2:3" x14ac:dyDescent="0.25">
      <c r="B132" s="135" t="s">
        <v>1334</v>
      </c>
      <c r="C132" s="60">
        <v>72434987.75</v>
      </c>
    </row>
    <row r="133" spans="2:3" x14ac:dyDescent="0.25">
      <c r="B133" s="136" t="s">
        <v>1288</v>
      </c>
      <c r="C133" s="59">
        <v>19982326.789999999</v>
      </c>
    </row>
    <row r="134" spans="2:3" x14ac:dyDescent="0.25">
      <c r="B134" s="136" t="s">
        <v>1289</v>
      </c>
      <c r="C134" s="59">
        <v>40243750.469999999</v>
      </c>
    </row>
    <row r="135" spans="2:3" x14ac:dyDescent="0.25">
      <c r="B135" s="136" t="s">
        <v>1290</v>
      </c>
      <c r="C135" s="59">
        <v>10517910.49</v>
      </c>
    </row>
    <row r="136" spans="2:3" x14ac:dyDescent="0.25">
      <c r="B136" s="136" t="s">
        <v>1291</v>
      </c>
      <c r="C136" s="59">
        <v>1691000</v>
      </c>
    </row>
    <row r="137" spans="2:3" x14ac:dyDescent="0.25">
      <c r="B137" s="135" t="s">
        <v>1335</v>
      </c>
      <c r="C137" s="60">
        <v>458561498.00999999</v>
      </c>
    </row>
    <row r="138" spans="2:3" x14ac:dyDescent="0.25">
      <c r="B138" s="136" t="s">
        <v>1292</v>
      </c>
      <c r="C138" s="59">
        <v>162917587.76000002</v>
      </c>
    </row>
    <row r="139" spans="2:3" x14ac:dyDescent="0.25">
      <c r="B139" s="136" t="s">
        <v>1293</v>
      </c>
      <c r="C139" s="59">
        <v>30597250.82</v>
      </c>
    </row>
    <row r="140" spans="2:3" x14ac:dyDescent="0.25">
      <c r="B140" s="136" t="s">
        <v>1294</v>
      </c>
      <c r="C140" s="59">
        <v>265046659.43000001</v>
      </c>
    </row>
    <row r="141" spans="2:3" x14ac:dyDescent="0.25">
      <c r="B141" s="135" t="s">
        <v>1336</v>
      </c>
      <c r="C141" s="60">
        <v>63834439.440000005</v>
      </c>
    </row>
    <row r="142" spans="2:3" x14ac:dyDescent="0.25">
      <c r="B142" s="136" t="s">
        <v>1295</v>
      </c>
      <c r="C142" s="59">
        <v>49445780.690000005</v>
      </c>
    </row>
    <row r="143" spans="2:3" x14ac:dyDescent="0.25">
      <c r="B143" s="136" t="s">
        <v>1296</v>
      </c>
      <c r="C143" s="59">
        <v>1763500</v>
      </c>
    </row>
    <row r="144" spans="2:3" x14ac:dyDescent="0.25">
      <c r="B144" s="136" t="s">
        <v>1297</v>
      </c>
      <c r="C144" s="59">
        <v>12625158.75</v>
      </c>
    </row>
    <row r="145" spans="2:3" x14ac:dyDescent="0.25">
      <c r="B145" s="135" t="s">
        <v>1337</v>
      </c>
      <c r="C145" s="60">
        <v>546732812.75999999</v>
      </c>
    </row>
    <row r="146" spans="2:3" x14ac:dyDescent="0.25">
      <c r="B146" s="136" t="s">
        <v>1298</v>
      </c>
      <c r="C146" s="59">
        <v>2775000</v>
      </c>
    </row>
    <row r="147" spans="2:3" x14ac:dyDescent="0.25">
      <c r="B147" s="136" t="s">
        <v>1299</v>
      </c>
      <c r="C147" s="59">
        <v>524457812.75999999</v>
      </c>
    </row>
    <row r="148" spans="2:3" x14ac:dyDescent="0.25">
      <c r="B148" s="136" t="s">
        <v>1300</v>
      </c>
      <c r="C148" s="59">
        <v>19500000</v>
      </c>
    </row>
    <row r="149" spans="2:3" x14ac:dyDescent="0.25">
      <c r="B149" s="135" t="s">
        <v>1338</v>
      </c>
      <c r="C149" s="60">
        <v>286597646.22000003</v>
      </c>
    </row>
    <row r="150" spans="2:3" x14ac:dyDescent="0.25">
      <c r="B150" s="136" t="s">
        <v>1301</v>
      </c>
      <c r="C150" s="59">
        <v>94155562.400000006</v>
      </c>
    </row>
    <row r="151" spans="2:3" x14ac:dyDescent="0.25">
      <c r="B151" s="136" t="s">
        <v>1302</v>
      </c>
      <c r="C151" s="59">
        <v>23118766.100000001</v>
      </c>
    </row>
    <row r="152" spans="2:3" x14ac:dyDescent="0.25">
      <c r="B152" s="136" t="s">
        <v>1303</v>
      </c>
      <c r="C152" s="59">
        <v>124193095</v>
      </c>
    </row>
    <row r="153" spans="2:3" x14ac:dyDescent="0.25">
      <c r="B153" s="136" t="s">
        <v>1304</v>
      </c>
      <c r="C153" s="59">
        <v>45130222.719999999</v>
      </c>
    </row>
    <row r="154" spans="2:3" x14ac:dyDescent="0.25">
      <c r="B154" s="135" t="s">
        <v>1339</v>
      </c>
      <c r="C154" s="60">
        <v>604611837.89999998</v>
      </c>
    </row>
    <row r="155" spans="2:3" x14ac:dyDescent="0.25">
      <c r="B155" s="136" t="s">
        <v>1305</v>
      </c>
      <c r="C155" s="59">
        <v>31941159.050000001</v>
      </c>
    </row>
    <row r="156" spans="2:3" x14ac:dyDescent="0.25">
      <c r="B156" s="136" t="s">
        <v>1306</v>
      </c>
      <c r="C156" s="59">
        <v>357364904.5</v>
      </c>
    </row>
    <row r="157" spans="2:3" x14ac:dyDescent="0.25">
      <c r="B157" s="136" t="s">
        <v>1307</v>
      </c>
      <c r="C157" s="59">
        <v>12391410.77</v>
      </c>
    </row>
    <row r="158" spans="2:3" ht="15.75" thickBot="1" x14ac:dyDescent="0.3">
      <c r="B158" s="136" t="s">
        <v>1308</v>
      </c>
      <c r="C158" s="59">
        <v>202914363.57999998</v>
      </c>
    </row>
    <row r="159" spans="2:3" ht="15.75" thickBot="1" x14ac:dyDescent="0.3">
      <c r="B159" s="137" t="s">
        <v>1340</v>
      </c>
      <c r="C159" s="61">
        <v>11896776214.349998</v>
      </c>
    </row>
  </sheetData>
  <mergeCells count="3">
    <mergeCell ref="B1:C1"/>
    <mergeCell ref="B2:C2"/>
    <mergeCell ref="B3:C3"/>
  </mergeCells>
  <pageMargins left="0.31496062992125984" right="0.31496062992125984" top="0.74803149606299213" bottom="0.74803149606299213" header="0.31496062992125984" footer="0.31496062992125984"/>
  <pageSetup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13"/>
  <sheetViews>
    <sheetView workbookViewId="0">
      <selection activeCell="A8" sqref="A8"/>
    </sheetView>
  </sheetViews>
  <sheetFormatPr baseColWidth="10" defaultColWidth="12.28515625" defaultRowHeight="15" x14ac:dyDescent="0.25"/>
  <cols>
    <col min="1" max="1" width="12.28515625" style="41" customWidth="1"/>
    <col min="2" max="2" width="13" style="52" customWidth="1"/>
    <col min="3" max="3" width="6.5703125" style="40" customWidth="1"/>
    <col min="4" max="4" width="7.140625" style="40" customWidth="1"/>
    <col min="5" max="5" width="6.5703125" style="40" customWidth="1"/>
    <col min="6" max="6" width="10.7109375" style="40" customWidth="1"/>
    <col min="7" max="7" width="12.140625" style="40" customWidth="1"/>
    <col min="8" max="8" width="10.140625" style="40" customWidth="1"/>
    <col min="9" max="9" width="10" style="40" customWidth="1"/>
    <col min="10" max="10" width="10.140625" style="40" customWidth="1"/>
    <col min="11" max="11" width="10.5703125" style="40" customWidth="1"/>
    <col min="12" max="12" width="9.28515625" style="40" customWidth="1"/>
    <col min="13" max="13" width="10" style="40" customWidth="1"/>
    <col min="14" max="14" width="10.42578125" style="40" customWidth="1"/>
    <col min="15" max="15" width="10.7109375" style="40" customWidth="1"/>
    <col min="16" max="16" width="12.85546875" style="40" customWidth="1"/>
    <col min="17" max="18" width="9.85546875" style="40" customWidth="1"/>
    <col min="19" max="19" width="11.7109375" style="40" customWidth="1"/>
    <col min="20" max="20" width="13.42578125" style="53" customWidth="1"/>
    <col min="21" max="21" width="14.140625" style="53" customWidth="1"/>
    <col min="22" max="22" width="27.42578125" style="40" customWidth="1"/>
    <col min="23" max="16384" width="12.28515625" style="40"/>
  </cols>
  <sheetData>
    <row r="1" spans="1:29" ht="13.9" customHeight="1" thickBot="1" x14ac:dyDescent="0.3">
      <c r="A1" s="150" t="s">
        <v>633</v>
      </c>
      <c r="B1" s="151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7"/>
    </row>
    <row r="2" spans="1:29" ht="13.9" customHeight="1" thickBot="1" x14ac:dyDescent="0.3">
      <c r="A2" s="140"/>
      <c r="B2" s="141"/>
      <c r="C2" s="118"/>
      <c r="D2" s="118"/>
      <c r="E2" s="118"/>
      <c r="F2" s="119" t="s">
        <v>634</v>
      </c>
      <c r="G2" s="120"/>
      <c r="H2" s="120"/>
      <c r="I2" s="120"/>
      <c r="J2" s="120"/>
      <c r="K2" s="120"/>
      <c r="L2" s="120"/>
      <c r="M2" s="120"/>
      <c r="N2" s="120"/>
      <c r="O2" s="121"/>
      <c r="P2" s="119" t="s">
        <v>635</v>
      </c>
      <c r="Q2" s="120"/>
      <c r="R2" s="120"/>
      <c r="S2" s="120"/>
      <c r="T2" s="121"/>
      <c r="U2" s="122" t="s">
        <v>636</v>
      </c>
    </row>
    <row r="3" spans="1:29" s="41" customFormat="1" ht="27" customHeight="1" x14ac:dyDescent="0.25">
      <c r="A3" s="113" t="s">
        <v>637</v>
      </c>
      <c r="B3" s="113" t="s">
        <v>638</v>
      </c>
      <c r="C3" s="113" t="s">
        <v>639</v>
      </c>
      <c r="D3" s="113" t="s">
        <v>640</v>
      </c>
      <c r="E3" s="113" t="s">
        <v>641</v>
      </c>
      <c r="F3" s="125" t="s">
        <v>642</v>
      </c>
      <c r="G3" s="126"/>
      <c r="H3" s="113" t="s">
        <v>643</v>
      </c>
      <c r="I3" s="113" t="s">
        <v>644</v>
      </c>
      <c r="J3" s="113" t="s">
        <v>645</v>
      </c>
      <c r="K3" s="113" t="s">
        <v>646</v>
      </c>
      <c r="L3" s="113" t="s">
        <v>647</v>
      </c>
      <c r="M3" s="113" t="s">
        <v>648</v>
      </c>
      <c r="N3" s="113" t="s">
        <v>649</v>
      </c>
      <c r="O3" s="113" t="s">
        <v>650</v>
      </c>
      <c r="P3" s="132" t="s">
        <v>651</v>
      </c>
      <c r="Q3" s="113" t="s">
        <v>652</v>
      </c>
      <c r="R3" s="113" t="s">
        <v>653</v>
      </c>
      <c r="S3" s="113" t="s">
        <v>654</v>
      </c>
      <c r="T3" s="129" t="s">
        <v>655</v>
      </c>
      <c r="U3" s="123"/>
    </row>
    <row r="4" spans="1:29" s="41" customFormat="1" ht="36" customHeight="1" thickBot="1" x14ac:dyDescent="0.3">
      <c r="A4" s="114"/>
      <c r="B4" s="114"/>
      <c r="C4" s="114"/>
      <c r="D4" s="114"/>
      <c r="E4" s="114"/>
      <c r="F4" s="127"/>
      <c r="G4" s="128"/>
      <c r="H4" s="114"/>
      <c r="I4" s="114"/>
      <c r="J4" s="114"/>
      <c r="K4" s="114"/>
      <c r="L4" s="114"/>
      <c r="M4" s="114"/>
      <c r="N4" s="114"/>
      <c r="O4" s="114"/>
      <c r="P4" s="133"/>
      <c r="Q4" s="114"/>
      <c r="R4" s="114"/>
      <c r="S4" s="114"/>
      <c r="T4" s="130"/>
      <c r="U4" s="123"/>
      <c r="W4" s="42"/>
      <c r="X4" s="42"/>
      <c r="Y4" s="43"/>
      <c r="Z4" s="43"/>
      <c r="AA4" s="43"/>
      <c r="AB4" s="44"/>
      <c r="AC4" s="45"/>
    </row>
    <row r="5" spans="1:29" s="41" customFormat="1" ht="61.9" customHeight="1" thickBot="1" x14ac:dyDescent="0.3">
      <c r="A5" s="115"/>
      <c r="B5" s="115"/>
      <c r="C5" s="115"/>
      <c r="D5" s="115"/>
      <c r="E5" s="115"/>
      <c r="F5" s="57" t="s">
        <v>656</v>
      </c>
      <c r="G5" s="57" t="s">
        <v>657</v>
      </c>
      <c r="H5" s="115"/>
      <c r="I5" s="115"/>
      <c r="J5" s="115"/>
      <c r="K5" s="115"/>
      <c r="L5" s="115"/>
      <c r="M5" s="115"/>
      <c r="N5" s="115"/>
      <c r="O5" s="115"/>
      <c r="P5" s="134"/>
      <c r="Q5" s="115"/>
      <c r="R5" s="115"/>
      <c r="S5" s="115"/>
      <c r="T5" s="131"/>
      <c r="U5" s="124"/>
    </row>
    <row r="6" spans="1:29" ht="37.5" x14ac:dyDescent="0.25">
      <c r="A6" s="82" t="s">
        <v>658</v>
      </c>
      <c r="B6" s="54" t="s">
        <v>659</v>
      </c>
      <c r="C6" s="55">
        <v>113</v>
      </c>
      <c r="D6" s="55">
        <v>15</v>
      </c>
      <c r="E6" s="54">
        <v>1</v>
      </c>
      <c r="F6" s="56">
        <v>13708.38</v>
      </c>
      <c r="G6" s="56">
        <v>164500.56</v>
      </c>
      <c r="H6" s="49">
        <v>14313.36</v>
      </c>
      <c r="I6" s="49">
        <v>2318.0633333333335</v>
      </c>
      <c r="J6" s="49">
        <v>23180.633333333331</v>
      </c>
      <c r="K6" s="50">
        <v>19193.564399999999</v>
      </c>
      <c r="L6" s="49">
        <v>5007.0167999999994</v>
      </c>
      <c r="M6" s="49">
        <v>3338.0111999999999</v>
      </c>
      <c r="N6" s="49">
        <v>10014.033599999999</v>
      </c>
      <c r="O6" s="49">
        <v>12016.840319999999</v>
      </c>
      <c r="P6" s="49">
        <v>256282.08298666665</v>
      </c>
      <c r="Q6" s="49">
        <v>0</v>
      </c>
      <c r="R6" s="49">
        <v>6954.19</v>
      </c>
      <c r="S6" s="49">
        <v>18240</v>
      </c>
      <c r="T6" s="81">
        <v>25194.19</v>
      </c>
      <c r="U6" s="83">
        <v>281476.27298666665</v>
      </c>
    </row>
    <row r="7" spans="1:29" ht="37.5" x14ac:dyDescent="0.25">
      <c r="A7" s="84" t="s">
        <v>660</v>
      </c>
      <c r="B7" s="46" t="s">
        <v>659</v>
      </c>
      <c r="C7" s="47">
        <v>113</v>
      </c>
      <c r="D7" s="47">
        <v>15</v>
      </c>
      <c r="E7" s="46">
        <v>1</v>
      </c>
      <c r="F7" s="48">
        <v>13228</v>
      </c>
      <c r="G7" s="48">
        <v>158736</v>
      </c>
      <c r="H7" s="49">
        <v>0</v>
      </c>
      <c r="I7" s="49">
        <v>2204.6666666666665</v>
      </c>
      <c r="J7" s="49">
        <v>22046.666666666668</v>
      </c>
      <c r="K7" s="50">
        <v>18254.64</v>
      </c>
      <c r="L7" s="49">
        <v>158735.97</v>
      </c>
      <c r="M7" s="49">
        <v>3174.7200000000003</v>
      </c>
      <c r="N7" s="49">
        <v>9524.16</v>
      </c>
      <c r="O7" s="49">
        <v>11428.991999999998</v>
      </c>
      <c r="P7" s="49">
        <v>384105.81533333333</v>
      </c>
      <c r="Q7" s="49">
        <v>0</v>
      </c>
      <c r="R7" s="49">
        <v>0</v>
      </c>
      <c r="S7" s="49">
        <v>0</v>
      </c>
      <c r="T7" s="81">
        <v>0</v>
      </c>
      <c r="U7" s="83">
        <v>384105.81533333333</v>
      </c>
    </row>
    <row r="8" spans="1:29" ht="37.5" x14ac:dyDescent="0.25">
      <c r="A8" s="84" t="s">
        <v>661</v>
      </c>
      <c r="B8" s="46" t="s">
        <v>659</v>
      </c>
      <c r="C8" s="47">
        <v>113</v>
      </c>
      <c r="D8" s="47">
        <v>15</v>
      </c>
      <c r="E8" s="46">
        <v>4</v>
      </c>
      <c r="F8" s="48">
        <v>72864.679999999993</v>
      </c>
      <c r="G8" s="48">
        <v>874376.15999999992</v>
      </c>
      <c r="H8" s="49">
        <v>28626.720000000001</v>
      </c>
      <c r="I8" s="49">
        <v>12277.446666666665</v>
      </c>
      <c r="J8" s="49">
        <v>122774.46666666665</v>
      </c>
      <c r="K8" s="50">
        <v>101657.25839999999</v>
      </c>
      <c r="L8" s="49">
        <v>26519.284799999998</v>
      </c>
      <c r="M8" s="49">
        <v>17679.5232</v>
      </c>
      <c r="N8" s="49">
        <v>53038.569599999995</v>
      </c>
      <c r="O8" s="49">
        <v>63646.28351999999</v>
      </c>
      <c r="P8" s="49">
        <v>1310195.7128533332</v>
      </c>
      <c r="Q8" s="49">
        <v>0</v>
      </c>
      <c r="R8" s="49">
        <v>36832.339999999997</v>
      </c>
      <c r="S8" s="49">
        <v>72960</v>
      </c>
      <c r="T8" s="81">
        <v>109792.34</v>
      </c>
      <c r="U8" s="83">
        <v>1419988.0528533333</v>
      </c>
    </row>
    <row r="9" spans="1:29" ht="37.5" x14ac:dyDescent="0.25">
      <c r="A9" s="84" t="s">
        <v>662</v>
      </c>
      <c r="B9" s="46" t="s">
        <v>659</v>
      </c>
      <c r="C9" s="47">
        <v>113</v>
      </c>
      <c r="D9" s="47">
        <v>15</v>
      </c>
      <c r="E9" s="46">
        <v>2</v>
      </c>
      <c r="F9" s="48">
        <v>41988.98</v>
      </c>
      <c r="G9" s="48">
        <v>503867.76</v>
      </c>
      <c r="H9" s="49">
        <v>31489.392</v>
      </c>
      <c r="I9" s="49">
        <v>7064.8300000000008</v>
      </c>
      <c r="J9" s="49">
        <v>70648.3</v>
      </c>
      <c r="K9" s="50">
        <v>58496.792400000006</v>
      </c>
      <c r="L9" s="49">
        <v>15260.032799999999</v>
      </c>
      <c r="M9" s="49">
        <v>10173.3552</v>
      </c>
      <c r="N9" s="49">
        <v>30520.065599999998</v>
      </c>
      <c r="O9" s="49">
        <v>36624.078719999998</v>
      </c>
      <c r="P9" s="49">
        <v>768944.60672000004</v>
      </c>
      <c r="Q9" s="49">
        <v>0</v>
      </c>
      <c r="R9" s="49">
        <v>21194.49</v>
      </c>
      <c r="S9" s="49">
        <v>41520</v>
      </c>
      <c r="T9" s="81">
        <v>62714.490000000005</v>
      </c>
      <c r="U9" s="83">
        <v>831659.09672000003</v>
      </c>
    </row>
    <row r="10" spans="1:29" ht="37.5" x14ac:dyDescent="0.25">
      <c r="A10" s="84" t="s">
        <v>663</v>
      </c>
      <c r="B10" s="46" t="s">
        <v>659</v>
      </c>
      <c r="C10" s="47">
        <v>113</v>
      </c>
      <c r="D10" s="47">
        <v>15</v>
      </c>
      <c r="E10" s="46">
        <v>1</v>
      </c>
      <c r="F10" s="48">
        <v>21079.5</v>
      </c>
      <c r="G10" s="48">
        <v>252954</v>
      </c>
      <c r="H10" s="49">
        <v>20038.703999999998</v>
      </c>
      <c r="I10" s="49">
        <v>3546.5833333333335</v>
      </c>
      <c r="J10" s="49">
        <v>35465.833333333336</v>
      </c>
      <c r="K10" s="50">
        <v>29365.710000000003</v>
      </c>
      <c r="L10" s="49">
        <v>7660.62</v>
      </c>
      <c r="M10" s="49">
        <v>5107.08</v>
      </c>
      <c r="N10" s="49">
        <v>15321.24</v>
      </c>
      <c r="O10" s="49">
        <v>18385.487999999998</v>
      </c>
      <c r="P10" s="49">
        <v>390245.25866666669</v>
      </c>
      <c r="Q10" s="49">
        <v>0</v>
      </c>
      <c r="R10" s="49">
        <v>10639.75</v>
      </c>
      <c r="S10" s="49">
        <v>18240</v>
      </c>
      <c r="T10" s="81">
        <v>28879.75</v>
      </c>
      <c r="U10" s="83">
        <v>419125.00866666669</v>
      </c>
    </row>
    <row r="11" spans="1:29" ht="37.5" x14ac:dyDescent="0.25">
      <c r="A11" s="84" t="s">
        <v>664</v>
      </c>
      <c r="B11" s="46" t="s">
        <v>659</v>
      </c>
      <c r="C11" s="47">
        <v>113</v>
      </c>
      <c r="D11" s="47">
        <v>15</v>
      </c>
      <c r="E11" s="46">
        <v>1</v>
      </c>
      <c r="F11" s="48">
        <v>13678</v>
      </c>
      <c r="G11" s="48">
        <v>164136</v>
      </c>
      <c r="H11" s="49">
        <v>0</v>
      </c>
      <c r="I11" s="49">
        <v>2396.333333333333</v>
      </c>
      <c r="J11" s="49">
        <v>23963.333333333332</v>
      </c>
      <c r="K11" s="50">
        <v>19841.64</v>
      </c>
      <c r="L11" s="49">
        <v>5176.08</v>
      </c>
      <c r="M11" s="49">
        <v>3450.7200000000003</v>
      </c>
      <c r="N11" s="49">
        <v>10352.16</v>
      </c>
      <c r="O11" s="49">
        <v>12422.591999999999</v>
      </c>
      <c r="P11" s="49">
        <v>23750138.858666662</v>
      </c>
      <c r="Q11" s="49">
        <v>0</v>
      </c>
      <c r="R11" s="49">
        <v>7189</v>
      </c>
      <c r="S11" s="49">
        <v>125734.34</v>
      </c>
      <c r="T11" s="81">
        <v>145132923.34</v>
      </c>
      <c r="U11" s="83">
        <v>168883062.19866666</v>
      </c>
    </row>
    <row r="12" spans="1:29" ht="37.5" x14ac:dyDescent="0.25">
      <c r="A12" s="85" t="s">
        <v>665</v>
      </c>
      <c r="B12" s="46" t="s">
        <v>659</v>
      </c>
      <c r="C12" s="47">
        <v>113</v>
      </c>
      <c r="D12" s="47">
        <v>15</v>
      </c>
      <c r="E12" s="46">
        <v>1</v>
      </c>
      <c r="F12" s="48">
        <v>82838.320000000007</v>
      </c>
      <c r="G12" s="48">
        <v>994059.84000000008</v>
      </c>
      <c r="H12" s="49">
        <v>0</v>
      </c>
      <c r="I12" s="49">
        <v>13806.386666666667</v>
      </c>
      <c r="J12" s="49">
        <v>138063.86666666667</v>
      </c>
      <c r="K12" s="50">
        <v>114316.88160000001</v>
      </c>
      <c r="L12" s="49">
        <v>29821.7952</v>
      </c>
      <c r="M12" s="49">
        <v>19881.196800000002</v>
      </c>
      <c r="N12" s="49">
        <v>59643.590400000001</v>
      </c>
      <c r="O12" s="49">
        <v>71572.308480000007</v>
      </c>
      <c r="P12" s="49">
        <v>1441165.8658133335</v>
      </c>
      <c r="Q12" s="49">
        <v>0</v>
      </c>
      <c r="R12" s="49">
        <v>0</v>
      </c>
      <c r="S12" s="49">
        <v>0</v>
      </c>
      <c r="T12" s="81">
        <v>0</v>
      </c>
      <c r="U12" s="83">
        <v>1441165.8658133335</v>
      </c>
    </row>
    <row r="13" spans="1:29" ht="37.5" x14ac:dyDescent="0.25">
      <c r="A13" s="84" t="s">
        <v>666</v>
      </c>
      <c r="B13" s="46" t="s">
        <v>659</v>
      </c>
      <c r="C13" s="47">
        <v>113</v>
      </c>
      <c r="D13" s="47">
        <v>15</v>
      </c>
      <c r="E13" s="46">
        <v>1</v>
      </c>
      <c r="F13" s="48">
        <v>95680</v>
      </c>
      <c r="G13" s="48">
        <v>1148160</v>
      </c>
      <c r="H13" s="49">
        <v>0</v>
      </c>
      <c r="I13" s="49">
        <v>15946.666666666668</v>
      </c>
      <c r="J13" s="49">
        <v>159466.66666666669</v>
      </c>
      <c r="K13" s="50">
        <v>132038.39999999999</v>
      </c>
      <c r="L13" s="49">
        <v>34444.799999999996</v>
      </c>
      <c r="M13" s="49">
        <v>22963.200000000001</v>
      </c>
      <c r="N13" s="49">
        <v>68889.599999999991</v>
      </c>
      <c r="O13" s="49">
        <v>82667.51999999999</v>
      </c>
      <c r="P13" s="49">
        <v>1664576.8533333335</v>
      </c>
      <c r="Q13" s="49">
        <v>0</v>
      </c>
      <c r="R13" s="49">
        <v>0</v>
      </c>
      <c r="S13" s="49">
        <v>0</v>
      </c>
      <c r="T13" s="81">
        <v>0</v>
      </c>
      <c r="U13" s="83">
        <v>1664576.8533333335</v>
      </c>
    </row>
    <row r="14" spans="1:29" ht="37.5" x14ac:dyDescent="0.25">
      <c r="A14" s="85" t="s">
        <v>667</v>
      </c>
      <c r="B14" s="46" t="s">
        <v>659</v>
      </c>
      <c r="C14" s="47">
        <v>113</v>
      </c>
      <c r="D14" s="47">
        <v>15</v>
      </c>
      <c r="E14" s="46">
        <v>1</v>
      </c>
      <c r="F14" s="48">
        <v>67544.7</v>
      </c>
      <c r="G14" s="48">
        <v>810536.39999999991</v>
      </c>
      <c r="H14" s="49">
        <v>0</v>
      </c>
      <c r="I14" s="49">
        <v>11257.449999999999</v>
      </c>
      <c r="J14" s="49">
        <v>112574.49999999999</v>
      </c>
      <c r="K14" s="50">
        <v>93211.685999999987</v>
      </c>
      <c r="L14" s="49">
        <v>24316.091999999997</v>
      </c>
      <c r="M14" s="49">
        <v>16210.727999999999</v>
      </c>
      <c r="N14" s="49">
        <v>48632.183999999994</v>
      </c>
      <c r="O14" s="49">
        <v>58358.62079999999</v>
      </c>
      <c r="P14" s="49">
        <v>1175097.6607999995</v>
      </c>
      <c r="Q14" s="49">
        <v>0</v>
      </c>
      <c r="R14" s="49">
        <v>0</v>
      </c>
      <c r="S14" s="49">
        <v>0</v>
      </c>
      <c r="T14" s="81">
        <v>0</v>
      </c>
      <c r="U14" s="83">
        <v>1175097.6607999995</v>
      </c>
    </row>
    <row r="15" spans="1:29" ht="37.5" x14ac:dyDescent="0.25">
      <c r="A15" s="84" t="s">
        <v>668</v>
      </c>
      <c r="B15" s="46" t="s">
        <v>659</v>
      </c>
      <c r="C15" s="47">
        <v>113</v>
      </c>
      <c r="D15" s="47">
        <v>15</v>
      </c>
      <c r="E15" s="46">
        <v>2</v>
      </c>
      <c r="F15" s="48">
        <v>47794.06</v>
      </c>
      <c r="G15" s="48">
        <v>573528.72</v>
      </c>
      <c r="H15" s="49">
        <v>25764.047999999999</v>
      </c>
      <c r="I15" s="49">
        <v>7999.0099999999993</v>
      </c>
      <c r="J15" s="49">
        <v>79990.099999999991</v>
      </c>
      <c r="K15" s="50">
        <v>66231.802800000005</v>
      </c>
      <c r="L15" s="49">
        <v>17277.861599999997</v>
      </c>
      <c r="M15" s="49">
        <v>11518.5744</v>
      </c>
      <c r="N15" s="49">
        <v>34555.723199999993</v>
      </c>
      <c r="O15" s="49">
        <v>41466.867839999992</v>
      </c>
      <c r="P15" s="49">
        <v>860732.70783999993</v>
      </c>
      <c r="Q15" s="49">
        <v>0</v>
      </c>
      <c r="R15" s="49">
        <v>23997.03</v>
      </c>
      <c r="S15" s="49">
        <v>36480</v>
      </c>
      <c r="T15" s="81">
        <v>60477.03</v>
      </c>
      <c r="U15" s="83">
        <v>921209.73783999996</v>
      </c>
    </row>
    <row r="16" spans="1:29" ht="37.5" x14ac:dyDescent="0.25">
      <c r="A16" s="84" t="s">
        <v>669</v>
      </c>
      <c r="B16" s="46" t="s">
        <v>659</v>
      </c>
      <c r="C16" s="47">
        <v>113</v>
      </c>
      <c r="D16" s="47">
        <v>15</v>
      </c>
      <c r="E16" s="46">
        <v>1</v>
      </c>
      <c r="F16" s="48">
        <v>31790</v>
      </c>
      <c r="G16" s="48">
        <v>381480</v>
      </c>
      <c r="H16" s="49">
        <v>8588.0159999999996</v>
      </c>
      <c r="I16" s="49">
        <v>5298.3333333333339</v>
      </c>
      <c r="J16" s="49">
        <v>52983.333333333336</v>
      </c>
      <c r="K16" s="50">
        <v>43870.200000000004</v>
      </c>
      <c r="L16" s="49">
        <v>11444.4</v>
      </c>
      <c r="M16" s="49">
        <v>7629.6</v>
      </c>
      <c r="N16" s="49">
        <v>22888.799999999999</v>
      </c>
      <c r="O16" s="49">
        <v>27466.559999999998</v>
      </c>
      <c r="P16" s="49">
        <v>561649.24266666663</v>
      </c>
      <c r="Q16" s="49">
        <v>0</v>
      </c>
      <c r="R16" s="49">
        <v>15895</v>
      </c>
      <c r="S16" s="49">
        <v>14640</v>
      </c>
      <c r="T16" s="81">
        <v>30535</v>
      </c>
      <c r="U16" s="83">
        <v>592184.24266666663</v>
      </c>
    </row>
    <row r="17" spans="1:21" ht="37.5" x14ac:dyDescent="0.25">
      <c r="A17" s="84" t="s">
        <v>670</v>
      </c>
      <c r="B17" s="46" t="s">
        <v>659</v>
      </c>
      <c r="C17" s="47">
        <v>113</v>
      </c>
      <c r="D17" s="47">
        <v>15</v>
      </c>
      <c r="E17" s="46">
        <v>3</v>
      </c>
      <c r="F17" s="48">
        <v>63038.509999999995</v>
      </c>
      <c r="G17" s="48">
        <v>756462.11999999988</v>
      </c>
      <c r="H17" s="49">
        <v>51528.095999999998</v>
      </c>
      <c r="I17" s="49">
        <v>10606.418333333333</v>
      </c>
      <c r="J17" s="49">
        <v>106064.18333333332</v>
      </c>
      <c r="K17" s="50">
        <v>87821.143799999991</v>
      </c>
      <c r="L17" s="49">
        <v>22909.863599999997</v>
      </c>
      <c r="M17" s="49">
        <v>15273.242399999999</v>
      </c>
      <c r="N17" s="49">
        <v>45819.727199999994</v>
      </c>
      <c r="O17" s="49">
        <v>54983.67263999999</v>
      </c>
      <c r="P17" s="49">
        <v>1158668.4673066668</v>
      </c>
      <c r="Q17" s="49">
        <v>0</v>
      </c>
      <c r="R17" s="49">
        <v>31819.255000000001</v>
      </c>
      <c r="S17" s="49">
        <v>54720</v>
      </c>
      <c r="T17" s="81">
        <v>86539.255000000005</v>
      </c>
      <c r="U17" s="83">
        <v>1245207.7223066669</v>
      </c>
    </row>
    <row r="18" spans="1:21" ht="37.5" x14ac:dyDescent="0.25">
      <c r="A18" s="84" t="s">
        <v>671</v>
      </c>
      <c r="B18" s="46" t="s">
        <v>659</v>
      </c>
      <c r="C18" s="47">
        <v>113</v>
      </c>
      <c r="D18" s="47">
        <v>15</v>
      </c>
      <c r="E18" s="46">
        <v>1</v>
      </c>
      <c r="F18" s="48">
        <v>18815.990000000002</v>
      </c>
      <c r="G18" s="48">
        <v>225791.88</v>
      </c>
      <c r="H18" s="49">
        <v>14313.36</v>
      </c>
      <c r="I18" s="49">
        <v>3169.3316666666669</v>
      </c>
      <c r="J18" s="49">
        <v>31693.316666666669</v>
      </c>
      <c r="K18" s="50">
        <v>26242.066200000001</v>
      </c>
      <c r="L18" s="49">
        <v>6845.7564000000002</v>
      </c>
      <c r="M18" s="49">
        <v>4563.8375999999998</v>
      </c>
      <c r="N18" s="49">
        <v>13691.5128</v>
      </c>
      <c r="O18" s="49">
        <v>16429.815360000001</v>
      </c>
      <c r="P18" s="49">
        <v>345140.87669333338</v>
      </c>
      <c r="Q18" s="49">
        <v>0</v>
      </c>
      <c r="R18" s="49">
        <v>9507.9950000000008</v>
      </c>
      <c r="S18" s="49">
        <v>18240</v>
      </c>
      <c r="T18" s="81">
        <v>27747.995000000003</v>
      </c>
      <c r="U18" s="83">
        <v>372888.87169333338</v>
      </c>
    </row>
    <row r="19" spans="1:21" ht="37.5" x14ac:dyDescent="0.25">
      <c r="A19" s="84" t="s">
        <v>672</v>
      </c>
      <c r="B19" s="46" t="s">
        <v>659</v>
      </c>
      <c r="C19" s="47">
        <v>113</v>
      </c>
      <c r="D19" s="47">
        <v>15</v>
      </c>
      <c r="E19" s="46">
        <v>1</v>
      </c>
      <c r="F19" s="48">
        <v>20111</v>
      </c>
      <c r="G19" s="48">
        <v>241332</v>
      </c>
      <c r="H19" s="49">
        <v>0</v>
      </c>
      <c r="I19" s="49">
        <v>3385.1666666666665</v>
      </c>
      <c r="J19" s="49">
        <v>33851.666666666664</v>
      </c>
      <c r="K19" s="50">
        <v>28029.18</v>
      </c>
      <c r="L19" s="49">
        <v>7311.96</v>
      </c>
      <c r="M19" s="49">
        <v>4874.6400000000003</v>
      </c>
      <c r="N19" s="49">
        <v>14623.92</v>
      </c>
      <c r="O19" s="49">
        <v>17548.703999999998</v>
      </c>
      <c r="P19" s="49">
        <v>353357.23733333335</v>
      </c>
      <c r="Q19" s="49">
        <v>0</v>
      </c>
      <c r="R19" s="49">
        <v>10155.5</v>
      </c>
      <c r="S19" s="49">
        <v>18240</v>
      </c>
      <c r="T19" s="81">
        <v>28395.5</v>
      </c>
      <c r="U19" s="83">
        <v>381752.73733333335</v>
      </c>
    </row>
    <row r="20" spans="1:21" ht="37.5" x14ac:dyDescent="0.25">
      <c r="A20" s="84" t="s">
        <v>673</v>
      </c>
      <c r="B20" s="46" t="s">
        <v>659</v>
      </c>
      <c r="C20" s="47">
        <v>113</v>
      </c>
      <c r="D20" s="47">
        <v>15</v>
      </c>
      <c r="E20" s="46">
        <v>1</v>
      </c>
      <c r="F20" s="48">
        <v>41574.18</v>
      </c>
      <c r="G20" s="48">
        <v>498890.16000000003</v>
      </c>
      <c r="H20" s="49">
        <v>0</v>
      </c>
      <c r="I20" s="49">
        <v>6929.0300000000007</v>
      </c>
      <c r="J20" s="49">
        <v>69290.3</v>
      </c>
      <c r="K20" s="50">
        <v>57372.368400000007</v>
      </c>
      <c r="L20" s="49">
        <v>14966.7048</v>
      </c>
      <c r="M20" s="49">
        <v>9977.8032000000003</v>
      </c>
      <c r="N20" s="49">
        <v>29933.409599999999</v>
      </c>
      <c r="O20" s="49">
        <v>35920.091520000002</v>
      </c>
      <c r="P20" s="49">
        <v>723279.86752000009</v>
      </c>
      <c r="Q20" s="49">
        <v>0</v>
      </c>
      <c r="R20" s="49">
        <v>0</v>
      </c>
      <c r="S20" s="49">
        <v>0</v>
      </c>
      <c r="T20" s="81">
        <v>0</v>
      </c>
      <c r="U20" s="83">
        <v>723279.86752000009</v>
      </c>
    </row>
    <row r="21" spans="1:21" ht="37.5" x14ac:dyDescent="0.25">
      <c r="A21" s="84" t="s">
        <v>674</v>
      </c>
      <c r="B21" s="46" t="s">
        <v>659</v>
      </c>
      <c r="C21" s="47">
        <v>113</v>
      </c>
      <c r="D21" s="47">
        <v>15</v>
      </c>
      <c r="E21" s="46">
        <v>1</v>
      </c>
      <c r="F21" s="48">
        <v>29920.36</v>
      </c>
      <c r="G21" s="48">
        <v>359044.32</v>
      </c>
      <c r="H21" s="49">
        <v>0</v>
      </c>
      <c r="I21" s="49">
        <v>4986.7266666666665</v>
      </c>
      <c r="J21" s="49">
        <v>49867.266666666663</v>
      </c>
      <c r="K21" s="50">
        <v>41290.096799999999</v>
      </c>
      <c r="L21" s="49">
        <v>10771.329599999999</v>
      </c>
      <c r="M21" s="49">
        <v>7180.8864000000003</v>
      </c>
      <c r="N21" s="49">
        <v>21542.659199999998</v>
      </c>
      <c r="O21" s="49">
        <v>25851.191039999998</v>
      </c>
      <c r="P21" s="49">
        <v>520534.47637333337</v>
      </c>
      <c r="Q21" s="49">
        <v>0</v>
      </c>
      <c r="R21" s="49">
        <v>0</v>
      </c>
      <c r="S21" s="49">
        <v>0</v>
      </c>
      <c r="T21" s="81">
        <v>0</v>
      </c>
      <c r="U21" s="83">
        <v>520534.47637333337</v>
      </c>
    </row>
    <row r="22" spans="1:21" ht="37.5" x14ac:dyDescent="0.25">
      <c r="A22" s="84" t="s">
        <v>675</v>
      </c>
      <c r="B22" s="46" t="s">
        <v>659</v>
      </c>
      <c r="C22" s="47">
        <v>113</v>
      </c>
      <c r="D22" s="47">
        <v>15</v>
      </c>
      <c r="E22" s="46">
        <v>1</v>
      </c>
      <c r="F22" s="48">
        <v>19536.310000000001</v>
      </c>
      <c r="G22" s="48">
        <v>234435.72000000003</v>
      </c>
      <c r="H22" s="49">
        <v>0</v>
      </c>
      <c r="I22" s="49">
        <v>3289.3850000000002</v>
      </c>
      <c r="J22" s="49">
        <v>32893.850000000006</v>
      </c>
      <c r="K22" s="50">
        <v>27236.107800000005</v>
      </c>
      <c r="L22" s="49">
        <v>7105.0716000000002</v>
      </c>
      <c r="M22" s="49">
        <v>4736.7144000000008</v>
      </c>
      <c r="N22" s="49">
        <v>14210.1432</v>
      </c>
      <c r="O22" s="49">
        <v>17052.171840000003</v>
      </c>
      <c r="P22" s="49">
        <v>343359.16384000011</v>
      </c>
      <c r="Q22" s="49">
        <v>0</v>
      </c>
      <c r="R22" s="49">
        <v>9868.1550000000007</v>
      </c>
      <c r="S22" s="49">
        <v>18240</v>
      </c>
      <c r="T22" s="81">
        <v>28108.154999999999</v>
      </c>
      <c r="U22" s="83">
        <v>371467.31884000008</v>
      </c>
    </row>
    <row r="23" spans="1:21" ht="37.5" x14ac:dyDescent="0.25">
      <c r="A23" s="84" t="s">
        <v>676</v>
      </c>
      <c r="B23" s="46" t="s">
        <v>659</v>
      </c>
      <c r="C23" s="47">
        <v>113</v>
      </c>
      <c r="D23" s="47">
        <v>15</v>
      </c>
      <c r="E23" s="46">
        <v>8</v>
      </c>
      <c r="F23" s="48">
        <v>132966.98000000001</v>
      </c>
      <c r="G23" s="48">
        <v>1595603.7600000002</v>
      </c>
      <c r="H23" s="49">
        <v>108781.53599999999</v>
      </c>
      <c r="I23" s="49">
        <v>19626.983333333334</v>
      </c>
      <c r="J23" s="49">
        <v>196269.83333333337</v>
      </c>
      <c r="K23" s="50">
        <v>162511.42200000002</v>
      </c>
      <c r="L23" s="49">
        <v>42394.284</v>
      </c>
      <c r="M23" s="49">
        <v>28262.856</v>
      </c>
      <c r="N23" s="49">
        <v>84788.567999999999</v>
      </c>
      <c r="O23" s="49">
        <v>101746.28160000002</v>
      </c>
      <c r="P23" s="49">
        <v>2157524.5642666663</v>
      </c>
      <c r="Q23" s="49">
        <v>0</v>
      </c>
      <c r="R23" s="49">
        <v>58880.950000000004</v>
      </c>
      <c r="S23" s="49">
        <v>132720</v>
      </c>
      <c r="T23" s="81">
        <v>191600.95</v>
      </c>
      <c r="U23" s="83">
        <v>2349125.5142666665</v>
      </c>
    </row>
    <row r="24" spans="1:21" ht="19.5" x14ac:dyDescent="0.25">
      <c r="A24" s="84" t="s">
        <v>677</v>
      </c>
      <c r="B24" s="46" t="s">
        <v>678</v>
      </c>
      <c r="C24" s="47">
        <v>113</v>
      </c>
      <c r="D24" s="47">
        <v>15</v>
      </c>
      <c r="E24" s="46">
        <v>1</v>
      </c>
      <c r="F24" s="48">
        <v>56958.8</v>
      </c>
      <c r="G24" s="48">
        <v>683505.60000000009</v>
      </c>
      <c r="H24" s="49">
        <v>0</v>
      </c>
      <c r="I24" s="49">
        <v>9493.1333333333332</v>
      </c>
      <c r="J24" s="49">
        <v>94931.333333333343</v>
      </c>
      <c r="K24" s="50">
        <v>78603.144000000015</v>
      </c>
      <c r="L24" s="49">
        <v>20505.168000000001</v>
      </c>
      <c r="M24" s="49">
        <v>13670.112000000003</v>
      </c>
      <c r="N24" s="49">
        <v>41010.336000000003</v>
      </c>
      <c r="O24" s="49">
        <v>49212.403200000001</v>
      </c>
      <c r="P24" s="49">
        <v>990931.22986666672</v>
      </c>
      <c r="Q24" s="49">
        <v>0</v>
      </c>
      <c r="R24" s="49">
        <v>0</v>
      </c>
      <c r="S24" s="49">
        <v>0</v>
      </c>
      <c r="T24" s="81">
        <v>0</v>
      </c>
      <c r="U24" s="83">
        <v>990931.22986666672</v>
      </c>
    </row>
    <row r="25" spans="1:21" ht="19.5" x14ac:dyDescent="0.25">
      <c r="A25" s="84" t="s">
        <v>679</v>
      </c>
      <c r="B25" s="46" t="s">
        <v>680</v>
      </c>
      <c r="C25" s="47">
        <v>113</v>
      </c>
      <c r="D25" s="47">
        <v>15</v>
      </c>
      <c r="E25" s="46">
        <v>1</v>
      </c>
      <c r="F25" s="48">
        <v>24789.46</v>
      </c>
      <c r="G25" s="48">
        <v>297473.52</v>
      </c>
      <c r="H25" s="49">
        <v>0</v>
      </c>
      <c r="I25" s="49">
        <v>4164.91</v>
      </c>
      <c r="J25" s="49">
        <v>41649.1</v>
      </c>
      <c r="K25" s="50">
        <v>34485.454800000007</v>
      </c>
      <c r="L25" s="49">
        <v>8996.2055999999993</v>
      </c>
      <c r="M25" s="49">
        <v>5997.4704000000002</v>
      </c>
      <c r="N25" s="49">
        <v>17992.411199999999</v>
      </c>
      <c r="O25" s="49">
        <v>21590.89344</v>
      </c>
      <c r="P25" s="49">
        <v>434749.96543999994</v>
      </c>
      <c r="Q25" s="49">
        <v>0</v>
      </c>
      <c r="R25" s="49">
        <v>12494.73</v>
      </c>
      <c r="S25" s="49">
        <v>18240</v>
      </c>
      <c r="T25" s="81">
        <v>30734.73</v>
      </c>
      <c r="U25" s="83">
        <v>465484.69543999992</v>
      </c>
    </row>
    <row r="26" spans="1:21" ht="19.5" x14ac:dyDescent="0.25">
      <c r="A26" s="84" t="s">
        <v>681</v>
      </c>
      <c r="B26" s="46" t="s">
        <v>680</v>
      </c>
      <c r="C26" s="47">
        <v>113</v>
      </c>
      <c r="D26" s="47">
        <v>15</v>
      </c>
      <c r="E26" s="46">
        <v>1</v>
      </c>
      <c r="F26" s="48">
        <v>20479.669999999998</v>
      </c>
      <c r="G26" s="48">
        <v>245756.03999999998</v>
      </c>
      <c r="H26" s="49">
        <v>0</v>
      </c>
      <c r="I26" s="49">
        <v>3446.6116666666667</v>
      </c>
      <c r="J26" s="49">
        <v>34466.116666666661</v>
      </c>
      <c r="K26" s="50">
        <v>28537.944599999999</v>
      </c>
      <c r="L26" s="49">
        <v>7444.6811999999991</v>
      </c>
      <c r="M26" s="49">
        <v>4963.1207999999997</v>
      </c>
      <c r="N26" s="49">
        <v>14889.362399999998</v>
      </c>
      <c r="O26" s="49">
        <v>17867.234879999996</v>
      </c>
      <c r="P26" s="49">
        <v>359771.11221333325</v>
      </c>
      <c r="Q26" s="49">
        <v>0</v>
      </c>
      <c r="R26" s="49">
        <v>10339.834999999999</v>
      </c>
      <c r="S26" s="49">
        <v>18240</v>
      </c>
      <c r="T26" s="81">
        <v>28579.834999999999</v>
      </c>
      <c r="U26" s="83">
        <v>388350.94721333327</v>
      </c>
    </row>
    <row r="27" spans="1:21" ht="19.5" x14ac:dyDescent="0.25">
      <c r="A27" s="84" t="s">
        <v>662</v>
      </c>
      <c r="B27" s="46" t="s">
        <v>680</v>
      </c>
      <c r="C27" s="47">
        <v>113</v>
      </c>
      <c r="D27" s="47">
        <v>15</v>
      </c>
      <c r="E27" s="46">
        <v>1</v>
      </c>
      <c r="F27" s="48">
        <v>19535.18</v>
      </c>
      <c r="G27" s="48">
        <v>234422.16</v>
      </c>
      <c r="H27" s="49">
        <v>0</v>
      </c>
      <c r="I27" s="49">
        <v>3289.1966666666667</v>
      </c>
      <c r="J27" s="49">
        <v>32891.966666666667</v>
      </c>
      <c r="K27" s="50">
        <v>27234.548400000003</v>
      </c>
      <c r="L27" s="49">
        <v>7104.6647999999996</v>
      </c>
      <c r="M27" s="49">
        <v>4736.4432000000006</v>
      </c>
      <c r="N27" s="49">
        <v>14209.329599999999</v>
      </c>
      <c r="O27" s="49">
        <v>17051.195519999997</v>
      </c>
      <c r="P27" s="49">
        <v>343339.50485333335</v>
      </c>
      <c r="Q27" s="49">
        <v>0</v>
      </c>
      <c r="R27" s="49">
        <v>9867.59</v>
      </c>
      <c r="S27" s="49">
        <v>18240</v>
      </c>
      <c r="T27" s="81">
        <v>28107.59</v>
      </c>
      <c r="U27" s="83">
        <v>371447.09485333337</v>
      </c>
    </row>
    <row r="28" spans="1:21" ht="19.5" x14ac:dyDescent="0.25">
      <c r="A28" s="84" t="s">
        <v>682</v>
      </c>
      <c r="B28" s="46" t="s">
        <v>680</v>
      </c>
      <c r="C28" s="47">
        <v>113</v>
      </c>
      <c r="D28" s="47">
        <v>15</v>
      </c>
      <c r="E28" s="46">
        <v>1</v>
      </c>
      <c r="F28" s="48">
        <v>27399.09</v>
      </c>
      <c r="G28" s="48">
        <v>328789.08</v>
      </c>
      <c r="H28" s="49">
        <v>0</v>
      </c>
      <c r="I28" s="49">
        <v>4566.5150000000003</v>
      </c>
      <c r="J28" s="49">
        <v>45665.15</v>
      </c>
      <c r="K28" s="50">
        <v>37810.744200000001</v>
      </c>
      <c r="L28" s="49">
        <v>9863.6723999999995</v>
      </c>
      <c r="M28" s="49">
        <v>6575.7816000000003</v>
      </c>
      <c r="N28" s="49">
        <v>19727.344799999999</v>
      </c>
      <c r="O28" s="49">
        <v>23672.813760000001</v>
      </c>
      <c r="P28" s="49">
        <v>476671.10176000005</v>
      </c>
      <c r="Q28" s="49">
        <v>0</v>
      </c>
      <c r="R28" s="49">
        <v>13699.545</v>
      </c>
      <c r="S28" s="49">
        <v>18240</v>
      </c>
      <c r="T28" s="81">
        <v>31939.544999999998</v>
      </c>
      <c r="U28" s="83">
        <v>508610.64676000003</v>
      </c>
    </row>
    <row r="29" spans="1:21" ht="19.5" x14ac:dyDescent="0.25">
      <c r="A29" s="84" t="s">
        <v>683</v>
      </c>
      <c r="B29" s="46" t="s">
        <v>680</v>
      </c>
      <c r="C29" s="47">
        <v>113</v>
      </c>
      <c r="D29" s="47">
        <v>15</v>
      </c>
      <c r="E29" s="46">
        <v>1</v>
      </c>
      <c r="F29" s="48">
        <v>77658.48</v>
      </c>
      <c r="G29" s="48">
        <v>931901.76</v>
      </c>
      <c r="H29" s="49">
        <v>0</v>
      </c>
      <c r="I29" s="49">
        <v>12943.08</v>
      </c>
      <c r="J29" s="49">
        <v>129430.8</v>
      </c>
      <c r="K29" s="50">
        <v>107168.70240000001</v>
      </c>
      <c r="L29" s="49">
        <v>27957.052799999998</v>
      </c>
      <c r="M29" s="49">
        <v>18638.035200000002</v>
      </c>
      <c r="N29" s="49">
        <v>55914.105599999995</v>
      </c>
      <c r="O29" s="49">
        <v>67096.926719999989</v>
      </c>
      <c r="P29" s="49">
        <v>1351050.4627199997</v>
      </c>
      <c r="Q29" s="49">
        <v>0</v>
      </c>
      <c r="R29" s="49">
        <v>0</v>
      </c>
      <c r="S29" s="49">
        <v>0</v>
      </c>
      <c r="T29" s="81">
        <v>0</v>
      </c>
      <c r="U29" s="83">
        <v>1351050.4627199997</v>
      </c>
    </row>
    <row r="30" spans="1:21" ht="19.5" x14ac:dyDescent="0.25">
      <c r="A30" s="84" t="s">
        <v>673</v>
      </c>
      <c r="B30" s="46" t="s">
        <v>680</v>
      </c>
      <c r="C30" s="47">
        <v>113</v>
      </c>
      <c r="D30" s="47">
        <v>15</v>
      </c>
      <c r="E30" s="46">
        <v>3</v>
      </c>
      <c r="F30" s="48">
        <v>124722.54000000001</v>
      </c>
      <c r="G30" s="48">
        <v>1496670.48</v>
      </c>
      <c r="H30" s="49">
        <v>0</v>
      </c>
      <c r="I30" s="49">
        <v>20787.090000000004</v>
      </c>
      <c r="J30" s="49">
        <v>207870.90000000002</v>
      </c>
      <c r="K30" s="50">
        <v>172117.10520000002</v>
      </c>
      <c r="L30" s="49">
        <v>44900.114399999999</v>
      </c>
      <c r="M30" s="49">
        <v>29933.409599999999</v>
      </c>
      <c r="N30" s="49">
        <v>89800.228799999997</v>
      </c>
      <c r="O30" s="49">
        <v>107760.27456000001</v>
      </c>
      <c r="P30" s="49">
        <v>2169839.60256</v>
      </c>
      <c r="Q30" s="49">
        <v>0</v>
      </c>
      <c r="R30" s="49">
        <v>0</v>
      </c>
      <c r="S30" s="49">
        <v>0</v>
      </c>
      <c r="T30" s="81">
        <v>0</v>
      </c>
      <c r="U30" s="83">
        <v>2169839.60256</v>
      </c>
    </row>
    <row r="31" spans="1:21" ht="19.5" x14ac:dyDescent="0.25">
      <c r="A31" s="84" t="s">
        <v>674</v>
      </c>
      <c r="B31" s="46" t="s">
        <v>680</v>
      </c>
      <c r="C31" s="47">
        <v>113</v>
      </c>
      <c r="D31" s="47">
        <v>15</v>
      </c>
      <c r="E31" s="46">
        <v>2</v>
      </c>
      <c r="F31" s="48">
        <v>59840.72</v>
      </c>
      <c r="G31" s="48">
        <v>718088.64</v>
      </c>
      <c r="H31" s="49">
        <v>0</v>
      </c>
      <c r="I31" s="49">
        <v>9973.4533333333329</v>
      </c>
      <c r="J31" s="49">
        <v>99734.533333333326</v>
      </c>
      <c r="K31" s="50">
        <v>82580.193599999999</v>
      </c>
      <c r="L31" s="49">
        <v>21542.659199999998</v>
      </c>
      <c r="M31" s="49">
        <v>14361.772800000001</v>
      </c>
      <c r="N31" s="49">
        <v>43085.318399999996</v>
      </c>
      <c r="O31" s="49">
        <v>51702.382079999996</v>
      </c>
      <c r="P31" s="49">
        <v>1041068.9527466667</v>
      </c>
      <c r="Q31" s="49">
        <v>0</v>
      </c>
      <c r="R31" s="49">
        <v>0</v>
      </c>
      <c r="S31" s="49">
        <v>0</v>
      </c>
      <c r="T31" s="81">
        <v>0</v>
      </c>
      <c r="U31" s="83">
        <v>1041068.9527466667</v>
      </c>
    </row>
    <row r="32" spans="1:21" ht="19.5" x14ac:dyDescent="0.25">
      <c r="A32" s="84" t="s">
        <v>684</v>
      </c>
      <c r="B32" s="46" t="s">
        <v>680</v>
      </c>
      <c r="C32" s="47">
        <v>113</v>
      </c>
      <c r="D32" s="47">
        <v>15</v>
      </c>
      <c r="E32" s="46">
        <v>1</v>
      </c>
      <c r="F32" s="48">
        <v>20688.52</v>
      </c>
      <c r="G32" s="48">
        <v>248262.24</v>
      </c>
      <c r="H32" s="49">
        <v>0</v>
      </c>
      <c r="I32" s="49">
        <v>3448.086666666667</v>
      </c>
      <c r="J32" s="49">
        <v>34480.866666666669</v>
      </c>
      <c r="K32" s="50">
        <v>28550.157599999999</v>
      </c>
      <c r="L32" s="49">
        <v>7447.8671999999997</v>
      </c>
      <c r="M32" s="49">
        <v>4965.2447999999995</v>
      </c>
      <c r="N32" s="49">
        <v>14895.734399999999</v>
      </c>
      <c r="O32" s="49">
        <v>17874.881279999998</v>
      </c>
      <c r="P32" s="49">
        <v>359925.07861333329</v>
      </c>
      <c r="Q32" s="49">
        <v>0</v>
      </c>
      <c r="R32" s="49">
        <v>0</v>
      </c>
      <c r="S32" s="49">
        <v>0</v>
      </c>
      <c r="T32" s="81">
        <v>0</v>
      </c>
      <c r="U32" s="83">
        <v>359925.07861333329</v>
      </c>
    </row>
    <row r="33" spans="1:21" ht="37.5" x14ac:dyDescent="0.25">
      <c r="A33" s="84" t="s">
        <v>685</v>
      </c>
      <c r="B33" s="46" t="s">
        <v>680</v>
      </c>
      <c r="C33" s="47">
        <v>113</v>
      </c>
      <c r="D33" s="47">
        <v>15</v>
      </c>
      <c r="E33" s="46">
        <v>1</v>
      </c>
      <c r="F33" s="48">
        <v>47125</v>
      </c>
      <c r="G33" s="48">
        <v>565500</v>
      </c>
      <c r="H33" s="49">
        <v>0</v>
      </c>
      <c r="I33" s="49">
        <v>7854.1666666666661</v>
      </c>
      <c r="J33" s="49">
        <v>78541.666666666657</v>
      </c>
      <c r="K33" s="50">
        <v>65032.5</v>
      </c>
      <c r="L33" s="49">
        <v>16965</v>
      </c>
      <c r="M33" s="49">
        <v>11310</v>
      </c>
      <c r="N33" s="49">
        <v>33930</v>
      </c>
      <c r="O33" s="49">
        <v>40716</v>
      </c>
      <c r="P33" s="49">
        <v>819849.33333333326</v>
      </c>
      <c r="Q33" s="49">
        <v>0</v>
      </c>
      <c r="R33" s="49">
        <v>0</v>
      </c>
      <c r="S33" s="49">
        <v>0</v>
      </c>
      <c r="T33" s="81">
        <v>0</v>
      </c>
      <c r="U33" s="83">
        <v>819849.33333333326</v>
      </c>
    </row>
    <row r="34" spans="1:21" ht="19.5" x14ac:dyDescent="0.25">
      <c r="A34" s="84" t="s">
        <v>686</v>
      </c>
      <c r="B34" s="46" t="s">
        <v>687</v>
      </c>
      <c r="C34" s="47">
        <v>113</v>
      </c>
      <c r="D34" s="47">
        <v>15</v>
      </c>
      <c r="E34" s="46">
        <v>1</v>
      </c>
      <c r="F34" s="48">
        <v>12605.3</v>
      </c>
      <c r="G34" s="48">
        <v>151263.59999999998</v>
      </c>
      <c r="H34" s="49">
        <v>11450.687999999998</v>
      </c>
      <c r="I34" s="49">
        <v>2134.2166666666667</v>
      </c>
      <c r="J34" s="49">
        <v>21342.166666666664</v>
      </c>
      <c r="K34" s="50">
        <v>17671.313999999998</v>
      </c>
      <c r="L34" s="49">
        <v>4609.9079999999994</v>
      </c>
      <c r="M34" s="49">
        <v>3073.2719999999995</v>
      </c>
      <c r="N34" s="49">
        <v>9219.8159999999989</v>
      </c>
      <c r="O34" s="49">
        <v>11063.779199999997</v>
      </c>
      <c r="P34" s="49">
        <v>234228.76053333329</v>
      </c>
      <c r="Q34" s="49">
        <v>0</v>
      </c>
      <c r="R34" s="49">
        <v>6402.65</v>
      </c>
      <c r="S34" s="49">
        <v>18240</v>
      </c>
      <c r="T34" s="81">
        <v>24642.65</v>
      </c>
      <c r="U34" s="83">
        <v>258871.41053333328</v>
      </c>
    </row>
    <row r="35" spans="1:21" ht="28.5" x14ac:dyDescent="0.25">
      <c r="A35" s="84" t="s">
        <v>688</v>
      </c>
      <c r="B35" s="46" t="s">
        <v>687</v>
      </c>
      <c r="C35" s="47">
        <v>113</v>
      </c>
      <c r="D35" s="47">
        <v>15</v>
      </c>
      <c r="E35" s="46">
        <v>3</v>
      </c>
      <c r="F35" s="48">
        <v>63232.5</v>
      </c>
      <c r="G35" s="48">
        <v>758790</v>
      </c>
      <c r="H35" s="49">
        <v>0</v>
      </c>
      <c r="I35" s="49">
        <v>10638.75</v>
      </c>
      <c r="J35" s="49">
        <v>106387.49999999999</v>
      </c>
      <c r="K35" s="50">
        <v>88088.85</v>
      </c>
      <c r="L35" s="49">
        <v>22979.699999999997</v>
      </c>
      <c r="M35" s="49">
        <v>15319.800000000001</v>
      </c>
      <c r="N35" s="49">
        <v>45959.399999999994</v>
      </c>
      <c r="O35" s="49">
        <v>55151.279999999992</v>
      </c>
      <c r="P35" s="49">
        <v>1110515.28</v>
      </c>
      <c r="Q35" s="49">
        <v>0</v>
      </c>
      <c r="R35" s="49">
        <v>31916.25</v>
      </c>
      <c r="S35" s="49">
        <v>54720</v>
      </c>
      <c r="T35" s="81">
        <v>86636.25</v>
      </c>
      <c r="U35" s="83">
        <v>1197151.53</v>
      </c>
    </row>
    <row r="36" spans="1:21" ht="28.5" x14ac:dyDescent="0.25">
      <c r="A36" s="84" t="s">
        <v>689</v>
      </c>
      <c r="B36" s="46" t="s">
        <v>687</v>
      </c>
      <c r="C36" s="47">
        <v>113</v>
      </c>
      <c r="D36" s="47">
        <v>15</v>
      </c>
      <c r="E36" s="46">
        <v>1</v>
      </c>
      <c r="F36" s="48">
        <v>19063.810000000001</v>
      </c>
      <c r="G36" s="48">
        <v>228765.72000000003</v>
      </c>
      <c r="H36" s="49">
        <v>0</v>
      </c>
      <c r="I36" s="49">
        <v>3210.6350000000002</v>
      </c>
      <c r="J36" s="49">
        <v>32106.350000000002</v>
      </c>
      <c r="K36" s="50">
        <v>26584.057800000006</v>
      </c>
      <c r="L36" s="49">
        <v>6934.9716000000008</v>
      </c>
      <c r="M36" s="49">
        <v>4623.3144000000011</v>
      </c>
      <c r="N36" s="49">
        <v>13869.943200000002</v>
      </c>
      <c r="O36" s="49">
        <v>16643.931840000001</v>
      </c>
      <c r="P36" s="49">
        <v>335138.92383999994</v>
      </c>
      <c r="Q36" s="49">
        <v>0</v>
      </c>
      <c r="R36" s="49">
        <v>9631.9050000000007</v>
      </c>
      <c r="S36" s="49">
        <v>18240</v>
      </c>
      <c r="T36" s="81">
        <v>27871.904999999999</v>
      </c>
      <c r="U36" s="83">
        <v>363010.82883999997</v>
      </c>
    </row>
    <row r="37" spans="1:21" ht="19.5" x14ac:dyDescent="0.25">
      <c r="A37" s="84" t="s">
        <v>690</v>
      </c>
      <c r="B37" s="46" t="s">
        <v>687</v>
      </c>
      <c r="C37" s="47">
        <v>113</v>
      </c>
      <c r="D37" s="47">
        <v>15</v>
      </c>
      <c r="E37" s="46">
        <v>1</v>
      </c>
      <c r="F37" s="48">
        <v>82838.320000000007</v>
      </c>
      <c r="G37" s="48">
        <v>994059.84000000008</v>
      </c>
      <c r="H37" s="49">
        <v>0</v>
      </c>
      <c r="I37" s="49">
        <v>13806.386666666667</v>
      </c>
      <c r="J37" s="49">
        <v>138063.86666666667</v>
      </c>
      <c r="K37" s="50">
        <v>114316.88160000001</v>
      </c>
      <c r="L37" s="49">
        <v>29821.7952</v>
      </c>
      <c r="M37" s="49">
        <v>19881.196800000002</v>
      </c>
      <c r="N37" s="49">
        <v>59643.590400000001</v>
      </c>
      <c r="O37" s="49">
        <v>71572.308480000007</v>
      </c>
      <c r="P37" s="49">
        <v>1441165.8658133335</v>
      </c>
      <c r="Q37" s="49">
        <v>0</v>
      </c>
      <c r="R37" s="49">
        <v>0</v>
      </c>
      <c r="S37" s="49">
        <v>0</v>
      </c>
      <c r="T37" s="81">
        <v>0</v>
      </c>
      <c r="U37" s="83">
        <v>1441165.8658133335</v>
      </c>
    </row>
    <row r="38" spans="1:21" ht="37.5" x14ac:dyDescent="0.25">
      <c r="A38" s="84" t="s">
        <v>691</v>
      </c>
      <c r="B38" s="46" t="s">
        <v>687</v>
      </c>
      <c r="C38" s="47">
        <v>113</v>
      </c>
      <c r="D38" s="47">
        <v>15</v>
      </c>
      <c r="E38" s="46">
        <v>1</v>
      </c>
      <c r="F38" s="48">
        <v>37813.879999999997</v>
      </c>
      <c r="G38" s="48">
        <v>453766.55999999994</v>
      </c>
      <c r="H38" s="49">
        <v>0</v>
      </c>
      <c r="I38" s="49">
        <v>0</v>
      </c>
      <c r="J38" s="49">
        <v>0</v>
      </c>
      <c r="K38" s="50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81">
        <v>0</v>
      </c>
      <c r="U38" s="83">
        <v>0</v>
      </c>
    </row>
    <row r="39" spans="1:21" ht="19.5" x14ac:dyDescent="0.25">
      <c r="A39" s="84" t="s">
        <v>670</v>
      </c>
      <c r="B39" s="46" t="s">
        <v>687</v>
      </c>
      <c r="C39" s="47">
        <v>113</v>
      </c>
      <c r="D39" s="47">
        <v>15</v>
      </c>
      <c r="E39" s="46">
        <v>1</v>
      </c>
      <c r="F39" s="48">
        <v>21513.06</v>
      </c>
      <c r="G39" s="48">
        <v>258156.72000000003</v>
      </c>
      <c r="H39" s="49">
        <v>17176.031999999999</v>
      </c>
      <c r="I39" s="49">
        <v>3618.8433333333337</v>
      </c>
      <c r="J39" s="49">
        <v>36188.433333333334</v>
      </c>
      <c r="K39" s="50">
        <v>29964.022800000006</v>
      </c>
      <c r="L39" s="49">
        <v>7816.7016000000003</v>
      </c>
      <c r="M39" s="49">
        <v>5211.1344000000008</v>
      </c>
      <c r="N39" s="49">
        <v>15633.403200000001</v>
      </c>
      <c r="O39" s="49">
        <v>18760.083839999999</v>
      </c>
      <c r="P39" s="49">
        <v>394925.37450666673</v>
      </c>
      <c r="Q39" s="49">
        <v>0</v>
      </c>
      <c r="R39" s="49">
        <v>10856.53</v>
      </c>
      <c r="S39" s="49">
        <v>18240</v>
      </c>
      <c r="T39" s="81">
        <v>29096.53</v>
      </c>
      <c r="U39" s="83">
        <v>424021.9045066667</v>
      </c>
    </row>
    <row r="40" spans="1:21" ht="19.5" x14ac:dyDescent="0.25">
      <c r="A40" s="84" t="s">
        <v>673</v>
      </c>
      <c r="B40" s="46" t="s">
        <v>687</v>
      </c>
      <c r="C40" s="47">
        <v>113</v>
      </c>
      <c r="D40" s="47">
        <v>15</v>
      </c>
      <c r="E40" s="46">
        <v>1</v>
      </c>
      <c r="F40" s="48">
        <v>41574.18</v>
      </c>
      <c r="G40" s="48">
        <v>498890.16000000003</v>
      </c>
      <c r="H40" s="49">
        <v>0</v>
      </c>
      <c r="I40" s="49">
        <v>0</v>
      </c>
      <c r="J40" s="49">
        <v>0</v>
      </c>
      <c r="K40" s="50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81">
        <v>0</v>
      </c>
      <c r="U40" s="83">
        <v>0</v>
      </c>
    </row>
    <row r="41" spans="1:21" ht="19.5" x14ac:dyDescent="0.25">
      <c r="A41" s="84" t="s">
        <v>674</v>
      </c>
      <c r="B41" s="46" t="s">
        <v>687</v>
      </c>
      <c r="C41" s="47">
        <v>113</v>
      </c>
      <c r="D41" s="47">
        <v>15</v>
      </c>
      <c r="E41" s="46">
        <v>1</v>
      </c>
      <c r="F41" s="48">
        <v>29920.36</v>
      </c>
      <c r="G41" s="48">
        <v>359044.32</v>
      </c>
      <c r="H41" s="49">
        <v>0</v>
      </c>
      <c r="I41" s="49">
        <v>4986.7266666666665</v>
      </c>
      <c r="J41" s="49">
        <v>49867.266666666663</v>
      </c>
      <c r="K41" s="50">
        <v>41290.096799999999</v>
      </c>
      <c r="L41" s="49">
        <v>10771.329599999999</v>
      </c>
      <c r="M41" s="49">
        <v>7180.8864000000003</v>
      </c>
      <c r="N41" s="49">
        <v>21542.659199999998</v>
      </c>
      <c r="O41" s="49">
        <v>25851.191039999998</v>
      </c>
      <c r="P41" s="49">
        <v>520534.47637333337</v>
      </c>
      <c r="Q41" s="49">
        <v>0</v>
      </c>
      <c r="R41" s="49">
        <v>0</v>
      </c>
      <c r="S41" s="49">
        <v>0</v>
      </c>
      <c r="T41" s="81">
        <v>0</v>
      </c>
      <c r="U41" s="83">
        <v>520534.47637333337</v>
      </c>
    </row>
    <row r="42" spans="1:21" ht="28.5" x14ac:dyDescent="0.25">
      <c r="A42" s="84" t="s">
        <v>674</v>
      </c>
      <c r="B42" s="46" t="s">
        <v>692</v>
      </c>
      <c r="C42" s="47">
        <v>113</v>
      </c>
      <c r="D42" s="47">
        <v>15</v>
      </c>
      <c r="E42" s="46">
        <v>1</v>
      </c>
      <c r="F42" s="48">
        <v>29920.36</v>
      </c>
      <c r="G42" s="48">
        <v>359044.32</v>
      </c>
      <c r="H42" s="49">
        <v>0</v>
      </c>
      <c r="I42" s="49">
        <v>4986.7266666666665</v>
      </c>
      <c r="J42" s="49">
        <v>49867.266666666663</v>
      </c>
      <c r="K42" s="50">
        <v>41290.096799999999</v>
      </c>
      <c r="L42" s="49">
        <v>10771.329599999999</v>
      </c>
      <c r="M42" s="49">
        <v>7180.8864000000003</v>
      </c>
      <c r="N42" s="49">
        <v>21542.659199999998</v>
      </c>
      <c r="O42" s="49">
        <v>25851.191039999998</v>
      </c>
      <c r="P42" s="49">
        <v>520534.47637333337</v>
      </c>
      <c r="Q42" s="49">
        <v>0</v>
      </c>
      <c r="R42" s="49">
        <v>0</v>
      </c>
      <c r="S42" s="49">
        <v>0</v>
      </c>
      <c r="T42" s="81">
        <v>0</v>
      </c>
      <c r="U42" s="83">
        <v>520534.47637333337</v>
      </c>
    </row>
    <row r="43" spans="1:21" ht="28.5" x14ac:dyDescent="0.25">
      <c r="A43" s="84" t="s">
        <v>693</v>
      </c>
      <c r="B43" s="46" t="s">
        <v>694</v>
      </c>
      <c r="C43" s="47">
        <v>113</v>
      </c>
      <c r="D43" s="47">
        <v>15</v>
      </c>
      <c r="E43" s="46">
        <v>1</v>
      </c>
      <c r="F43" s="48">
        <v>77658.5</v>
      </c>
      <c r="G43" s="48">
        <v>931902</v>
      </c>
      <c r="H43" s="49">
        <v>0</v>
      </c>
      <c r="I43" s="49">
        <v>12943.083333333334</v>
      </c>
      <c r="J43" s="49">
        <v>129430.83333333334</v>
      </c>
      <c r="K43" s="50">
        <v>107168.73000000001</v>
      </c>
      <c r="L43" s="49">
        <v>27957.059999999998</v>
      </c>
      <c r="M43" s="49">
        <v>18638.04</v>
      </c>
      <c r="N43" s="49">
        <v>55914.119999999995</v>
      </c>
      <c r="O43" s="49">
        <v>67096.943999999989</v>
      </c>
      <c r="P43" s="49">
        <v>1351050.8106666666</v>
      </c>
      <c r="Q43" s="49">
        <v>0</v>
      </c>
      <c r="R43" s="49">
        <v>0</v>
      </c>
      <c r="S43" s="49">
        <v>0</v>
      </c>
      <c r="T43" s="81">
        <v>0</v>
      </c>
      <c r="U43" s="83">
        <v>1351050.8106666666</v>
      </c>
    </row>
    <row r="44" spans="1:21" ht="28.5" x14ac:dyDescent="0.25">
      <c r="A44" s="84" t="s">
        <v>673</v>
      </c>
      <c r="B44" s="46" t="s">
        <v>694</v>
      </c>
      <c r="C44" s="47">
        <v>113</v>
      </c>
      <c r="D44" s="47">
        <v>15</v>
      </c>
      <c r="E44" s="46">
        <v>2</v>
      </c>
      <c r="F44" s="48">
        <v>83148.36</v>
      </c>
      <c r="G44" s="48">
        <v>997780.32000000007</v>
      </c>
      <c r="H44" s="49">
        <v>0</v>
      </c>
      <c r="I44" s="49">
        <v>13858.060000000001</v>
      </c>
      <c r="J44" s="49">
        <v>138580.6</v>
      </c>
      <c r="K44" s="50">
        <v>114744.73680000001</v>
      </c>
      <c r="L44" s="49">
        <v>29933.409599999999</v>
      </c>
      <c r="M44" s="49">
        <v>19955.606400000001</v>
      </c>
      <c r="N44" s="49">
        <v>59866.819199999998</v>
      </c>
      <c r="O44" s="49">
        <v>71840.183040000004</v>
      </c>
      <c r="P44" s="49">
        <v>1446559.7350400002</v>
      </c>
      <c r="Q44" s="49">
        <v>0</v>
      </c>
      <c r="R44" s="49">
        <v>0</v>
      </c>
      <c r="S44" s="49">
        <v>0</v>
      </c>
      <c r="T44" s="81">
        <v>0</v>
      </c>
      <c r="U44" s="83">
        <v>1446559.7350400002</v>
      </c>
    </row>
    <row r="45" spans="1:21" ht="55.5" x14ac:dyDescent="0.25">
      <c r="A45" s="84" t="s">
        <v>681</v>
      </c>
      <c r="B45" s="46" t="s">
        <v>695</v>
      </c>
      <c r="C45" s="47">
        <v>113</v>
      </c>
      <c r="D45" s="47">
        <v>15</v>
      </c>
      <c r="E45" s="46">
        <v>1</v>
      </c>
      <c r="F45" s="48">
        <v>19524.419999999998</v>
      </c>
      <c r="G45" s="48">
        <v>234293.03999999998</v>
      </c>
      <c r="H45" s="49">
        <v>0</v>
      </c>
      <c r="I45" s="49">
        <v>0</v>
      </c>
      <c r="J45" s="49">
        <v>0</v>
      </c>
      <c r="K45" s="50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81">
        <v>0</v>
      </c>
      <c r="U45" s="83">
        <v>0</v>
      </c>
    </row>
    <row r="46" spans="1:21" ht="55.5" x14ac:dyDescent="0.25">
      <c r="A46" s="84" t="s">
        <v>696</v>
      </c>
      <c r="B46" s="46" t="s">
        <v>695</v>
      </c>
      <c r="C46" s="47">
        <v>113</v>
      </c>
      <c r="D46" s="47">
        <v>15</v>
      </c>
      <c r="E46" s="46">
        <v>1</v>
      </c>
      <c r="F46" s="48">
        <v>31592.98</v>
      </c>
      <c r="G46" s="48">
        <v>379115.76</v>
      </c>
      <c r="H46" s="49">
        <v>20038.703999999998</v>
      </c>
      <c r="I46" s="49">
        <v>5265.4966666666669</v>
      </c>
      <c r="J46" s="49">
        <v>52654.966666666667</v>
      </c>
      <c r="K46" s="50">
        <v>43598.312400000003</v>
      </c>
      <c r="L46" s="49">
        <v>11373.4728</v>
      </c>
      <c r="M46" s="49">
        <v>7582.3152</v>
      </c>
      <c r="N46" s="49">
        <v>22746.945599999999</v>
      </c>
      <c r="O46" s="49">
        <v>27296.334719999999</v>
      </c>
      <c r="P46" s="49">
        <v>569672.30805333343</v>
      </c>
      <c r="Q46" s="49">
        <v>0</v>
      </c>
      <c r="R46" s="49">
        <v>15796.49</v>
      </c>
      <c r="S46" s="49">
        <v>14640</v>
      </c>
      <c r="T46" s="81">
        <v>30436.489999999998</v>
      </c>
      <c r="U46" s="83">
        <v>600108.79805333342</v>
      </c>
    </row>
    <row r="47" spans="1:21" ht="55.5" x14ac:dyDescent="0.25">
      <c r="A47" s="84" t="s">
        <v>693</v>
      </c>
      <c r="B47" s="46" t="s">
        <v>695</v>
      </c>
      <c r="C47" s="47">
        <v>113</v>
      </c>
      <c r="D47" s="47">
        <v>15</v>
      </c>
      <c r="E47" s="46">
        <v>1</v>
      </c>
      <c r="F47" s="48">
        <v>77658.5</v>
      </c>
      <c r="G47" s="48">
        <v>931902</v>
      </c>
      <c r="H47" s="49">
        <v>0</v>
      </c>
      <c r="I47" s="49">
        <v>12943.083333333334</v>
      </c>
      <c r="J47" s="49">
        <v>129430.83333333334</v>
      </c>
      <c r="K47" s="50">
        <v>107168.73000000001</v>
      </c>
      <c r="L47" s="49">
        <v>27957.059999999998</v>
      </c>
      <c r="M47" s="49">
        <v>18638.04</v>
      </c>
      <c r="N47" s="49">
        <v>55914.119999999995</v>
      </c>
      <c r="O47" s="49">
        <v>67096.943999999989</v>
      </c>
      <c r="P47" s="49">
        <v>1351050.8106666666</v>
      </c>
      <c r="Q47" s="49">
        <v>0</v>
      </c>
      <c r="R47" s="49">
        <v>0</v>
      </c>
      <c r="S47" s="49">
        <v>0</v>
      </c>
      <c r="T47" s="81">
        <v>0</v>
      </c>
      <c r="U47" s="83">
        <v>1351050.8106666666</v>
      </c>
    </row>
    <row r="48" spans="1:21" ht="55.5" x14ac:dyDescent="0.25">
      <c r="A48" s="84" t="s">
        <v>667</v>
      </c>
      <c r="B48" s="46" t="s">
        <v>695</v>
      </c>
      <c r="C48" s="47">
        <v>113</v>
      </c>
      <c r="D48" s="47">
        <v>15</v>
      </c>
      <c r="E48" s="46">
        <v>2</v>
      </c>
      <c r="F48" s="48">
        <v>135089.4</v>
      </c>
      <c r="G48" s="48">
        <v>1621072.7999999998</v>
      </c>
      <c r="H48" s="49">
        <v>0</v>
      </c>
      <c r="I48" s="49">
        <v>0</v>
      </c>
      <c r="J48" s="49">
        <v>0</v>
      </c>
      <c r="K48" s="50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81">
        <v>0</v>
      </c>
      <c r="U48" s="83">
        <v>0</v>
      </c>
    </row>
    <row r="49" spans="1:21" ht="55.5" x14ac:dyDescent="0.25">
      <c r="A49" s="84" t="s">
        <v>697</v>
      </c>
      <c r="B49" s="46" t="s">
        <v>695</v>
      </c>
      <c r="C49" s="47">
        <v>113</v>
      </c>
      <c r="D49" s="47">
        <v>15</v>
      </c>
      <c r="E49" s="46">
        <v>3</v>
      </c>
      <c r="F49" s="48">
        <v>170876.40000000002</v>
      </c>
      <c r="G49" s="48">
        <v>2050516.8000000003</v>
      </c>
      <c r="H49" s="49">
        <v>0</v>
      </c>
      <c r="I49" s="49">
        <v>28479.400000000005</v>
      </c>
      <c r="J49" s="49">
        <v>284794.00000000006</v>
      </c>
      <c r="K49" s="50">
        <v>235809.43200000003</v>
      </c>
      <c r="L49" s="49">
        <v>61515.504000000008</v>
      </c>
      <c r="M49" s="49">
        <v>41010.336000000003</v>
      </c>
      <c r="N49" s="49">
        <v>123031.00800000002</v>
      </c>
      <c r="O49" s="49">
        <v>147637.2096</v>
      </c>
      <c r="P49" s="49">
        <v>2972793.6896000006</v>
      </c>
      <c r="Q49" s="49">
        <v>0</v>
      </c>
      <c r="R49" s="49">
        <v>0</v>
      </c>
      <c r="S49" s="49">
        <v>0</v>
      </c>
      <c r="T49" s="81">
        <v>0</v>
      </c>
      <c r="U49" s="83">
        <v>2972793.6896000006</v>
      </c>
    </row>
    <row r="50" spans="1:21" ht="55.5" x14ac:dyDescent="0.25">
      <c r="A50" s="84" t="s">
        <v>698</v>
      </c>
      <c r="B50" s="46" t="s">
        <v>695</v>
      </c>
      <c r="C50" s="47">
        <v>113</v>
      </c>
      <c r="D50" s="47">
        <v>15</v>
      </c>
      <c r="E50" s="46">
        <v>1</v>
      </c>
      <c r="F50" s="48">
        <v>61000</v>
      </c>
      <c r="G50" s="48">
        <v>732000</v>
      </c>
      <c r="H50" s="49">
        <v>0</v>
      </c>
      <c r="I50" s="49">
        <v>10166.666666666666</v>
      </c>
      <c r="J50" s="49">
        <v>101666.66666666666</v>
      </c>
      <c r="K50" s="50">
        <v>84180</v>
      </c>
      <c r="L50" s="49">
        <v>21960</v>
      </c>
      <c r="M50" s="49">
        <v>14640</v>
      </c>
      <c r="N50" s="49">
        <v>43920</v>
      </c>
      <c r="O50" s="49">
        <v>52703.999999999993</v>
      </c>
      <c r="P50" s="49">
        <v>1061237.3333333333</v>
      </c>
      <c r="Q50" s="49">
        <v>0</v>
      </c>
      <c r="R50" s="49">
        <v>0</v>
      </c>
      <c r="S50" s="49">
        <v>0</v>
      </c>
      <c r="T50" s="81">
        <v>0</v>
      </c>
      <c r="U50" s="83">
        <v>1061237.3333333333</v>
      </c>
    </row>
    <row r="51" spans="1:21" ht="55.5" x14ac:dyDescent="0.25">
      <c r="A51" s="84" t="s">
        <v>699</v>
      </c>
      <c r="B51" s="46" t="s">
        <v>695</v>
      </c>
      <c r="C51" s="47">
        <v>113</v>
      </c>
      <c r="D51" s="47">
        <v>15</v>
      </c>
      <c r="E51" s="46">
        <v>1</v>
      </c>
      <c r="F51" s="48">
        <v>44992.98</v>
      </c>
      <c r="G51" s="48">
        <v>539915.76</v>
      </c>
      <c r="H51" s="49">
        <v>0</v>
      </c>
      <c r="I51" s="49">
        <v>7498.83</v>
      </c>
      <c r="J51" s="49">
        <v>74988.3</v>
      </c>
      <c r="K51" s="50">
        <v>62090.312400000003</v>
      </c>
      <c r="L51" s="49">
        <v>16197.4728</v>
      </c>
      <c r="M51" s="49">
        <v>10798.315200000001</v>
      </c>
      <c r="N51" s="49">
        <v>32394.945599999999</v>
      </c>
      <c r="O51" s="49">
        <v>38873.934719999997</v>
      </c>
      <c r="P51" s="49">
        <v>782757.87072000001</v>
      </c>
      <c r="Q51" s="49">
        <v>0</v>
      </c>
      <c r="R51" s="49">
        <v>0</v>
      </c>
      <c r="S51" s="49">
        <v>0</v>
      </c>
      <c r="T51" s="81">
        <v>0</v>
      </c>
      <c r="U51" s="83">
        <v>782757.87072000001</v>
      </c>
    </row>
    <row r="52" spans="1:21" ht="55.5" x14ac:dyDescent="0.25">
      <c r="A52" s="84" t="s">
        <v>700</v>
      </c>
      <c r="B52" s="46" t="s">
        <v>695</v>
      </c>
      <c r="C52" s="47">
        <v>113</v>
      </c>
      <c r="D52" s="47">
        <v>15</v>
      </c>
      <c r="E52" s="46">
        <v>2</v>
      </c>
      <c r="F52" s="48">
        <v>100000</v>
      </c>
      <c r="G52" s="48">
        <v>1200000</v>
      </c>
      <c r="H52" s="49">
        <v>0</v>
      </c>
      <c r="I52" s="49">
        <v>8333.3333333333339</v>
      </c>
      <c r="J52" s="49">
        <v>83333.333333333343</v>
      </c>
      <c r="K52" s="50">
        <v>69000</v>
      </c>
      <c r="L52" s="49">
        <v>18000</v>
      </c>
      <c r="M52" s="49">
        <v>12000</v>
      </c>
      <c r="N52" s="49">
        <v>36000</v>
      </c>
      <c r="O52" s="49">
        <v>43200</v>
      </c>
      <c r="P52" s="49">
        <v>869866.66666666674</v>
      </c>
      <c r="Q52" s="49">
        <v>0</v>
      </c>
      <c r="R52" s="49">
        <v>0</v>
      </c>
      <c r="S52" s="49">
        <v>0</v>
      </c>
      <c r="T52" s="81">
        <v>0</v>
      </c>
      <c r="U52" s="83">
        <v>869866.66666666674</v>
      </c>
    </row>
    <row r="53" spans="1:21" ht="55.5" x14ac:dyDescent="0.25">
      <c r="A53" s="84" t="s">
        <v>701</v>
      </c>
      <c r="B53" s="46" t="s">
        <v>695</v>
      </c>
      <c r="C53" s="47">
        <v>113</v>
      </c>
      <c r="D53" s="47">
        <v>15</v>
      </c>
      <c r="E53" s="46">
        <v>1</v>
      </c>
      <c r="F53" s="48">
        <v>30840</v>
      </c>
      <c r="G53" s="48">
        <v>370080</v>
      </c>
      <c r="H53" s="49">
        <v>14313.36</v>
      </c>
      <c r="I53" s="49">
        <v>5140</v>
      </c>
      <c r="J53" s="49">
        <v>51400</v>
      </c>
      <c r="K53" s="50">
        <v>42559.200000000004</v>
      </c>
      <c r="L53" s="49">
        <v>11102.4</v>
      </c>
      <c r="M53" s="49">
        <v>7401.6</v>
      </c>
      <c r="N53" s="49">
        <v>22204.799999999999</v>
      </c>
      <c r="O53" s="49">
        <v>26645.759999999998</v>
      </c>
      <c r="P53" s="49">
        <v>550847.12</v>
      </c>
      <c r="Q53" s="49">
        <v>0</v>
      </c>
      <c r="R53" s="49">
        <v>15420</v>
      </c>
      <c r="S53" s="49">
        <v>14640</v>
      </c>
      <c r="T53" s="81">
        <v>30060</v>
      </c>
      <c r="U53" s="83">
        <v>580907.12</v>
      </c>
    </row>
    <row r="54" spans="1:21" ht="55.5" x14ac:dyDescent="0.25">
      <c r="A54" s="84" t="s">
        <v>673</v>
      </c>
      <c r="B54" s="46" t="s">
        <v>695</v>
      </c>
      <c r="C54" s="47">
        <v>113</v>
      </c>
      <c r="D54" s="47">
        <v>15</v>
      </c>
      <c r="E54" s="46">
        <v>1</v>
      </c>
      <c r="F54" s="48">
        <v>41574.18</v>
      </c>
      <c r="G54" s="48">
        <v>498890.16000000003</v>
      </c>
      <c r="H54" s="49">
        <v>0</v>
      </c>
      <c r="I54" s="49">
        <v>6929.0300000000007</v>
      </c>
      <c r="J54" s="49">
        <v>69290.3</v>
      </c>
      <c r="K54" s="50">
        <v>57372.368400000007</v>
      </c>
      <c r="L54" s="49">
        <v>14966.7048</v>
      </c>
      <c r="M54" s="49">
        <v>9977.8032000000003</v>
      </c>
      <c r="N54" s="49">
        <v>29933.409599999999</v>
      </c>
      <c r="O54" s="49">
        <v>35920.091520000002</v>
      </c>
      <c r="P54" s="49">
        <v>723279.86752000009</v>
      </c>
      <c r="Q54" s="49">
        <v>0</v>
      </c>
      <c r="R54" s="49">
        <v>0</v>
      </c>
      <c r="S54" s="49">
        <v>0</v>
      </c>
      <c r="T54" s="81">
        <v>0</v>
      </c>
      <c r="U54" s="83">
        <v>723279.86752000009</v>
      </c>
    </row>
    <row r="55" spans="1:21" ht="55.5" x14ac:dyDescent="0.25">
      <c r="A55" s="84" t="s">
        <v>674</v>
      </c>
      <c r="B55" s="46" t="s">
        <v>695</v>
      </c>
      <c r="C55" s="47">
        <v>113</v>
      </c>
      <c r="D55" s="47">
        <v>15</v>
      </c>
      <c r="E55" s="46">
        <v>1</v>
      </c>
      <c r="F55" s="48">
        <v>29920.36</v>
      </c>
      <c r="G55" s="48">
        <v>359044.32</v>
      </c>
      <c r="H55" s="49">
        <v>0</v>
      </c>
      <c r="I55" s="49">
        <v>4986.7266666666665</v>
      </c>
      <c r="J55" s="49">
        <v>49867.266666666663</v>
      </c>
      <c r="K55" s="50">
        <v>41290.096799999999</v>
      </c>
      <c r="L55" s="49">
        <v>10771.329599999999</v>
      </c>
      <c r="M55" s="49">
        <v>7180.8864000000003</v>
      </c>
      <c r="N55" s="49">
        <v>21542.659199999998</v>
      </c>
      <c r="O55" s="49">
        <v>25851.191039999998</v>
      </c>
      <c r="P55" s="49">
        <v>520534.47637333337</v>
      </c>
      <c r="Q55" s="49">
        <v>0</v>
      </c>
      <c r="R55" s="49">
        <v>0</v>
      </c>
      <c r="S55" s="49">
        <v>0</v>
      </c>
      <c r="T55" s="81">
        <v>0</v>
      </c>
      <c r="U55" s="83">
        <v>520534.47637333337</v>
      </c>
    </row>
    <row r="56" spans="1:21" ht="55.5" x14ac:dyDescent="0.25">
      <c r="A56" s="84" t="s">
        <v>684</v>
      </c>
      <c r="B56" s="46" t="s">
        <v>695</v>
      </c>
      <c r="C56" s="47">
        <v>113</v>
      </c>
      <c r="D56" s="47">
        <v>15</v>
      </c>
      <c r="E56" s="46">
        <v>2</v>
      </c>
      <c r="F56" s="48">
        <v>41377.040000000001</v>
      </c>
      <c r="G56" s="48">
        <v>496524.48</v>
      </c>
      <c r="H56" s="49">
        <v>0</v>
      </c>
      <c r="I56" s="49">
        <v>6896.1733333333341</v>
      </c>
      <c r="J56" s="49">
        <v>68961.733333333337</v>
      </c>
      <c r="K56" s="50">
        <v>57100.315199999997</v>
      </c>
      <c r="L56" s="49">
        <v>14895.734399999999</v>
      </c>
      <c r="M56" s="49">
        <v>9930.489599999999</v>
      </c>
      <c r="N56" s="49">
        <v>29791.468799999999</v>
      </c>
      <c r="O56" s="49">
        <v>35749.762559999996</v>
      </c>
      <c r="P56" s="49">
        <v>719850.15722666658</v>
      </c>
      <c r="Q56" s="49">
        <v>0</v>
      </c>
      <c r="R56" s="49">
        <v>0</v>
      </c>
      <c r="S56" s="49">
        <v>0</v>
      </c>
      <c r="T56" s="81">
        <v>0</v>
      </c>
      <c r="U56" s="83">
        <v>719850.15722666658</v>
      </c>
    </row>
    <row r="57" spans="1:21" ht="55.5" x14ac:dyDescent="0.25">
      <c r="A57" s="84" t="s">
        <v>702</v>
      </c>
      <c r="B57" s="46" t="s">
        <v>695</v>
      </c>
      <c r="C57" s="47">
        <v>113</v>
      </c>
      <c r="D57" s="47">
        <v>15</v>
      </c>
      <c r="E57" s="46">
        <v>1</v>
      </c>
      <c r="F57" s="48">
        <v>24969.46</v>
      </c>
      <c r="G57" s="48">
        <v>299633.52</v>
      </c>
      <c r="H57" s="49">
        <v>20038.703999999998</v>
      </c>
      <c r="I57" s="49">
        <v>4278.2433333333329</v>
      </c>
      <c r="J57" s="49">
        <v>42782.433333333327</v>
      </c>
      <c r="K57" s="50">
        <v>35423.854800000001</v>
      </c>
      <c r="L57" s="49">
        <v>9241.0056000000004</v>
      </c>
      <c r="M57" s="49">
        <v>6160.6704000000009</v>
      </c>
      <c r="N57" s="49">
        <v>18482.011200000001</v>
      </c>
      <c r="O57" s="49">
        <v>22178.41344</v>
      </c>
      <c r="P57" s="49">
        <v>466618.85610666673</v>
      </c>
      <c r="Q57" s="49">
        <v>0</v>
      </c>
      <c r="R57" s="49">
        <v>12834.73</v>
      </c>
      <c r="S57" s="49">
        <v>20040</v>
      </c>
      <c r="T57" s="81">
        <v>32874.729999999996</v>
      </c>
      <c r="U57" s="83">
        <v>499493.58610666671</v>
      </c>
    </row>
    <row r="58" spans="1:21" ht="55.5" x14ac:dyDescent="0.25">
      <c r="A58" s="84" t="s">
        <v>703</v>
      </c>
      <c r="B58" s="46" t="s">
        <v>695</v>
      </c>
      <c r="C58" s="47">
        <v>113</v>
      </c>
      <c r="D58" s="47">
        <v>15</v>
      </c>
      <c r="E58" s="46">
        <v>1</v>
      </c>
      <c r="F58" s="48">
        <v>20853.22</v>
      </c>
      <c r="G58" s="48">
        <v>250238.64</v>
      </c>
      <c r="H58" s="49">
        <v>0</v>
      </c>
      <c r="I58" s="49">
        <v>0</v>
      </c>
      <c r="J58" s="49">
        <v>0</v>
      </c>
      <c r="K58" s="50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81">
        <v>0</v>
      </c>
      <c r="U58" s="83">
        <v>0</v>
      </c>
    </row>
    <row r="59" spans="1:21" ht="55.5" x14ac:dyDescent="0.25">
      <c r="A59" s="84" t="s">
        <v>704</v>
      </c>
      <c r="B59" s="46" t="s">
        <v>695</v>
      </c>
      <c r="C59" s="47">
        <v>113</v>
      </c>
      <c r="D59" s="47">
        <v>15</v>
      </c>
      <c r="E59" s="46">
        <v>1</v>
      </c>
      <c r="F59" s="48">
        <v>16235.5</v>
      </c>
      <c r="G59" s="48">
        <v>194826</v>
      </c>
      <c r="H59" s="49">
        <v>8588.0159999999996</v>
      </c>
      <c r="I59" s="49">
        <v>2822.583333333333</v>
      </c>
      <c r="J59" s="49">
        <v>28225.833333333332</v>
      </c>
      <c r="K59" s="50">
        <v>23370.99</v>
      </c>
      <c r="L59" s="49">
        <v>6096.78</v>
      </c>
      <c r="M59" s="49">
        <v>4064.52</v>
      </c>
      <c r="N59" s="49">
        <v>12193.56</v>
      </c>
      <c r="O59" s="49">
        <v>14632.271999999999</v>
      </c>
      <c r="P59" s="49">
        <v>303220.55466666672</v>
      </c>
      <c r="Q59" s="49">
        <v>0</v>
      </c>
      <c r="R59" s="49">
        <v>8467.75</v>
      </c>
      <c r="S59" s="49">
        <v>20040</v>
      </c>
      <c r="T59" s="81">
        <v>28507.75</v>
      </c>
      <c r="U59" s="83">
        <v>331728.30466666672</v>
      </c>
    </row>
    <row r="60" spans="1:21" ht="55.5" x14ac:dyDescent="0.25">
      <c r="A60" s="84" t="s">
        <v>705</v>
      </c>
      <c r="B60" s="46" t="s">
        <v>695</v>
      </c>
      <c r="C60" s="47">
        <v>113</v>
      </c>
      <c r="D60" s="47">
        <v>15</v>
      </c>
      <c r="E60" s="46">
        <v>2</v>
      </c>
      <c r="F60" s="48">
        <v>73209.58</v>
      </c>
      <c r="G60" s="48">
        <v>878514.96</v>
      </c>
      <c r="H60" s="49">
        <v>0</v>
      </c>
      <c r="I60" s="49">
        <v>0</v>
      </c>
      <c r="J60" s="49">
        <v>0</v>
      </c>
      <c r="K60" s="50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81">
        <v>0</v>
      </c>
      <c r="U60" s="83">
        <v>0</v>
      </c>
    </row>
    <row r="61" spans="1:21" ht="55.5" x14ac:dyDescent="0.25">
      <c r="A61" s="84" t="s">
        <v>675</v>
      </c>
      <c r="B61" s="46" t="s">
        <v>695</v>
      </c>
      <c r="C61" s="47">
        <v>113</v>
      </c>
      <c r="D61" s="47">
        <v>15</v>
      </c>
      <c r="E61" s="46">
        <v>1</v>
      </c>
      <c r="F61" s="48">
        <v>20400.54</v>
      </c>
      <c r="G61" s="48">
        <v>244806.48</v>
      </c>
      <c r="H61" s="49">
        <v>0</v>
      </c>
      <c r="I61" s="49">
        <v>3433.4233333333332</v>
      </c>
      <c r="J61" s="49">
        <v>34334.23333333333</v>
      </c>
      <c r="K61" s="50">
        <v>28428.745200000001</v>
      </c>
      <c r="L61" s="49">
        <v>7416.1944000000003</v>
      </c>
      <c r="M61" s="49">
        <v>4944.1296000000002</v>
      </c>
      <c r="N61" s="49">
        <v>14832.388800000001</v>
      </c>
      <c r="O61" s="49">
        <v>17798.866559999999</v>
      </c>
      <c r="P61" s="49">
        <v>358394.46122666664</v>
      </c>
      <c r="Q61" s="49">
        <v>0</v>
      </c>
      <c r="R61" s="49">
        <v>10300.27</v>
      </c>
      <c r="S61" s="49">
        <v>18240</v>
      </c>
      <c r="T61" s="81">
        <v>28540.27</v>
      </c>
      <c r="U61" s="83">
        <v>386934.73122666666</v>
      </c>
    </row>
    <row r="62" spans="1:21" ht="46.5" x14ac:dyDescent="0.25">
      <c r="A62" s="84" t="s">
        <v>706</v>
      </c>
      <c r="B62" s="46" t="s">
        <v>707</v>
      </c>
      <c r="C62" s="47">
        <v>113</v>
      </c>
      <c r="D62" s="47">
        <v>15</v>
      </c>
      <c r="E62" s="46">
        <v>1</v>
      </c>
      <c r="F62" s="48">
        <v>16987.3</v>
      </c>
      <c r="G62" s="48">
        <v>203847.59999999998</v>
      </c>
      <c r="H62" s="49">
        <v>0</v>
      </c>
      <c r="I62" s="49">
        <v>0</v>
      </c>
      <c r="J62" s="49">
        <v>0</v>
      </c>
      <c r="K62" s="50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81">
        <v>0</v>
      </c>
      <c r="U62" s="83">
        <v>0</v>
      </c>
    </row>
    <row r="63" spans="1:21" ht="46.5" x14ac:dyDescent="0.25">
      <c r="A63" s="84" t="s">
        <v>664</v>
      </c>
      <c r="B63" s="46" t="s">
        <v>707</v>
      </c>
      <c r="C63" s="47">
        <v>113</v>
      </c>
      <c r="D63" s="47">
        <v>15</v>
      </c>
      <c r="E63" s="46">
        <v>1</v>
      </c>
      <c r="F63" s="48">
        <v>16469.88</v>
      </c>
      <c r="G63" s="48">
        <v>197638.56</v>
      </c>
      <c r="H63" s="49">
        <v>0</v>
      </c>
      <c r="I63" s="49">
        <v>2947.8833333333332</v>
      </c>
      <c r="J63" s="49">
        <v>29478.833333333328</v>
      </c>
      <c r="K63" s="50">
        <v>24408.473999999998</v>
      </c>
      <c r="L63" s="49">
        <v>6367.427999999999</v>
      </c>
      <c r="M63" s="49">
        <v>4244.9519999999993</v>
      </c>
      <c r="N63" s="49">
        <v>12734.855999999998</v>
      </c>
      <c r="O63" s="49">
        <v>15281.827199999998</v>
      </c>
      <c r="P63" s="49">
        <v>307711.85386666661</v>
      </c>
      <c r="Q63" s="49">
        <v>0</v>
      </c>
      <c r="R63" s="49">
        <v>8843.65</v>
      </c>
      <c r="S63" s="49">
        <v>20040</v>
      </c>
      <c r="T63" s="81">
        <v>28883.65</v>
      </c>
      <c r="U63" s="83">
        <v>336595.50386666664</v>
      </c>
    </row>
    <row r="64" spans="1:21" ht="46.5" x14ac:dyDescent="0.25">
      <c r="A64" s="84" t="s">
        <v>708</v>
      </c>
      <c r="B64" s="46" t="s">
        <v>707</v>
      </c>
      <c r="C64" s="47">
        <v>113</v>
      </c>
      <c r="D64" s="47">
        <v>15</v>
      </c>
      <c r="E64" s="46">
        <v>1</v>
      </c>
      <c r="F64" s="48">
        <v>21493.86</v>
      </c>
      <c r="G64" s="48">
        <v>257926.32</v>
      </c>
      <c r="H64" s="49">
        <v>0</v>
      </c>
      <c r="I64" s="49">
        <v>2861.6466666666665</v>
      </c>
      <c r="J64" s="49">
        <v>28616.466666666667</v>
      </c>
      <c r="K64" s="50">
        <v>23694.434400000002</v>
      </c>
      <c r="L64" s="49">
        <v>6181.1567999999997</v>
      </c>
      <c r="M64" s="49">
        <v>4120.7712000000001</v>
      </c>
      <c r="N64" s="49">
        <v>12362.313599999999</v>
      </c>
      <c r="O64" s="49">
        <v>14834.776319999999</v>
      </c>
      <c r="P64" s="49">
        <v>298710.12565333338</v>
      </c>
      <c r="Q64" s="49">
        <v>0</v>
      </c>
      <c r="R64" s="49">
        <v>8584.94</v>
      </c>
      <c r="S64" s="49">
        <v>20040</v>
      </c>
      <c r="T64" s="81">
        <v>28624.940000000002</v>
      </c>
      <c r="U64" s="83">
        <v>327335.06565333338</v>
      </c>
    </row>
    <row r="65" spans="1:21" ht="46.5" x14ac:dyDescent="0.25">
      <c r="A65" s="84" t="s">
        <v>709</v>
      </c>
      <c r="B65" s="46" t="s">
        <v>707</v>
      </c>
      <c r="C65" s="47">
        <v>113</v>
      </c>
      <c r="D65" s="47">
        <v>15</v>
      </c>
      <c r="E65" s="46">
        <v>1</v>
      </c>
      <c r="F65" s="48">
        <v>11415</v>
      </c>
      <c r="G65" s="48">
        <v>136980</v>
      </c>
      <c r="H65" s="49">
        <v>17176.031999999999</v>
      </c>
      <c r="I65" s="49">
        <v>3698.9766666666669</v>
      </c>
      <c r="J65" s="49">
        <v>36989.76666666667</v>
      </c>
      <c r="K65" s="50">
        <v>30627.526800000003</v>
      </c>
      <c r="L65" s="49">
        <v>7989.7896000000001</v>
      </c>
      <c r="M65" s="49">
        <v>5326.5264000000006</v>
      </c>
      <c r="N65" s="49">
        <v>15979.5792</v>
      </c>
      <c r="O65" s="49">
        <v>19175.495039999998</v>
      </c>
      <c r="P65" s="49">
        <v>403290.01237333333</v>
      </c>
      <c r="Q65" s="49">
        <v>0</v>
      </c>
      <c r="R65" s="49">
        <v>11096.93</v>
      </c>
      <c r="S65" s="49">
        <v>20040</v>
      </c>
      <c r="T65" s="81">
        <v>31136.93</v>
      </c>
      <c r="U65" s="83">
        <v>434426.94237333332</v>
      </c>
    </row>
    <row r="66" spans="1:21" ht="46.5" x14ac:dyDescent="0.25">
      <c r="A66" s="84" t="s">
        <v>710</v>
      </c>
      <c r="B66" s="46" t="s">
        <v>707</v>
      </c>
      <c r="C66" s="47">
        <v>113</v>
      </c>
      <c r="D66" s="47">
        <v>15</v>
      </c>
      <c r="E66" s="46">
        <v>1</v>
      </c>
      <c r="F66" s="48">
        <v>30524.62</v>
      </c>
      <c r="G66" s="48">
        <v>366295.44</v>
      </c>
      <c r="H66" s="49">
        <v>0</v>
      </c>
      <c r="I66" s="49">
        <v>0</v>
      </c>
      <c r="J66" s="49">
        <v>0</v>
      </c>
      <c r="K66" s="50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81">
        <v>0</v>
      </c>
      <c r="U66" s="83">
        <v>0</v>
      </c>
    </row>
    <row r="67" spans="1:21" ht="46.5" x14ac:dyDescent="0.25">
      <c r="A67" s="84" t="s">
        <v>693</v>
      </c>
      <c r="B67" s="46" t="s">
        <v>707</v>
      </c>
      <c r="C67" s="47">
        <v>113</v>
      </c>
      <c r="D67" s="47">
        <v>15</v>
      </c>
      <c r="E67" s="46">
        <v>1</v>
      </c>
      <c r="F67" s="48">
        <v>77658.5</v>
      </c>
      <c r="G67" s="48">
        <v>931902</v>
      </c>
      <c r="H67" s="49">
        <v>0</v>
      </c>
      <c r="I67" s="49">
        <v>12943.083333333334</v>
      </c>
      <c r="J67" s="49">
        <v>129430.83333333334</v>
      </c>
      <c r="K67" s="50">
        <v>107168.73000000001</v>
      </c>
      <c r="L67" s="49">
        <v>27957.059999999998</v>
      </c>
      <c r="M67" s="49">
        <v>18638.04</v>
      </c>
      <c r="N67" s="49">
        <v>55914.119999999995</v>
      </c>
      <c r="O67" s="49">
        <v>67096.943999999989</v>
      </c>
      <c r="P67" s="49">
        <v>1351050.8106666666</v>
      </c>
      <c r="Q67" s="49">
        <v>0</v>
      </c>
      <c r="R67" s="49">
        <v>0</v>
      </c>
      <c r="S67" s="49">
        <v>0</v>
      </c>
      <c r="T67" s="81">
        <v>0</v>
      </c>
      <c r="U67" s="83">
        <v>1351050.8106666666</v>
      </c>
    </row>
    <row r="68" spans="1:21" ht="46.5" x14ac:dyDescent="0.25">
      <c r="A68" s="84" t="s">
        <v>711</v>
      </c>
      <c r="B68" s="46" t="s">
        <v>707</v>
      </c>
      <c r="C68" s="47">
        <v>113</v>
      </c>
      <c r="D68" s="47">
        <v>15</v>
      </c>
      <c r="E68" s="46">
        <v>1</v>
      </c>
      <c r="F68" s="48">
        <v>17915.91</v>
      </c>
      <c r="G68" s="48">
        <v>214990.91999999998</v>
      </c>
      <c r="H68" s="49">
        <v>0</v>
      </c>
      <c r="I68" s="49">
        <v>3019.3183333333332</v>
      </c>
      <c r="J68" s="49">
        <v>30193.183333333331</v>
      </c>
      <c r="K68" s="50">
        <v>24999.9558</v>
      </c>
      <c r="L68" s="49">
        <v>6521.7275999999993</v>
      </c>
      <c r="M68" s="49">
        <v>4347.8184000000001</v>
      </c>
      <c r="N68" s="49">
        <v>13043.455199999999</v>
      </c>
      <c r="O68" s="49">
        <v>15652.146239999998</v>
      </c>
      <c r="P68" s="49">
        <v>315168.5249066666</v>
      </c>
      <c r="Q68" s="49">
        <v>0</v>
      </c>
      <c r="R68" s="49">
        <v>9057.9549999999999</v>
      </c>
      <c r="S68" s="49">
        <v>18240</v>
      </c>
      <c r="T68" s="81">
        <v>27297.955000000002</v>
      </c>
      <c r="U68" s="83">
        <v>342466.47990666662</v>
      </c>
    </row>
    <row r="69" spans="1:21" ht="46.5" x14ac:dyDescent="0.25">
      <c r="A69" s="84" t="s">
        <v>712</v>
      </c>
      <c r="B69" s="46" t="s">
        <v>707</v>
      </c>
      <c r="C69" s="47">
        <v>113</v>
      </c>
      <c r="D69" s="47">
        <v>15</v>
      </c>
      <c r="E69" s="46">
        <v>1</v>
      </c>
      <c r="F69" s="48">
        <v>16933.259999999998</v>
      </c>
      <c r="G69" s="48">
        <v>203199.12</v>
      </c>
      <c r="H69" s="49">
        <v>0</v>
      </c>
      <c r="I69" s="49">
        <v>2855.5433333333331</v>
      </c>
      <c r="J69" s="49">
        <v>28555.433333333331</v>
      </c>
      <c r="K69" s="50">
        <v>23643.898799999999</v>
      </c>
      <c r="L69" s="49">
        <v>6167.9735999999994</v>
      </c>
      <c r="M69" s="49">
        <v>4111.9823999999999</v>
      </c>
      <c r="N69" s="49">
        <v>12335.947199999999</v>
      </c>
      <c r="O69" s="49">
        <v>14803.136639999999</v>
      </c>
      <c r="P69" s="49">
        <v>298073.03530666663</v>
      </c>
      <c r="Q69" s="49">
        <v>0</v>
      </c>
      <c r="R69" s="49">
        <v>8566.6299999999992</v>
      </c>
      <c r="S69" s="49">
        <v>18240</v>
      </c>
      <c r="T69" s="81">
        <v>26806.629999999997</v>
      </c>
      <c r="U69" s="83">
        <v>324879.66530666663</v>
      </c>
    </row>
    <row r="70" spans="1:21" ht="46.5" x14ac:dyDescent="0.25">
      <c r="A70" s="84" t="s">
        <v>673</v>
      </c>
      <c r="B70" s="46" t="s">
        <v>707</v>
      </c>
      <c r="C70" s="47">
        <v>113</v>
      </c>
      <c r="D70" s="47">
        <v>15</v>
      </c>
      <c r="E70" s="46">
        <v>1</v>
      </c>
      <c r="F70" s="48">
        <v>41574.18</v>
      </c>
      <c r="G70" s="48">
        <v>498890.16000000003</v>
      </c>
      <c r="H70" s="49">
        <v>0</v>
      </c>
      <c r="I70" s="49">
        <v>6929.0300000000007</v>
      </c>
      <c r="J70" s="49">
        <v>69290.3</v>
      </c>
      <c r="K70" s="50">
        <v>57372.368400000007</v>
      </c>
      <c r="L70" s="49">
        <v>14966.7048</v>
      </c>
      <c r="M70" s="49">
        <v>9977.8032000000003</v>
      </c>
      <c r="N70" s="49">
        <v>29933.409599999999</v>
      </c>
      <c r="O70" s="49">
        <v>35920.091520000002</v>
      </c>
      <c r="P70" s="49">
        <v>723279.86752000009</v>
      </c>
      <c r="Q70" s="49">
        <v>0</v>
      </c>
      <c r="R70" s="49">
        <v>0</v>
      </c>
      <c r="S70" s="49">
        <v>0</v>
      </c>
      <c r="T70" s="81">
        <v>0</v>
      </c>
      <c r="U70" s="83">
        <v>723279.86752000009</v>
      </c>
    </row>
    <row r="71" spans="1:21" ht="46.5" x14ac:dyDescent="0.25">
      <c r="A71" s="84" t="s">
        <v>674</v>
      </c>
      <c r="B71" s="46" t="s">
        <v>707</v>
      </c>
      <c r="C71" s="47">
        <v>113</v>
      </c>
      <c r="D71" s="47">
        <v>15</v>
      </c>
      <c r="E71" s="46">
        <v>1</v>
      </c>
      <c r="F71" s="48">
        <v>29920.36</v>
      </c>
      <c r="G71" s="48">
        <v>359044.32</v>
      </c>
      <c r="H71" s="49">
        <v>0</v>
      </c>
      <c r="I71" s="49">
        <v>0</v>
      </c>
      <c r="J71" s="49">
        <v>0</v>
      </c>
      <c r="K71" s="50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81">
        <v>0</v>
      </c>
      <c r="U71" s="83">
        <v>0</v>
      </c>
    </row>
    <row r="72" spans="1:21" ht="46.5" x14ac:dyDescent="0.25">
      <c r="A72" s="84" t="s">
        <v>684</v>
      </c>
      <c r="B72" s="46" t="s">
        <v>707</v>
      </c>
      <c r="C72" s="47">
        <v>113</v>
      </c>
      <c r="D72" s="47">
        <v>15</v>
      </c>
      <c r="E72" s="46">
        <v>2</v>
      </c>
      <c r="F72" s="48">
        <v>41377.040000000001</v>
      </c>
      <c r="G72" s="48">
        <v>496524.48</v>
      </c>
      <c r="H72" s="49">
        <v>0</v>
      </c>
      <c r="I72" s="49">
        <v>3448.086666666667</v>
      </c>
      <c r="J72" s="49">
        <v>34480.866666666669</v>
      </c>
      <c r="K72" s="50">
        <v>28550.157599999999</v>
      </c>
      <c r="L72" s="49">
        <v>7447.8671999999997</v>
      </c>
      <c r="M72" s="49">
        <v>4965.2447999999995</v>
      </c>
      <c r="N72" s="49">
        <v>14895.734399999999</v>
      </c>
      <c r="O72" s="49">
        <v>17874.881279999998</v>
      </c>
      <c r="P72" s="49">
        <v>359925.07861333329</v>
      </c>
      <c r="Q72" s="49">
        <v>0</v>
      </c>
      <c r="R72" s="49">
        <v>0</v>
      </c>
      <c r="S72" s="49">
        <v>0</v>
      </c>
      <c r="T72" s="81">
        <v>0</v>
      </c>
      <c r="U72" s="83">
        <v>359925.07861333329</v>
      </c>
    </row>
    <row r="73" spans="1:21" ht="46.5" x14ac:dyDescent="0.25">
      <c r="A73" s="84" t="s">
        <v>703</v>
      </c>
      <c r="B73" s="46" t="s">
        <v>707</v>
      </c>
      <c r="C73" s="47">
        <v>113</v>
      </c>
      <c r="D73" s="47">
        <v>15</v>
      </c>
      <c r="E73" s="46">
        <v>1</v>
      </c>
      <c r="F73" s="48">
        <v>18902.099999999999</v>
      </c>
      <c r="G73" s="48">
        <v>226825.19999999998</v>
      </c>
      <c r="H73" s="49">
        <v>20038.703999999998</v>
      </c>
      <c r="I73" s="49">
        <v>3267.0166666666664</v>
      </c>
      <c r="J73" s="49">
        <v>32670.166666666664</v>
      </c>
      <c r="K73" s="50">
        <v>27050.897999999997</v>
      </c>
      <c r="L73" s="49">
        <v>7056.7559999999994</v>
      </c>
      <c r="M73" s="49">
        <v>4704.5039999999999</v>
      </c>
      <c r="N73" s="49">
        <v>14113.511999999999</v>
      </c>
      <c r="O73" s="49">
        <v>16936.214399999997</v>
      </c>
      <c r="P73" s="49">
        <v>361062.97173333331</v>
      </c>
      <c r="Q73" s="49">
        <v>0</v>
      </c>
      <c r="R73" s="49">
        <v>9801.0499999999993</v>
      </c>
      <c r="S73" s="49">
        <v>20040</v>
      </c>
      <c r="T73" s="81">
        <v>29841.05</v>
      </c>
      <c r="U73" s="83">
        <v>390904.0217333333</v>
      </c>
    </row>
    <row r="74" spans="1:21" ht="46.5" x14ac:dyDescent="0.25">
      <c r="A74" s="84" t="s">
        <v>685</v>
      </c>
      <c r="B74" s="46" t="s">
        <v>707</v>
      </c>
      <c r="C74" s="47">
        <v>113</v>
      </c>
      <c r="D74" s="47">
        <v>15</v>
      </c>
      <c r="E74" s="46">
        <v>1</v>
      </c>
      <c r="F74" s="48">
        <v>47125</v>
      </c>
      <c r="G74" s="48">
        <v>565500</v>
      </c>
      <c r="H74" s="49">
        <v>0</v>
      </c>
      <c r="I74" s="49">
        <v>7854.1666666666661</v>
      </c>
      <c r="J74" s="49">
        <v>78541.666666666657</v>
      </c>
      <c r="K74" s="50">
        <v>65032.5</v>
      </c>
      <c r="L74" s="49">
        <v>16965</v>
      </c>
      <c r="M74" s="49">
        <v>11310</v>
      </c>
      <c r="N74" s="49">
        <v>33930</v>
      </c>
      <c r="O74" s="49">
        <v>40716</v>
      </c>
      <c r="P74" s="49">
        <v>819849.33333333326</v>
      </c>
      <c r="Q74" s="49">
        <v>0</v>
      </c>
      <c r="R74" s="49">
        <v>0</v>
      </c>
      <c r="S74" s="49">
        <v>0</v>
      </c>
      <c r="T74" s="81">
        <v>0</v>
      </c>
      <c r="U74" s="83">
        <v>819849.33333333326</v>
      </c>
    </row>
    <row r="75" spans="1:21" ht="37.5" x14ac:dyDescent="0.25">
      <c r="A75" s="84" t="s">
        <v>713</v>
      </c>
      <c r="B75" s="46" t="s">
        <v>714</v>
      </c>
      <c r="C75" s="47">
        <v>113</v>
      </c>
      <c r="D75" s="47">
        <v>15</v>
      </c>
      <c r="E75" s="46">
        <v>1</v>
      </c>
      <c r="F75" s="48">
        <v>14886</v>
      </c>
      <c r="G75" s="48">
        <v>178632</v>
      </c>
      <c r="H75" s="49">
        <v>20038.703999999998</v>
      </c>
      <c r="I75" s="49">
        <v>2597.6666666666665</v>
      </c>
      <c r="J75" s="49">
        <v>25976.666666666664</v>
      </c>
      <c r="K75" s="50">
        <v>21508.68</v>
      </c>
      <c r="L75" s="49">
        <v>5610.96</v>
      </c>
      <c r="M75" s="49">
        <v>3740.64</v>
      </c>
      <c r="N75" s="49">
        <v>11221.92</v>
      </c>
      <c r="O75" s="49">
        <v>13466.303999999998</v>
      </c>
      <c r="P75" s="49">
        <v>291193.5413333333</v>
      </c>
      <c r="Q75" s="49">
        <v>0</v>
      </c>
      <c r="R75" s="49">
        <v>7793</v>
      </c>
      <c r="S75" s="49">
        <v>20040</v>
      </c>
      <c r="T75" s="81">
        <v>27833</v>
      </c>
      <c r="U75" s="83">
        <v>319026.5413333333</v>
      </c>
    </row>
    <row r="76" spans="1:21" ht="37.5" x14ac:dyDescent="0.25">
      <c r="A76" s="84" t="s">
        <v>693</v>
      </c>
      <c r="B76" s="46" t="s">
        <v>714</v>
      </c>
      <c r="C76" s="47">
        <v>113</v>
      </c>
      <c r="D76" s="47">
        <v>15</v>
      </c>
      <c r="E76" s="46">
        <v>1</v>
      </c>
      <c r="F76" s="48">
        <v>77658.5</v>
      </c>
      <c r="G76" s="48">
        <v>931902</v>
      </c>
      <c r="H76" s="49">
        <v>0</v>
      </c>
      <c r="I76" s="49">
        <v>12943.083333333334</v>
      </c>
      <c r="J76" s="49">
        <v>129430.83333333334</v>
      </c>
      <c r="K76" s="50">
        <v>107168.73000000001</v>
      </c>
      <c r="L76" s="49">
        <v>27957.059999999998</v>
      </c>
      <c r="M76" s="49">
        <v>18638.04</v>
      </c>
      <c r="N76" s="49">
        <v>55914.119999999995</v>
      </c>
      <c r="O76" s="49">
        <v>67096.943999999989</v>
      </c>
      <c r="P76" s="49">
        <v>1351050.8106666666</v>
      </c>
      <c r="Q76" s="49">
        <v>0</v>
      </c>
      <c r="R76" s="49">
        <v>0</v>
      </c>
      <c r="S76" s="49">
        <v>0</v>
      </c>
      <c r="T76" s="81">
        <v>0</v>
      </c>
      <c r="U76" s="83">
        <v>1351050.8106666666</v>
      </c>
    </row>
    <row r="77" spans="1:21" ht="37.5" x14ac:dyDescent="0.25">
      <c r="A77" s="84" t="s">
        <v>668</v>
      </c>
      <c r="B77" s="46" t="s">
        <v>714</v>
      </c>
      <c r="C77" s="47">
        <v>113</v>
      </c>
      <c r="D77" s="47">
        <v>15</v>
      </c>
      <c r="E77" s="46">
        <v>1</v>
      </c>
      <c r="F77" s="48">
        <v>24519.360000000001</v>
      </c>
      <c r="G77" s="48">
        <v>294232.32000000001</v>
      </c>
      <c r="H77" s="49">
        <v>8588.0159999999996</v>
      </c>
      <c r="I77" s="49">
        <v>4119.8933333333334</v>
      </c>
      <c r="J77" s="49">
        <v>41198.933333333334</v>
      </c>
      <c r="K77" s="50">
        <v>34112.716800000002</v>
      </c>
      <c r="L77" s="49">
        <v>8898.9696000000004</v>
      </c>
      <c r="M77" s="49">
        <v>5932.6464000000005</v>
      </c>
      <c r="N77" s="49">
        <v>17797.939200000001</v>
      </c>
      <c r="O77" s="49">
        <v>21357.527039999997</v>
      </c>
      <c r="P77" s="49">
        <v>438638.96170666674</v>
      </c>
      <c r="Q77" s="49">
        <v>0</v>
      </c>
      <c r="R77" s="49">
        <v>12359.68</v>
      </c>
      <c r="S77" s="49">
        <v>18240</v>
      </c>
      <c r="T77" s="81">
        <v>30599.68</v>
      </c>
      <c r="U77" s="83">
        <v>469238.64170666673</v>
      </c>
    </row>
    <row r="78" spans="1:21" ht="37.5" x14ac:dyDescent="0.25">
      <c r="A78" s="84" t="s">
        <v>673</v>
      </c>
      <c r="B78" s="46" t="s">
        <v>714</v>
      </c>
      <c r="C78" s="47">
        <v>113</v>
      </c>
      <c r="D78" s="47">
        <v>15</v>
      </c>
      <c r="E78" s="46">
        <v>1</v>
      </c>
      <c r="F78" s="48">
        <v>41574.18</v>
      </c>
      <c r="G78" s="48">
        <v>498890.16000000003</v>
      </c>
      <c r="H78" s="49">
        <v>0</v>
      </c>
      <c r="I78" s="49">
        <v>6929.0300000000007</v>
      </c>
      <c r="J78" s="49">
        <v>69290.3</v>
      </c>
      <c r="K78" s="50">
        <v>57372.368400000007</v>
      </c>
      <c r="L78" s="49">
        <v>14966.7048</v>
      </c>
      <c r="M78" s="49">
        <v>9977.8032000000003</v>
      </c>
      <c r="N78" s="49">
        <v>29933.409599999999</v>
      </c>
      <c r="O78" s="49">
        <v>35920.091520000002</v>
      </c>
      <c r="P78" s="49">
        <v>723279.86752000009</v>
      </c>
      <c r="Q78" s="49">
        <v>0</v>
      </c>
      <c r="R78" s="49">
        <v>0</v>
      </c>
      <c r="S78" s="49">
        <v>0</v>
      </c>
      <c r="T78" s="81">
        <v>0</v>
      </c>
      <c r="U78" s="83">
        <v>723279.86752000009</v>
      </c>
    </row>
    <row r="79" spans="1:21" ht="37.5" x14ac:dyDescent="0.25">
      <c r="A79" s="84" t="s">
        <v>674</v>
      </c>
      <c r="B79" s="46" t="s">
        <v>714</v>
      </c>
      <c r="C79" s="47">
        <v>113</v>
      </c>
      <c r="D79" s="47">
        <v>15</v>
      </c>
      <c r="E79" s="46">
        <v>2</v>
      </c>
      <c r="F79" s="48">
        <v>59840.72</v>
      </c>
      <c r="G79" s="48">
        <v>718088.64</v>
      </c>
      <c r="H79" s="49">
        <v>0</v>
      </c>
      <c r="I79" s="49">
        <v>9973.4533333333329</v>
      </c>
      <c r="J79" s="49">
        <v>99734.533333333326</v>
      </c>
      <c r="K79" s="50">
        <v>82580.193599999999</v>
      </c>
      <c r="L79" s="49">
        <v>21542.659199999998</v>
      </c>
      <c r="M79" s="49">
        <v>14361.772800000001</v>
      </c>
      <c r="N79" s="49">
        <v>43085.318399999996</v>
      </c>
      <c r="O79" s="49">
        <v>51702.382079999996</v>
      </c>
      <c r="P79" s="49">
        <v>1041068.9527466667</v>
      </c>
      <c r="Q79" s="49">
        <v>0</v>
      </c>
      <c r="R79" s="49">
        <v>0</v>
      </c>
      <c r="S79" s="49">
        <v>0</v>
      </c>
      <c r="T79" s="81">
        <v>0</v>
      </c>
      <c r="U79" s="83">
        <v>1041068.9527466667</v>
      </c>
    </row>
    <row r="80" spans="1:21" ht="37.5" x14ac:dyDescent="0.25">
      <c r="A80" s="84" t="s">
        <v>684</v>
      </c>
      <c r="B80" s="46" t="s">
        <v>714</v>
      </c>
      <c r="C80" s="47">
        <v>113</v>
      </c>
      <c r="D80" s="47">
        <v>15</v>
      </c>
      <c r="E80" s="46">
        <v>1</v>
      </c>
      <c r="F80" s="48">
        <v>20688.52</v>
      </c>
      <c r="G80" s="48">
        <v>248262.24</v>
      </c>
      <c r="H80" s="49">
        <v>0</v>
      </c>
      <c r="I80" s="49">
        <v>0</v>
      </c>
      <c r="J80" s="49">
        <v>0</v>
      </c>
      <c r="K80" s="50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81">
        <v>0</v>
      </c>
      <c r="U80" s="83">
        <v>0</v>
      </c>
    </row>
    <row r="81" spans="1:21" ht="37.5" x14ac:dyDescent="0.25">
      <c r="A81" s="84" t="s">
        <v>703</v>
      </c>
      <c r="B81" s="46" t="s">
        <v>714</v>
      </c>
      <c r="C81" s="47">
        <v>113</v>
      </c>
      <c r="D81" s="47">
        <v>15</v>
      </c>
      <c r="E81" s="46">
        <v>1</v>
      </c>
      <c r="F81" s="48">
        <v>16354.7</v>
      </c>
      <c r="G81" s="48">
        <v>196256.40000000002</v>
      </c>
      <c r="H81" s="49">
        <v>14313.36</v>
      </c>
      <c r="I81" s="49">
        <v>2842.45</v>
      </c>
      <c r="J81" s="49">
        <v>28424.5</v>
      </c>
      <c r="K81" s="50">
        <v>23535.486000000004</v>
      </c>
      <c r="L81" s="49">
        <v>6139.6920000000009</v>
      </c>
      <c r="M81" s="49">
        <v>4093.1280000000006</v>
      </c>
      <c r="N81" s="49">
        <v>12279.384000000002</v>
      </c>
      <c r="O81" s="49">
        <v>14735.2608</v>
      </c>
      <c r="P81" s="49">
        <v>311019.66080000001</v>
      </c>
      <c r="Q81" s="49">
        <v>0</v>
      </c>
      <c r="R81" s="49">
        <v>8527.35</v>
      </c>
      <c r="S81" s="49">
        <v>20040</v>
      </c>
      <c r="T81" s="81">
        <v>28567.35</v>
      </c>
      <c r="U81" s="83">
        <v>339587.01079999999</v>
      </c>
    </row>
    <row r="82" spans="1:21" ht="37.5" x14ac:dyDescent="0.25">
      <c r="A82" s="84" t="s">
        <v>675</v>
      </c>
      <c r="B82" s="46" t="s">
        <v>714</v>
      </c>
      <c r="C82" s="47">
        <v>113</v>
      </c>
      <c r="D82" s="47">
        <v>15</v>
      </c>
      <c r="E82" s="46">
        <v>3</v>
      </c>
      <c r="F82" s="48">
        <v>45609.16</v>
      </c>
      <c r="G82" s="48">
        <v>547309.92000000004</v>
      </c>
      <c r="H82" s="49">
        <v>28626.720000000001</v>
      </c>
      <c r="I82" s="49">
        <v>4923.0316666666677</v>
      </c>
      <c r="J82" s="49">
        <v>49230.316666666666</v>
      </c>
      <c r="K82" s="50">
        <v>40762.7022</v>
      </c>
      <c r="L82" s="49">
        <v>10633.7484</v>
      </c>
      <c r="M82" s="49">
        <v>7089.1656000000003</v>
      </c>
      <c r="N82" s="49">
        <v>21267.496800000001</v>
      </c>
      <c r="O82" s="49">
        <v>25520.996159999999</v>
      </c>
      <c r="P82" s="49">
        <v>542512.45749333338</v>
      </c>
      <c r="Q82" s="49">
        <v>0</v>
      </c>
      <c r="R82" s="49">
        <v>14769.095000000001</v>
      </c>
      <c r="S82" s="49">
        <v>36480</v>
      </c>
      <c r="T82" s="81">
        <v>51249.095000000001</v>
      </c>
      <c r="U82" s="83">
        <v>593761.55249333335</v>
      </c>
    </row>
    <row r="83" spans="1:21" ht="46.5" x14ac:dyDescent="0.25">
      <c r="A83" s="84" t="s">
        <v>715</v>
      </c>
      <c r="B83" s="46" t="s">
        <v>716</v>
      </c>
      <c r="C83" s="47">
        <v>113</v>
      </c>
      <c r="D83" s="47">
        <v>15</v>
      </c>
      <c r="E83" s="46">
        <v>1</v>
      </c>
      <c r="F83" s="48">
        <v>18479.95</v>
      </c>
      <c r="G83" s="48">
        <v>221759.40000000002</v>
      </c>
      <c r="H83" s="49">
        <v>0</v>
      </c>
      <c r="I83" s="49">
        <v>0</v>
      </c>
      <c r="J83" s="49">
        <v>0</v>
      </c>
      <c r="K83" s="50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81">
        <v>0</v>
      </c>
      <c r="U83" s="83">
        <v>0</v>
      </c>
    </row>
    <row r="84" spans="1:21" ht="46.5" x14ac:dyDescent="0.25">
      <c r="A84" s="84" t="s">
        <v>717</v>
      </c>
      <c r="B84" s="46" t="s">
        <v>716</v>
      </c>
      <c r="C84" s="47">
        <v>113</v>
      </c>
      <c r="D84" s="47">
        <v>15</v>
      </c>
      <c r="E84" s="46">
        <v>1</v>
      </c>
      <c r="F84" s="48">
        <v>17887.16</v>
      </c>
      <c r="G84" s="48">
        <v>214645.91999999998</v>
      </c>
      <c r="H84" s="49">
        <v>0</v>
      </c>
      <c r="I84" s="49">
        <v>3014.5266666666666</v>
      </c>
      <c r="J84" s="49">
        <v>30145.26666666667</v>
      </c>
      <c r="K84" s="50">
        <v>24960.2808</v>
      </c>
      <c r="L84" s="49">
        <v>6511.3775999999989</v>
      </c>
      <c r="M84" s="49">
        <v>4340.9183999999996</v>
      </c>
      <c r="N84" s="49">
        <v>13022.755199999998</v>
      </c>
      <c r="O84" s="49">
        <v>15627.306239999998</v>
      </c>
      <c r="P84" s="49">
        <v>314668.35157333338</v>
      </c>
      <c r="Q84" s="49">
        <v>0</v>
      </c>
      <c r="R84" s="49">
        <v>9043.58</v>
      </c>
      <c r="S84" s="49">
        <v>18240</v>
      </c>
      <c r="T84" s="81">
        <v>27283.58</v>
      </c>
      <c r="U84" s="83">
        <v>341951.93157333339</v>
      </c>
    </row>
    <row r="85" spans="1:21" ht="46.5" x14ac:dyDescent="0.25">
      <c r="A85" s="84" t="s">
        <v>693</v>
      </c>
      <c r="B85" s="46" t="s">
        <v>716</v>
      </c>
      <c r="C85" s="47">
        <v>113</v>
      </c>
      <c r="D85" s="47">
        <v>15</v>
      </c>
      <c r="E85" s="46">
        <v>1</v>
      </c>
      <c r="F85" s="48">
        <v>77658.5</v>
      </c>
      <c r="G85" s="48">
        <v>931902</v>
      </c>
      <c r="H85" s="49">
        <v>0</v>
      </c>
      <c r="I85" s="49">
        <v>12943.083333333334</v>
      </c>
      <c r="J85" s="49">
        <v>129430.83333333334</v>
      </c>
      <c r="K85" s="50">
        <v>107168.73000000001</v>
      </c>
      <c r="L85" s="49">
        <v>27957.059999999998</v>
      </c>
      <c r="M85" s="49">
        <v>18638.04</v>
      </c>
      <c r="N85" s="49">
        <v>55914.119999999995</v>
      </c>
      <c r="O85" s="49">
        <v>67096.943999999989</v>
      </c>
      <c r="P85" s="49">
        <v>1351050.8106666666</v>
      </c>
      <c r="Q85" s="49">
        <v>0</v>
      </c>
      <c r="R85" s="49">
        <v>0</v>
      </c>
      <c r="S85" s="49">
        <v>0</v>
      </c>
      <c r="T85" s="81">
        <v>0</v>
      </c>
      <c r="U85" s="83">
        <v>1351050.8106666666</v>
      </c>
    </row>
    <row r="86" spans="1:21" ht="46.5" x14ac:dyDescent="0.25">
      <c r="A86" s="84" t="s">
        <v>697</v>
      </c>
      <c r="B86" s="46" t="s">
        <v>716</v>
      </c>
      <c r="C86" s="47">
        <v>113</v>
      </c>
      <c r="D86" s="47">
        <v>15</v>
      </c>
      <c r="E86" s="46">
        <v>1</v>
      </c>
      <c r="F86" s="48">
        <v>56958.8</v>
      </c>
      <c r="G86" s="48">
        <v>683505.60000000009</v>
      </c>
      <c r="H86" s="49">
        <v>0</v>
      </c>
      <c r="I86" s="49">
        <v>9493.1333333333332</v>
      </c>
      <c r="J86" s="49">
        <v>94931.333333333343</v>
      </c>
      <c r="K86" s="50">
        <v>78603.144000000015</v>
      </c>
      <c r="L86" s="49">
        <v>20505.168000000001</v>
      </c>
      <c r="M86" s="49">
        <v>13670.112000000003</v>
      </c>
      <c r="N86" s="49">
        <v>41010.336000000003</v>
      </c>
      <c r="O86" s="49">
        <v>49212.403200000001</v>
      </c>
      <c r="P86" s="49">
        <v>990931.22986666672</v>
      </c>
      <c r="Q86" s="49">
        <v>0</v>
      </c>
      <c r="R86" s="49">
        <v>0</v>
      </c>
      <c r="S86" s="49">
        <v>0</v>
      </c>
      <c r="T86" s="81">
        <v>0</v>
      </c>
      <c r="U86" s="83">
        <v>990931.22986666672</v>
      </c>
    </row>
    <row r="87" spans="1:21" ht="46.5" x14ac:dyDescent="0.25">
      <c r="A87" s="84" t="s">
        <v>673</v>
      </c>
      <c r="B87" s="46" t="s">
        <v>716</v>
      </c>
      <c r="C87" s="47">
        <v>113</v>
      </c>
      <c r="D87" s="47">
        <v>15</v>
      </c>
      <c r="E87" s="46">
        <v>2</v>
      </c>
      <c r="F87" s="48">
        <v>83148.36</v>
      </c>
      <c r="G87" s="48">
        <v>997780.32000000007</v>
      </c>
      <c r="H87" s="49">
        <v>0</v>
      </c>
      <c r="I87" s="49">
        <v>13858.060000000001</v>
      </c>
      <c r="J87" s="49">
        <v>138580.6</v>
      </c>
      <c r="K87" s="50">
        <v>114744.73680000001</v>
      </c>
      <c r="L87" s="49">
        <v>29933.409599999999</v>
      </c>
      <c r="M87" s="49">
        <v>19955.606400000001</v>
      </c>
      <c r="N87" s="49">
        <v>59866.819199999998</v>
      </c>
      <c r="O87" s="49">
        <v>71840.183040000004</v>
      </c>
      <c r="P87" s="49">
        <v>1446559.7350400002</v>
      </c>
      <c r="Q87" s="49">
        <v>0</v>
      </c>
      <c r="R87" s="49">
        <v>0</v>
      </c>
      <c r="S87" s="49">
        <v>0</v>
      </c>
      <c r="T87" s="81">
        <v>0</v>
      </c>
      <c r="U87" s="83">
        <v>1446559.7350400002</v>
      </c>
    </row>
    <row r="88" spans="1:21" ht="46.5" x14ac:dyDescent="0.25">
      <c r="A88" s="84" t="s">
        <v>674</v>
      </c>
      <c r="B88" s="46" t="s">
        <v>716</v>
      </c>
      <c r="C88" s="47">
        <v>113</v>
      </c>
      <c r="D88" s="47">
        <v>15</v>
      </c>
      <c r="E88" s="46">
        <v>4</v>
      </c>
      <c r="F88" s="48">
        <v>119681.44</v>
      </c>
      <c r="G88" s="48">
        <v>1436177.28</v>
      </c>
      <c r="H88" s="49">
        <v>0</v>
      </c>
      <c r="I88" s="49">
        <v>9973.4533333333329</v>
      </c>
      <c r="J88" s="49">
        <v>99734.533333333326</v>
      </c>
      <c r="K88" s="50">
        <v>82580.193599999999</v>
      </c>
      <c r="L88" s="49">
        <v>21542.659199999998</v>
      </c>
      <c r="M88" s="49">
        <v>14361.772800000001</v>
      </c>
      <c r="N88" s="49">
        <v>43085.318399999996</v>
      </c>
      <c r="O88" s="49">
        <v>51702.382079999996</v>
      </c>
      <c r="P88" s="49">
        <v>1041068.9527466667</v>
      </c>
      <c r="Q88" s="49">
        <v>0</v>
      </c>
      <c r="R88" s="49">
        <v>0</v>
      </c>
      <c r="S88" s="49">
        <v>0</v>
      </c>
      <c r="T88" s="81">
        <v>0</v>
      </c>
      <c r="U88" s="83">
        <v>1041068.9527466667</v>
      </c>
    </row>
    <row r="89" spans="1:21" ht="46.5" x14ac:dyDescent="0.25">
      <c r="A89" s="84" t="s">
        <v>684</v>
      </c>
      <c r="B89" s="46" t="s">
        <v>716</v>
      </c>
      <c r="C89" s="47">
        <v>113</v>
      </c>
      <c r="D89" s="47">
        <v>15</v>
      </c>
      <c r="E89" s="46">
        <v>1</v>
      </c>
      <c r="F89" s="48">
        <v>20688.52</v>
      </c>
      <c r="G89" s="48">
        <v>248262.24</v>
      </c>
      <c r="H89" s="49">
        <v>0</v>
      </c>
      <c r="I89" s="49">
        <v>3448.086666666667</v>
      </c>
      <c r="J89" s="49">
        <v>34480.866666666669</v>
      </c>
      <c r="K89" s="50">
        <v>28550.157599999999</v>
      </c>
      <c r="L89" s="49">
        <v>7447.8671999999997</v>
      </c>
      <c r="M89" s="49">
        <v>4965.2447999999995</v>
      </c>
      <c r="N89" s="49">
        <v>14895.734399999999</v>
      </c>
      <c r="O89" s="49">
        <v>17874.881279999998</v>
      </c>
      <c r="P89" s="49">
        <v>359925.07861333329</v>
      </c>
      <c r="Q89" s="49">
        <v>0</v>
      </c>
      <c r="R89" s="49">
        <v>0</v>
      </c>
      <c r="S89" s="49">
        <v>0</v>
      </c>
      <c r="T89" s="81">
        <v>0</v>
      </c>
      <c r="U89" s="83">
        <v>359925.07861333329</v>
      </c>
    </row>
    <row r="90" spans="1:21" ht="37.5" x14ac:dyDescent="0.25">
      <c r="A90" s="84" t="s">
        <v>661</v>
      </c>
      <c r="B90" s="46" t="s">
        <v>718</v>
      </c>
      <c r="C90" s="47">
        <v>113</v>
      </c>
      <c r="D90" s="47">
        <v>15</v>
      </c>
      <c r="E90" s="46">
        <v>1</v>
      </c>
      <c r="F90" s="48">
        <v>18459.91</v>
      </c>
      <c r="G90" s="48">
        <v>221518.91999999998</v>
      </c>
      <c r="H90" s="49">
        <v>0</v>
      </c>
      <c r="I90" s="49">
        <v>0</v>
      </c>
      <c r="J90" s="49">
        <v>0</v>
      </c>
      <c r="K90" s="50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81">
        <v>0</v>
      </c>
      <c r="U90" s="83">
        <v>0</v>
      </c>
    </row>
    <row r="91" spans="1:21" ht="37.5" x14ac:dyDescent="0.25">
      <c r="A91" s="84" t="s">
        <v>719</v>
      </c>
      <c r="B91" s="46" t="s">
        <v>718</v>
      </c>
      <c r="C91" s="47">
        <v>113</v>
      </c>
      <c r="D91" s="47">
        <v>15</v>
      </c>
      <c r="E91" s="46">
        <v>1</v>
      </c>
      <c r="F91" s="48">
        <v>20784.419999999998</v>
      </c>
      <c r="G91" s="48">
        <v>249413.03999999998</v>
      </c>
      <c r="H91" s="49">
        <v>20038.703999999998</v>
      </c>
      <c r="I91" s="49">
        <v>3580.7366666666662</v>
      </c>
      <c r="J91" s="49">
        <v>35807.366666666661</v>
      </c>
      <c r="K91" s="50">
        <v>29648.499599999999</v>
      </c>
      <c r="L91" s="49">
        <v>7734.3911999999991</v>
      </c>
      <c r="M91" s="49">
        <v>5156.2608</v>
      </c>
      <c r="N91" s="49">
        <v>15468.782399999998</v>
      </c>
      <c r="O91" s="49">
        <v>18562.538879999996</v>
      </c>
      <c r="P91" s="49">
        <v>393810.3202133333</v>
      </c>
      <c r="Q91" s="49">
        <v>0</v>
      </c>
      <c r="R91" s="49">
        <v>10742.21</v>
      </c>
      <c r="S91" s="49">
        <v>20040</v>
      </c>
      <c r="T91" s="81">
        <v>30782.21</v>
      </c>
      <c r="U91" s="83">
        <v>424592.53021333332</v>
      </c>
    </row>
    <row r="92" spans="1:21" ht="37.5" x14ac:dyDescent="0.25">
      <c r="A92" s="84" t="s">
        <v>720</v>
      </c>
      <c r="B92" s="46" t="s">
        <v>718</v>
      </c>
      <c r="C92" s="47">
        <v>113</v>
      </c>
      <c r="D92" s="47">
        <v>15</v>
      </c>
      <c r="E92" s="46">
        <v>1</v>
      </c>
      <c r="F92" s="48">
        <v>20371.32</v>
      </c>
      <c r="G92" s="48">
        <v>244455.84</v>
      </c>
      <c r="H92" s="49">
        <v>0</v>
      </c>
      <c r="I92" s="49">
        <v>3428.5533333333333</v>
      </c>
      <c r="J92" s="49">
        <v>34285.533333333333</v>
      </c>
      <c r="K92" s="50">
        <v>28388.421600000001</v>
      </c>
      <c r="L92" s="49">
        <v>7405.6751999999997</v>
      </c>
      <c r="M92" s="49">
        <v>4937.1167999999998</v>
      </c>
      <c r="N92" s="49">
        <v>14811.350399999999</v>
      </c>
      <c r="O92" s="49">
        <v>17773.620479999998</v>
      </c>
      <c r="P92" s="49">
        <v>357886.11114666669</v>
      </c>
      <c r="Q92" s="49">
        <v>0</v>
      </c>
      <c r="R92" s="49">
        <v>10285.66</v>
      </c>
      <c r="S92" s="49">
        <v>18240</v>
      </c>
      <c r="T92" s="81">
        <v>28525.66</v>
      </c>
      <c r="U92" s="83">
        <v>386411.77114666667</v>
      </c>
    </row>
    <row r="93" spans="1:21" ht="37.5" x14ac:dyDescent="0.25">
      <c r="A93" s="84" t="s">
        <v>721</v>
      </c>
      <c r="B93" s="46" t="s">
        <v>718</v>
      </c>
      <c r="C93" s="47">
        <v>113</v>
      </c>
      <c r="D93" s="47">
        <v>15</v>
      </c>
      <c r="E93" s="46">
        <v>1</v>
      </c>
      <c r="F93" s="48">
        <v>19202.900000000001</v>
      </c>
      <c r="G93" s="48">
        <v>230434.80000000002</v>
      </c>
      <c r="H93" s="49">
        <v>0</v>
      </c>
      <c r="I93" s="49">
        <v>3233.8166666666671</v>
      </c>
      <c r="J93" s="49">
        <v>32338.166666666672</v>
      </c>
      <c r="K93" s="50">
        <v>26776.002000000004</v>
      </c>
      <c r="L93" s="49">
        <v>6985.0439999999999</v>
      </c>
      <c r="M93" s="49">
        <v>4656.6960000000008</v>
      </c>
      <c r="N93" s="49">
        <v>13970.088</v>
      </c>
      <c r="O93" s="49">
        <v>16764.105599999999</v>
      </c>
      <c r="P93" s="49">
        <v>337558.71893333335</v>
      </c>
      <c r="Q93" s="49">
        <v>0</v>
      </c>
      <c r="R93" s="49">
        <v>9701.4500000000007</v>
      </c>
      <c r="S93" s="49">
        <v>18240</v>
      </c>
      <c r="T93" s="81">
        <v>27941.45</v>
      </c>
      <c r="U93" s="83">
        <v>365500.16893333336</v>
      </c>
    </row>
    <row r="94" spans="1:21" ht="37.5" x14ac:dyDescent="0.25">
      <c r="A94" s="84" t="s">
        <v>722</v>
      </c>
      <c r="B94" s="46" t="s">
        <v>718</v>
      </c>
      <c r="C94" s="47">
        <v>113</v>
      </c>
      <c r="D94" s="47">
        <v>15</v>
      </c>
      <c r="E94" s="46">
        <v>2</v>
      </c>
      <c r="F94" s="48">
        <v>34336.080000000002</v>
      </c>
      <c r="G94" s="48">
        <v>412032.96</v>
      </c>
      <c r="H94" s="49">
        <v>34352.063999999998</v>
      </c>
      <c r="I94" s="49">
        <v>5956.0133333333324</v>
      </c>
      <c r="J94" s="49">
        <v>59560.133333333331</v>
      </c>
      <c r="K94" s="50">
        <v>49315.790399999998</v>
      </c>
      <c r="L94" s="49">
        <v>12864.988799999999</v>
      </c>
      <c r="M94" s="49">
        <v>8576.6591999999982</v>
      </c>
      <c r="N94" s="49">
        <v>25729.977599999998</v>
      </c>
      <c r="O94" s="49">
        <v>30875.973119999995</v>
      </c>
      <c r="P94" s="49">
        <v>656064.55978666653</v>
      </c>
      <c r="Q94" s="49">
        <v>0</v>
      </c>
      <c r="R94" s="49">
        <v>17868.04</v>
      </c>
      <c r="S94" s="49">
        <v>40080</v>
      </c>
      <c r="T94" s="81">
        <v>57948.04</v>
      </c>
      <c r="U94" s="83">
        <v>714012.59978666657</v>
      </c>
    </row>
    <row r="95" spans="1:21" ht="37.5" x14ac:dyDescent="0.25">
      <c r="A95" s="84" t="s">
        <v>723</v>
      </c>
      <c r="B95" s="46" t="s">
        <v>718</v>
      </c>
      <c r="C95" s="47">
        <v>113</v>
      </c>
      <c r="D95" s="47">
        <v>15</v>
      </c>
      <c r="E95" s="46">
        <v>1</v>
      </c>
      <c r="F95" s="48">
        <v>13126.1</v>
      </c>
      <c r="G95" s="48">
        <v>157513.20000000001</v>
      </c>
      <c r="H95" s="49">
        <v>0</v>
      </c>
      <c r="I95" s="49">
        <v>0</v>
      </c>
      <c r="J95" s="49">
        <v>0</v>
      </c>
      <c r="K95" s="50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81">
        <v>0</v>
      </c>
      <c r="U95" s="83">
        <v>0</v>
      </c>
    </row>
    <row r="96" spans="1:21" ht="37.5" x14ac:dyDescent="0.25">
      <c r="A96" s="84" t="s">
        <v>724</v>
      </c>
      <c r="B96" s="46" t="s">
        <v>718</v>
      </c>
      <c r="C96" s="47">
        <v>113</v>
      </c>
      <c r="D96" s="47">
        <v>15</v>
      </c>
      <c r="E96" s="46">
        <v>1</v>
      </c>
      <c r="F96" s="48">
        <v>17760.88</v>
      </c>
      <c r="G96" s="48">
        <v>213130.56</v>
      </c>
      <c r="H96" s="49">
        <v>20038.703999999998</v>
      </c>
      <c r="I96" s="49">
        <v>3076.8133333333335</v>
      </c>
      <c r="J96" s="49">
        <v>30768.133333333331</v>
      </c>
      <c r="K96" s="50">
        <v>25476.0144</v>
      </c>
      <c r="L96" s="49">
        <v>6645.9168</v>
      </c>
      <c r="M96" s="49">
        <v>4430.6112000000003</v>
      </c>
      <c r="N96" s="49">
        <v>13291.8336</v>
      </c>
      <c r="O96" s="49">
        <v>15950.200319999998</v>
      </c>
      <c r="P96" s="49">
        <v>341208.78698666662</v>
      </c>
      <c r="Q96" s="49">
        <v>0</v>
      </c>
      <c r="R96" s="49">
        <v>9230.44</v>
      </c>
      <c r="S96" s="49">
        <v>20040</v>
      </c>
      <c r="T96" s="81">
        <v>29270.440000000002</v>
      </c>
      <c r="U96" s="83">
        <v>370479.22698666662</v>
      </c>
    </row>
    <row r="97" spans="1:21" ht="37.5" x14ac:dyDescent="0.25">
      <c r="A97" s="84" t="s">
        <v>725</v>
      </c>
      <c r="B97" s="46" t="s">
        <v>718</v>
      </c>
      <c r="C97" s="47">
        <v>113</v>
      </c>
      <c r="D97" s="47">
        <v>15</v>
      </c>
      <c r="E97" s="46">
        <v>1</v>
      </c>
      <c r="F97" s="48">
        <v>17490.45</v>
      </c>
      <c r="G97" s="48">
        <v>209885.40000000002</v>
      </c>
      <c r="H97" s="49">
        <v>0</v>
      </c>
      <c r="I97" s="49">
        <v>2948.4083333333338</v>
      </c>
      <c r="J97" s="49">
        <v>29484.083333333336</v>
      </c>
      <c r="K97" s="50">
        <v>24412.821000000004</v>
      </c>
      <c r="L97" s="49">
        <v>6368.5620000000008</v>
      </c>
      <c r="M97" s="49">
        <v>4245.7080000000005</v>
      </c>
      <c r="N97" s="49">
        <v>12737.124000000002</v>
      </c>
      <c r="O97" s="49">
        <v>15284.5488</v>
      </c>
      <c r="P97" s="49">
        <v>307766.65546666668</v>
      </c>
      <c r="Q97" s="49">
        <v>0</v>
      </c>
      <c r="R97" s="49">
        <v>8845.2250000000004</v>
      </c>
      <c r="S97" s="49">
        <v>18240</v>
      </c>
      <c r="T97" s="81">
        <v>27085.224999999999</v>
      </c>
      <c r="U97" s="83">
        <v>334851.88046666665</v>
      </c>
    </row>
    <row r="98" spans="1:21" ht="37.5" x14ac:dyDescent="0.25">
      <c r="A98" s="84" t="s">
        <v>693</v>
      </c>
      <c r="B98" s="46" t="s">
        <v>718</v>
      </c>
      <c r="C98" s="47">
        <v>113</v>
      </c>
      <c r="D98" s="47">
        <v>15</v>
      </c>
      <c r="E98" s="46">
        <v>1</v>
      </c>
      <c r="F98" s="48">
        <v>77658.5</v>
      </c>
      <c r="G98" s="48">
        <v>931902</v>
      </c>
      <c r="H98" s="49">
        <v>0</v>
      </c>
      <c r="I98" s="49">
        <v>12943.083333333334</v>
      </c>
      <c r="J98" s="49">
        <v>129430.83333333334</v>
      </c>
      <c r="K98" s="50">
        <v>107168.73000000001</v>
      </c>
      <c r="L98" s="49">
        <v>27957.059999999998</v>
      </c>
      <c r="M98" s="49">
        <v>18638.04</v>
      </c>
      <c r="N98" s="49">
        <v>55914.119999999995</v>
      </c>
      <c r="O98" s="49">
        <v>67096.943999999989</v>
      </c>
      <c r="P98" s="49">
        <v>1351050.8106666666</v>
      </c>
      <c r="Q98" s="49">
        <v>0</v>
      </c>
      <c r="R98" s="49">
        <v>0</v>
      </c>
      <c r="S98" s="49">
        <v>0</v>
      </c>
      <c r="T98" s="81">
        <v>0</v>
      </c>
      <c r="U98" s="83">
        <v>1351050.8106666666</v>
      </c>
    </row>
    <row r="99" spans="1:21" ht="37.5" x14ac:dyDescent="0.25">
      <c r="A99" s="84" t="s">
        <v>667</v>
      </c>
      <c r="B99" s="46" t="s">
        <v>718</v>
      </c>
      <c r="C99" s="47">
        <v>113</v>
      </c>
      <c r="D99" s="47">
        <v>15</v>
      </c>
      <c r="E99" s="46">
        <v>1</v>
      </c>
      <c r="F99" s="48">
        <v>67544.7</v>
      </c>
      <c r="G99" s="48">
        <v>810536.39999999991</v>
      </c>
      <c r="H99" s="49">
        <v>0</v>
      </c>
      <c r="I99" s="49">
        <v>11257.449999999999</v>
      </c>
      <c r="J99" s="49">
        <v>112574.49999999999</v>
      </c>
      <c r="K99" s="50">
        <v>93211.685999999987</v>
      </c>
      <c r="L99" s="49">
        <v>24316.091999999997</v>
      </c>
      <c r="M99" s="49">
        <v>16210.727999999999</v>
      </c>
      <c r="N99" s="49">
        <v>48632.183999999994</v>
      </c>
      <c r="O99" s="49">
        <v>58358.62079999999</v>
      </c>
      <c r="P99" s="49">
        <v>1175097.6607999995</v>
      </c>
      <c r="Q99" s="49">
        <v>0</v>
      </c>
      <c r="R99" s="49">
        <v>0</v>
      </c>
      <c r="S99" s="49">
        <v>0</v>
      </c>
      <c r="T99" s="81">
        <v>0</v>
      </c>
      <c r="U99" s="83">
        <v>1175097.6607999995</v>
      </c>
    </row>
    <row r="100" spans="1:21" ht="37.5" x14ac:dyDescent="0.25">
      <c r="A100" s="84" t="s">
        <v>668</v>
      </c>
      <c r="B100" s="46" t="s">
        <v>718</v>
      </c>
      <c r="C100" s="47">
        <v>113</v>
      </c>
      <c r="D100" s="47">
        <v>15</v>
      </c>
      <c r="E100" s="46">
        <v>4</v>
      </c>
      <c r="F100" s="48">
        <v>99859.950000000012</v>
      </c>
      <c r="G100" s="48">
        <v>1198319.4000000001</v>
      </c>
      <c r="H100" s="49">
        <v>22901.375999999997</v>
      </c>
      <c r="I100" s="49">
        <v>11814.325000000001</v>
      </c>
      <c r="J100" s="49">
        <v>118143.25</v>
      </c>
      <c r="K100" s="50">
        <v>97822.611000000004</v>
      </c>
      <c r="L100" s="49">
        <v>25518.941999999995</v>
      </c>
      <c r="M100" s="49">
        <v>17012.628000000001</v>
      </c>
      <c r="N100" s="49">
        <v>51037.883999999991</v>
      </c>
      <c r="O100" s="49">
        <v>61245.460799999993</v>
      </c>
      <c r="P100" s="49">
        <v>1256127.8768</v>
      </c>
      <c r="Q100" s="49">
        <v>0</v>
      </c>
      <c r="R100" s="49">
        <v>35442.974999999999</v>
      </c>
      <c r="S100" s="49">
        <v>50144.160000000003</v>
      </c>
      <c r="T100" s="81">
        <v>85587.135000000009</v>
      </c>
      <c r="U100" s="83">
        <v>1341715.0118</v>
      </c>
    </row>
    <row r="101" spans="1:21" ht="37.5" x14ac:dyDescent="0.25">
      <c r="A101" s="84" t="s">
        <v>672</v>
      </c>
      <c r="B101" s="46" t="s">
        <v>718</v>
      </c>
      <c r="C101" s="47">
        <v>113</v>
      </c>
      <c r="D101" s="47">
        <v>15</v>
      </c>
      <c r="E101" s="46">
        <v>1</v>
      </c>
      <c r="F101" s="48">
        <v>10000</v>
      </c>
      <c r="G101" s="48">
        <v>120000</v>
      </c>
      <c r="H101" s="49">
        <v>14313.36</v>
      </c>
      <c r="I101" s="49">
        <v>1700</v>
      </c>
      <c r="J101" s="49">
        <v>17000</v>
      </c>
      <c r="K101" s="50">
        <v>14076</v>
      </c>
      <c r="L101" s="49">
        <v>3672</v>
      </c>
      <c r="M101" s="49">
        <v>2448</v>
      </c>
      <c r="N101" s="49">
        <v>7344</v>
      </c>
      <c r="O101" s="49">
        <v>8812.7999999999993</v>
      </c>
      <c r="P101" s="49">
        <v>191766.15999999997</v>
      </c>
      <c r="Q101" s="49">
        <v>0</v>
      </c>
      <c r="R101" s="49">
        <v>5100</v>
      </c>
      <c r="S101" s="49">
        <v>20640</v>
      </c>
      <c r="T101" s="81">
        <v>25740</v>
      </c>
      <c r="U101" s="83">
        <v>217506.15999999997</v>
      </c>
    </row>
    <row r="102" spans="1:21" ht="37.5" x14ac:dyDescent="0.25">
      <c r="A102" s="84" t="s">
        <v>726</v>
      </c>
      <c r="B102" s="46" t="s">
        <v>718</v>
      </c>
      <c r="C102" s="47">
        <v>113</v>
      </c>
      <c r="D102" s="47">
        <v>15</v>
      </c>
      <c r="E102" s="46">
        <v>1</v>
      </c>
      <c r="F102" s="48">
        <v>31064.799999999999</v>
      </c>
      <c r="G102" s="48">
        <v>372777.6</v>
      </c>
      <c r="H102" s="49">
        <v>14313.36</v>
      </c>
      <c r="I102" s="49">
        <v>5177.4666666666672</v>
      </c>
      <c r="J102" s="49">
        <v>51774.666666666664</v>
      </c>
      <c r="K102" s="50">
        <v>42869.423999999999</v>
      </c>
      <c r="L102" s="49">
        <v>11183.328</v>
      </c>
      <c r="M102" s="49">
        <v>7455.5519999999997</v>
      </c>
      <c r="N102" s="49">
        <v>22366.655999999999</v>
      </c>
      <c r="O102" s="49">
        <v>26839.987199999996</v>
      </c>
      <c r="P102" s="49">
        <v>554758.04053333332</v>
      </c>
      <c r="Q102" s="49">
        <v>0</v>
      </c>
      <c r="R102" s="49">
        <v>15532.4</v>
      </c>
      <c r="S102" s="49">
        <v>14640</v>
      </c>
      <c r="T102" s="81">
        <v>30172.400000000001</v>
      </c>
      <c r="U102" s="83">
        <v>584930.44053333334</v>
      </c>
    </row>
    <row r="103" spans="1:21" ht="37.5" x14ac:dyDescent="0.25">
      <c r="A103" s="84" t="s">
        <v>727</v>
      </c>
      <c r="B103" s="46" t="s">
        <v>718</v>
      </c>
      <c r="C103" s="47">
        <v>113</v>
      </c>
      <c r="D103" s="47">
        <v>15</v>
      </c>
      <c r="E103" s="46">
        <v>1</v>
      </c>
      <c r="F103" s="48">
        <v>25443.41</v>
      </c>
      <c r="G103" s="48">
        <v>305320.92</v>
      </c>
      <c r="H103" s="49">
        <v>17176.031999999999</v>
      </c>
      <c r="I103" s="49">
        <v>4240.5683333333327</v>
      </c>
      <c r="J103" s="49">
        <v>42405.683333333334</v>
      </c>
      <c r="K103" s="50">
        <v>35111.9058</v>
      </c>
      <c r="L103" s="49">
        <v>9159.6275999999998</v>
      </c>
      <c r="M103" s="49">
        <v>6106.4183999999996</v>
      </c>
      <c r="N103" s="49">
        <v>18319.2552</v>
      </c>
      <c r="O103" s="49">
        <v>21983.106239999997</v>
      </c>
      <c r="P103" s="49">
        <v>459823.51690666674</v>
      </c>
      <c r="Q103" s="49">
        <v>0</v>
      </c>
      <c r="R103" s="49">
        <v>12721.705</v>
      </c>
      <c r="S103" s="49">
        <v>18240</v>
      </c>
      <c r="T103" s="81">
        <v>30961.705000000002</v>
      </c>
      <c r="U103" s="83">
        <v>490785.22190666676</v>
      </c>
    </row>
    <row r="104" spans="1:21" ht="37.5" x14ac:dyDescent="0.25">
      <c r="A104" s="84" t="s">
        <v>673</v>
      </c>
      <c r="B104" s="46" t="s">
        <v>718</v>
      </c>
      <c r="C104" s="47">
        <v>113</v>
      </c>
      <c r="D104" s="47">
        <v>15</v>
      </c>
      <c r="E104" s="46">
        <v>3</v>
      </c>
      <c r="F104" s="48">
        <v>124722.54000000001</v>
      </c>
      <c r="G104" s="48">
        <v>1496670.48</v>
      </c>
      <c r="H104" s="49">
        <v>0</v>
      </c>
      <c r="I104" s="49">
        <v>20787.090000000004</v>
      </c>
      <c r="J104" s="49">
        <v>207870.90000000002</v>
      </c>
      <c r="K104" s="50">
        <v>172117.10520000002</v>
      </c>
      <c r="L104" s="49">
        <v>44900.114399999999</v>
      </c>
      <c r="M104" s="49">
        <v>29933.409599999999</v>
      </c>
      <c r="N104" s="49">
        <v>89800.228799999997</v>
      </c>
      <c r="O104" s="49">
        <v>107760.27456000001</v>
      </c>
      <c r="P104" s="49">
        <v>2169839.60256</v>
      </c>
      <c r="Q104" s="49">
        <v>0</v>
      </c>
      <c r="R104" s="49">
        <v>0</v>
      </c>
      <c r="S104" s="49">
        <v>0</v>
      </c>
      <c r="T104" s="81">
        <v>0</v>
      </c>
      <c r="U104" s="83">
        <v>2169839.60256</v>
      </c>
    </row>
    <row r="105" spans="1:21" ht="37.5" x14ac:dyDescent="0.25">
      <c r="A105" s="84" t="s">
        <v>674</v>
      </c>
      <c r="B105" s="46" t="s">
        <v>718</v>
      </c>
      <c r="C105" s="47">
        <v>113</v>
      </c>
      <c r="D105" s="47">
        <v>15</v>
      </c>
      <c r="E105" s="46">
        <v>1</v>
      </c>
      <c r="F105" s="48">
        <v>29920.36</v>
      </c>
      <c r="G105" s="48">
        <v>359044.32</v>
      </c>
      <c r="H105" s="49">
        <v>0</v>
      </c>
      <c r="I105" s="49">
        <v>0</v>
      </c>
      <c r="J105" s="49">
        <v>0</v>
      </c>
      <c r="K105" s="50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81">
        <v>0</v>
      </c>
      <c r="U105" s="83">
        <v>0</v>
      </c>
    </row>
    <row r="106" spans="1:21" ht="37.5" x14ac:dyDescent="0.25">
      <c r="A106" s="84" t="s">
        <v>684</v>
      </c>
      <c r="B106" s="46" t="s">
        <v>718</v>
      </c>
      <c r="C106" s="47">
        <v>113</v>
      </c>
      <c r="D106" s="47">
        <v>15</v>
      </c>
      <c r="E106" s="46">
        <v>2</v>
      </c>
      <c r="F106" s="48">
        <v>41377.040000000001</v>
      </c>
      <c r="G106" s="48">
        <v>496524.48</v>
      </c>
      <c r="H106" s="49">
        <v>0</v>
      </c>
      <c r="I106" s="49">
        <v>0</v>
      </c>
      <c r="J106" s="49">
        <v>0</v>
      </c>
      <c r="K106" s="50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81">
        <v>0</v>
      </c>
      <c r="U106" s="83">
        <v>0</v>
      </c>
    </row>
    <row r="107" spans="1:21" ht="37.5" x14ac:dyDescent="0.25">
      <c r="A107" s="84" t="s">
        <v>702</v>
      </c>
      <c r="B107" s="46" t="s">
        <v>718</v>
      </c>
      <c r="C107" s="47">
        <v>113</v>
      </c>
      <c r="D107" s="47">
        <v>15</v>
      </c>
      <c r="E107" s="46">
        <v>2</v>
      </c>
      <c r="F107" s="48">
        <v>50047</v>
      </c>
      <c r="G107" s="48">
        <v>600564</v>
      </c>
      <c r="H107" s="49">
        <v>37214.736000000004</v>
      </c>
      <c r="I107" s="49">
        <v>8407.8333333333321</v>
      </c>
      <c r="J107" s="49">
        <v>84078.333333333328</v>
      </c>
      <c r="K107" s="50">
        <v>69616.86</v>
      </c>
      <c r="L107" s="49">
        <v>18160.919999999998</v>
      </c>
      <c r="M107" s="49">
        <v>12107.28</v>
      </c>
      <c r="N107" s="49">
        <v>36321.839999999997</v>
      </c>
      <c r="O107" s="49">
        <v>43586.207999999999</v>
      </c>
      <c r="P107" s="49">
        <v>914858.01066666679</v>
      </c>
      <c r="Q107" s="49">
        <v>0</v>
      </c>
      <c r="R107" s="49">
        <v>25223.5</v>
      </c>
      <c r="S107" s="49">
        <v>40080</v>
      </c>
      <c r="T107" s="81">
        <v>65303.5</v>
      </c>
      <c r="U107" s="83">
        <v>980161.51066666679</v>
      </c>
    </row>
    <row r="108" spans="1:21" ht="37.5" x14ac:dyDescent="0.25">
      <c r="A108" s="84" t="s">
        <v>675</v>
      </c>
      <c r="B108" s="46" t="s">
        <v>718</v>
      </c>
      <c r="C108" s="47">
        <v>113</v>
      </c>
      <c r="D108" s="47">
        <v>15</v>
      </c>
      <c r="E108" s="46">
        <v>1</v>
      </c>
      <c r="F108" s="48">
        <v>13607.76</v>
      </c>
      <c r="G108" s="48">
        <v>163293.12</v>
      </c>
      <c r="H108" s="49">
        <v>14313.36</v>
      </c>
      <c r="I108" s="49">
        <v>2301.2933333333335</v>
      </c>
      <c r="J108" s="49">
        <v>23012.933333333334</v>
      </c>
      <c r="K108" s="50">
        <v>19054.7088</v>
      </c>
      <c r="L108" s="49">
        <v>4970.7936</v>
      </c>
      <c r="M108" s="49">
        <v>3313.8624</v>
      </c>
      <c r="N108" s="49">
        <v>9941.5871999999999</v>
      </c>
      <c r="O108" s="49">
        <v>11929.904639999999</v>
      </c>
      <c r="P108" s="49">
        <v>254531.56330666668</v>
      </c>
      <c r="Q108" s="49">
        <v>0</v>
      </c>
      <c r="R108" s="49">
        <v>6903.88</v>
      </c>
      <c r="S108" s="49">
        <v>18240</v>
      </c>
      <c r="T108" s="81">
        <v>25143.88</v>
      </c>
      <c r="U108" s="83">
        <v>279675.44330666668</v>
      </c>
    </row>
    <row r="109" spans="1:21" ht="37.5" x14ac:dyDescent="0.25">
      <c r="A109" s="84" t="s">
        <v>728</v>
      </c>
      <c r="B109" s="46" t="s">
        <v>718</v>
      </c>
      <c r="C109" s="47">
        <v>113</v>
      </c>
      <c r="D109" s="47">
        <v>15</v>
      </c>
      <c r="E109" s="46">
        <v>2</v>
      </c>
      <c r="F109" s="48">
        <v>26726.739999999998</v>
      </c>
      <c r="G109" s="48">
        <v>320720.88</v>
      </c>
      <c r="H109" s="49">
        <v>17176.031999999999</v>
      </c>
      <c r="I109" s="49">
        <v>4521.123333333333</v>
      </c>
      <c r="J109" s="49">
        <v>45211.233333333337</v>
      </c>
      <c r="K109" s="50">
        <v>37434.9012</v>
      </c>
      <c r="L109" s="49">
        <v>9765.6263999999992</v>
      </c>
      <c r="M109" s="49">
        <v>6510.4175999999989</v>
      </c>
      <c r="N109" s="49">
        <v>19531.252799999998</v>
      </c>
      <c r="O109" s="49">
        <v>23437.503359999995</v>
      </c>
      <c r="P109" s="49">
        <v>489108.97002666671</v>
      </c>
      <c r="Q109" s="49">
        <v>0</v>
      </c>
      <c r="R109" s="49">
        <v>13563.369999999999</v>
      </c>
      <c r="S109" s="49">
        <v>36480</v>
      </c>
      <c r="T109" s="81">
        <v>50043.369999999995</v>
      </c>
      <c r="U109" s="83">
        <v>539152.34002666664</v>
      </c>
    </row>
    <row r="110" spans="1:21" ht="37.5" x14ac:dyDescent="0.25">
      <c r="A110" s="84" t="s">
        <v>729</v>
      </c>
      <c r="B110" s="46" t="s">
        <v>718</v>
      </c>
      <c r="C110" s="47">
        <v>113</v>
      </c>
      <c r="D110" s="47">
        <v>15</v>
      </c>
      <c r="E110" s="46">
        <v>1</v>
      </c>
      <c r="F110" s="48">
        <v>17416</v>
      </c>
      <c r="G110" s="48">
        <v>208992</v>
      </c>
      <c r="H110" s="49">
        <v>0</v>
      </c>
      <c r="I110" s="49">
        <v>2936</v>
      </c>
      <c r="J110" s="49">
        <v>29360.000000000004</v>
      </c>
      <c r="K110" s="50">
        <v>24310.080000000002</v>
      </c>
      <c r="L110" s="49">
        <v>6341.76</v>
      </c>
      <c r="M110" s="49">
        <v>4227.84</v>
      </c>
      <c r="N110" s="49">
        <v>12683.52</v>
      </c>
      <c r="O110" s="49">
        <v>15220.223999999998</v>
      </c>
      <c r="P110" s="49">
        <v>306471.42400000006</v>
      </c>
      <c r="Q110" s="49">
        <v>0</v>
      </c>
      <c r="R110" s="49">
        <v>8808</v>
      </c>
      <c r="S110" s="49">
        <v>18240</v>
      </c>
      <c r="T110" s="81">
        <v>27048</v>
      </c>
      <c r="U110" s="83">
        <v>333519.42400000006</v>
      </c>
    </row>
    <row r="111" spans="1:21" ht="37.5" x14ac:dyDescent="0.25">
      <c r="A111" s="84" t="s">
        <v>730</v>
      </c>
      <c r="B111" s="46" t="s">
        <v>718</v>
      </c>
      <c r="C111" s="47">
        <v>113</v>
      </c>
      <c r="D111" s="47">
        <v>15</v>
      </c>
      <c r="E111" s="46">
        <v>4</v>
      </c>
      <c r="F111" s="48">
        <v>77566.179999999993</v>
      </c>
      <c r="G111" s="48">
        <v>930794.15999999992</v>
      </c>
      <c r="H111" s="49">
        <v>28626.720000000001</v>
      </c>
      <c r="I111" s="49">
        <v>9744.2033333333347</v>
      </c>
      <c r="J111" s="49">
        <v>97442.03333333334</v>
      </c>
      <c r="K111" s="50">
        <v>80682.003599999996</v>
      </c>
      <c r="L111" s="49">
        <v>21047.479199999998</v>
      </c>
      <c r="M111" s="49">
        <v>14031.6528</v>
      </c>
      <c r="N111" s="49">
        <v>42094.958399999996</v>
      </c>
      <c r="O111" s="49">
        <v>50513.950079999995</v>
      </c>
      <c r="P111" s="49">
        <v>1045765.6407466666</v>
      </c>
      <c r="Q111" s="49">
        <v>0</v>
      </c>
      <c r="R111" s="49">
        <v>29232.61</v>
      </c>
      <c r="S111" s="49">
        <v>63360</v>
      </c>
      <c r="T111" s="81">
        <v>92592.61</v>
      </c>
      <c r="U111" s="83">
        <v>1138358.2507466667</v>
      </c>
    </row>
    <row r="112" spans="1:21" ht="37.5" x14ac:dyDescent="0.25">
      <c r="A112" s="84" t="s">
        <v>731</v>
      </c>
      <c r="B112" s="46" t="s">
        <v>718</v>
      </c>
      <c r="C112" s="47">
        <v>113</v>
      </c>
      <c r="D112" s="47">
        <v>15</v>
      </c>
      <c r="E112" s="46">
        <v>1</v>
      </c>
      <c r="F112" s="48">
        <v>16180.29</v>
      </c>
      <c r="G112" s="48">
        <v>194163.48</v>
      </c>
      <c r="H112" s="49">
        <v>0</v>
      </c>
      <c r="I112" s="49">
        <v>2730.0483333333336</v>
      </c>
      <c r="J112" s="49">
        <v>27300.483333333334</v>
      </c>
      <c r="K112" s="50">
        <v>22604.800200000001</v>
      </c>
      <c r="L112" s="49">
        <v>5896.9044000000004</v>
      </c>
      <c r="M112" s="49">
        <v>3931.2696000000001</v>
      </c>
      <c r="N112" s="49">
        <v>11793.808800000001</v>
      </c>
      <c r="O112" s="49">
        <v>14152.57056</v>
      </c>
      <c r="P112" s="49">
        <v>284973.36522666673</v>
      </c>
      <c r="Q112" s="49">
        <v>0</v>
      </c>
      <c r="R112" s="49">
        <v>8190.1450000000004</v>
      </c>
      <c r="S112" s="49">
        <v>18240</v>
      </c>
      <c r="T112" s="81">
        <v>26430.145</v>
      </c>
      <c r="U112" s="83">
        <v>311403.51022666675</v>
      </c>
    </row>
    <row r="113" spans="1:21" ht="46.5" x14ac:dyDescent="0.25">
      <c r="A113" s="84" t="s">
        <v>715</v>
      </c>
      <c r="B113" s="46" t="s">
        <v>732</v>
      </c>
      <c r="C113" s="47">
        <v>113</v>
      </c>
      <c r="D113" s="47">
        <v>15</v>
      </c>
      <c r="E113" s="46">
        <v>1</v>
      </c>
      <c r="F113" s="48">
        <v>18479.95</v>
      </c>
      <c r="G113" s="48">
        <v>221759.40000000002</v>
      </c>
      <c r="H113" s="49">
        <v>0</v>
      </c>
      <c r="I113" s="49">
        <v>0</v>
      </c>
      <c r="J113" s="49">
        <v>0</v>
      </c>
      <c r="K113" s="50">
        <v>0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81">
        <v>0</v>
      </c>
      <c r="U113" s="83">
        <v>0</v>
      </c>
    </row>
    <row r="114" spans="1:21" ht="46.5" x14ac:dyDescent="0.25">
      <c r="A114" s="84" t="s">
        <v>662</v>
      </c>
      <c r="B114" s="46" t="s">
        <v>732</v>
      </c>
      <c r="C114" s="47">
        <v>113</v>
      </c>
      <c r="D114" s="47">
        <v>15</v>
      </c>
      <c r="E114" s="46">
        <v>1</v>
      </c>
      <c r="F114" s="48">
        <v>19181.150000000001</v>
      </c>
      <c r="G114" s="48">
        <v>230173.80000000002</v>
      </c>
      <c r="H114" s="49">
        <v>0</v>
      </c>
      <c r="I114" s="49">
        <v>0</v>
      </c>
      <c r="J114" s="49">
        <v>0</v>
      </c>
      <c r="K114" s="50">
        <v>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81">
        <v>0</v>
      </c>
      <c r="U114" s="83">
        <v>0</v>
      </c>
    </row>
    <row r="115" spans="1:21" ht="46.5" x14ac:dyDescent="0.25">
      <c r="A115" s="84" t="s">
        <v>664</v>
      </c>
      <c r="B115" s="46" t="s">
        <v>732</v>
      </c>
      <c r="C115" s="47">
        <v>113</v>
      </c>
      <c r="D115" s="47">
        <v>15</v>
      </c>
      <c r="E115" s="46">
        <v>1</v>
      </c>
      <c r="F115" s="48">
        <v>19516.150000000001</v>
      </c>
      <c r="G115" s="48">
        <v>234193.80000000002</v>
      </c>
      <c r="H115" s="49">
        <v>14313.36</v>
      </c>
      <c r="I115" s="49">
        <v>3369.3583333333336</v>
      </c>
      <c r="J115" s="49">
        <v>33693.583333333336</v>
      </c>
      <c r="K115" s="50">
        <v>27898.287000000004</v>
      </c>
      <c r="L115" s="49">
        <v>7277.8140000000003</v>
      </c>
      <c r="M115" s="49">
        <v>4851.8760000000002</v>
      </c>
      <c r="N115" s="49">
        <v>14555.628000000001</v>
      </c>
      <c r="O115" s="49">
        <v>17466.7536</v>
      </c>
      <c r="P115" s="49">
        <v>366020.46026666672</v>
      </c>
      <c r="Q115" s="49">
        <v>0</v>
      </c>
      <c r="R115" s="49">
        <v>10108.075000000001</v>
      </c>
      <c r="S115" s="49">
        <v>20040</v>
      </c>
      <c r="T115" s="81">
        <v>30148.075000000001</v>
      </c>
      <c r="U115" s="83">
        <v>396168.53526666673</v>
      </c>
    </row>
    <row r="116" spans="1:21" ht="46.5" x14ac:dyDescent="0.25">
      <c r="A116" s="84" t="s">
        <v>733</v>
      </c>
      <c r="B116" s="46" t="s">
        <v>732</v>
      </c>
      <c r="C116" s="47">
        <v>113</v>
      </c>
      <c r="D116" s="47">
        <v>15</v>
      </c>
      <c r="E116" s="46">
        <v>1</v>
      </c>
      <c r="F116" s="48">
        <v>28358.06</v>
      </c>
      <c r="G116" s="48">
        <v>340296.72000000003</v>
      </c>
      <c r="H116" s="49">
        <v>0</v>
      </c>
      <c r="I116" s="49">
        <v>4726.3433333333332</v>
      </c>
      <c r="J116" s="49">
        <v>47263.433333333334</v>
      </c>
      <c r="K116" s="50">
        <v>39134.122800000005</v>
      </c>
      <c r="L116" s="49">
        <v>10208.901600000001</v>
      </c>
      <c r="M116" s="49">
        <v>6805.934400000001</v>
      </c>
      <c r="N116" s="49">
        <v>20417.803200000002</v>
      </c>
      <c r="O116" s="49">
        <v>24501.363840000002</v>
      </c>
      <c r="P116" s="49">
        <v>493354.62250666675</v>
      </c>
      <c r="Q116" s="49">
        <v>0</v>
      </c>
      <c r="R116" s="49">
        <v>14179.03</v>
      </c>
      <c r="S116" s="49">
        <v>14640</v>
      </c>
      <c r="T116" s="81">
        <v>28819.03</v>
      </c>
      <c r="U116" s="83">
        <v>522173.65250666672</v>
      </c>
    </row>
    <row r="117" spans="1:21" ht="46.5" x14ac:dyDescent="0.25">
      <c r="A117" s="84" t="s">
        <v>693</v>
      </c>
      <c r="B117" s="46" t="s">
        <v>732</v>
      </c>
      <c r="C117" s="47">
        <v>113</v>
      </c>
      <c r="D117" s="47">
        <v>15</v>
      </c>
      <c r="E117" s="46">
        <v>1</v>
      </c>
      <c r="F117" s="48">
        <v>77658.5</v>
      </c>
      <c r="G117" s="48">
        <v>931902</v>
      </c>
      <c r="H117" s="49">
        <v>0</v>
      </c>
      <c r="I117" s="49">
        <v>12943.083333333334</v>
      </c>
      <c r="J117" s="49">
        <v>129430.83333333334</v>
      </c>
      <c r="K117" s="50">
        <v>107168.73000000001</v>
      </c>
      <c r="L117" s="49">
        <v>27957.059999999998</v>
      </c>
      <c r="M117" s="49">
        <v>18638.04</v>
      </c>
      <c r="N117" s="49">
        <v>55914.119999999995</v>
      </c>
      <c r="O117" s="49">
        <v>67096.943999999989</v>
      </c>
      <c r="P117" s="49">
        <v>1351050.8106666666</v>
      </c>
      <c r="Q117" s="49">
        <v>0</v>
      </c>
      <c r="R117" s="49">
        <v>0</v>
      </c>
      <c r="S117" s="49">
        <v>0</v>
      </c>
      <c r="T117" s="81">
        <v>0</v>
      </c>
      <c r="U117" s="83">
        <v>1351050.8106666666</v>
      </c>
    </row>
    <row r="118" spans="1:21" ht="46.5" x14ac:dyDescent="0.25">
      <c r="A118" s="84" t="s">
        <v>699</v>
      </c>
      <c r="B118" s="46" t="s">
        <v>732</v>
      </c>
      <c r="C118" s="47">
        <v>113</v>
      </c>
      <c r="D118" s="47">
        <v>15</v>
      </c>
      <c r="E118" s="46">
        <v>2</v>
      </c>
      <c r="F118" s="48">
        <v>89985.96</v>
      </c>
      <c r="G118" s="48">
        <v>1079831.52</v>
      </c>
      <c r="H118" s="49">
        <v>0</v>
      </c>
      <c r="I118" s="49">
        <v>14997.66</v>
      </c>
      <c r="J118" s="49">
        <v>149976.6</v>
      </c>
      <c r="K118" s="50">
        <v>124180.62480000001</v>
      </c>
      <c r="L118" s="49">
        <v>32394.945599999999</v>
      </c>
      <c r="M118" s="49">
        <v>21596.630400000002</v>
      </c>
      <c r="N118" s="49">
        <v>64789.891199999998</v>
      </c>
      <c r="O118" s="49">
        <v>77747.869439999995</v>
      </c>
      <c r="P118" s="49">
        <v>1565515.74144</v>
      </c>
      <c r="Q118" s="49">
        <v>0</v>
      </c>
      <c r="R118" s="49">
        <v>0</v>
      </c>
      <c r="S118" s="49">
        <v>0</v>
      </c>
      <c r="T118" s="81">
        <v>0</v>
      </c>
      <c r="U118" s="83">
        <v>1565515.74144</v>
      </c>
    </row>
    <row r="119" spans="1:21" ht="46.5" x14ac:dyDescent="0.25">
      <c r="A119" s="84" t="s">
        <v>673</v>
      </c>
      <c r="B119" s="46" t="s">
        <v>732</v>
      </c>
      <c r="C119" s="47">
        <v>113</v>
      </c>
      <c r="D119" s="47">
        <v>15</v>
      </c>
      <c r="E119" s="46">
        <v>1</v>
      </c>
      <c r="F119" s="48">
        <v>41574.18</v>
      </c>
      <c r="G119" s="48">
        <v>498890.16000000003</v>
      </c>
      <c r="H119" s="49">
        <v>0</v>
      </c>
      <c r="I119" s="49">
        <v>6929.0300000000007</v>
      </c>
      <c r="J119" s="49">
        <v>69290.3</v>
      </c>
      <c r="K119" s="50">
        <v>57372.368400000007</v>
      </c>
      <c r="L119" s="49">
        <v>14966.7048</v>
      </c>
      <c r="M119" s="49">
        <v>9977.8032000000003</v>
      </c>
      <c r="N119" s="49">
        <v>29933.409599999999</v>
      </c>
      <c r="O119" s="49">
        <v>35920.091520000002</v>
      </c>
      <c r="P119" s="49">
        <v>723279.86752000009</v>
      </c>
      <c r="Q119" s="49">
        <v>0</v>
      </c>
      <c r="R119" s="49">
        <v>0</v>
      </c>
      <c r="S119" s="49">
        <v>0</v>
      </c>
      <c r="T119" s="81">
        <v>0</v>
      </c>
      <c r="U119" s="83">
        <v>723279.86752000009</v>
      </c>
    </row>
    <row r="120" spans="1:21" ht="46.5" x14ac:dyDescent="0.25">
      <c r="A120" s="84" t="s">
        <v>674</v>
      </c>
      <c r="B120" s="46" t="s">
        <v>732</v>
      </c>
      <c r="C120" s="47">
        <v>113</v>
      </c>
      <c r="D120" s="47">
        <v>15</v>
      </c>
      <c r="E120" s="46">
        <v>2</v>
      </c>
      <c r="F120" s="48">
        <v>59840.72</v>
      </c>
      <c r="G120" s="48">
        <v>718088.64</v>
      </c>
      <c r="H120" s="49">
        <v>0</v>
      </c>
      <c r="I120" s="49">
        <v>9973.4533333333329</v>
      </c>
      <c r="J120" s="49">
        <v>99734.533333333326</v>
      </c>
      <c r="K120" s="50">
        <v>82580.193599999999</v>
      </c>
      <c r="L120" s="49">
        <v>21542.659199999998</v>
      </c>
      <c r="M120" s="49">
        <v>14361.772800000001</v>
      </c>
      <c r="N120" s="49">
        <v>43085.318399999996</v>
      </c>
      <c r="O120" s="49">
        <v>51702.382079999996</v>
      </c>
      <c r="P120" s="49">
        <v>1041068.9527466667</v>
      </c>
      <c r="Q120" s="49">
        <v>0</v>
      </c>
      <c r="R120" s="49">
        <v>0</v>
      </c>
      <c r="S120" s="49">
        <v>0</v>
      </c>
      <c r="T120" s="81">
        <v>0</v>
      </c>
      <c r="U120" s="83">
        <v>1041068.9527466667</v>
      </c>
    </row>
    <row r="121" spans="1:21" ht="46.5" x14ac:dyDescent="0.25">
      <c r="A121" s="84" t="s">
        <v>684</v>
      </c>
      <c r="B121" s="46" t="s">
        <v>732</v>
      </c>
      <c r="C121" s="47">
        <v>113</v>
      </c>
      <c r="D121" s="47">
        <v>15</v>
      </c>
      <c r="E121" s="46">
        <v>1</v>
      </c>
      <c r="F121" s="48">
        <v>20688.52</v>
      </c>
      <c r="G121" s="48">
        <v>248262.24</v>
      </c>
      <c r="H121" s="49">
        <v>0</v>
      </c>
      <c r="I121" s="49">
        <v>0</v>
      </c>
      <c r="J121" s="49">
        <v>0</v>
      </c>
      <c r="K121" s="50">
        <v>0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81">
        <v>0</v>
      </c>
      <c r="U121" s="83">
        <v>0</v>
      </c>
    </row>
    <row r="122" spans="1:21" ht="46.5" x14ac:dyDescent="0.25">
      <c r="A122" s="84" t="s">
        <v>675</v>
      </c>
      <c r="B122" s="46" t="s">
        <v>732</v>
      </c>
      <c r="C122" s="47">
        <v>113</v>
      </c>
      <c r="D122" s="47">
        <v>15</v>
      </c>
      <c r="E122" s="46">
        <v>1</v>
      </c>
      <c r="F122" s="48">
        <v>15746.25</v>
      </c>
      <c r="G122" s="48">
        <v>188955</v>
      </c>
      <c r="H122" s="49">
        <v>20038.703999999998</v>
      </c>
      <c r="I122" s="49">
        <v>2657.708333333333</v>
      </c>
      <c r="J122" s="49">
        <v>26577.083333333332</v>
      </c>
      <c r="K122" s="50">
        <v>22005.825000000001</v>
      </c>
      <c r="L122" s="49">
        <v>5740.65</v>
      </c>
      <c r="M122" s="49">
        <v>3827.1</v>
      </c>
      <c r="N122" s="49">
        <v>11481.3</v>
      </c>
      <c r="O122" s="49">
        <v>13777.56</v>
      </c>
      <c r="P122" s="49">
        <v>297460.93066666665</v>
      </c>
      <c r="Q122" s="49">
        <v>0</v>
      </c>
      <c r="R122" s="49">
        <v>7973.125</v>
      </c>
      <c r="S122" s="49">
        <v>18240</v>
      </c>
      <c r="T122" s="81">
        <v>26213.125</v>
      </c>
      <c r="U122" s="83">
        <v>323674.05566666665</v>
      </c>
    </row>
    <row r="123" spans="1:21" ht="46.5" x14ac:dyDescent="0.25">
      <c r="A123" s="84" t="s">
        <v>728</v>
      </c>
      <c r="B123" s="46" t="s">
        <v>732</v>
      </c>
      <c r="C123" s="47">
        <v>113</v>
      </c>
      <c r="D123" s="47">
        <v>15</v>
      </c>
      <c r="E123" s="46">
        <v>1</v>
      </c>
      <c r="F123" s="48">
        <v>25331.41</v>
      </c>
      <c r="G123" s="48">
        <v>303976.92</v>
      </c>
      <c r="H123" s="49">
        <v>0</v>
      </c>
      <c r="I123" s="49">
        <v>4221.9016666666666</v>
      </c>
      <c r="J123" s="49">
        <v>42219.016666666663</v>
      </c>
      <c r="K123" s="50">
        <v>34957.345800000003</v>
      </c>
      <c r="L123" s="49">
        <v>9119.3075999999983</v>
      </c>
      <c r="M123" s="49">
        <v>6079.5383999999995</v>
      </c>
      <c r="N123" s="49">
        <v>18238.615199999997</v>
      </c>
      <c r="O123" s="49">
        <v>21886.338239999997</v>
      </c>
      <c r="P123" s="49">
        <v>440698.98357333336</v>
      </c>
      <c r="Q123" s="49">
        <v>0</v>
      </c>
      <c r="R123" s="49">
        <v>12665.705</v>
      </c>
      <c r="S123" s="49">
        <v>18240</v>
      </c>
      <c r="T123" s="81">
        <v>30905.705000000002</v>
      </c>
      <c r="U123" s="83">
        <v>471604.68857333338</v>
      </c>
    </row>
    <row r="124" spans="1:21" ht="46.5" x14ac:dyDescent="0.25">
      <c r="A124" s="84" t="s">
        <v>719</v>
      </c>
      <c r="B124" s="46" t="s">
        <v>734</v>
      </c>
      <c r="C124" s="47">
        <v>113</v>
      </c>
      <c r="D124" s="47">
        <v>15</v>
      </c>
      <c r="E124" s="46">
        <v>2</v>
      </c>
      <c r="F124" s="48">
        <v>44873.58</v>
      </c>
      <c r="G124" s="48">
        <v>538482.96</v>
      </c>
      <c r="H124" s="49">
        <v>31489.392</v>
      </c>
      <c r="I124" s="49">
        <v>7712.2633333333333</v>
      </c>
      <c r="J124" s="49">
        <v>77122.633333333331</v>
      </c>
      <c r="K124" s="50">
        <v>63857.540400000005</v>
      </c>
      <c r="L124" s="49">
        <v>16658.488799999999</v>
      </c>
      <c r="M124" s="49">
        <v>11105.6592</v>
      </c>
      <c r="N124" s="49">
        <v>33316.977599999998</v>
      </c>
      <c r="O124" s="49">
        <v>39980.373119999997</v>
      </c>
      <c r="P124" s="49">
        <v>836526.28778666665</v>
      </c>
      <c r="Q124" s="49">
        <v>0</v>
      </c>
      <c r="R124" s="49">
        <v>23136.79</v>
      </c>
      <c r="S124" s="49">
        <v>40080</v>
      </c>
      <c r="T124" s="81">
        <v>63216.79</v>
      </c>
      <c r="U124" s="83">
        <v>899743.07778666669</v>
      </c>
    </row>
    <row r="125" spans="1:21" ht="46.5" x14ac:dyDescent="0.25">
      <c r="A125" s="84" t="s">
        <v>735</v>
      </c>
      <c r="B125" s="46" t="s">
        <v>734</v>
      </c>
      <c r="C125" s="47">
        <v>113</v>
      </c>
      <c r="D125" s="47">
        <v>15</v>
      </c>
      <c r="E125" s="46">
        <v>1</v>
      </c>
      <c r="F125" s="48">
        <v>15631.76</v>
      </c>
      <c r="G125" s="48">
        <v>187581.12</v>
      </c>
      <c r="H125" s="49">
        <v>8588.0159999999996</v>
      </c>
      <c r="I125" s="49">
        <v>2721.96</v>
      </c>
      <c r="J125" s="49">
        <v>27219.600000000002</v>
      </c>
      <c r="K125" s="50">
        <v>22537.828799999999</v>
      </c>
      <c r="L125" s="49">
        <v>5879.4335999999994</v>
      </c>
      <c r="M125" s="49">
        <v>3919.6224000000002</v>
      </c>
      <c r="N125" s="49">
        <v>11758.867199999999</v>
      </c>
      <c r="O125" s="49">
        <v>14110.640639999998</v>
      </c>
      <c r="P125" s="49">
        <v>292717.08863999997</v>
      </c>
      <c r="Q125" s="49">
        <v>0</v>
      </c>
      <c r="R125" s="49">
        <v>8165.88</v>
      </c>
      <c r="S125" s="49">
        <v>20040</v>
      </c>
      <c r="T125" s="81">
        <v>28205.88</v>
      </c>
      <c r="U125" s="83">
        <v>320922.96863999998</v>
      </c>
    </row>
    <row r="126" spans="1:21" ht="46.5" x14ac:dyDescent="0.25">
      <c r="A126" s="84" t="s">
        <v>681</v>
      </c>
      <c r="B126" s="46" t="s">
        <v>734</v>
      </c>
      <c r="C126" s="47">
        <v>113</v>
      </c>
      <c r="D126" s="47">
        <v>15</v>
      </c>
      <c r="E126" s="46">
        <v>1</v>
      </c>
      <c r="F126" s="48">
        <v>19910.84</v>
      </c>
      <c r="G126" s="48">
        <v>238930.08000000002</v>
      </c>
      <c r="H126" s="49">
        <v>0</v>
      </c>
      <c r="I126" s="49">
        <v>3351.8066666666668</v>
      </c>
      <c r="J126" s="49">
        <v>33518.066666666673</v>
      </c>
      <c r="K126" s="50">
        <v>27752.959200000005</v>
      </c>
      <c r="L126" s="49">
        <v>7239.9023999999999</v>
      </c>
      <c r="M126" s="49">
        <v>4826.6016000000009</v>
      </c>
      <c r="N126" s="49">
        <v>14479.8048</v>
      </c>
      <c r="O126" s="49">
        <v>17375.765759999998</v>
      </c>
      <c r="P126" s="49">
        <v>349874.98709333333</v>
      </c>
      <c r="Q126" s="49">
        <v>0</v>
      </c>
      <c r="R126" s="49">
        <v>10055.42</v>
      </c>
      <c r="S126" s="49">
        <v>18240</v>
      </c>
      <c r="T126" s="81">
        <v>28295.42</v>
      </c>
      <c r="U126" s="83">
        <v>378170.40709333331</v>
      </c>
    </row>
    <row r="127" spans="1:21" ht="46.5" x14ac:dyDescent="0.25">
      <c r="A127" s="84" t="s">
        <v>736</v>
      </c>
      <c r="B127" s="46" t="s">
        <v>734</v>
      </c>
      <c r="C127" s="47">
        <v>113</v>
      </c>
      <c r="D127" s="47">
        <v>15</v>
      </c>
      <c r="E127" s="46">
        <v>1</v>
      </c>
      <c r="F127" s="48">
        <v>12580</v>
      </c>
      <c r="G127" s="48">
        <v>150960</v>
      </c>
      <c r="H127" s="49">
        <v>0</v>
      </c>
      <c r="I127" s="49">
        <v>2213.3333333333335</v>
      </c>
      <c r="J127" s="49">
        <v>22133.333333333336</v>
      </c>
      <c r="K127" s="50">
        <v>18326.400000000001</v>
      </c>
      <c r="L127" s="49">
        <v>4780.8</v>
      </c>
      <c r="M127" s="49">
        <v>3187.2000000000003</v>
      </c>
      <c r="N127" s="49">
        <v>9561.6</v>
      </c>
      <c r="O127" s="49">
        <v>11473.919999999998</v>
      </c>
      <c r="P127" s="49">
        <v>231036.58666666667</v>
      </c>
      <c r="Q127" s="49">
        <v>0</v>
      </c>
      <c r="R127" s="49">
        <v>6640</v>
      </c>
      <c r="S127" s="49">
        <v>23640</v>
      </c>
      <c r="T127" s="81">
        <v>30280</v>
      </c>
      <c r="U127" s="83">
        <v>261316.58666666667</v>
      </c>
    </row>
    <row r="128" spans="1:21" ht="46.5" x14ac:dyDescent="0.25">
      <c r="A128" s="84" t="s">
        <v>713</v>
      </c>
      <c r="B128" s="46" t="s">
        <v>734</v>
      </c>
      <c r="C128" s="47">
        <v>113</v>
      </c>
      <c r="D128" s="47">
        <v>15</v>
      </c>
      <c r="E128" s="46">
        <v>1</v>
      </c>
      <c r="F128" s="48">
        <v>14886</v>
      </c>
      <c r="G128" s="48">
        <v>178632</v>
      </c>
      <c r="H128" s="49">
        <v>17176.031999999999</v>
      </c>
      <c r="I128" s="49">
        <v>2597.6666666666665</v>
      </c>
      <c r="J128" s="49">
        <v>25976.666666666664</v>
      </c>
      <c r="K128" s="50">
        <v>21508.68</v>
      </c>
      <c r="L128" s="49">
        <v>5610.96</v>
      </c>
      <c r="M128" s="49">
        <v>3740.64</v>
      </c>
      <c r="N128" s="49">
        <v>11221.92</v>
      </c>
      <c r="O128" s="49">
        <v>13466.303999999998</v>
      </c>
      <c r="P128" s="49">
        <v>288330.86933333328</v>
      </c>
      <c r="Q128" s="49">
        <v>0</v>
      </c>
      <c r="R128" s="49">
        <v>7793</v>
      </c>
      <c r="S128" s="49">
        <v>20040</v>
      </c>
      <c r="T128" s="81">
        <v>27833</v>
      </c>
      <c r="U128" s="83">
        <v>316163.86933333328</v>
      </c>
    </row>
    <row r="129" spans="1:21" ht="46.5" x14ac:dyDescent="0.25">
      <c r="A129" s="84" t="s">
        <v>682</v>
      </c>
      <c r="B129" s="46" t="s">
        <v>734</v>
      </c>
      <c r="C129" s="47">
        <v>113</v>
      </c>
      <c r="D129" s="47">
        <v>15</v>
      </c>
      <c r="E129" s="46">
        <v>1</v>
      </c>
      <c r="F129" s="48">
        <v>11496</v>
      </c>
      <c r="G129" s="48">
        <v>137952</v>
      </c>
      <c r="H129" s="49">
        <v>0</v>
      </c>
      <c r="I129" s="49">
        <v>0</v>
      </c>
      <c r="J129" s="49">
        <v>0</v>
      </c>
      <c r="K129" s="50">
        <v>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  <c r="T129" s="81">
        <v>0</v>
      </c>
      <c r="U129" s="83">
        <v>0</v>
      </c>
    </row>
    <row r="130" spans="1:21" ht="46.5" x14ac:dyDescent="0.25">
      <c r="A130" s="84" t="s">
        <v>693</v>
      </c>
      <c r="B130" s="46" t="s">
        <v>734</v>
      </c>
      <c r="C130" s="47">
        <v>113</v>
      </c>
      <c r="D130" s="47">
        <v>15</v>
      </c>
      <c r="E130" s="46">
        <v>1</v>
      </c>
      <c r="F130" s="48">
        <v>77658.5</v>
      </c>
      <c r="G130" s="48">
        <v>931902</v>
      </c>
      <c r="H130" s="49">
        <v>0</v>
      </c>
      <c r="I130" s="49">
        <v>12943.083333333334</v>
      </c>
      <c r="J130" s="49">
        <v>129430.83333333334</v>
      </c>
      <c r="K130" s="50">
        <v>107168.73000000001</v>
      </c>
      <c r="L130" s="49">
        <v>27957.059999999998</v>
      </c>
      <c r="M130" s="49">
        <v>18638.04</v>
      </c>
      <c r="N130" s="49">
        <v>55914.119999999995</v>
      </c>
      <c r="O130" s="49">
        <v>67096.943999999989</v>
      </c>
      <c r="P130" s="49">
        <v>1351050.8106666666</v>
      </c>
      <c r="Q130" s="49">
        <v>0</v>
      </c>
      <c r="R130" s="49">
        <v>0</v>
      </c>
      <c r="S130" s="49">
        <v>0</v>
      </c>
      <c r="T130" s="81">
        <v>0</v>
      </c>
      <c r="U130" s="83">
        <v>1351050.8106666666</v>
      </c>
    </row>
    <row r="131" spans="1:21" ht="64.5" x14ac:dyDescent="0.25">
      <c r="A131" s="84" t="s">
        <v>737</v>
      </c>
      <c r="B131" s="46" t="s">
        <v>734</v>
      </c>
      <c r="C131" s="47">
        <v>113</v>
      </c>
      <c r="D131" s="47">
        <v>15</v>
      </c>
      <c r="E131" s="46">
        <v>1</v>
      </c>
      <c r="F131" s="48">
        <v>38260.519999999997</v>
      </c>
      <c r="G131" s="48">
        <v>459126.24</v>
      </c>
      <c r="H131" s="49">
        <v>0</v>
      </c>
      <c r="I131" s="49">
        <v>0</v>
      </c>
      <c r="J131" s="49">
        <v>0</v>
      </c>
      <c r="K131" s="50">
        <v>0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81">
        <v>0</v>
      </c>
      <c r="U131" s="83">
        <v>0</v>
      </c>
    </row>
    <row r="132" spans="1:21" ht="46.5" x14ac:dyDescent="0.25">
      <c r="A132" s="84" t="s">
        <v>698</v>
      </c>
      <c r="B132" s="46" t="s">
        <v>734</v>
      </c>
      <c r="C132" s="47">
        <v>113</v>
      </c>
      <c r="D132" s="47">
        <v>15</v>
      </c>
      <c r="E132" s="46">
        <v>1</v>
      </c>
      <c r="F132" s="48">
        <v>61000</v>
      </c>
      <c r="G132" s="48">
        <v>732000</v>
      </c>
      <c r="H132" s="49">
        <v>0</v>
      </c>
      <c r="I132" s="49">
        <v>10166.666666666666</v>
      </c>
      <c r="J132" s="49">
        <v>101666.66666666666</v>
      </c>
      <c r="K132" s="50">
        <v>84180</v>
      </c>
      <c r="L132" s="49">
        <v>21960</v>
      </c>
      <c r="M132" s="49">
        <v>14640</v>
      </c>
      <c r="N132" s="49">
        <v>43920</v>
      </c>
      <c r="O132" s="49">
        <v>52703.999999999993</v>
      </c>
      <c r="P132" s="49">
        <v>1061237.3333333333</v>
      </c>
      <c r="Q132" s="49">
        <v>0</v>
      </c>
      <c r="R132" s="49">
        <v>0</v>
      </c>
      <c r="S132" s="49">
        <v>0</v>
      </c>
      <c r="T132" s="81">
        <v>0</v>
      </c>
      <c r="U132" s="83">
        <v>1061237.3333333333</v>
      </c>
    </row>
    <row r="133" spans="1:21" ht="46.5" x14ac:dyDescent="0.25">
      <c r="A133" s="84" t="s">
        <v>673</v>
      </c>
      <c r="B133" s="46" t="s">
        <v>734</v>
      </c>
      <c r="C133" s="47">
        <v>113</v>
      </c>
      <c r="D133" s="47">
        <v>15</v>
      </c>
      <c r="E133" s="46">
        <v>1</v>
      </c>
      <c r="F133" s="48">
        <v>41574.18</v>
      </c>
      <c r="G133" s="48">
        <v>498890.16000000003</v>
      </c>
      <c r="H133" s="49">
        <v>0</v>
      </c>
      <c r="I133" s="49">
        <v>6929.0300000000007</v>
      </c>
      <c r="J133" s="49">
        <v>69290.3</v>
      </c>
      <c r="K133" s="50">
        <v>57372.368400000007</v>
      </c>
      <c r="L133" s="49">
        <v>14966.7048</v>
      </c>
      <c r="M133" s="49">
        <v>9977.8032000000003</v>
      </c>
      <c r="N133" s="49">
        <v>29933.409599999999</v>
      </c>
      <c r="O133" s="49">
        <v>35920.091520000002</v>
      </c>
      <c r="P133" s="49">
        <v>723279.86752000009</v>
      </c>
      <c r="Q133" s="49">
        <v>0</v>
      </c>
      <c r="R133" s="49">
        <v>0</v>
      </c>
      <c r="S133" s="49">
        <v>0</v>
      </c>
      <c r="T133" s="81">
        <v>0</v>
      </c>
      <c r="U133" s="83">
        <v>723279.86752000009</v>
      </c>
    </row>
    <row r="134" spans="1:21" ht="46.5" x14ac:dyDescent="0.25">
      <c r="A134" s="84" t="s">
        <v>674</v>
      </c>
      <c r="B134" s="46" t="s">
        <v>734</v>
      </c>
      <c r="C134" s="47">
        <v>113</v>
      </c>
      <c r="D134" s="47">
        <v>15</v>
      </c>
      <c r="E134" s="46">
        <v>1</v>
      </c>
      <c r="F134" s="48">
        <v>29920.36</v>
      </c>
      <c r="G134" s="48">
        <v>359044.32</v>
      </c>
      <c r="H134" s="49">
        <v>0</v>
      </c>
      <c r="I134" s="49">
        <v>4986.7266666666665</v>
      </c>
      <c r="J134" s="49">
        <v>49867.266666666663</v>
      </c>
      <c r="K134" s="50">
        <v>41290.096799999999</v>
      </c>
      <c r="L134" s="49">
        <v>10771.329599999999</v>
      </c>
      <c r="M134" s="49">
        <v>7180.8864000000003</v>
      </c>
      <c r="N134" s="49">
        <v>21542.659199999998</v>
      </c>
      <c r="O134" s="49">
        <v>25851.191039999998</v>
      </c>
      <c r="P134" s="49">
        <v>520534.47637333337</v>
      </c>
      <c r="Q134" s="49">
        <v>0</v>
      </c>
      <c r="R134" s="49">
        <v>0</v>
      </c>
      <c r="S134" s="49">
        <v>0</v>
      </c>
      <c r="T134" s="81">
        <v>0</v>
      </c>
      <c r="U134" s="83">
        <v>520534.47637333337</v>
      </c>
    </row>
    <row r="135" spans="1:21" ht="46.5" x14ac:dyDescent="0.25">
      <c r="A135" s="84" t="s">
        <v>703</v>
      </c>
      <c r="B135" s="46" t="s">
        <v>734</v>
      </c>
      <c r="C135" s="47">
        <v>113</v>
      </c>
      <c r="D135" s="47">
        <v>15</v>
      </c>
      <c r="E135" s="46">
        <v>1</v>
      </c>
      <c r="F135" s="48">
        <v>18099.099999999999</v>
      </c>
      <c r="G135" s="48">
        <v>217189.19999999998</v>
      </c>
      <c r="H135" s="49">
        <v>17176.031999999999</v>
      </c>
      <c r="I135" s="49">
        <v>3133.1833333333334</v>
      </c>
      <c r="J135" s="49">
        <v>31331.833333333332</v>
      </c>
      <c r="K135" s="50">
        <v>25942.757999999998</v>
      </c>
      <c r="L135" s="49">
        <v>6767.6759999999995</v>
      </c>
      <c r="M135" s="49">
        <v>4511.7839999999997</v>
      </c>
      <c r="N135" s="49">
        <v>13535.351999999999</v>
      </c>
      <c r="O135" s="49">
        <v>16242.422399999998</v>
      </c>
      <c r="P135" s="49">
        <v>344230.24106666655</v>
      </c>
      <c r="Q135" s="49">
        <v>0</v>
      </c>
      <c r="R135" s="49">
        <v>9399.5499999999993</v>
      </c>
      <c r="S135" s="49">
        <v>20040</v>
      </c>
      <c r="T135" s="81">
        <v>29439.55</v>
      </c>
      <c r="U135" s="83">
        <v>373669.79106666654</v>
      </c>
    </row>
    <row r="136" spans="1:21" ht="46.5" x14ac:dyDescent="0.25">
      <c r="A136" s="84" t="s">
        <v>738</v>
      </c>
      <c r="B136" s="46" t="s">
        <v>734</v>
      </c>
      <c r="C136" s="47">
        <v>113</v>
      </c>
      <c r="D136" s="47">
        <v>15</v>
      </c>
      <c r="E136" s="46">
        <v>1</v>
      </c>
      <c r="F136" s="48">
        <v>22612.95</v>
      </c>
      <c r="G136" s="48">
        <v>271355.40000000002</v>
      </c>
      <c r="H136" s="49">
        <v>0</v>
      </c>
      <c r="I136" s="49">
        <v>0</v>
      </c>
      <c r="J136" s="49">
        <v>0</v>
      </c>
      <c r="K136" s="50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0</v>
      </c>
      <c r="T136" s="81">
        <v>0</v>
      </c>
      <c r="U136" s="83">
        <v>0</v>
      </c>
    </row>
    <row r="137" spans="1:21" ht="46.5" x14ac:dyDescent="0.25">
      <c r="A137" s="84" t="s">
        <v>739</v>
      </c>
      <c r="B137" s="46" t="s">
        <v>734</v>
      </c>
      <c r="C137" s="47">
        <v>113</v>
      </c>
      <c r="D137" s="47">
        <v>15</v>
      </c>
      <c r="E137" s="46">
        <v>1</v>
      </c>
      <c r="F137" s="48">
        <v>18694.490000000002</v>
      </c>
      <c r="G137" s="48">
        <v>224333.88</v>
      </c>
      <c r="H137" s="49">
        <v>0</v>
      </c>
      <c r="I137" s="49">
        <v>3149.0816666666669</v>
      </c>
      <c r="J137" s="49">
        <v>31490.816666666673</v>
      </c>
      <c r="K137" s="50">
        <v>26074.396200000003</v>
      </c>
      <c r="L137" s="49">
        <v>6802.0163999999995</v>
      </c>
      <c r="M137" s="49">
        <v>4534.6776</v>
      </c>
      <c r="N137" s="49">
        <v>13604.032799999999</v>
      </c>
      <c r="O137" s="49">
        <v>16324.83936</v>
      </c>
      <c r="P137" s="49">
        <v>328713.74069333333</v>
      </c>
      <c r="Q137" s="49">
        <v>0</v>
      </c>
      <c r="R137" s="49">
        <v>9447.2450000000008</v>
      </c>
      <c r="S137" s="49">
        <v>18240</v>
      </c>
      <c r="T137" s="81">
        <v>27687.245000000003</v>
      </c>
      <c r="U137" s="83">
        <v>356400.98569333332</v>
      </c>
    </row>
    <row r="138" spans="1:21" ht="46.5" x14ac:dyDescent="0.25">
      <c r="A138" s="84" t="s">
        <v>730</v>
      </c>
      <c r="B138" s="46" t="s">
        <v>734</v>
      </c>
      <c r="C138" s="47">
        <v>113</v>
      </c>
      <c r="D138" s="47">
        <v>15</v>
      </c>
      <c r="E138" s="46">
        <v>1</v>
      </c>
      <c r="F138" s="48">
        <v>17577.400000000001</v>
      </c>
      <c r="G138" s="48">
        <v>210928.80000000002</v>
      </c>
      <c r="H138" s="49">
        <v>17176.031999999999</v>
      </c>
      <c r="I138" s="49">
        <v>3046.2333333333336</v>
      </c>
      <c r="J138" s="49">
        <v>30462.333333333332</v>
      </c>
      <c r="K138" s="50">
        <v>25222.812000000002</v>
      </c>
      <c r="L138" s="49">
        <v>6579.8640000000005</v>
      </c>
      <c r="M138" s="49">
        <v>4386.576</v>
      </c>
      <c r="N138" s="49">
        <v>13159.728000000001</v>
      </c>
      <c r="O138" s="49">
        <v>15791.6736</v>
      </c>
      <c r="P138" s="49">
        <v>335154.05226666667</v>
      </c>
      <c r="Q138" s="49">
        <v>0</v>
      </c>
      <c r="R138" s="49">
        <v>9138.7000000000007</v>
      </c>
      <c r="S138" s="49">
        <v>20040</v>
      </c>
      <c r="T138" s="81">
        <v>29178.7</v>
      </c>
      <c r="U138" s="83">
        <v>364332.75226666668</v>
      </c>
    </row>
    <row r="139" spans="1:21" ht="37.5" x14ac:dyDescent="0.25">
      <c r="A139" s="84" t="s">
        <v>740</v>
      </c>
      <c r="B139" s="46" t="s">
        <v>741</v>
      </c>
      <c r="C139" s="47">
        <v>113</v>
      </c>
      <c r="D139" s="47">
        <v>15</v>
      </c>
      <c r="E139" s="46">
        <v>1</v>
      </c>
      <c r="F139" s="48">
        <v>13194</v>
      </c>
      <c r="G139" s="48">
        <v>158328</v>
      </c>
      <c r="H139" s="49">
        <v>20038.703999999998</v>
      </c>
      <c r="I139" s="49">
        <v>2315.6666666666665</v>
      </c>
      <c r="J139" s="49">
        <v>23156.666666666668</v>
      </c>
      <c r="K139" s="50">
        <v>19173.72</v>
      </c>
      <c r="L139" s="49">
        <v>5001.84</v>
      </c>
      <c r="M139" s="49">
        <v>3334.56</v>
      </c>
      <c r="N139" s="49">
        <v>10003.68</v>
      </c>
      <c r="O139" s="49">
        <v>12004.415999999999</v>
      </c>
      <c r="P139" s="49">
        <v>261757.2533333333</v>
      </c>
      <c r="Q139" s="49">
        <v>1535209.4</v>
      </c>
      <c r="R139" s="49">
        <v>6947</v>
      </c>
      <c r="S139" s="49">
        <v>20040</v>
      </c>
      <c r="T139" s="81">
        <v>1562196.4</v>
      </c>
      <c r="U139" s="83">
        <v>1823953.6533333333</v>
      </c>
    </row>
    <row r="140" spans="1:21" ht="37.5" x14ac:dyDescent="0.25">
      <c r="A140" s="84" t="s">
        <v>742</v>
      </c>
      <c r="B140" s="46" t="s">
        <v>741</v>
      </c>
      <c r="C140" s="47">
        <v>113</v>
      </c>
      <c r="D140" s="47">
        <v>15</v>
      </c>
      <c r="E140" s="46">
        <v>1</v>
      </c>
      <c r="F140" s="48">
        <v>21283.5</v>
      </c>
      <c r="G140" s="48">
        <v>255402</v>
      </c>
      <c r="H140" s="49">
        <v>0</v>
      </c>
      <c r="I140" s="49">
        <v>3663.9166666666665</v>
      </c>
      <c r="J140" s="49">
        <v>36639.166666666664</v>
      </c>
      <c r="K140" s="50">
        <v>30337.23</v>
      </c>
      <c r="L140" s="49">
        <v>7914.0599999999995</v>
      </c>
      <c r="M140" s="49">
        <v>5276.04</v>
      </c>
      <c r="N140" s="49">
        <v>15828.119999999999</v>
      </c>
      <c r="O140" s="49">
        <v>18993.743999999999</v>
      </c>
      <c r="P140" s="49">
        <v>382454.27733333333</v>
      </c>
      <c r="Q140" s="49">
        <v>0</v>
      </c>
      <c r="R140" s="49">
        <v>10991.75</v>
      </c>
      <c r="S140" s="49">
        <v>20040</v>
      </c>
      <c r="T140" s="81">
        <v>31031.75</v>
      </c>
      <c r="U140" s="83">
        <v>413486.02733333333</v>
      </c>
    </row>
    <row r="141" spans="1:21" ht="37.5" x14ac:dyDescent="0.25">
      <c r="A141" s="84" t="s">
        <v>743</v>
      </c>
      <c r="B141" s="46" t="s">
        <v>741</v>
      </c>
      <c r="C141" s="47">
        <v>113</v>
      </c>
      <c r="D141" s="47">
        <v>15</v>
      </c>
      <c r="E141" s="46">
        <v>7</v>
      </c>
      <c r="F141" s="48">
        <v>114927.4</v>
      </c>
      <c r="G141" s="48">
        <v>1379128.7999999998</v>
      </c>
      <c r="H141" s="49">
        <v>57253.440000000002</v>
      </c>
      <c r="I141" s="49">
        <v>19971.233333333334</v>
      </c>
      <c r="J141" s="49">
        <v>199712.33333333337</v>
      </c>
      <c r="K141" s="50">
        <v>165361.81200000003</v>
      </c>
      <c r="L141" s="49">
        <v>43137.864000000009</v>
      </c>
      <c r="M141" s="49">
        <v>28758.576000000008</v>
      </c>
      <c r="N141" s="49">
        <v>86275.728000000017</v>
      </c>
      <c r="O141" s="49">
        <v>103530.87360000002</v>
      </c>
      <c r="P141" s="49">
        <v>2141930.6602666671</v>
      </c>
      <c r="Q141" s="49">
        <v>0</v>
      </c>
      <c r="R141" s="49">
        <v>59913.7</v>
      </c>
      <c r="S141" s="49">
        <v>140280</v>
      </c>
      <c r="T141" s="81">
        <v>200193.7</v>
      </c>
      <c r="U141" s="83">
        <v>2342124.3602666673</v>
      </c>
    </row>
    <row r="142" spans="1:21" ht="37.5" x14ac:dyDescent="0.25">
      <c r="A142" s="84" t="s">
        <v>744</v>
      </c>
      <c r="B142" s="46" t="s">
        <v>741</v>
      </c>
      <c r="C142" s="47">
        <v>113</v>
      </c>
      <c r="D142" s="47">
        <v>15</v>
      </c>
      <c r="E142" s="46">
        <v>17</v>
      </c>
      <c r="F142" s="48">
        <v>615641.4</v>
      </c>
      <c r="G142" s="48">
        <v>7387696.8000000007</v>
      </c>
      <c r="H142" s="49">
        <v>271953.83999999997</v>
      </c>
      <c r="I142" s="49">
        <v>90535.499999999971</v>
      </c>
      <c r="J142" s="49">
        <v>905354.99999999988</v>
      </c>
      <c r="K142" s="50">
        <v>749633.94000000018</v>
      </c>
      <c r="L142" s="49">
        <v>195556.67999999993</v>
      </c>
      <c r="M142" s="49">
        <v>130371.11999999995</v>
      </c>
      <c r="N142" s="49">
        <v>391113.35999999987</v>
      </c>
      <c r="O142" s="49">
        <v>469336.03200000006</v>
      </c>
      <c r="P142" s="49">
        <v>9722411.4719999991</v>
      </c>
      <c r="Q142" s="49">
        <v>0</v>
      </c>
      <c r="R142" s="49">
        <v>271606.50000000006</v>
      </c>
      <c r="S142" s="49">
        <v>229680</v>
      </c>
      <c r="T142" s="81">
        <v>501286.50000000006</v>
      </c>
      <c r="U142" s="83">
        <v>10223697.971999999</v>
      </c>
    </row>
    <row r="143" spans="1:21" ht="37.5" x14ac:dyDescent="0.25">
      <c r="A143" s="84" t="s">
        <v>667</v>
      </c>
      <c r="B143" s="46" t="s">
        <v>741</v>
      </c>
      <c r="C143" s="47">
        <v>113</v>
      </c>
      <c r="D143" s="47">
        <v>15</v>
      </c>
      <c r="E143" s="46">
        <v>1</v>
      </c>
      <c r="F143" s="48">
        <v>67544.7</v>
      </c>
      <c r="G143" s="48">
        <v>810536.39999999991</v>
      </c>
      <c r="H143" s="49">
        <v>0</v>
      </c>
      <c r="I143" s="49">
        <v>11257.449999999999</v>
      </c>
      <c r="J143" s="49">
        <v>112574.49999999999</v>
      </c>
      <c r="K143" s="50">
        <v>93211.685999999987</v>
      </c>
      <c r="L143" s="49">
        <v>24316.091999999997</v>
      </c>
      <c r="M143" s="49">
        <v>16210.727999999999</v>
      </c>
      <c r="N143" s="49">
        <v>48632.183999999994</v>
      </c>
      <c r="O143" s="49">
        <v>58358.62079999999</v>
      </c>
      <c r="P143" s="49">
        <v>1175097.6607999995</v>
      </c>
      <c r="Q143" s="49">
        <v>0</v>
      </c>
      <c r="R143" s="49">
        <v>0</v>
      </c>
      <c r="S143" s="49">
        <v>0</v>
      </c>
      <c r="T143" s="81">
        <v>0</v>
      </c>
      <c r="U143" s="83">
        <v>1175097.6607999995</v>
      </c>
    </row>
    <row r="144" spans="1:21" ht="37.5" x14ac:dyDescent="0.25">
      <c r="A144" s="84" t="s">
        <v>699</v>
      </c>
      <c r="B144" s="46" t="s">
        <v>741</v>
      </c>
      <c r="C144" s="47">
        <v>113</v>
      </c>
      <c r="D144" s="47">
        <v>15</v>
      </c>
      <c r="E144" s="46">
        <v>2</v>
      </c>
      <c r="F144" s="48">
        <v>89985.96</v>
      </c>
      <c r="G144" s="48">
        <v>1079831.52</v>
      </c>
      <c r="H144" s="49">
        <v>0</v>
      </c>
      <c r="I144" s="49">
        <v>14997.66</v>
      </c>
      <c r="J144" s="49">
        <v>149976.6</v>
      </c>
      <c r="K144" s="50">
        <v>124180.62480000001</v>
      </c>
      <c r="L144" s="49">
        <v>32394.945599999999</v>
      </c>
      <c r="M144" s="49">
        <v>21596.630400000002</v>
      </c>
      <c r="N144" s="49">
        <v>64789.891199999998</v>
      </c>
      <c r="O144" s="49">
        <v>77747.869439999995</v>
      </c>
      <c r="P144" s="49">
        <v>1565515.74144</v>
      </c>
      <c r="Q144" s="49">
        <v>0</v>
      </c>
      <c r="R144" s="49">
        <v>0</v>
      </c>
      <c r="S144" s="49">
        <v>0</v>
      </c>
      <c r="T144" s="81">
        <v>0</v>
      </c>
      <c r="U144" s="83">
        <v>1565515.74144</v>
      </c>
    </row>
    <row r="145" spans="1:21" ht="37.5" x14ac:dyDescent="0.25">
      <c r="A145" s="84" t="s">
        <v>673</v>
      </c>
      <c r="B145" s="46" t="s">
        <v>741</v>
      </c>
      <c r="C145" s="47">
        <v>113</v>
      </c>
      <c r="D145" s="47">
        <v>15</v>
      </c>
      <c r="E145" s="46">
        <v>3</v>
      </c>
      <c r="F145" s="48">
        <v>124722.54000000001</v>
      </c>
      <c r="G145" s="48">
        <v>1496670.48</v>
      </c>
      <c r="H145" s="49">
        <v>0</v>
      </c>
      <c r="I145" s="49">
        <v>20787.090000000004</v>
      </c>
      <c r="J145" s="49">
        <v>207870.90000000002</v>
      </c>
      <c r="K145" s="50">
        <v>172117.10520000002</v>
      </c>
      <c r="L145" s="49">
        <v>44900.114399999999</v>
      </c>
      <c r="M145" s="49">
        <v>29933.409599999999</v>
      </c>
      <c r="N145" s="49">
        <v>89800.228799999997</v>
      </c>
      <c r="O145" s="49">
        <v>107760.27456000001</v>
      </c>
      <c r="P145" s="49">
        <v>2169839.60256</v>
      </c>
      <c r="Q145" s="49">
        <v>0</v>
      </c>
      <c r="R145" s="49">
        <v>0</v>
      </c>
      <c r="S145" s="49">
        <v>0</v>
      </c>
      <c r="T145" s="81">
        <v>0</v>
      </c>
      <c r="U145" s="83">
        <v>2169839.60256</v>
      </c>
    </row>
    <row r="146" spans="1:21" ht="37.5" x14ac:dyDescent="0.25">
      <c r="A146" s="84" t="s">
        <v>745</v>
      </c>
      <c r="B146" s="46" t="s">
        <v>741</v>
      </c>
      <c r="C146" s="47">
        <v>113</v>
      </c>
      <c r="D146" s="47">
        <v>15</v>
      </c>
      <c r="E146" s="46">
        <v>1</v>
      </c>
      <c r="F146" s="48">
        <v>26391.86</v>
      </c>
      <c r="G146" s="48">
        <v>316702.32</v>
      </c>
      <c r="H146" s="49">
        <v>8588.0159999999996</v>
      </c>
      <c r="I146" s="49">
        <v>4398.6433333333334</v>
      </c>
      <c r="J146" s="49">
        <v>43986.433333333334</v>
      </c>
      <c r="K146" s="50">
        <v>36420.766800000005</v>
      </c>
      <c r="L146" s="49">
        <v>9501.0696000000007</v>
      </c>
      <c r="M146" s="49">
        <v>6334.0464000000002</v>
      </c>
      <c r="N146" s="49">
        <v>19002.139200000001</v>
      </c>
      <c r="O146" s="49">
        <v>22802.567039999998</v>
      </c>
      <c r="P146" s="49">
        <v>467736.0017066666</v>
      </c>
      <c r="Q146" s="49">
        <v>0</v>
      </c>
      <c r="R146" s="49">
        <v>13195.93</v>
      </c>
      <c r="S146" s="49">
        <v>35532</v>
      </c>
      <c r="T146" s="81">
        <v>48727.93</v>
      </c>
      <c r="U146" s="83">
        <v>516463.9317066666</v>
      </c>
    </row>
    <row r="147" spans="1:21" ht="37.5" x14ac:dyDescent="0.25">
      <c r="A147" s="84" t="s">
        <v>746</v>
      </c>
      <c r="B147" s="46" t="s">
        <v>741</v>
      </c>
      <c r="C147" s="47">
        <v>113</v>
      </c>
      <c r="D147" s="47">
        <v>15</v>
      </c>
      <c r="E147" s="46">
        <v>283</v>
      </c>
      <c r="F147" s="48">
        <v>6023462.5600000108</v>
      </c>
      <c r="G147" s="48">
        <v>72281550.720000133</v>
      </c>
      <c r="H147" s="49">
        <v>2313038.9759999965</v>
      </c>
      <c r="I147" s="49">
        <v>941661.70666666888</v>
      </c>
      <c r="J147" s="49">
        <v>9416617.0666666459</v>
      </c>
      <c r="K147" s="50">
        <v>7796958.9312000424</v>
      </c>
      <c r="L147" s="49">
        <v>2033989.2864000124</v>
      </c>
      <c r="M147" s="49">
        <v>1355992.8576000007</v>
      </c>
      <c r="N147" s="49">
        <v>4067978.5728000249</v>
      </c>
      <c r="O147" s="49">
        <v>4881574.2873600116</v>
      </c>
      <c r="P147" s="49">
        <v>100607454.56469384</v>
      </c>
      <c r="Q147" s="49">
        <v>0</v>
      </c>
      <c r="R147" s="49">
        <v>2824985.1200000029</v>
      </c>
      <c r="S147" s="49">
        <v>5312100</v>
      </c>
      <c r="T147" s="81">
        <v>8137085.1200000029</v>
      </c>
      <c r="U147" s="83">
        <v>108744539.68469384</v>
      </c>
    </row>
    <row r="148" spans="1:21" ht="37.5" x14ac:dyDescent="0.25">
      <c r="A148" s="84" t="s">
        <v>747</v>
      </c>
      <c r="B148" s="46" t="s">
        <v>741</v>
      </c>
      <c r="C148" s="47">
        <v>113</v>
      </c>
      <c r="D148" s="47">
        <v>15</v>
      </c>
      <c r="E148" s="46">
        <v>96</v>
      </c>
      <c r="F148" s="48">
        <v>2288766.7200000002</v>
      </c>
      <c r="G148" s="48">
        <v>27465200.640000001</v>
      </c>
      <c r="H148" s="49">
        <v>1422747.9839999983</v>
      </c>
      <c r="I148" s="49">
        <v>343578.47999999952</v>
      </c>
      <c r="J148" s="49">
        <v>3435784.8000000045</v>
      </c>
      <c r="K148" s="50">
        <v>2844829.8144000047</v>
      </c>
      <c r="L148" s="49">
        <v>742129.51680000057</v>
      </c>
      <c r="M148" s="49">
        <v>494753.01120000042</v>
      </c>
      <c r="N148" s="49">
        <v>1484259.0336000011</v>
      </c>
      <c r="O148" s="49">
        <v>1781110.8403199958</v>
      </c>
      <c r="P148" s="49">
        <v>37286844.040320002</v>
      </c>
      <c r="Q148" s="49">
        <v>0</v>
      </c>
      <c r="R148" s="49">
        <v>1030735.4400000009</v>
      </c>
      <c r="S148" s="49">
        <v>1713600</v>
      </c>
      <c r="T148" s="81">
        <v>2744335.4400000009</v>
      </c>
      <c r="U148" s="83">
        <v>40031179.480319999</v>
      </c>
    </row>
    <row r="149" spans="1:21" ht="37.5" x14ac:dyDescent="0.25">
      <c r="A149" s="84" t="s">
        <v>748</v>
      </c>
      <c r="B149" s="46" t="s">
        <v>741</v>
      </c>
      <c r="C149" s="47">
        <v>113</v>
      </c>
      <c r="D149" s="47">
        <v>15</v>
      </c>
      <c r="E149" s="46">
        <v>36</v>
      </c>
      <c r="F149" s="48">
        <v>1059735.5999999994</v>
      </c>
      <c r="G149" s="48">
        <v>12716827.199999992</v>
      </c>
      <c r="H149" s="49">
        <v>555358.3679999999</v>
      </c>
      <c r="I149" s="49">
        <v>166810.23333333325</v>
      </c>
      <c r="J149" s="49">
        <v>1668102.3333333326</v>
      </c>
      <c r="K149" s="50">
        <v>1381188.7320000003</v>
      </c>
      <c r="L149" s="49">
        <v>360310.1039999997</v>
      </c>
      <c r="M149" s="49">
        <v>240206.73600000012</v>
      </c>
      <c r="N149" s="49">
        <v>720620.2079999994</v>
      </c>
      <c r="O149" s="49">
        <v>864744.24959999986</v>
      </c>
      <c r="P149" s="49">
        <v>17967677.764266662</v>
      </c>
      <c r="Q149" s="49">
        <v>0</v>
      </c>
      <c r="R149" s="49">
        <v>500430.69999999972</v>
      </c>
      <c r="S149" s="49">
        <v>497760</v>
      </c>
      <c r="T149" s="81">
        <v>998190.69999999972</v>
      </c>
      <c r="U149" s="83">
        <v>18965868.464266662</v>
      </c>
    </row>
    <row r="150" spans="1:21" ht="37.5" x14ac:dyDescent="0.25">
      <c r="A150" s="84" t="s">
        <v>749</v>
      </c>
      <c r="B150" s="46" t="s">
        <v>741</v>
      </c>
      <c r="C150" s="47">
        <v>113</v>
      </c>
      <c r="D150" s="47">
        <v>15</v>
      </c>
      <c r="E150" s="46">
        <v>2</v>
      </c>
      <c r="F150" s="48">
        <v>43203.8</v>
      </c>
      <c r="G150" s="48">
        <v>518445.60000000003</v>
      </c>
      <c r="H150" s="49">
        <v>20038.703999999998</v>
      </c>
      <c r="I150" s="49">
        <v>7433.9666666666672</v>
      </c>
      <c r="J150" s="49">
        <v>74339.666666666672</v>
      </c>
      <c r="K150" s="50">
        <v>61553.244000000013</v>
      </c>
      <c r="L150" s="49">
        <v>16057.368000000002</v>
      </c>
      <c r="M150" s="49">
        <v>10704.912000000002</v>
      </c>
      <c r="N150" s="49">
        <v>32114.736000000004</v>
      </c>
      <c r="O150" s="49">
        <v>38537.683200000007</v>
      </c>
      <c r="P150" s="49">
        <v>796025.88053333352</v>
      </c>
      <c r="Q150" s="49">
        <v>0</v>
      </c>
      <c r="R150" s="49">
        <v>22301.9</v>
      </c>
      <c r="S150" s="49">
        <v>40080</v>
      </c>
      <c r="T150" s="81">
        <v>62381.9</v>
      </c>
      <c r="U150" s="83">
        <v>858407.78053333354</v>
      </c>
    </row>
    <row r="151" spans="1:21" ht="37.5" x14ac:dyDescent="0.25">
      <c r="A151" s="84" t="s">
        <v>750</v>
      </c>
      <c r="B151" s="46" t="s">
        <v>741</v>
      </c>
      <c r="C151" s="47">
        <v>113</v>
      </c>
      <c r="D151" s="47">
        <v>15</v>
      </c>
      <c r="E151" s="46">
        <v>1</v>
      </c>
      <c r="F151" s="48">
        <v>20160.400000000001</v>
      </c>
      <c r="G151" s="48">
        <v>241924.80000000002</v>
      </c>
      <c r="H151" s="51">
        <v>14313.36</v>
      </c>
      <c r="I151" s="49">
        <v>3476.7333333333336</v>
      </c>
      <c r="J151" s="49">
        <v>34767.333333333336</v>
      </c>
      <c r="K151" s="50">
        <v>28787.352000000003</v>
      </c>
      <c r="L151" s="49">
        <v>7509.7440000000006</v>
      </c>
      <c r="M151" s="49">
        <v>5006.4960000000001</v>
      </c>
      <c r="N151" s="49">
        <v>15019.488000000001</v>
      </c>
      <c r="O151" s="49">
        <v>18023.385600000001</v>
      </c>
      <c r="P151" s="49">
        <v>377228.69226666668</v>
      </c>
      <c r="Q151" s="49">
        <v>0</v>
      </c>
      <c r="R151" s="49">
        <v>10430.200000000001</v>
      </c>
      <c r="S151" s="51">
        <v>20040</v>
      </c>
      <c r="T151" s="81">
        <v>30470.2</v>
      </c>
      <c r="U151" s="83">
        <v>407698.89226666669</v>
      </c>
    </row>
    <row r="152" spans="1:21" ht="37.5" x14ac:dyDescent="0.25">
      <c r="A152" s="84" t="s">
        <v>751</v>
      </c>
      <c r="B152" s="46" t="s">
        <v>741</v>
      </c>
      <c r="C152" s="47">
        <v>113</v>
      </c>
      <c r="D152" s="47">
        <v>15</v>
      </c>
      <c r="E152" s="46">
        <v>57</v>
      </c>
      <c r="F152" s="48">
        <v>1439910.6300000008</v>
      </c>
      <c r="G152" s="48">
        <v>17278927.56000001</v>
      </c>
      <c r="H152" s="49">
        <v>830174.87999999989</v>
      </c>
      <c r="I152" s="49">
        <v>223144.0450000003</v>
      </c>
      <c r="J152" s="49">
        <v>2231440.4499999979</v>
      </c>
      <c r="K152" s="50">
        <v>1847632.6926000011</v>
      </c>
      <c r="L152" s="49">
        <v>481991.13719999965</v>
      </c>
      <c r="M152" s="49">
        <v>321327.42479999963</v>
      </c>
      <c r="N152" s="49">
        <v>963982.2743999993</v>
      </c>
      <c r="O152" s="49">
        <v>1156778.7292799999</v>
      </c>
      <c r="P152" s="49">
        <v>24122842.87328</v>
      </c>
      <c r="Q152" s="49">
        <v>0</v>
      </c>
      <c r="R152" s="49">
        <v>669432.13500000024</v>
      </c>
      <c r="S152" s="51">
        <v>971760</v>
      </c>
      <c r="T152" s="81">
        <v>1641192.1350000002</v>
      </c>
      <c r="U152" s="83">
        <v>25764035.008280002</v>
      </c>
    </row>
    <row r="153" spans="1:21" ht="37.5" x14ac:dyDescent="0.25">
      <c r="A153" s="84" t="s">
        <v>730</v>
      </c>
      <c r="B153" s="46" t="s">
        <v>741</v>
      </c>
      <c r="C153" s="47">
        <v>113</v>
      </c>
      <c r="D153" s="47">
        <v>15</v>
      </c>
      <c r="E153" s="46">
        <v>3</v>
      </c>
      <c r="F153" s="48">
        <v>55737.04</v>
      </c>
      <c r="G153" s="48">
        <v>668844.48</v>
      </c>
      <c r="H153" s="49">
        <v>8588.0159999999996</v>
      </c>
      <c r="I153" s="49">
        <v>9556.1733333333341</v>
      </c>
      <c r="J153" s="49">
        <v>95561.733333333352</v>
      </c>
      <c r="K153" s="50">
        <v>79125.1152</v>
      </c>
      <c r="L153" s="49">
        <v>20641.3344</v>
      </c>
      <c r="M153" s="49">
        <v>13760.8896</v>
      </c>
      <c r="N153" s="49">
        <v>41282.668799999999</v>
      </c>
      <c r="O153" s="49">
        <v>49539.202560000005</v>
      </c>
      <c r="P153" s="49">
        <v>1006099.6132266667</v>
      </c>
      <c r="Q153" s="49">
        <v>0</v>
      </c>
      <c r="R153" s="49">
        <v>28668.52</v>
      </c>
      <c r="S153" s="51">
        <v>58320</v>
      </c>
      <c r="T153" s="81">
        <v>86988.52</v>
      </c>
      <c r="U153" s="83">
        <v>1093088.1332266666</v>
      </c>
    </row>
    <row r="154" spans="1:21" ht="37.5" x14ac:dyDescent="0.25">
      <c r="A154" s="84" t="s">
        <v>752</v>
      </c>
      <c r="B154" s="46" t="s">
        <v>741</v>
      </c>
      <c r="C154" s="47">
        <v>113</v>
      </c>
      <c r="D154" s="47">
        <v>15</v>
      </c>
      <c r="E154" s="46">
        <v>1</v>
      </c>
      <c r="F154" s="48">
        <v>15669.53</v>
      </c>
      <c r="G154" s="48">
        <v>188034.36000000002</v>
      </c>
      <c r="H154" s="49">
        <v>0</v>
      </c>
      <c r="I154" s="49">
        <v>2644.9216666666666</v>
      </c>
      <c r="J154" s="49">
        <v>26449.216666666667</v>
      </c>
      <c r="K154" s="50">
        <v>21899.951400000002</v>
      </c>
      <c r="L154" s="49">
        <v>5713.0308000000005</v>
      </c>
      <c r="M154" s="49">
        <v>3808.6872000000003</v>
      </c>
      <c r="N154" s="49">
        <v>11426.061600000001</v>
      </c>
      <c r="O154" s="49">
        <v>13711.27392</v>
      </c>
      <c r="P154" s="49">
        <v>276087.50325333339</v>
      </c>
      <c r="Q154" s="49">
        <v>0</v>
      </c>
      <c r="R154" s="49">
        <v>7934.7650000000003</v>
      </c>
      <c r="S154" s="49">
        <v>18240</v>
      </c>
      <c r="T154" s="81">
        <v>26174.764999999999</v>
      </c>
      <c r="U154" s="83">
        <v>302262.2682533334</v>
      </c>
    </row>
    <row r="155" spans="1:21" ht="37.5" x14ac:dyDescent="0.25">
      <c r="A155" s="84" t="s">
        <v>753</v>
      </c>
      <c r="B155" s="46" t="s">
        <v>741</v>
      </c>
      <c r="C155" s="47">
        <v>113</v>
      </c>
      <c r="D155" s="47">
        <v>15</v>
      </c>
      <c r="E155" s="46">
        <v>3</v>
      </c>
      <c r="F155" s="48">
        <v>46473.81</v>
      </c>
      <c r="G155" s="48">
        <v>557685.72</v>
      </c>
      <c r="H155" s="49">
        <v>17176.031999999999</v>
      </c>
      <c r="I155" s="49">
        <v>5230.4233333333332</v>
      </c>
      <c r="J155" s="49">
        <v>52304.23333333333</v>
      </c>
      <c r="K155" s="50">
        <v>43307.905200000001</v>
      </c>
      <c r="L155" s="49">
        <v>11297.714399999999</v>
      </c>
      <c r="M155" s="49">
        <v>7531.8095999999996</v>
      </c>
      <c r="N155" s="49">
        <v>22595.428799999998</v>
      </c>
      <c r="O155" s="49">
        <v>27114.514559999996</v>
      </c>
      <c r="P155" s="49">
        <v>563148.54122666665</v>
      </c>
      <c r="Q155" s="49">
        <v>0</v>
      </c>
      <c r="R155" s="49">
        <v>15691.27</v>
      </c>
      <c r="S155" s="49">
        <v>36480</v>
      </c>
      <c r="T155" s="81">
        <v>52171.270000000004</v>
      </c>
      <c r="U155" s="83">
        <v>615319.81122666667</v>
      </c>
    </row>
    <row r="156" spans="1:21" ht="37.5" x14ac:dyDescent="0.25">
      <c r="A156" s="84" t="s">
        <v>754</v>
      </c>
      <c r="B156" s="46" t="s">
        <v>741</v>
      </c>
      <c r="C156" s="47">
        <v>113</v>
      </c>
      <c r="D156" s="47">
        <v>15</v>
      </c>
      <c r="E156" s="46">
        <v>3</v>
      </c>
      <c r="F156" s="48">
        <v>49597.14</v>
      </c>
      <c r="G156" s="48">
        <v>595165.67999999993</v>
      </c>
      <c r="H156" s="49">
        <v>0</v>
      </c>
      <c r="I156" s="49">
        <v>8616.19</v>
      </c>
      <c r="J156" s="49">
        <v>86161.900000000009</v>
      </c>
      <c r="K156" s="50">
        <v>71342.053200000009</v>
      </c>
      <c r="L156" s="49">
        <v>18610.970399999998</v>
      </c>
      <c r="M156" s="49">
        <v>12407.313600000001</v>
      </c>
      <c r="N156" s="49">
        <v>37221.940799999997</v>
      </c>
      <c r="O156" s="49">
        <v>44666.328959999999</v>
      </c>
      <c r="P156" s="49">
        <v>899392.37695999979</v>
      </c>
      <c r="Q156" s="49">
        <v>0</v>
      </c>
      <c r="R156" s="49">
        <v>25848.57</v>
      </c>
      <c r="S156" s="51">
        <v>15275548.77</v>
      </c>
      <c r="T156" s="81">
        <v>15301397.34</v>
      </c>
      <c r="U156" s="83">
        <v>16200789.71696</v>
      </c>
    </row>
    <row r="157" spans="1:21" ht="37.5" x14ac:dyDescent="0.25">
      <c r="A157" s="84" t="s">
        <v>755</v>
      </c>
      <c r="B157" s="46" t="s">
        <v>741</v>
      </c>
      <c r="C157" s="47">
        <v>113</v>
      </c>
      <c r="D157" s="47">
        <v>15</v>
      </c>
      <c r="E157" s="46">
        <v>20</v>
      </c>
      <c r="F157" s="48">
        <v>425686.40000000008</v>
      </c>
      <c r="G157" s="48">
        <v>5108236.8000000007</v>
      </c>
      <c r="H157" s="49">
        <v>0</v>
      </c>
      <c r="I157" s="49">
        <v>0</v>
      </c>
      <c r="J157" s="49">
        <v>0</v>
      </c>
      <c r="K157" s="50">
        <v>0</v>
      </c>
      <c r="L157" s="49">
        <v>0</v>
      </c>
      <c r="M157" s="49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49">
        <v>0</v>
      </c>
      <c r="T157" s="81">
        <v>0</v>
      </c>
      <c r="U157" s="83">
        <v>0</v>
      </c>
    </row>
    <row r="158" spans="1:21" ht="37.5" x14ac:dyDescent="0.25">
      <c r="A158" s="84" t="s">
        <v>697</v>
      </c>
      <c r="B158" s="46" t="s">
        <v>756</v>
      </c>
      <c r="C158" s="47">
        <v>113</v>
      </c>
      <c r="D158" s="47">
        <v>15</v>
      </c>
      <c r="E158" s="46">
        <v>1</v>
      </c>
      <c r="F158" s="48">
        <v>56958.8</v>
      </c>
      <c r="G158" s="48">
        <v>683505.60000000009</v>
      </c>
      <c r="H158" s="49">
        <v>0</v>
      </c>
      <c r="I158" s="49">
        <v>9493.1333333333332</v>
      </c>
      <c r="J158" s="49">
        <v>94931.333333333343</v>
      </c>
      <c r="K158" s="50">
        <v>78603.144000000015</v>
      </c>
      <c r="L158" s="49">
        <v>20505.168000000001</v>
      </c>
      <c r="M158" s="49">
        <v>13670.112000000003</v>
      </c>
      <c r="N158" s="49">
        <v>41010.336000000003</v>
      </c>
      <c r="O158" s="49">
        <v>49212.403200000001</v>
      </c>
      <c r="P158" s="49">
        <v>990931.22986666672</v>
      </c>
      <c r="Q158" s="49">
        <v>0</v>
      </c>
      <c r="R158" s="49">
        <v>0</v>
      </c>
      <c r="S158" s="49">
        <v>0</v>
      </c>
      <c r="T158" s="81">
        <v>0</v>
      </c>
      <c r="U158" s="83">
        <v>990931.22986666672</v>
      </c>
    </row>
    <row r="159" spans="1:21" ht="46.5" x14ac:dyDescent="0.25">
      <c r="A159" s="84" t="s">
        <v>697</v>
      </c>
      <c r="B159" s="46" t="s">
        <v>757</v>
      </c>
      <c r="C159" s="47">
        <v>113</v>
      </c>
      <c r="D159" s="47">
        <v>15</v>
      </c>
      <c r="E159" s="46">
        <v>1</v>
      </c>
      <c r="F159" s="48">
        <v>56958.8</v>
      </c>
      <c r="G159" s="48">
        <v>683505.60000000009</v>
      </c>
      <c r="H159" s="49">
        <v>0</v>
      </c>
      <c r="I159" s="49">
        <v>9493.1333333333332</v>
      </c>
      <c r="J159" s="49">
        <v>94931.333333333343</v>
      </c>
      <c r="K159" s="50">
        <v>78603.144000000015</v>
      </c>
      <c r="L159" s="49">
        <v>20505.168000000001</v>
      </c>
      <c r="M159" s="49">
        <v>13670.112000000003</v>
      </c>
      <c r="N159" s="49">
        <v>41010.336000000003</v>
      </c>
      <c r="O159" s="49">
        <v>49212.403200000001</v>
      </c>
      <c r="P159" s="49">
        <v>990931.22986666672</v>
      </c>
      <c r="Q159" s="49">
        <v>0</v>
      </c>
      <c r="R159" s="49">
        <v>0</v>
      </c>
      <c r="S159" s="49">
        <v>0</v>
      </c>
      <c r="T159" s="81">
        <v>0</v>
      </c>
      <c r="U159" s="83">
        <v>990931.22986666672</v>
      </c>
    </row>
    <row r="160" spans="1:21" ht="46.5" x14ac:dyDescent="0.25">
      <c r="A160" s="84" t="s">
        <v>674</v>
      </c>
      <c r="B160" s="46" t="s">
        <v>757</v>
      </c>
      <c r="C160" s="47">
        <v>113</v>
      </c>
      <c r="D160" s="47">
        <v>15</v>
      </c>
      <c r="E160" s="46">
        <v>2</v>
      </c>
      <c r="F160" s="48">
        <v>59840.72</v>
      </c>
      <c r="G160" s="48">
        <v>718088.64</v>
      </c>
      <c r="H160" s="49">
        <v>0</v>
      </c>
      <c r="I160" s="49">
        <v>9973.4533333333329</v>
      </c>
      <c r="J160" s="49">
        <v>99734.533333333326</v>
      </c>
      <c r="K160" s="50">
        <v>82580.193599999999</v>
      </c>
      <c r="L160" s="49">
        <v>21542.659199999998</v>
      </c>
      <c r="M160" s="49">
        <v>14361.772800000001</v>
      </c>
      <c r="N160" s="49">
        <v>43085.318399999996</v>
      </c>
      <c r="O160" s="49">
        <v>51702.382079999996</v>
      </c>
      <c r="P160" s="49">
        <v>1041068.9527466667</v>
      </c>
      <c r="Q160" s="49">
        <v>0</v>
      </c>
      <c r="R160" s="49">
        <v>0</v>
      </c>
      <c r="S160" s="49">
        <v>0</v>
      </c>
      <c r="T160" s="81">
        <v>0</v>
      </c>
      <c r="U160" s="83">
        <v>1041068.9527466667</v>
      </c>
    </row>
    <row r="161" spans="1:21" ht="46.5" x14ac:dyDescent="0.25">
      <c r="A161" s="84" t="s">
        <v>676</v>
      </c>
      <c r="B161" s="46" t="s">
        <v>757</v>
      </c>
      <c r="C161" s="47">
        <v>113</v>
      </c>
      <c r="D161" s="47">
        <v>15</v>
      </c>
      <c r="E161" s="46">
        <v>4</v>
      </c>
      <c r="F161" s="48">
        <v>66420.320000000007</v>
      </c>
      <c r="G161" s="48">
        <v>797043.84000000008</v>
      </c>
      <c r="H161" s="49">
        <v>54390.768000000004</v>
      </c>
      <c r="I161" s="49">
        <v>11203.386666666667</v>
      </c>
      <c r="J161" s="49">
        <v>112033.86666666668</v>
      </c>
      <c r="K161" s="50">
        <v>92764.041600000011</v>
      </c>
      <c r="L161" s="49">
        <v>24199.315200000001</v>
      </c>
      <c r="M161" s="49">
        <v>16132.876800000002</v>
      </c>
      <c r="N161" s="49">
        <v>48398.630400000002</v>
      </c>
      <c r="O161" s="49">
        <v>58078.356480000002</v>
      </c>
      <c r="P161" s="49">
        <v>1223845.0818133336</v>
      </c>
      <c r="Q161" s="49">
        <v>0</v>
      </c>
      <c r="R161" s="49">
        <v>33610.160000000003</v>
      </c>
      <c r="S161" s="49">
        <v>78000</v>
      </c>
      <c r="T161" s="81">
        <v>111610.16</v>
      </c>
      <c r="U161" s="83">
        <v>1335455.2418133335</v>
      </c>
    </row>
    <row r="162" spans="1:21" ht="37.5" x14ac:dyDescent="0.25">
      <c r="A162" s="84" t="s">
        <v>699</v>
      </c>
      <c r="B162" s="46" t="s">
        <v>758</v>
      </c>
      <c r="C162" s="47">
        <v>113</v>
      </c>
      <c r="D162" s="47">
        <v>15</v>
      </c>
      <c r="E162" s="46">
        <v>1</v>
      </c>
      <c r="F162" s="48">
        <v>44992.98</v>
      </c>
      <c r="G162" s="48">
        <v>539915.76</v>
      </c>
      <c r="H162" s="49">
        <v>0</v>
      </c>
      <c r="I162" s="49">
        <v>7498.83</v>
      </c>
      <c r="J162" s="49">
        <v>74988.3</v>
      </c>
      <c r="K162" s="50">
        <v>62090.312400000003</v>
      </c>
      <c r="L162" s="49">
        <v>16197.4728</v>
      </c>
      <c r="M162" s="49">
        <v>10798.315200000001</v>
      </c>
      <c r="N162" s="49">
        <v>32394.945599999999</v>
      </c>
      <c r="O162" s="49">
        <v>38873.934719999997</v>
      </c>
      <c r="P162" s="49">
        <v>782757.87072000001</v>
      </c>
      <c r="Q162" s="49">
        <v>0</v>
      </c>
      <c r="R162" s="49">
        <v>0</v>
      </c>
      <c r="S162" s="49">
        <v>0</v>
      </c>
      <c r="T162" s="81">
        <v>0</v>
      </c>
      <c r="U162" s="83">
        <v>782757.87072000001</v>
      </c>
    </row>
    <row r="163" spans="1:21" ht="37.5" x14ac:dyDescent="0.25">
      <c r="A163" s="84" t="s">
        <v>673</v>
      </c>
      <c r="B163" s="46" t="s">
        <v>758</v>
      </c>
      <c r="C163" s="47">
        <v>113</v>
      </c>
      <c r="D163" s="47">
        <v>15</v>
      </c>
      <c r="E163" s="46">
        <v>1</v>
      </c>
      <c r="F163" s="48">
        <v>41574.18</v>
      </c>
      <c r="G163" s="48">
        <v>498890.16000000003</v>
      </c>
      <c r="H163" s="49">
        <v>0</v>
      </c>
      <c r="I163" s="49">
        <v>6929.0300000000007</v>
      </c>
      <c r="J163" s="49">
        <v>69290.3</v>
      </c>
      <c r="K163" s="50">
        <v>57372.368400000007</v>
      </c>
      <c r="L163" s="49">
        <v>14966.7048</v>
      </c>
      <c r="M163" s="49">
        <v>9977.8032000000003</v>
      </c>
      <c r="N163" s="49">
        <v>29933.409599999999</v>
      </c>
      <c r="O163" s="49">
        <v>35920.091520000002</v>
      </c>
      <c r="P163" s="49">
        <v>723279.86752000009</v>
      </c>
      <c r="Q163" s="49">
        <v>0</v>
      </c>
      <c r="R163" s="49">
        <v>0</v>
      </c>
      <c r="S163" s="49">
        <v>0</v>
      </c>
      <c r="T163" s="81">
        <v>0</v>
      </c>
      <c r="U163" s="83">
        <v>723279.86752000009</v>
      </c>
    </row>
    <row r="164" spans="1:21" ht="37.5" x14ac:dyDescent="0.25">
      <c r="A164" s="84" t="s">
        <v>674</v>
      </c>
      <c r="B164" s="46" t="s">
        <v>758</v>
      </c>
      <c r="C164" s="47">
        <v>113</v>
      </c>
      <c r="D164" s="47">
        <v>15</v>
      </c>
      <c r="E164" s="46">
        <v>2</v>
      </c>
      <c r="F164" s="48">
        <v>59840.72</v>
      </c>
      <c r="G164" s="48">
        <v>718088.64</v>
      </c>
      <c r="H164" s="49">
        <v>0</v>
      </c>
      <c r="I164" s="49">
        <v>9973.4533333333329</v>
      </c>
      <c r="J164" s="49">
        <v>99734.533333333326</v>
      </c>
      <c r="K164" s="50">
        <v>82580.193599999999</v>
      </c>
      <c r="L164" s="49">
        <v>21542.659199999998</v>
      </c>
      <c r="M164" s="49">
        <v>14361.772800000001</v>
      </c>
      <c r="N164" s="49">
        <v>43085.318399999996</v>
      </c>
      <c r="O164" s="49">
        <v>51702.382079999996</v>
      </c>
      <c r="P164" s="49">
        <v>1041068.9527466667</v>
      </c>
      <c r="Q164" s="49">
        <v>0</v>
      </c>
      <c r="R164" s="49">
        <v>0</v>
      </c>
      <c r="S164" s="49">
        <v>0</v>
      </c>
      <c r="T164" s="81">
        <v>0</v>
      </c>
      <c r="U164" s="83">
        <v>1041068.9527466667</v>
      </c>
    </row>
    <row r="165" spans="1:21" ht="19.5" x14ac:dyDescent="0.25">
      <c r="A165" s="84" t="s">
        <v>660</v>
      </c>
      <c r="B165" s="46" t="s">
        <v>759</v>
      </c>
      <c r="C165" s="47">
        <v>113</v>
      </c>
      <c r="D165" s="47">
        <v>15</v>
      </c>
      <c r="E165" s="46">
        <v>1</v>
      </c>
      <c r="F165" s="48">
        <v>10041.91</v>
      </c>
      <c r="G165" s="48">
        <v>120502.92</v>
      </c>
      <c r="H165" s="49">
        <v>0</v>
      </c>
      <c r="I165" s="49">
        <v>1706.9849999999999</v>
      </c>
      <c r="J165" s="49">
        <v>17069.849999999999</v>
      </c>
      <c r="K165" s="50">
        <v>14133.835800000001</v>
      </c>
      <c r="L165" s="49">
        <v>3687.0875999999998</v>
      </c>
      <c r="M165" s="49">
        <v>2458.0583999999999</v>
      </c>
      <c r="N165" s="49">
        <v>7374.1751999999997</v>
      </c>
      <c r="O165" s="49">
        <v>8849.0102399999996</v>
      </c>
      <c r="P165" s="49">
        <v>178181.92224000001</v>
      </c>
      <c r="Q165" s="49">
        <v>0</v>
      </c>
      <c r="R165" s="49">
        <v>5120.9549999999999</v>
      </c>
      <c r="S165" s="49">
        <v>18240</v>
      </c>
      <c r="T165" s="81">
        <v>23360.955000000002</v>
      </c>
      <c r="U165" s="83">
        <v>201542.87724</v>
      </c>
    </row>
    <row r="166" spans="1:21" ht="19.5" x14ac:dyDescent="0.25">
      <c r="A166" s="84" t="s">
        <v>715</v>
      </c>
      <c r="B166" s="46" t="s">
        <v>759</v>
      </c>
      <c r="C166" s="47">
        <v>113</v>
      </c>
      <c r="D166" s="47">
        <v>15</v>
      </c>
      <c r="E166" s="46">
        <v>1</v>
      </c>
      <c r="F166" s="48">
        <v>19381.72</v>
      </c>
      <c r="G166" s="48">
        <v>232580.64</v>
      </c>
      <c r="H166" s="49">
        <v>0</v>
      </c>
      <c r="I166" s="49">
        <v>3263.6200000000003</v>
      </c>
      <c r="J166" s="49">
        <v>32636.2</v>
      </c>
      <c r="K166" s="50">
        <v>27022.773600000004</v>
      </c>
      <c r="L166" s="49">
        <v>7049.4192000000003</v>
      </c>
      <c r="M166" s="49">
        <v>4699.6128000000008</v>
      </c>
      <c r="N166" s="49">
        <v>14098.838400000001</v>
      </c>
      <c r="O166" s="49">
        <v>16918.606080000001</v>
      </c>
      <c r="P166" s="49">
        <v>340669.71008000005</v>
      </c>
      <c r="Q166" s="49">
        <v>0</v>
      </c>
      <c r="R166" s="49">
        <v>9790.86</v>
      </c>
      <c r="S166" s="49">
        <v>18240</v>
      </c>
      <c r="T166" s="81">
        <v>28030.86</v>
      </c>
      <c r="U166" s="83">
        <v>368700.57008000003</v>
      </c>
    </row>
    <row r="167" spans="1:21" ht="19.5" x14ac:dyDescent="0.25">
      <c r="A167" s="84" t="s">
        <v>760</v>
      </c>
      <c r="B167" s="46" t="s">
        <v>759</v>
      </c>
      <c r="C167" s="47">
        <v>113</v>
      </c>
      <c r="D167" s="47">
        <v>15</v>
      </c>
      <c r="E167" s="46">
        <v>2</v>
      </c>
      <c r="F167" s="48">
        <v>50238.26</v>
      </c>
      <c r="G167" s="48">
        <v>602859.12</v>
      </c>
      <c r="H167" s="49">
        <v>14313.36</v>
      </c>
      <c r="I167" s="49">
        <v>8373.0433333333331</v>
      </c>
      <c r="J167" s="49">
        <v>83730.433333333334</v>
      </c>
      <c r="K167" s="50">
        <v>69328.798800000004</v>
      </c>
      <c r="L167" s="49">
        <v>18085.7736</v>
      </c>
      <c r="M167" s="49">
        <v>12057.1824</v>
      </c>
      <c r="N167" s="49">
        <v>36171.547200000001</v>
      </c>
      <c r="O167" s="49">
        <v>43405.856639999998</v>
      </c>
      <c r="P167" s="49">
        <v>888325.1153066667</v>
      </c>
      <c r="Q167" s="49">
        <v>0</v>
      </c>
      <c r="R167" s="49">
        <v>25119.13</v>
      </c>
      <c r="S167" s="49">
        <v>36480</v>
      </c>
      <c r="T167" s="81">
        <v>61599.130000000005</v>
      </c>
      <c r="U167" s="83">
        <v>949924.24530666671</v>
      </c>
    </row>
    <row r="168" spans="1:21" ht="19.5" x14ac:dyDescent="0.25">
      <c r="A168" s="84" t="s">
        <v>761</v>
      </c>
      <c r="B168" s="46" t="s">
        <v>759</v>
      </c>
      <c r="C168" s="47">
        <v>113</v>
      </c>
      <c r="D168" s="47">
        <v>15</v>
      </c>
      <c r="E168" s="46">
        <v>1</v>
      </c>
      <c r="F168" s="48">
        <v>14529</v>
      </c>
      <c r="G168" s="48">
        <v>174348</v>
      </c>
      <c r="H168" s="49">
        <v>0</v>
      </c>
      <c r="I168" s="49">
        <v>2538.1666666666665</v>
      </c>
      <c r="J168" s="49">
        <v>25381.666666666668</v>
      </c>
      <c r="K168" s="50">
        <v>21016.02</v>
      </c>
      <c r="L168" s="49">
        <v>5482.44</v>
      </c>
      <c r="M168" s="49">
        <v>3654.96</v>
      </c>
      <c r="N168" s="49">
        <v>10964.88</v>
      </c>
      <c r="O168" s="49">
        <v>13157.856</v>
      </c>
      <c r="P168" s="49">
        <v>264943.98933333333</v>
      </c>
      <c r="Q168" s="49">
        <v>0</v>
      </c>
      <c r="R168" s="49">
        <v>7614.5</v>
      </c>
      <c r="S168" s="49">
        <v>20040</v>
      </c>
      <c r="T168" s="81">
        <v>27654.5</v>
      </c>
      <c r="U168" s="83">
        <v>292598.48933333333</v>
      </c>
    </row>
    <row r="169" spans="1:21" ht="19.5" x14ac:dyDescent="0.25">
      <c r="A169" s="84" t="s">
        <v>706</v>
      </c>
      <c r="B169" s="46" t="s">
        <v>759</v>
      </c>
      <c r="C169" s="47">
        <v>113</v>
      </c>
      <c r="D169" s="47">
        <v>15</v>
      </c>
      <c r="E169" s="46">
        <v>3</v>
      </c>
      <c r="F169" s="48">
        <v>59068.539999999994</v>
      </c>
      <c r="G169" s="48">
        <v>708822.48</v>
      </c>
      <c r="H169" s="49">
        <v>45802.751999999993</v>
      </c>
      <c r="I169" s="49">
        <v>10194.756666666664</v>
      </c>
      <c r="J169" s="49">
        <v>101947.56666666665</v>
      </c>
      <c r="K169" s="50">
        <v>84412.585200000001</v>
      </c>
      <c r="L169" s="49">
        <v>22020.6744</v>
      </c>
      <c r="M169" s="49">
        <v>14680.4496</v>
      </c>
      <c r="N169" s="49">
        <v>44041.3488</v>
      </c>
      <c r="O169" s="49">
        <v>52849.618559999988</v>
      </c>
      <c r="P169" s="49">
        <v>1109972.2318933334</v>
      </c>
      <c r="Q169" s="49">
        <v>0</v>
      </c>
      <c r="R169" s="49">
        <v>30584.269999999997</v>
      </c>
      <c r="S169" s="49">
        <v>65160</v>
      </c>
      <c r="T169" s="81">
        <v>95744.26999999999</v>
      </c>
      <c r="U169" s="83">
        <v>1205716.5018933334</v>
      </c>
    </row>
    <row r="170" spans="1:21" ht="19.5" x14ac:dyDescent="0.25">
      <c r="A170" s="84" t="s">
        <v>719</v>
      </c>
      <c r="B170" s="46" t="s">
        <v>759</v>
      </c>
      <c r="C170" s="47">
        <v>113</v>
      </c>
      <c r="D170" s="47">
        <v>15</v>
      </c>
      <c r="E170" s="46">
        <v>10</v>
      </c>
      <c r="F170" s="48">
        <v>205981.14</v>
      </c>
      <c r="G170" s="48">
        <v>2471773.6800000002</v>
      </c>
      <c r="H170" s="49">
        <v>128820.24</v>
      </c>
      <c r="I170" s="49">
        <v>25063.893333333337</v>
      </c>
      <c r="J170" s="49">
        <v>250638.93333333329</v>
      </c>
      <c r="K170" s="50">
        <v>207529.0368</v>
      </c>
      <c r="L170" s="49">
        <v>54138.00959999999</v>
      </c>
      <c r="M170" s="49">
        <v>36092.006399999998</v>
      </c>
      <c r="N170" s="49">
        <v>108276.01919999998</v>
      </c>
      <c r="O170" s="49">
        <v>129931.22303999998</v>
      </c>
      <c r="P170" s="49">
        <v>2745089.681706666</v>
      </c>
      <c r="Q170" s="49">
        <v>0</v>
      </c>
      <c r="R170" s="49">
        <v>75191.679999999993</v>
      </c>
      <c r="S170" s="49">
        <v>140280</v>
      </c>
      <c r="T170" s="81">
        <v>215471.68</v>
      </c>
      <c r="U170" s="83">
        <v>2960561.3617066662</v>
      </c>
    </row>
    <row r="171" spans="1:21" ht="19.5" x14ac:dyDescent="0.25">
      <c r="A171" s="84" t="s">
        <v>681</v>
      </c>
      <c r="B171" s="46" t="s">
        <v>759</v>
      </c>
      <c r="C171" s="47">
        <v>113</v>
      </c>
      <c r="D171" s="47">
        <v>15</v>
      </c>
      <c r="E171" s="46">
        <v>2</v>
      </c>
      <c r="F171" s="48">
        <v>39048.839999999997</v>
      </c>
      <c r="G171" s="48">
        <v>468586.07999999996</v>
      </c>
      <c r="H171" s="49">
        <v>28626.720000000001</v>
      </c>
      <c r="I171" s="49">
        <v>6574.8066666666655</v>
      </c>
      <c r="J171" s="49">
        <v>65748.066666666666</v>
      </c>
      <c r="K171" s="50">
        <v>54439.3992</v>
      </c>
      <c r="L171" s="49">
        <v>14201.582399999998</v>
      </c>
      <c r="M171" s="49">
        <v>9467.7215999999989</v>
      </c>
      <c r="N171" s="49">
        <v>28403.164799999995</v>
      </c>
      <c r="O171" s="49">
        <v>34083.797759999994</v>
      </c>
      <c r="P171" s="49">
        <v>714931.33909333323</v>
      </c>
      <c r="Q171" s="49">
        <v>0</v>
      </c>
      <c r="R171" s="49">
        <v>19724.419999999998</v>
      </c>
      <c r="S171" s="49">
        <v>41520</v>
      </c>
      <c r="T171" s="81">
        <v>61244.42</v>
      </c>
      <c r="U171" s="83">
        <v>776175.75909333327</v>
      </c>
    </row>
    <row r="172" spans="1:21" ht="19.5" x14ac:dyDescent="0.25">
      <c r="A172" s="84" t="s">
        <v>662</v>
      </c>
      <c r="B172" s="46" t="s">
        <v>759</v>
      </c>
      <c r="C172" s="47">
        <v>113</v>
      </c>
      <c r="D172" s="47">
        <v>15</v>
      </c>
      <c r="E172" s="46">
        <v>1</v>
      </c>
      <c r="F172" s="48">
        <v>20994.49</v>
      </c>
      <c r="G172" s="48">
        <v>251933.88</v>
      </c>
      <c r="H172" s="49">
        <v>0</v>
      </c>
      <c r="I172" s="49">
        <v>3532.4150000000004</v>
      </c>
      <c r="J172" s="49">
        <v>35324.15</v>
      </c>
      <c r="K172" s="50">
        <v>29248.396200000003</v>
      </c>
      <c r="L172" s="49">
        <v>7630.0163999999995</v>
      </c>
      <c r="M172" s="49">
        <v>5086.6776</v>
      </c>
      <c r="N172" s="49">
        <v>15260.032799999999</v>
      </c>
      <c r="O172" s="49">
        <v>18312.039359999999</v>
      </c>
      <c r="P172" s="49">
        <v>368727.60736000002</v>
      </c>
      <c r="Q172" s="49">
        <v>0</v>
      </c>
      <c r="R172" s="49">
        <v>10597.245000000001</v>
      </c>
      <c r="S172" s="49">
        <v>18240</v>
      </c>
      <c r="T172" s="81">
        <v>28837.245000000003</v>
      </c>
      <c r="U172" s="83">
        <v>397564.85236000002</v>
      </c>
    </row>
    <row r="173" spans="1:21" ht="19.5" x14ac:dyDescent="0.25">
      <c r="A173" s="84" t="s">
        <v>762</v>
      </c>
      <c r="B173" s="46" t="s">
        <v>759</v>
      </c>
      <c r="C173" s="47">
        <v>113</v>
      </c>
      <c r="D173" s="47">
        <v>15</v>
      </c>
      <c r="E173" s="46">
        <v>11</v>
      </c>
      <c r="F173" s="48">
        <v>192327</v>
      </c>
      <c r="G173" s="48">
        <v>2307924</v>
      </c>
      <c r="H173" s="49">
        <v>74429.471999999994</v>
      </c>
      <c r="I173" s="49">
        <v>33337.833333333328</v>
      </c>
      <c r="J173" s="49">
        <v>333378.33333333337</v>
      </c>
      <c r="K173" s="50">
        <v>276037.26</v>
      </c>
      <c r="L173" s="49">
        <v>72009.72</v>
      </c>
      <c r="M173" s="49">
        <v>48006.479999999989</v>
      </c>
      <c r="N173" s="49">
        <v>144019.44</v>
      </c>
      <c r="O173" s="49">
        <v>172823.32799999998</v>
      </c>
      <c r="P173" s="49">
        <v>3554365.8666666672</v>
      </c>
      <c r="Q173" s="49">
        <v>0</v>
      </c>
      <c r="R173" s="49">
        <v>100013.5</v>
      </c>
      <c r="S173" s="49">
        <v>230520</v>
      </c>
      <c r="T173" s="81">
        <v>330533.5</v>
      </c>
      <c r="U173" s="83">
        <v>3884899.3666666672</v>
      </c>
    </row>
    <row r="174" spans="1:21" ht="28.5" x14ac:dyDescent="0.25">
      <c r="A174" s="84" t="s">
        <v>664</v>
      </c>
      <c r="B174" s="46" t="s">
        <v>759</v>
      </c>
      <c r="C174" s="47">
        <v>113</v>
      </c>
      <c r="D174" s="47">
        <v>15</v>
      </c>
      <c r="E174" s="46">
        <v>11</v>
      </c>
      <c r="F174" s="48">
        <v>180741.98</v>
      </c>
      <c r="G174" s="48">
        <v>2168903.7600000002</v>
      </c>
      <c r="H174" s="49">
        <v>120232.22399999999</v>
      </c>
      <c r="I174" s="49">
        <v>28442.053333333337</v>
      </c>
      <c r="J174" s="49">
        <v>284420.53333333338</v>
      </c>
      <c r="K174" s="50">
        <v>235500.20159999997</v>
      </c>
      <c r="L174" s="49">
        <v>61434.835200000001</v>
      </c>
      <c r="M174" s="49">
        <v>40956.556800000006</v>
      </c>
      <c r="N174" s="49">
        <v>122869.6704</v>
      </c>
      <c r="O174" s="49">
        <v>147443.60448000001</v>
      </c>
      <c r="P174" s="49">
        <v>3089127.5191466664</v>
      </c>
      <c r="Q174" s="49">
        <v>0</v>
      </c>
      <c r="R174" s="49">
        <v>85326.16</v>
      </c>
      <c r="S174" s="49">
        <v>214080</v>
      </c>
      <c r="T174" s="81">
        <v>299406.16000000003</v>
      </c>
      <c r="U174" s="83">
        <v>3388533.6791466665</v>
      </c>
    </row>
    <row r="175" spans="1:21" ht="28.5" x14ac:dyDescent="0.25">
      <c r="A175" s="84" t="s">
        <v>721</v>
      </c>
      <c r="B175" s="46" t="s">
        <v>759</v>
      </c>
      <c r="C175" s="47">
        <v>113</v>
      </c>
      <c r="D175" s="47">
        <v>15</v>
      </c>
      <c r="E175" s="46">
        <v>1</v>
      </c>
      <c r="F175" s="48">
        <v>15677.4</v>
      </c>
      <c r="G175" s="48">
        <v>188128.8</v>
      </c>
      <c r="H175" s="49">
        <v>0</v>
      </c>
      <c r="I175" s="49">
        <v>2729.5666666666666</v>
      </c>
      <c r="J175" s="49">
        <v>27295.666666666664</v>
      </c>
      <c r="K175" s="50">
        <v>22600.811999999998</v>
      </c>
      <c r="L175" s="49">
        <v>5895.8639999999996</v>
      </c>
      <c r="M175" s="49">
        <v>3930.576</v>
      </c>
      <c r="N175" s="49">
        <v>11791.727999999999</v>
      </c>
      <c r="O175" s="49">
        <v>14150.073599999998</v>
      </c>
      <c r="P175" s="49">
        <v>284923.08693333331</v>
      </c>
      <c r="Q175" s="49">
        <v>0</v>
      </c>
      <c r="R175" s="49">
        <v>8188.7</v>
      </c>
      <c r="S175" s="49">
        <v>20040</v>
      </c>
      <c r="T175" s="81">
        <v>28228.7</v>
      </c>
      <c r="U175" s="83">
        <v>313151.78693333332</v>
      </c>
    </row>
    <row r="176" spans="1:21" ht="19.5" x14ac:dyDescent="0.25">
      <c r="A176" s="84" t="s">
        <v>763</v>
      </c>
      <c r="B176" s="46" t="s">
        <v>759</v>
      </c>
      <c r="C176" s="47">
        <v>113</v>
      </c>
      <c r="D176" s="47">
        <v>15</v>
      </c>
      <c r="E176" s="46">
        <v>2</v>
      </c>
      <c r="F176" s="48">
        <v>30439.8</v>
      </c>
      <c r="G176" s="48">
        <v>365277.6</v>
      </c>
      <c r="H176" s="49">
        <v>25764.047999999999</v>
      </c>
      <c r="I176" s="49">
        <v>5306.6333333333332</v>
      </c>
      <c r="J176" s="49">
        <v>53066.333333333328</v>
      </c>
      <c r="K176" s="50">
        <v>43938.923999999999</v>
      </c>
      <c r="L176" s="49">
        <v>11462.328</v>
      </c>
      <c r="M176" s="49">
        <v>7641.5519999999997</v>
      </c>
      <c r="N176" s="49">
        <v>22924.655999999999</v>
      </c>
      <c r="O176" s="49">
        <v>27509.587199999994</v>
      </c>
      <c r="P176" s="49">
        <v>579691.66186666652</v>
      </c>
      <c r="Q176" s="49">
        <v>0</v>
      </c>
      <c r="R176" s="49">
        <v>15919.9</v>
      </c>
      <c r="S176" s="49">
        <v>40080</v>
      </c>
      <c r="T176" s="81">
        <v>55999.9</v>
      </c>
      <c r="U176" s="83">
        <v>635691.56186666654</v>
      </c>
    </row>
    <row r="177" spans="1:21" ht="19.5" x14ac:dyDescent="0.25">
      <c r="A177" s="84" t="s">
        <v>713</v>
      </c>
      <c r="B177" s="46" t="s">
        <v>759</v>
      </c>
      <c r="C177" s="47">
        <v>113</v>
      </c>
      <c r="D177" s="47">
        <v>15</v>
      </c>
      <c r="E177" s="46">
        <v>15</v>
      </c>
      <c r="F177" s="48">
        <v>225145.97999999998</v>
      </c>
      <c r="G177" s="48">
        <v>2701751.76</v>
      </c>
      <c r="H177" s="49">
        <v>137408.25599999999</v>
      </c>
      <c r="I177" s="49">
        <v>36676.663333333338</v>
      </c>
      <c r="J177" s="49">
        <v>366766.63333333336</v>
      </c>
      <c r="K177" s="50">
        <v>303682.7723999999</v>
      </c>
      <c r="L177" s="49">
        <v>79221.592799999999</v>
      </c>
      <c r="M177" s="49">
        <v>52814.395199999992</v>
      </c>
      <c r="N177" s="49">
        <v>158443.1856</v>
      </c>
      <c r="O177" s="49">
        <v>190131.82272</v>
      </c>
      <c r="P177" s="49">
        <v>3965865.0813866672</v>
      </c>
      <c r="Q177" s="49">
        <v>0</v>
      </c>
      <c r="R177" s="49">
        <v>110029.98999999999</v>
      </c>
      <c r="S177" s="49">
        <v>280560</v>
      </c>
      <c r="T177" s="81">
        <v>390589.99</v>
      </c>
      <c r="U177" s="83">
        <v>4356455.071386667</v>
      </c>
    </row>
    <row r="178" spans="1:21" ht="19.5" x14ac:dyDescent="0.25">
      <c r="A178" s="84" t="s">
        <v>764</v>
      </c>
      <c r="B178" s="46" t="s">
        <v>759</v>
      </c>
      <c r="C178" s="47">
        <v>113</v>
      </c>
      <c r="D178" s="47">
        <v>15</v>
      </c>
      <c r="E178" s="46">
        <v>1</v>
      </c>
      <c r="F178" s="48">
        <v>10000</v>
      </c>
      <c r="G178" s="48">
        <v>120000</v>
      </c>
      <c r="H178" s="49">
        <v>0</v>
      </c>
      <c r="I178" s="49">
        <v>1700</v>
      </c>
      <c r="J178" s="49">
        <v>17000</v>
      </c>
      <c r="K178" s="50">
        <v>14076</v>
      </c>
      <c r="L178" s="49">
        <v>3672</v>
      </c>
      <c r="M178" s="49">
        <v>2448</v>
      </c>
      <c r="N178" s="49">
        <v>7344</v>
      </c>
      <c r="O178" s="49">
        <v>8812.7999999999993</v>
      </c>
      <c r="P178" s="49">
        <v>177452.79999999999</v>
      </c>
      <c r="Q178" s="49">
        <v>0</v>
      </c>
      <c r="R178" s="49">
        <v>5100</v>
      </c>
      <c r="S178" s="49">
        <v>20640</v>
      </c>
      <c r="T178" s="81">
        <v>25740</v>
      </c>
      <c r="U178" s="83">
        <v>203192.8</v>
      </c>
    </row>
    <row r="179" spans="1:21" ht="19.5" x14ac:dyDescent="0.25">
      <c r="A179" s="84" t="s">
        <v>765</v>
      </c>
      <c r="B179" s="46" t="s">
        <v>759</v>
      </c>
      <c r="C179" s="47">
        <v>113</v>
      </c>
      <c r="D179" s="47">
        <v>15</v>
      </c>
      <c r="E179" s="46">
        <v>3</v>
      </c>
      <c r="F179" s="48">
        <v>51328.760000000009</v>
      </c>
      <c r="G179" s="48">
        <v>615945.12000000011</v>
      </c>
      <c r="H179" s="49">
        <v>14313.36</v>
      </c>
      <c r="I179" s="49">
        <v>8904.7933333333331</v>
      </c>
      <c r="J179" s="49">
        <v>89047.933333333334</v>
      </c>
      <c r="K179" s="50">
        <v>73731.688800000004</v>
      </c>
      <c r="L179" s="49">
        <v>19234.353599999999</v>
      </c>
      <c r="M179" s="49">
        <v>12822.902399999999</v>
      </c>
      <c r="N179" s="49">
        <v>38468.707199999997</v>
      </c>
      <c r="O179" s="49">
        <v>46162.448639999995</v>
      </c>
      <c r="P179" s="49">
        <v>943831.30730666663</v>
      </c>
      <c r="Q179" s="49">
        <v>0</v>
      </c>
      <c r="R179" s="49">
        <v>26714.380000000005</v>
      </c>
      <c r="S179" s="49">
        <v>65160</v>
      </c>
      <c r="T179" s="81">
        <v>91874.38</v>
      </c>
      <c r="U179" s="83">
        <v>1035705.6873066666</v>
      </c>
    </row>
    <row r="180" spans="1:21" ht="28.5" x14ac:dyDescent="0.25">
      <c r="A180" s="84" t="s">
        <v>766</v>
      </c>
      <c r="B180" s="46" t="s">
        <v>759</v>
      </c>
      <c r="C180" s="47">
        <v>113</v>
      </c>
      <c r="D180" s="47">
        <v>15</v>
      </c>
      <c r="E180" s="46">
        <v>1</v>
      </c>
      <c r="F180" s="48">
        <v>15012.24</v>
      </c>
      <c r="G180" s="48">
        <v>180146.88</v>
      </c>
      <c r="H180" s="49">
        <v>0</v>
      </c>
      <c r="I180" s="49">
        <v>2618.7066666666665</v>
      </c>
      <c r="J180" s="49">
        <v>26187.066666666662</v>
      </c>
      <c r="K180" s="50">
        <v>21682.891200000002</v>
      </c>
      <c r="L180" s="49">
        <v>5656.4063999999998</v>
      </c>
      <c r="M180" s="49">
        <v>3770.9376000000002</v>
      </c>
      <c r="N180" s="49">
        <v>11312.8128</v>
      </c>
      <c r="O180" s="49">
        <v>13575.37536</v>
      </c>
      <c r="P180" s="49">
        <v>273351.07669333334</v>
      </c>
      <c r="Q180" s="49">
        <v>0</v>
      </c>
      <c r="R180" s="49">
        <v>7856.12</v>
      </c>
      <c r="S180" s="49">
        <v>20040</v>
      </c>
      <c r="T180" s="81">
        <v>27896.12</v>
      </c>
      <c r="U180" s="83">
        <v>301247.19669333333</v>
      </c>
    </row>
    <row r="181" spans="1:21" ht="19.5" x14ac:dyDescent="0.25">
      <c r="A181" s="84" t="s">
        <v>722</v>
      </c>
      <c r="B181" s="46" t="s">
        <v>759</v>
      </c>
      <c r="C181" s="47">
        <v>113</v>
      </c>
      <c r="D181" s="47">
        <v>15</v>
      </c>
      <c r="E181" s="46">
        <v>2</v>
      </c>
      <c r="F181" s="48">
        <v>27493.5</v>
      </c>
      <c r="G181" s="48">
        <v>329922</v>
      </c>
      <c r="H181" s="49">
        <v>20038.703999999998</v>
      </c>
      <c r="I181" s="49">
        <v>4815.583333333333</v>
      </c>
      <c r="J181" s="49">
        <v>48155.833333333328</v>
      </c>
      <c r="K181" s="50">
        <v>39873.03</v>
      </c>
      <c r="L181" s="49">
        <v>10401.66</v>
      </c>
      <c r="M181" s="49">
        <v>6934.4400000000005</v>
      </c>
      <c r="N181" s="49">
        <v>20803.32</v>
      </c>
      <c r="O181" s="49">
        <v>24963.983999999997</v>
      </c>
      <c r="P181" s="49">
        <v>522708.55466666666</v>
      </c>
      <c r="Q181" s="49">
        <v>0</v>
      </c>
      <c r="R181" s="49">
        <v>14446.75</v>
      </c>
      <c r="S181" s="49">
        <v>43680</v>
      </c>
      <c r="T181" s="81">
        <v>58126.75</v>
      </c>
      <c r="U181" s="83">
        <v>580835.30466666666</v>
      </c>
    </row>
    <row r="182" spans="1:21" ht="19.5" x14ac:dyDescent="0.25">
      <c r="A182" s="84" t="s">
        <v>767</v>
      </c>
      <c r="B182" s="46" t="s">
        <v>759</v>
      </c>
      <c r="C182" s="47">
        <v>113</v>
      </c>
      <c r="D182" s="47">
        <v>15</v>
      </c>
      <c r="E182" s="46">
        <v>9</v>
      </c>
      <c r="F182" s="48">
        <v>130164.98</v>
      </c>
      <c r="G182" s="48">
        <v>1561979.76</v>
      </c>
      <c r="H182" s="49">
        <v>48665.423999999999</v>
      </c>
      <c r="I182" s="49">
        <v>22744.163333333338</v>
      </c>
      <c r="J182" s="49">
        <v>227441.6333333333</v>
      </c>
      <c r="K182" s="50">
        <v>188321.67240000004</v>
      </c>
      <c r="L182" s="49">
        <v>49127.392799999994</v>
      </c>
      <c r="M182" s="49">
        <v>32751.5952</v>
      </c>
      <c r="N182" s="49">
        <v>98254.785599999988</v>
      </c>
      <c r="O182" s="49">
        <v>117905.74271999999</v>
      </c>
      <c r="P182" s="49">
        <v>2422792.1693866667</v>
      </c>
      <c r="Q182" s="49">
        <v>0</v>
      </c>
      <c r="R182" s="49">
        <v>68232.489999999991</v>
      </c>
      <c r="S182" s="49">
        <v>189000</v>
      </c>
      <c r="T182" s="81">
        <v>257232.49</v>
      </c>
      <c r="U182" s="83">
        <v>2680024.6593866665</v>
      </c>
    </row>
    <row r="183" spans="1:21" ht="19.5" x14ac:dyDescent="0.25">
      <c r="A183" s="84" t="s">
        <v>768</v>
      </c>
      <c r="B183" s="46" t="s">
        <v>759</v>
      </c>
      <c r="C183" s="47">
        <v>113</v>
      </c>
      <c r="D183" s="47">
        <v>15</v>
      </c>
      <c r="E183" s="46">
        <v>10</v>
      </c>
      <c r="F183" s="48">
        <v>151205</v>
      </c>
      <c r="G183" s="48">
        <v>1814460</v>
      </c>
      <c r="H183" s="49">
        <v>28626.720000000001</v>
      </c>
      <c r="I183" s="49">
        <v>26367.5</v>
      </c>
      <c r="J183" s="49">
        <v>263674.99999999994</v>
      </c>
      <c r="K183" s="50">
        <v>218322.9</v>
      </c>
      <c r="L183" s="49">
        <v>56953.799999999988</v>
      </c>
      <c r="M183" s="49">
        <v>37969.200000000004</v>
      </c>
      <c r="N183" s="49">
        <v>113907.59999999998</v>
      </c>
      <c r="O183" s="49">
        <v>136689.12000000002</v>
      </c>
      <c r="P183" s="49">
        <v>2780971.84</v>
      </c>
      <c r="Q183" s="49">
        <v>0</v>
      </c>
      <c r="R183" s="49">
        <v>79102.5</v>
      </c>
      <c r="S183" s="49">
        <v>215520</v>
      </c>
      <c r="T183" s="81">
        <v>294622.5</v>
      </c>
      <c r="U183" s="83">
        <v>3075594.34</v>
      </c>
    </row>
    <row r="184" spans="1:21" ht="19.5" x14ac:dyDescent="0.25">
      <c r="A184" s="84" t="s">
        <v>769</v>
      </c>
      <c r="B184" s="46" t="s">
        <v>759</v>
      </c>
      <c r="C184" s="47">
        <v>113</v>
      </c>
      <c r="D184" s="47">
        <v>15</v>
      </c>
      <c r="E184" s="46">
        <v>1</v>
      </c>
      <c r="F184" s="48">
        <v>15888.5</v>
      </c>
      <c r="G184" s="48">
        <v>190662</v>
      </c>
      <c r="H184" s="49">
        <v>17176.031999999999</v>
      </c>
      <c r="I184" s="49">
        <v>2764.75</v>
      </c>
      <c r="J184" s="49">
        <v>27647.500000000004</v>
      </c>
      <c r="K184" s="50">
        <v>22892.13</v>
      </c>
      <c r="L184" s="49">
        <v>5971.86</v>
      </c>
      <c r="M184" s="49">
        <v>3981.2400000000002</v>
      </c>
      <c r="N184" s="49">
        <v>11943.72</v>
      </c>
      <c r="O184" s="49">
        <v>14332.463999999998</v>
      </c>
      <c r="P184" s="49">
        <v>305771.69599999994</v>
      </c>
      <c r="Q184" s="49">
        <v>0</v>
      </c>
      <c r="R184" s="49">
        <v>8294.25</v>
      </c>
      <c r="S184" s="49">
        <v>20040</v>
      </c>
      <c r="T184" s="81">
        <v>28334.25</v>
      </c>
      <c r="U184" s="83">
        <v>334105.94599999994</v>
      </c>
    </row>
    <row r="185" spans="1:21" ht="19.5" x14ac:dyDescent="0.25">
      <c r="A185" s="84" t="s">
        <v>724</v>
      </c>
      <c r="B185" s="46" t="s">
        <v>759</v>
      </c>
      <c r="C185" s="47">
        <v>113</v>
      </c>
      <c r="D185" s="47">
        <v>15</v>
      </c>
      <c r="E185" s="46">
        <v>3</v>
      </c>
      <c r="F185" s="48">
        <v>50374.979999999996</v>
      </c>
      <c r="G185" s="48">
        <v>604499.76</v>
      </c>
      <c r="H185" s="49">
        <v>34352.063999999998</v>
      </c>
      <c r="I185" s="49">
        <v>8395.83</v>
      </c>
      <c r="J185" s="49">
        <v>83958.3</v>
      </c>
      <c r="K185" s="50">
        <v>69517.472399999999</v>
      </c>
      <c r="L185" s="49">
        <v>18134.9928</v>
      </c>
      <c r="M185" s="49">
        <v>12089.995200000001</v>
      </c>
      <c r="N185" s="49">
        <v>36269.9856</v>
      </c>
      <c r="O185" s="49">
        <v>43523.98272</v>
      </c>
      <c r="P185" s="49">
        <v>910742.38271999999</v>
      </c>
      <c r="Q185" s="49">
        <v>0</v>
      </c>
      <c r="R185" s="49">
        <v>25680.89</v>
      </c>
      <c r="S185" s="49">
        <v>60120</v>
      </c>
      <c r="T185" s="81">
        <v>85800.89</v>
      </c>
      <c r="U185" s="83">
        <v>996543.27272000001</v>
      </c>
    </row>
    <row r="186" spans="1:21" ht="19.5" x14ac:dyDescent="0.25">
      <c r="A186" s="84" t="s">
        <v>770</v>
      </c>
      <c r="B186" s="46" t="s">
        <v>759</v>
      </c>
      <c r="C186" s="47">
        <v>113</v>
      </c>
      <c r="D186" s="47">
        <v>15</v>
      </c>
      <c r="E186" s="46">
        <v>1</v>
      </c>
      <c r="F186" s="48">
        <v>15986.38</v>
      </c>
      <c r="G186" s="48">
        <v>191836.56</v>
      </c>
      <c r="H186" s="49">
        <v>20038.703999999998</v>
      </c>
      <c r="I186" s="49">
        <v>2781.0633333333326</v>
      </c>
      <c r="J186" s="49">
        <v>27810.633333333328</v>
      </c>
      <c r="K186" s="50">
        <v>23027.204399999999</v>
      </c>
      <c r="L186" s="49">
        <v>6007.0967999999984</v>
      </c>
      <c r="M186" s="49">
        <v>4004.7311999999993</v>
      </c>
      <c r="N186" s="49">
        <v>12014.193599999997</v>
      </c>
      <c r="O186" s="49">
        <v>14417.032319999997</v>
      </c>
      <c r="P186" s="49">
        <v>310337.21898666659</v>
      </c>
      <c r="Q186" s="49">
        <v>0</v>
      </c>
      <c r="R186" s="49">
        <v>8343.1899999999987</v>
      </c>
      <c r="S186" s="49">
        <v>20040</v>
      </c>
      <c r="T186" s="81">
        <v>28383.19</v>
      </c>
      <c r="U186" s="83">
        <v>338720.40898666659</v>
      </c>
    </row>
    <row r="187" spans="1:21" ht="28.5" x14ac:dyDescent="0.25">
      <c r="A187" s="84" t="s">
        <v>696</v>
      </c>
      <c r="B187" s="46" t="s">
        <v>759</v>
      </c>
      <c r="C187" s="47">
        <v>113</v>
      </c>
      <c r="D187" s="47">
        <v>15</v>
      </c>
      <c r="E187" s="46">
        <v>1</v>
      </c>
      <c r="F187" s="48">
        <v>21561.59</v>
      </c>
      <c r="G187" s="48">
        <v>258739.08000000002</v>
      </c>
      <c r="H187" s="49">
        <v>11450.687999999998</v>
      </c>
      <c r="I187" s="49">
        <v>3626.9316666666668</v>
      </c>
      <c r="J187" s="49">
        <v>36269.316666666666</v>
      </c>
      <c r="K187" s="50">
        <v>30030.994200000005</v>
      </c>
      <c r="L187" s="49">
        <v>7834.1724000000004</v>
      </c>
      <c r="M187" s="49">
        <v>5222.7816000000003</v>
      </c>
      <c r="N187" s="49">
        <v>15668.344800000001</v>
      </c>
      <c r="O187" s="49">
        <v>18802.013759999998</v>
      </c>
      <c r="P187" s="49">
        <v>390044.32309333334</v>
      </c>
      <c r="Q187" s="49">
        <v>0</v>
      </c>
      <c r="R187" s="49">
        <v>10880.795</v>
      </c>
      <c r="S187" s="49">
        <v>18240</v>
      </c>
      <c r="T187" s="81">
        <v>29120.794999999998</v>
      </c>
      <c r="U187" s="83">
        <v>419165.11809333332</v>
      </c>
    </row>
    <row r="188" spans="1:21" ht="19.5" x14ac:dyDescent="0.25">
      <c r="A188" s="84" t="s">
        <v>667</v>
      </c>
      <c r="B188" s="46" t="s">
        <v>759</v>
      </c>
      <c r="C188" s="47">
        <v>113</v>
      </c>
      <c r="D188" s="47">
        <v>15</v>
      </c>
      <c r="E188" s="46">
        <v>1</v>
      </c>
      <c r="F188" s="48">
        <v>67544.7</v>
      </c>
      <c r="G188" s="48">
        <v>810536.39999999991</v>
      </c>
      <c r="H188" s="49">
        <v>0</v>
      </c>
      <c r="I188" s="49">
        <v>11257.449999999999</v>
      </c>
      <c r="J188" s="49">
        <v>112574.49999999999</v>
      </c>
      <c r="K188" s="50">
        <v>93211.685999999987</v>
      </c>
      <c r="L188" s="49">
        <v>24316.091999999997</v>
      </c>
      <c r="M188" s="49">
        <v>16210.727999999999</v>
      </c>
      <c r="N188" s="49">
        <v>48632.183999999994</v>
      </c>
      <c r="O188" s="49">
        <v>58358.62079999999</v>
      </c>
      <c r="P188" s="49">
        <v>1175097.6607999995</v>
      </c>
      <c r="Q188" s="49">
        <v>0</v>
      </c>
      <c r="R188" s="49">
        <v>0</v>
      </c>
      <c r="S188" s="49">
        <v>0</v>
      </c>
      <c r="T188" s="81">
        <v>0</v>
      </c>
      <c r="U188" s="83">
        <v>1175097.6607999995</v>
      </c>
    </row>
    <row r="189" spans="1:21" ht="19.5" x14ac:dyDescent="0.25">
      <c r="A189" s="84" t="s">
        <v>699</v>
      </c>
      <c r="B189" s="46" t="s">
        <v>759</v>
      </c>
      <c r="C189" s="47">
        <v>113</v>
      </c>
      <c r="D189" s="47">
        <v>15</v>
      </c>
      <c r="E189" s="46">
        <v>1</v>
      </c>
      <c r="F189" s="48">
        <v>44992.98</v>
      </c>
      <c r="G189" s="48">
        <v>539915.76</v>
      </c>
      <c r="H189" s="49">
        <v>0</v>
      </c>
      <c r="I189" s="49">
        <v>7498.83</v>
      </c>
      <c r="J189" s="49">
        <v>74988.3</v>
      </c>
      <c r="K189" s="50">
        <v>62090.312400000003</v>
      </c>
      <c r="L189" s="49">
        <v>16197.4728</v>
      </c>
      <c r="M189" s="49">
        <v>10798.315200000001</v>
      </c>
      <c r="N189" s="49">
        <v>32394.945599999999</v>
      </c>
      <c r="O189" s="49">
        <v>38873.934719999997</v>
      </c>
      <c r="P189" s="49">
        <v>782757.87072000001</v>
      </c>
      <c r="Q189" s="49">
        <v>0</v>
      </c>
      <c r="R189" s="49">
        <v>0</v>
      </c>
      <c r="S189" s="49">
        <v>0</v>
      </c>
      <c r="T189" s="81">
        <v>0</v>
      </c>
      <c r="U189" s="83">
        <v>782757.87072000001</v>
      </c>
    </row>
    <row r="190" spans="1:21" ht="28.5" x14ac:dyDescent="0.25">
      <c r="A190" s="84" t="s">
        <v>668</v>
      </c>
      <c r="B190" s="46" t="s">
        <v>759</v>
      </c>
      <c r="C190" s="47">
        <v>113</v>
      </c>
      <c r="D190" s="47">
        <v>15</v>
      </c>
      <c r="E190" s="46">
        <v>4</v>
      </c>
      <c r="F190" s="48">
        <v>91435.89</v>
      </c>
      <c r="G190" s="48">
        <v>1097230.68</v>
      </c>
      <c r="H190" s="49">
        <v>40077.407999999996</v>
      </c>
      <c r="I190" s="49">
        <v>11498.251666666667</v>
      </c>
      <c r="J190" s="49">
        <v>114982.51666666666</v>
      </c>
      <c r="K190" s="50">
        <v>95205.523799999995</v>
      </c>
      <c r="L190" s="49">
        <v>24836.223599999998</v>
      </c>
      <c r="M190" s="49">
        <v>16557.482400000001</v>
      </c>
      <c r="N190" s="49">
        <v>49672.447199999995</v>
      </c>
      <c r="O190" s="49">
        <v>59606.936639999993</v>
      </c>
      <c r="P190" s="49">
        <v>1240310.9099733334</v>
      </c>
      <c r="Q190" s="49">
        <v>0</v>
      </c>
      <c r="R190" s="49">
        <v>34494.754999999997</v>
      </c>
      <c r="S190" s="49">
        <v>54720</v>
      </c>
      <c r="T190" s="81">
        <v>89214.755000000005</v>
      </c>
      <c r="U190" s="83">
        <v>1329525.6649733335</v>
      </c>
    </row>
    <row r="191" spans="1:21" ht="28.5" x14ac:dyDescent="0.25">
      <c r="A191" s="84" t="s">
        <v>669</v>
      </c>
      <c r="B191" s="46" t="s">
        <v>759</v>
      </c>
      <c r="C191" s="47">
        <v>113</v>
      </c>
      <c r="D191" s="47">
        <v>15</v>
      </c>
      <c r="E191" s="46">
        <v>1</v>
      </c>
      <c r="F191" s="48">
        <v>27790</v>
      </c>
      <c r="G191" s="48">
        <v>333480</v>
      </c>
      <c r="H191" s="49">
        <v>14313.36</v>
      </c>
      <c r="I191" s="49">
        <v>4631.666666666667</v>
      </c>
      <c r="J191" s="49">
        <v>46316.666666666672</v>
      </c>
      <c r="K191" s="50">
        <v>38350.200000000004</v>
      </c>
      <c r="L191" s="49">
        <v>10004.4</v>
      </c>
      <c r="M191" s="49">
        <v>6669.6</v>
      </c>
      <c r="N191" s="49">
        <v>20008.8</v>
      </c>
      <c r="O191" s="49">
        <v>24010.559999999998</v>
      </c>
      <c r="P191" s="49">
        <v>497785.25333333336</v>
      </c>
      <c r="Q191" s="49">
        <v>0</v>
      </c>
      <c r="R191" s="49">
        <v>13895</v>
      </c>
      <c r="S191" s="49">
        <v>18240</v>
      </c>
      <c r="T191" s="81">
        <v>32135</v>
      </c>
      <c r="U191" s="83">
        <v>529920.25333333341</v>
      </c>
    </row>
    <row r="192" spans="1:21" ht="28.5" x14ac:dyDescent="0.25">
      <c r="A192" s="84" t="s">
        <v>771</v>
      </c>
      <c r="B192" s="46" t="s">
        <v>759</v>
      </c>
      <c r="C192" s="47">
        <v>113</v>
      </c>
      <c r="D192" s="47">
        <v>15</v>
      </c>
      <c r="E192" s="46">
        <v>1</v>
      </c>
      <c r="F192" s="48">
        <v>24766.55</v>
      </c>
      <c r="G192" s="48">
        <v>297198.59999999998</v>
      </c>
      <c r="H192" s="49">
        <v>14313.36</v>
      </c>
      <c r="I192" s="49">
        <v>4161.0916666666672</v>
      </c>
      <c r="J192" s="49">
        <v>41610.916666666672</v>
      </c>
      <c r="K192" s="50">
        <v>34453.839</v>
      </c>
      <c r="L192" s="49">
        <v>8987.9579999999987</v>
      </c>
      <c r="M192" s="49">
        <v>5991.9719999999998</v>
      </c>
      <c r="N192" s="49">
        <v>17975.915999999997</v>
      </c>
      <c r="O192" s="49">
        <v>21571.099199999997</v>
      </c>
      <c r="P192" s="49">
        <v>448664.75253333332</v>
      </c>
      <c r="Q192" s="49">
        <v>0</v>
      </c>
      <c r="R192" s="49">
        <v>12483.275</v>
      </c>
      <c r="S192" s="49">
        <v>18240</v>
      </c>
      <c r="T192" s="81">
        <v>30723.275000000001</v>
      </c>
      <c r="U192" s="83">
        <v>479388.02753333334</v>
      </c>
    </row>
    <row r="193" spans="1:21" ht="19.5" x14ac:dyDescent="0.25">
      <c r="A193" s="84" t="s">
        <v>772</v>
      </c>
      <c r="B193" s="46" t="s">
        <v>759</v>
      </c>
      <c r="C193" s="47">
        <v>113</v>
      </c>
      <c r="D193" s="47">
        <v>15</v>
      </c>
      <c r="E193" s="46">
        <v>3</v>
      </c>
      <c r="F193" s="48">
        <v>50080.53</v>
      </c>
      <c r="G193" s="48">
        <v>600966.36</v>
      </c>
      <c r="H193" s="49">
        <v>60116.111999999994</v>
      </c>
      <c r="I193" s="49">
        <v>8446.755000000001</v>
      </c>
      <c r="J193" s="49">
        <v>84467.55</v>
      </c>
      <c r="K193" s="50">
        <v>69939.131399999998</v>
      </c>
      <c r="L193" s="49">
        <v>18244.9908</v>
      </c>
      <c r="M193" s="49">
        <v>12163.3272</v>
      </c>
      <c r="N193" s="49">
        <v>36489.981599999999</v>
      </c>
      <c r="O193" s="49">
        <v>43787.97791999999</v>
      </c>
      <c r="P193" s="49">
        <v>941822.18592000008</v>
      </c>
      <c r="Q193" s="49">
        <v>0</v>
      </c>
      <c r="R193" s="49">
        <v>25340.264999999999</v>
      </c>
      <c r="S193" s="49">
        <v>54720</v>
      </c>
      <c r="T193" s="81">
        <v>80060.264999999999</v>
      </c>
      <c r="U193" s="83">
        <v>1021882.4509200001</v>
      </c>
    </row>
    <row r="194" spans="1:21" ht="19.5" x14ac:dyDescent="0.25">
      <c r="A194" s="84" t="s">
        <v>711</v>
      </c>
      <c r="B194" s="46" t="s">
        <v>759</v>
      </c>
      <c r="C194" s="47">
        <v>113</v>
      </c>
      <c r="D194" s="47">
        <v>15</v>
      </c>
      <c r="E194" s="46">
        <v>1</v>
      </c>
      <c r="F194" s="48">
        <v>21559.599999999999</v>
      </c>
      <c r="G194" s="48">
        <v>258715.19999999998</v>
      </c>
      <c r="H194" s="49">
        <v>20038.703999999998</v>
      </c>
      <c r="I194" s="49">
        <v>3626.5999999999995</v>
      </c>
      <c r="J194" s="49">
        <v>36266</v>
      </c>
      <c r="K194" s="50">
        <v>30028.248</v>
      </c>
      <c r="L194" s="49">
        <v>7833.4559999999992</v>
      </c>
      <c r="M194" s="49">
        <v>5222.3040000000001</v>
      </c>
      <c r="N194" s="49">
        <v>15666.911999999998</v>
      </c>
      <c r="O194" s="49">
        <v>18800.294399999999</v>
      </c>
      <c r="P194" s="49">
        <v>398597.71840000001</v>
      </c>
      <c r="Q194" s="49">
        <v>0</v>
      </c>
      <c r="R194" s="49">
        <v>10879.8</v>
      </c>
      <c r="S194" s="49">
        <v>18240</v>
      </c>
      <c r="T194" s="81">
        <v>29119.8</v>
      </c>
      <c r="U194" s="83">
        <v>427717.5184</v>
      </c>
    </row>
    <row r="195" spans="1:21" ht="28.5" x14ac:dyDescent="0.25">
      <c r="A195" s="84" t="s">
        <v>726</v>
      </c>
      <c r="B195" s="46" t="s">
        <v>759</v>
      </c>
      <c r="C195" s="47">
        <v>113</v>
      </c>
      <c r="D195" s="47">
        <v>15</v>
      </c>
      <c r="E195" s="46">
        <v>1</v>
      </c>
      <c r="F195" s="48">
        <v>16177.24</v>
      </c>
      <c r="G195" s="48">
        <v>194126.88</v>
      </c>
      <c r="H195" s="49">
        <v>0</v>
      </c>
      <c r="I195" s="49">
        <v>0</v>
      </c>
      <c r="J195" s="49">
        <v>0</v>
      </c>
      <c r="K195" s="50">
        <v>0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81">
        <v>0</v>
      </c>
      <c r="U195" s="83">
        <v>0</v>
      </c>
    </row>
    <row r="196" spans="1:21" ht="19.5" x14ac:dyDescent="0.25">
      <c r="A196" s="84" t="s">
        <v>773</v>
      </c>
      <c r="B196" s="46" t="s">
        <v>759</v>
      </c>
      <c r="C196" s="47">
        <v>113</v>
      </c>
      <c r="D196" s="47">
        <v>15</v>
      </c>
      <c r="E196" s="46">
        <v>1</v>
      </c>
      <c r="F196" s="48">
        <v>22654.45</v>
      </c>
      <c r="G196" s="48">
        <v>271853.40000000002</v>
      </c>
      <c r="H196" s="49">
        <v>11450.687999999998</v>
      </c>
      <c r="I196" s="49">
        <v>3809.0750000000003</v>
      </c>
      <c r="J196" s="49">
        <v>38090.75</v>
      </c>
      <c r="K196" s="50">
        <v>31539.141000000003</v>
      </c>
      <c r="L196" s="49">
        <v>8227.6020000000008</v>
      </c>
      <c r="M196" s="49">
        <v>5485.0680000000002</v>
      </c>
      <c r="N196" s="49">
        <v>16455.204000000002</v>
      </c>
      <c r="O196" s="49">
        <v>19746.2448</v>
      </c>
      <c r="P196" s="49">
        <v>409057.17280000012</v>
      </c>
      <c r="Q196" s="49">
        <v>0</v>
      </c>
      <c r="R196" s="49">
        <v>11427.225</v>
      </c>
      <c r="S196" s="49">
        <v>18240</v>
      </c>
      <c r="T196" s="81">
        <v>29667.224999999999</v>
      </c>
      <c r="U196" s="83">
        <v>438724.39780000009</v>
      </c>
    </row>
    <row r="197" spans="1:21" ht="19.5" x14ac:dyDescent="0.25">
      <c r="A197" s="84" t="s">
        <v>673</v>
      </c>
      <c r="B197" s="46" t="s">
        <v>759</v>
      </c>
      <c r="C197" s="47">
        <v>113</v>
      </c>
      <c r="D197" s="47">
        <v>15</v>
      </c>
      <c r="E197" s="46">
        <v>4</v>
      </c>
      <c r="F197" s="48">
        <v>166296.72</v>
      </c>
      <c r="G197" s="48">
        <v>1995560.6400000001</v>
      </c>
      <c r="H197" s="49">
        <v>0</v>
      </c>
      <c r="I197" s="49">
        <v>27716.120000000003</v>
      </c>
      <c r="J197" s="49">
        <v>277161.2</v>
      </c>
      <c r="K197" s="50">
        <v>229489.47360000003</v>
      </c>
      <c r="L197" s="49">
        <v>59866.819199999998</v>
      </c>
      <c r="M197" s="49">
        <v>39911.212800000001</v>
      </c>
      <c r="N197" s="49">
        <v>119733.6384</v>
      </c>
      <c r="O197" s="49">
        <v>143680.36608000001</v>
      </c>
      <c r="P197" s="49">
        <v>2893119.4700800003</v>
      </c>
      <c r="Q197" s="49">
        <v>0</v>
      </c>
      <c r="R197" s="49">
        <v>0</v>
      </c>
      <c r="S197" s="49">
        <v>0</v>
      </c>
      <c r="T197" s="81">
        <v>0</v>
      </c>
      <c r="U197" s="83">
        <v>2893119.4700800003</v>
      </c>
    </row>
    <row r="198" spans="1:21" ht="19.5" x14ac:dyDescent="0.25">
      <c r="A198" s="84" t="s">
        <v>674</v>
      </c>
      <c r="B198" s="46" t="s">
        <v>759</v>
      </c>
      <c r="C198" s="47">
        <v>113</v>
      </c>
      <c r="D198" s="47">
        <v>15</v>
      </c>
      <c r="E198" s="46">
        <v>8</v>
      </c>
      <c r="F198" s="48">
        <v>239362.87999999995</v>
      </c>
      <c r="G198" s="48">
        <v>2872354.5599999996</v>
      </c>
      <c r="H198" s="49">
        <v>0</v>
      </c>
      <c r="I198" s="49">
        <v>34907.086666666662</v>
      </c>
      <c r="J198" s="49">
        <v>349070.86666666664</v>
      </c>
      <c r="K198" s="50">
        <v>289030.6776</v>
      </c>
      <c r="L198" s="49">
        <v>75399.307199999996</v>
      </c>
      <c r="M198" s="49">
        <v>50266.204800000007</v>
      </c>
      <c r="N198" s="49">
        <v>150798.61439999999</v>
      </c>
      <c r="O198" s="49">
        <v>180958.33728000001</v>
      </c>
      <c r="P198" s="49">
        <v>3643741.334613333</v>
      </c>
      <c r="Q198" s="49">
        <v>0</v>
      </c>
      <c r="R198" s="49">
        <v>0</v>
      </c>
      <c r="S198" s="49">
        <v>0</v>
      </c>
      <c r="T198" s="81">
        <v>0</v>
      </c>
      <c r="U198" s="83">
        <v>3643741.334613333</v>
      </c>
    </row>
    <row r="199" spans="1:21" ht="19.5" x14ac:dyDescent="0.25">
      <c r="A199" s="84" t="s">
        <v>684</v>
      </c>
      <c r="B199" s="46" t="s">
        <v>759</v>
      </c>
      <c r="C199" s="47">
        <v>113</v>
      </c>
      <c r="D199" s="47">
        <v>15</v>
      </c>
      <c r="E199" s="46">
        <v>1</v>
      </c>
      <c r="F199" s="48">
        <v>20688.52</v>
      </c>
      <c r="G199" s="48">
        <v>248262.24</v>
      </c>
      <c r="H199" s="49">
        <v>0</v>
      </c>
      <c r="I199" s="49">
        <v>3448.086666666667</v>
      </c>
      <c r="J199" s="49">
        <v>34480.866666666669</v>
      </c>
      <c r="K199" s="50">
        <v>28550.157599999999</v>
      </c>
      <c r="L199" s="49">
        <v>7447.8671999999997</v>
      </c>
      <c r="M199" s="49">
        <v>4965.2447999999995</v>
      </c>
      <c r="N199" s="49">
        <v>14895.734399999999</v>
      </c>
      <c r="O199" s="49">
        <v>17874.881279999998</v>
      </c>
      <c r="P199" s="49">
        <v>359925.07861333329</v>
      </c>
      <c r="Q199" s="49">
        <v>0</v>
      </c>
      <c r="R199" s="49">
        <v>0</v>
      </c>
      <c r="S199" s="49">
        <v>0</v>
      </c>
      <c r="T199" s="81">
        <v>0</v>
      </c>
      <c r="U199" s="83">
        <v>359925.07861333329</v>
      </c>
    </row>
    <row r="200" spans="1:21" ht="19.5" x14ac:dyDescent="0.25">
      <c r="A200" s="84" t="s">
        <v>774</v>
      </c>
      <c r="B200" s="46" t="s">
        <v>759</v>
      </c>
      <c r="C200" s="47">
        <v>113</v>
      </c>
      <c r="D200" s="47">
        <v>15</v>
      </c>
      <c r="E200" s="46">
        <v>1</v>
      </c>
      <c r="F200" s="48">
        <v>15079.44</v>
      </c>
      <c r="G200" s="48">
        <v>180953.28</v>
      </c>
      <c r="H200" s="49">
        <v>0</v>
      </c>
      <c r="I200" s="49">
        <v>2629.9066666666668</v>
      </c>
      <c r="J200" s="49">
        <v>26299.066666666669</v>
      </c>
      <c r="K200" s="50">
        <v>21775.627200000003</v>
      </c>
      <c r="L200" s="49">
        <v>5680.5983999999999</v>
      </c>
      <c r="M200" s="49">
        <v>3787.0655999999999</v>
      </c>
      <c r="N200" s="49">
        <v>11361.1968</v>
      </c>
      <c r="O200" s="49">
        <v>13633.436159999999</v>
      </c>
      <c r="P200" s="49">
        <v>274520.17749333335</v>
      </c>
      <c r="Q200" s="49">
        <v>0</v>
      </c>
      <c r="R200" s="49">
        <v>7889.72</v>
      </c>
      <c r="S200" s="49">
        <v>20040</v>
      </c>
      <c r="T200" s="81">
        <v>27929.72</v>
      </c>
      <c r="U200" s="83">
        <v>302449.89749333332</v>
      </c>
    </row>
    <row r="201" spans="1:21" ht="19.5" x14ac:dyDescent="0.25">
      <c r="A201" s="84" t="s">
        <v>775</v>
      </c>
      <c r="B201" s="46" t="s">
        <v>759</v>
      </c>
      <c r="C201" s="47">
        <v>113</v>
      </c>
      <c r="D201" s="47">
        <v>15</v>
      </c>
      <c r="E201" s="46">
        <v>4</v>
      </c>
      <c r="F201" s="48">
        <v>73096.399999999994</v>
      </c>
      <c r="G201" s="48">
        <v>877156.79999999993</v>
      </c>
      <c r="H201" s="49">
        <v>80154.815999999992</v>
      </c>
      <c r="I201" s="49">
        <v>12649.399999999998</v>
      </c>
      <c r="J201" s="49">
        <v>126493.99999999999</v>
      </c>
      <c r="K201" s="50">
        <v>104737.03199999999</v>
      </c>
      <c r="L201" s="49">
        <v>27322.703999999998</v>
      </c>
      <c r="M201" s="49">
        <v>18215.135999999999</v>
      </c>
      <c r="N201" s="49">
        <v>54645.407999999996</v>
      </c>
      <c r="O201" s="49">
        <v>65574.489599999986</v>
      </c>
      <c r="P201" s="49">
        <v>1400549.7855999996</v>
      </c>
      <c r="Q201" s="49">
        <v>0</v>
      </c>
      <c r="R201" s="49">
        <v>37948.199999999997</v>
      </c>
      <c r="S201" s="49">
        <v>85200</v>
      </c>
      <c r="T201" s="81">
        <v>123148.2</v>
      </c>
      <c r="U201" s="83">
        <v>1523697.9855999995</v>
      </c>
    </row>
    <row r="202" spans="1:21" ht="19.5" x14ac:dyDescent="0.25">
      <c r="A202" s="84" t="s">
        <v>776</v>
      </c>
      <c r="B202" s="46" t="s">
        <v>759</v>
      </c>
      <c r="C202" s="47">
        <v>113</v>
      </c>
      <c r="D202" s="47">
        <v>15</v>
      </c>
      <c r="E202" s="46">
        <v>11</v>
      </c>
      <c r="F202" s="48">
        <v>197998.44000000006</v>
      </c>
      <c r="G202" s="48">
        <v>2375981.2800000007</v>
      </c>
      <c r="H202" s="49">
        <v>117369.55199999998</v>
      </c>
      <c r="I202" s="49">
        <v>34283.073333333334</v>
      </c>
      <c r="J202" s="49">
        <v>342830.73333333334</v>
      </c>
      <c r="K202" s="50">
        <v>283863.84720000002</v>
      </c>
      <c r="L202" s="49">
        <v>74051.438400000014</v>
      </c>
      <c r="M202" s="49">
        <v>49367.625599999992</v>
      </c>
      <c r="N202" s="49">
        <v>148102.87680000003</v>
      </c>
      <c r="O202" s="49">
        <v>177723.45215999999</v>
      </c>
      <c r="P202" s="49">
        <v>3695973.8788266671</v>
      </c>
      <c r="Q202" s="49">
        <v>0</v>
      </c>
      <c r="R202" s="49">
        <v>102849.22000000003</v>
      </c>
      <c r="S202" s="49">
        <v>240600</v>
      </c>
      <c r="T202" s="81">
        <v>343449.22000000003</v>
      </c>
      <c r="U202" s="83">
        <v>4039423.0988266673</v>
      </c>
    </row>
    <row r="203" spans="1:21" ht="19.5" x14ac:dyDescent="0.25">
      <c r="A203" s="84" t="s">
        <v>702</v>
      </c>
      <c r="B203" s="46" t="s">
        <v>759</v>
      </c>
      <c r="C203" s="47">
        <v>113</v>
      </c>
      <c r="D203" s="47">
        <v>15</v>
      </c>
      <c r="E203" s="46">
        <v>1</v>
      </c>
      <c r="F203" s="48">
        <v>25064</v>
      </c>
      <c r="G203" s="48">
        <v>300768</v>
      </c>
      <c r="H203" s="49">
        <v>11450.687999999998</v>
      </c>
      <c r="I203" s="49">
        <v>4210.666666666667</v>
      </c>
      <c r="J203" s="49">
        <v>42106.666666666664</v>
      </c>
      <c r="K203" s="50">
        <v>34864.32</v>
      </c>
      <c r="L203" s="49">
        <v>9095.0399999999991</v>
      </c>
      <c r="M203" s="49">
        <v>6063.36</v>
      </c>
      <c r="N203" s="49">
        <v>18190.079999999998</v>
      </c>
      <c r="O203" s="49">
        <v>21828.095999999998</v>
      </c>
      <c r="P203" s="49">
        <v>450976.9173333334</v>
      </c>
      <c r="Q203" s="49">
        <v>0</v>
      </c>
      <c r="R203" s="49">
        <v>12632</v>
      </c>
      <c r="S203" s="49">
        <v>20040</v>
      </c>
      <c r="T203" s="81">
        <v>32672</v>
      </c>
      <c r="U203" s="83">
        <v>483648.9173333334</v>
      </c>
    </row>
    <row r="204" spans="1:21" ht="19.5" x14ac:dyDescent="0.25">
      <c r="A204" s="84" t="s">
        <v>703</v>
      </c>
      <c r="B204" s="46" t="s">
        <v>759</v>
      </c>
      <c r="C204" s="47">
        <v>113</v>
      </c>
      <c r="D204" s="47">
        <v>15</v>
      </c>
      <c r="E204" s="46">
        <v>3</v>
      </c>
      <c r="F204" s="48">
        <v>49040.94</v>
      </c>
      <c r="G204" s="48">
        <v>588491.28</v>
      </c>
      <c r="H204" s="49">
        <v>34352.063999999998</v>
      </c>
      <c r="I204" s="49">
        <v>8523.4900000000016</v>
      </c>
      <c r="J204" s="49">
        <v>85234.900000000009</v>
      </c>
      <c r="K204" s="50">
        <v>70574.497200000013</v>
      </c>
      <c r="L204" s="49">
        <v>18410.738400000002</v>
      </c>
      <c r="M204" s="49">
        <v>12273.8256</v>
      </c>
      <c r="N204" s="49">
        <v>36821.476800000004</v>
      </c>
      <c r="O204" s="49">
        <v>44185.77216</v>
      </c>
      <c r="P204" s="49">
        <v>924068.04416000016</v>
      </c>
      <c r="Q204" s="49">
        <v>0</v>
      </c>
      <c r="R204" s="49">
        <v>25570.47</v>
      </c>
      <c r="S204" s="49">
        <v>65160</v>
      </c>
      <c r="T204" s="81">
        <v>90730.47</v>
      </c>
      <c r="U204" s="83">
        <v>1014798.5141600001</v>
      </c>
    </row>
    <row r="205" spans="1:21" ht="19.5" x14ac:dyDescent="0.25">
      <c r="A205" s="84" t="s">
        <v>777</v>
      </c>
      <c r="B205" s="46" t="s">
        <v>759</v>
      </c>
      <c r="C205" s="47">
        <v>113</v>
      </c>
      <c r="D205" s="47">
        <v>15</v>
      </c>
      <c r="E205" s="46">
        <v>1</v>
      </c>
      <c r="F205" s="48">
        <v>18005.12</v>
      </c>
      <c r="G205" s="48">
        <v>216061.44</v>
      </c>
      <c r="H205" s="49">
        <v>22901.375999999997</v>
      </c>
      <c r="I205" s="49">
        <v>3117.52</v>
      </c>
      <c r="J205" s="49">
        <v>31175.200000000001</v>
      </c>
      <c r="K205" s="50">
        <v>25813.065600000002</v>
      </c>
      <c r="L205" s="49">
        <v>6733.8432000000003</v>
      </c>
      <c r="M205" s="49">
        <v>4489.2287999999999</v>
      </c>
      <c r="N205" s="49">
        <v>13467.686400000001</v>
      </c>
      <c r="O205" s="49">
        <v>16161.223679999999</v>
      </c>
      <c r="P205" s="49">
        <v>348320.58367999992</v>
      </c>
      <c r="Q205" s="49">
        <v>0</v>
      </c>
      <c r="R205" s="49">
        <v>9352.56</v>
      </c>
      <c r="S205" s="49">
        <v>20040</v>
      </c>
      <c r="T205" s="81">
        <v>29392.559999999998</v>
      </c>
      <c r="U205" s="83">
        <v>377713.14367999992</v>
      </c>
    </row>
    <row r="206" spans="1:21" ht="19.5" x14ac:dyDescent="0.25">
      <c r="A206" s="84" t="s">
        <v>704</v>
      </c>
      <c r="B206" s="46" t="s">
        <v>759</v>
      </c>
      <c r="C206" s="47">
        <v>113</v>
      </c>
      <c r="D206" s="47">
        <v>15</v>
      </c>
      <c r="E206" s="46">
        <v>2</v>
      </c>
      <c r="F206" s="48">
        <v>29311.5</v>
      </c>
      <c r="G206" s="48">
        <v>351738</v>
      </c>
      <c r="H206" s="49">
        <v>0</v>
      </c>
      <c r="I206" s="49">
        <v>4885.25</v>
      </c>
      <c r="J206" s="49">
        <v>48852.5</v>
      </c>
      <c r="K206" s="50">
        <v>40449.870000000003</v>
      </c>
      <c r="L206" s="49">
        <v>10552.14</v>
      </c>
      <c r="M206" s="49">
        <v>7034.76</v>
      </c>
      <c r="N206" s="49">
        <v>21104.28</v>
      </c>
      <c r="O206" s="49">
        <v>25325.135999999999</v>
      </c>
      <c r="P206" s="49">
        <v>509941.93599999999</v>
      </c>
      <c r="Q206" s="49">
        <v>0</v>
      </c>
      <c r="R206" s="49">
        <v>23180.25</v>
      </c>
      <c r="S206" s="49">
        <v>60120</v>
      </c>
      <c r="T206" s="81">
        <v>83300.25</v>
      </c>
      <c r="U206" s="83">
        <v>593242.18599999999</v>
      </c>
    </row>
    <row r="207" spans="1:21" ht="19.5" x14ac:dyDescent="0.25">
      <c r="A207" s="84" t="s">
        <v>675</v>
      </c>
      <c r="B207" s="46" t="s">
        <v>759</v>
      </c>
      <c r="C207" s="47">
        <v>113</v>
      </c>
      <c r="D207" s="47">
        <v>15</v>
      </c>
      <c r="E207" s="46">
        <v>3</v>
      </c>
      <c r="F207" s="48">
        <v>63281.490000000005</v>
      </c>
      <c r="G207" s="48">
        <v>759377.88000000012</v>
      </c>
      <c r="H207" s="49">
        <v>28626.720000000001</v>
      </c>
      <c r="I207" s="49">
        <v>10646.915000000001</v>
      </c>
      <c r="J207" s="49">
        <v>106469.15000000001</v>
      </c>
      <c r="K207" s="50">
        <v>88156.456200000015</v>
      </c>
      <c r="L207" s="49">
        <v>22997.3364</v>
      </c>
      <c r="M207" s="49">
        <v>15331.5576</v>
      </c>
      <c r="N207" s="49">
        <v>45994.6728</v>
      </c>
      <c r="O207" s="49">
        <v>55193.607360000002</v>
      </c>
      <c r="P207" s="49">
        <v>1139994.2953600003</v>
      </c>
      <c r="Q207" s="49">
        <v>0</v>
      </c>
      <c r="R207" s="49">
        <v>31940.744999999999</v>
      </c>
      <c r="S207" s="49">
        <v>54720</v>
      </c>
      <c r="T207" s="81">
        <v>86660.744999999995</v>
      </c>
      <c r="U207" s="83">
        <v>1226655.0403600005</v>
      </c>
    </row>
    <row r="208" spans="1:21" ht="19.5" x14ac:dyDescent="0.25">
      <c r="A208" s="84" t="s">
        <v>728</v>
      </c>
      <c r="B208" s="46" t="s">
        <v>759</v>
      </c>
      <c r="C208" s="47">
        <v>113</v>
      </c>
      <c r="D208" s="47">
        <v>15</v>
      </c>
      <c r="E208" s="46">
        <v>1</v>
      </c>
      <c r="F208" s="48">
        <v>13391.37</v>
      </c>
      <c r="G208" s="48">
        <v>160696.44</v>
      </c>
      <c r="H208" s="49">
        <v>17176.031999999999</v>
      </c>
      <c r="I208" s="49">
        <v>2265.2283333333335</v>
      </c>
      <c r="J208" s="49">
        <v>22652.283333333336</v>
      </c>
      <c r="K208" s="50">
        <v>18756.0906</v>
      </c>
      <c r="L208" s="49">
        <v>4892.8931999999995</v>
      </c>
      <c r="M208" s="49">
        <v>3261.9288000000001</v>
      </c>
      <c r="N208" s="49">
        <v>9785.786399999999</v>
      </c>
      <c r="O208" s="49">
        <v>11742.943679999998</v>
      </c>
      <c r="P208" s="49">
        <v>253629.62634666666</v>
      </c>
      <c r="Q208" s="49">
        <v>0</v>
      </c>
      <c r="R208" s="49">
        <v>6795.6850000000004</v>
      </c>
      <c r="S208" s="49">
        <v>18240</v>
      </c>
      <c r="T208" s="81">
        <v>25035.685000000001</v>
      </c>
      <c r="U208" s="83">
        <v>278665.31134666665</v>
      </c>
    </row>
    <row r="209" spans="1:21" ht="28.5" x14ac:dyDescent="0.25">
      <c r="A209" s="84" t="s">
        <v>778</v>
      </c>
      <c r="B209" s="46" t="s">
        <v>759</v>
      </c>
      <c r="C209" s="47">
        <v>113</v>
      </c>
      <c r="D209" s="47">
        <v>15</v>
      </c>
      <c r="E209" s="46">
        <v>2</v>
      </c>
      <c r="F209" s="48">
        <v>35864.67</v>
      </c>
      <c r="G209" s="48">
        <v>430376.04</v>
      </c>
      <c r="H209" s="49">
        <v>20038.703999999998</v>
      </c>
      <c r="I209" s="49">
        <v>6044.1116666666658</v>
      </c>
      <c r="J209" s="49">
        <v>60441.116666666669</v>
      </c>
      <c r="K209" s="50">
        <v>50045.244599999998</v>
      </c>
      <c r="L209" s="49">
        <v>13055.281199999998</v>
      </c>
      <c r="M209" s="49">
        <v>8703.5207999999984</v>
      </c>
      <c r="N209" s="49">
        <v>26110.562399999995</v>
      </c>
      <c r="O209" s="49">
        <v>31332.674879999999</v>
      </c>
      <c r="P209" s="49">
        <v>650947.25621333311</v>
      </c>
      <c r="Q209" s="49">
        <v>0</v>
      </c>
      <c r="R209" s="49">
        <v>18132.334999999999</v>
      </c>
      <c r="S209" s="49">
        <v>36480</v>
      </c>
      <c r="T209" s="81">
        <v>54612.334999999999</v>
      </c>
      <c r="U209" s="83">
        <v>705559.59121333307</v>
      </c>
    </row>
    <row r="210" spans="1:21" ht="28.5" x14ac:dyDescent="0.25">
      <c r="A210" s="84" t="s">
        <v>779</v>
      </c>
      <c r="B210" s="46" t="s">
        <v>759</v>
      </c>
      <c r="C210" s="47">
        <v>113</v>
      </c>
      <c r="D210" s="47">
        <v>15</v>
      </c>
      <c r="E210" s="46">
        <v>1</v>
      </c>
      <c r="F210" s="48">
        <v>19813.48</v>
      </c>
      <c r="G210" s="48">
        <v>237761.76</v>
      </c>
      <c r="H210" s="49">
        <v>22901.375999999997</v>
      </c>
      <c r="I210" s="49">
        <v>3418.913333333333</v>
      </c>
      <c r="J210" s="49">
        <v>34189.133333333331</v>
      </c>
      <c r="K210" s="50">
        <v>28308.602400000003</v>
      </c>
      <c r="L210" s="49">
        <v>7384.8527999999997</v>
      </c>
      <c r="M210" s="49">
        <v>4923.2352000000001</v>
      </c>
      <c r="N210" s="49">
        <v>14769.705599999999</v>
      </c>
      <c r="O210" s="49">
        <v>17723.646720000001</v>
      </c>
      <c r="P210" s="49">
        <v>379781.22538666666</v>
      </c>
      <c r="Q210" s="49">
        <v>0</v>
      </c>
      <c r="R210" s="49">
        <v>10256.74</v>
      </c>
      <c r="S210" s="49">
        <v>20040</v>
      </c>
      <c r="T210" s="81">
        <v>30296.739999999998</v>
      </c>
      <c r="U210" s="83">
        <v>410077.96538666665</v>
      </c>
    </row>
    <row r="211" spans="1:21" ht="28.5" x14ac:dyDescent="0.25">
      <c r="A211" s="84" t="s">
        <v>780</v>
      </c>
      <c r="B211" s="46" t="s">
        <v>759</v>
      </c>
      <c r="C211" s="47">
        <v>113</v>
      </c>
      <c r="D211" s="47">
        <v>15</v>
      </c>
      <c r="E211" s="46">
        <v>2</v>
      </c>
      <c r="F211" s="48">
        <v>35624.639999999999</v>
      </c>
      <c r="G211" s="48">
        <v>427495.67999999999</v>
      </c>
      <c r="H211" s="49">
        <v>8588.0159999999996</v>
      </c>
      <c r="I211" s="49">
        <v>6170.7733333333326</v>
      </c>
      <c r="J211" s="49">
        <v>61707.73333333333</v>
      </c>
      <c r="K211" s="50">
        <v>51094.003199999999</v>
      </c>
      <c r="L211" s="49">
        <v>13328.8704</v>
      </c>
      <c r="M211" s="49">
        <v>8885.9135999999999</v>
      </c>
      <c r="N211" s="49">
        <v>26657.7408</v>
      </c>
      <c r="O211" s="49">
        <v>31989.288959999998</v>
      </c>
      <c r="P211" s="49">
        <v>652718.01962666668</v>
      </c>
      <c r="Q211" s="49">
        <v>0</v>
      </c>
      <c r="R211" s="49">
        <v>18512.32</v>
      </c>
      <c r="S211" s="49">
        <v>45120</v>
      </c>
      <c r="T211" s="81">
        <v>63632.32</v>
      </c>
      <c r="U211" s="83">
        <v>716350.33962666662</v>
      </c>
    </row>
    <row r="212" spans="1:21" ht="19.5" x14ac:dyDescent="0.25">
      <c r="A212" s="84" t="s">
        <v>730</v>
      </c>
      <c r="B212" s="46" t="s">
        <v>759</v>
      </c>
      <c r="C212" s="47">
        <v>113</v>
      </c>
      <c r="D212" s="47">
        <v>15</v>
      </c>
      <c r="E212" s="46">
        <v>22</v>
      </c>
      <c r="F212" s="48">
        <v>370304.54</v>
      </c>
      <c r="G212" s="48">
        <v>4443654.4799999995</v>
      </c>
      <c r="H212" s="49">
        <v>229013.76000000001</v>
      </c>
      <c r="I212" s="49">
        <v>52810.526666666665</v>
      </c>
      <c r="J212" s="49">
        <v>528105.2666666666</v>
      </c>
      <c r="K212" s="50">
        <v>437271.16080000007</v>
      </c>
      <c r="L212" s="49">
        <v>114070.73759999999</v>
      </c>
      <c r="M212" s="49">
        <v>76047.1584</v>
      </c>
      <c r="N212" s="49">
        <v>228141.47519999999</v>
      </c>
      <c r="O212" s="49">
        <v>273769.77024000004</v>
      </c>
      <c r="P212" s="49">
        <v>5741587.7755733328</v>
      </c>
      <c r="Q212" s="49">
        <v>0</v>
      </c>
      <c r="R212" s="49">
        <v>158431.58000000002</v>
      </c>
      <c r="S212" s="49">
        <v>370800</v>
      </c>
      <c r="T212" s="81">
        <v>529231.58000000007</v>
      </c>
      <c r="U212" s="83">
        <v>6270819.3555733329</v>
      </c>
    </row>
    <row r="213" spans="1:21" ht="19.5" x14ac:dyDescent="0.25">
      <c r="A213" s="84" t="s">
        <v>731</v>
      </c>
      <c r="B213" s="46" t="s">
        <v>759</v>
      </c>
      <c r="C213" s="47">
        <v>113</v>
      </c>
      <c r="D213" s="47">
        <v>15</v>
      </c>
      <c r="E213" s="46">
        <v>8</v>
      </c>
      <c r="F213" s="48">
        <v>130427.12</v>
      </c>
      <c r="G213" s="48">
        <v>1565125.44</v>
      </c>
      <c r="H213" s="49">
        <v>51528.095999999998</v>
      </c>
      <c r="I213" s="49">
        <v>19878.223333333335</v>
      </c>
      <c r="J213" s="49">
        <v>198782.23333333334</v>
      </c>
      <c r="K213" s="50">
        <v>164591.68919999999</v>
      </c>
      <c r="L213" s="49">
        <v>42936.962399999997</v>
      </c>
      <c r="M213" s="49">
        <v>28624.641600000003</v>
      </c>
      <c r="N213" s="49">
        <v>85873.924799999993</v>
      </c>
      <c r="O213" s="49">
        <v>103048.70976</v>
      </c>
      <c r="P213" s="49">
        <v>2126496.5604266664</v>
      </c>
      <c r="Q213" s="49">
        <v>0</v>
      </c>
      <c r="R213" s="49">
        <v>59634.67</v>
      </c>
      <c r="S213" s="49">
        <v>140280</v>
      </c>
      <c r="T213" s="81">
        <v>199914.66999999998</v>
      </c>
      <c r="U213" s="83">
        <v>2326411.2304266663</v>
      </c>
    </row>
    <row r="214" spans="1:21" ht="19.5" x14ac:dyDescent="0.25">
      <c r="A214" s="84" t="s">
        <v>781</v>
      </c>
      <c r="B214" s="46" t="s">
        <v>759</v>
      </c>
      <c r="C214" s="47">
        <v>113</v>
      </c>
      <c r="D214" s="47">
        <v>15</v>
      </c>
      <c r="E214" s="46">
        <v>7</v>
      </c>
      <c r="F214" s="48">
        <v>107780.00000000001</v>
      </c>
      <c r="G214" s="48">
        <v>1293360.0000000002</v>
      </c>
      <c r="H214" s="49">
        <v>83017.487999999998</v>
      </c>
      <c r="I214" s="49">
        <v>18780</v>
      </c>
      <c r="J214" s="49">
        <v>187800</v>
      </c>
      <c r="K214" s="50">
        <v>155498.40000000002</v>
      </c>
      <c r="L214" s="49">
        <v>40564.800000000003</v>
      </c>
      <c r="M214" s="49">
        <v>27043.199999999997</v>
      </c>
      <c r="N214" s="49">
        <v>81129.600000000006</v>
      </c>
      <c r="O214" s="49">
        <v>97355.519999999975</v>
      </c>
      <c r="P214" s="49">
        <v>2043349.0079999999</v>
      </c>
      <c r="Q214" s="49">
        <v>0</v>
      </c>
      <c r="R214" s="49">
        <v>56340</v>
      </c>
      <c r="S214" s="49">
        <v>145320</v>
      </c>
      <c r="T214" s="81">
        <v>201660</v>
      </c>
      <c r="U214" s="83">
        <v>2245009.0079999999</v>
      </c>
    </row>
    <row r="215" spans="1:21" ht="19.5" x14ac:dyDescent="0.25">
      <c r="A215" s="84" t="s">
        <v>782</v>
      </c>
      <c r="B215" s="46" t="s">
        <v>759</v>
      </c>
      <c r="C215" s="47">
        <v>113</v>
      </c>
      <c r="D215" s="47">
        <v>15</v>
      </c>
      <c r="E215" s="46">
        <v>7</v>
      </c>
      <c r="F215" s="48">
        <v>120758.16</v>
      </c>
      <c r="G215" s="48">
        <v>1449097.92</v>
      </c>
      <c r="H215" s="49">
        <v>77292.144</v>
      </c>
      <c r="I215" s="49">
        <v>14812.363333333333</v>
      </c>
      <c r="J215" s="49">
        <v>148123.63333333333</v>
      </c>
      <c r="K215" s="50">
        <v>122646.36840000002</v>
      </c>
      <c r="L215" s="49">
        <v>31994.7048</v>
      </c>
      <c r="M215" s="49">
        <v>21329.803199999998</v>
      </c>
      <c r="N215" s="49">
        <v>63989.409599999999</v>
      </c>
      <c r="O215" s="49">
        <v>76787.291519999999</v>
      </c>
      <c r="P215" s="49">
        <v>1623465.8781866666</v>
      </c>
      <c r="Q215" s="49">
        <v>0</v>
      </c>
      <c r="R215" s="49">
        <v>44437.09</v>
      </c>
      <c r="S215" s="49">
        <v>100200</v>
      </c>
      <c r="T215" s="81">
        <v>144637.09</v>
      </c>
      <c r="U215" s="83">
        <v>1768102.9681866667</v>
      </c>
    </row>
    <row r="216" spans="1:21" ht="28.5" x14ac:dyDescent="0.25">
      <c r="A216" s="84" t="s">
        <v>783</v>
      </c>
      <c r="B216" s="46" t="s">
        <v>759</v>
      </c>
      <c r="C216" s="47">
        <v>113</v>
      </c>
      <c r="D216" s="47">
        <v>15</v>
      </c>
      <c r="E216" s="46">
        <v>6</v>
      </c>
      <c r="F216" s="48">
        <v>107115.24</v>
      </c>
      <c r="G216" s="48">
        <v>1285382.8800000001</v>
      </c>
      <c r="H216" s="49">
        <v>80154.815999999992</v>
      </c>
      <c r="I216" s="49">
        <v>15467.54</v>
      </c>
      <c r="J216" s="49">
        <v>154675.4</v>
      </c>
      <c r="K216" s="50">
        <v>128071.23120000001</v>
      </c>
      <c r="L216" s="49">
        <v>33409.886399999996</v>
      </c>
      <c r="M216" s="49">
        <v>22273.257600000004</v>
      </c>
      <c r="N216" s="49">
        <v>66819.772799999992</v>
      </c>
      <c r="O216" s="49">
        <v>80183.72735999999</v>
      </c>
      <c r="P216" s="49">
        <v>1694718.5113599997</v>
      </c>
      <c r="Q216" s="49">
        <v>0</v>
      </c>
      <c r="R216" s="49">
        <v>46402.62</v>
      </c>
      <c r="S216" s="49">
        <v>105240</v>
      </c>
      <c r="T216" s="81">
        <v>151642.62</v>
      </c>
      <c r="U216" s="83">
        <v>1846361.1313599995</v>
      </c>
    </row>
    <row r="217" spans="1:21" ht="19.5" x14ac:dyDescent="0.25">
      <c r="A217" s="84" t="s">
        <v>784</v>
      </c>
      <c r="B217" s="46" t="s">
        <v>759</v>
      </c>
      <c r="C217" s="47">
        <v>113</v>
      </c>
      <c r="D217" s="47">
        <v>15</v>
      </c>
      <c r="E217" s="46">
        <v>2</v>
      </c>
      <c r="F217" s="48">
        <v>31525</v>
      </c>
      <c r="G217" s="48">
        <v>378300</v>
      </c>
      <c r="H217" s="49">
        <v>0</v>
      </c>
      <c r="I217" s="49">
        <v>5487.5</v>
      </c>
      <c r="J217" s="49">
        <v>54875</v>
      </c>
      <c r="K217" s="50">
        <v>45436.5</v>
      </c>
      <c r="L217" s="49">
        <v>11853</v>
      </c>
      <c r="M217" s="49">
        <v>7902</v>
      </c>
      <c r="N217" s="49">
        <v>23706</v>
      </c>
      <c r="O217" s="49">
        <v>28447.199999999997</v>
      </c>
      <c r="P217" s="49">
        <v>572807.19999999995</v>
      </c>
      <c r="Q217" s="49">
        <v>0</v>
      </c>
      <c r="R217" s="49">
        <v>16462.5</v>
      </c>
      <c r="S217" s="49">
        <v>40080</v>
      </c>
      <c r="T217" s="81">
        <v>56542.5</v>
      </c>
      <c r="U217" s="83">
        <v>629349.69999999995</v>
      </c>
    </row>
    <row r="218" spans="1:21" ht="19.5" x14ac:dyDescent="0.25">
      <c r="A218" s="84" t="s">
        <v>754</v>
      </c>
      <c r="B218" s="46" t="s">
        <v>759</v>
      </c>
      <c r="C218" s="47">
        <v>113</v>
      </c>
      <c r="D218" s="47">
        <v>15</v>
      </c>
      <c r="E218" s="46">
        <v>1</v>
      </c>
      <c r="F218" s="48">
        <v>17538</v>
      </c>
      <c r="G218" s="48">
        <v>210456</v>
      </c>
      <c r="H218" s="49">
        <v>22901.375999999997</v>
      </c>
      <c r="I218" s="49">
        <v>3039.6666666666665</v>
      </c>
      <c r="J218" s="49">
        <v>30396.666666666664</v>
      </c>
      <c r="K218" s="50">
        <v>25168.440000000002</v>
      </c>
      <c r="L218" s="49">
        <v>6565.6799999999994</v>
      </c>
      <c r="M218" s="49">
        <v>4377.12</v>
      </c>
      <c r="N218" s="49">
        <v>13131.359999999999</v>
      </c>
      <c r="O218" s="49">
        <v>15757.632</v>
      </c>
      <c r="P218" s="49">
        <v>340193.94133333326</v>
      </c>
      <c r="Q218" s="49">
        <v>0</v>
      </c>
      <c r="R218" s="49">
        <v>9119</v>
      </c>
      <c r="S218" s="49">
        <v>20040</v>
      </c>
      <c r="T218" s="81">
        <v>29159</v>
      </c>
      <c r="U218" s="83">
        <v>369352.94133333326</v>
      </c>
    </row>
    <row r="219" spans="1:21" ht="46.5" x14ac:dyDescent="0.25">
      <c r="A219" s="84" t="s">
        <v>785</v>
      </c>
      <c r="B219" s="46" t="s">
        <v>786</v>
      </c>
      <c r="C219" s="47">
        <v>113</v>
      </c>
      <c r="D219" s="47">
        <v>15</v>
      </c>
      <c r="E219" s="46">
        <v>1</v>
      </c>
      <c r="F219" s="48">
        <v>19105.28</v>
      </c>
      <c r="G219" s="48">
        <v>229263.35999999999</v>
      </c>
      <c r="H219" s="49">
        <v>17176.031999999999</v>
      </c>
      <c r="I219" s="49">
        <v>3300.8799999999997</v>
      </c>
      <c r="J219" s="49">
        <v>33008.799999999996</v>
      </c>
      <c r="K219" s="50">
        <v>27331.286400000001</v>
      </c>
      <c r="L219" s="49">
        <v>7129.9007999999994</v>
      </c>
      <c r="M219" s="49">
        <v>4753.2672000000002</v>
      </c>
      <c r="N219" s="49">
        <v>14259.801599999999</v>
      </c>
      <c r="O219" s="49">
        <v>17111.761919999997</v>
      </c>
      <c r="P219" s="49">
        <v>361735.08992</v>
      </c>
      <c r="Q219" s="49">
        <v>0</v>
      </c>
      <c r="R219" s="49">
        <v>9902.64</v>
      </c>
      <c r="S219" s="49">
        <v>25080</v>
      </c>
      <c r="T219" s="81">
        <v>34982.639999999999</v>
      </c>
      <c r="U219" s="83">
        <v>396717.72992000001</v>
      </c>
    </row>
    <row r="220" spans="1:21" ht="46.5" x14ac:dyDescent="0.25">
      <c r="A220" s="84" t="s">
        <v>719</v>
      </c>
      <c r="B220" s="46" t="s">
        <v>786</v>
      </c>
      <c r="C220" s="47">
        <v>113</v>
      </c>
      <c r="D220" s="47">
        <v>15</v>
      </c>
      <c r="E220" s="46">
        <v>3</v>
      </c>
      <c r="F220" s="48">
        <v>60789.039999999994</v>
      </c>
      <c r="G220" s="48">
        <v>729468.48</v>
      </c>
      <c r="H220" s="49">
        <v>57253.440000000002</v>
      </c>
      <c r="I220" s="49">
        <v>10481.506666666668</v>
      </c>
      <c r="J220" s="49">
        <v>104815.06666666668</v>
      </c>
      <c r="K220" s="50">
        <v>86786.875200000009</v>
      </c>
      <c r="L220" s="49">
        <v>22640.054400000001</v>
      </c>
      <c r="M220" s="49">
        <v>15093.369600000002</v>
      </c>
      <c r="N220" s="49">
        <v>45280.108800000002</v>
      </c>
      <c r="O220" s="49">
        <v>54336.130560000005</v>
      </c>
      <c r="P220" s="49">
        <v>1151355.0318933334</v>
      </c>
      <c r="Q220" s="49">
        <v>0</v>
      </c>
      <c r="R220" s="49">
        <v>31444.519999999997</v>
      </c>
      <c r="S220" s="49">
        <v>60120</v>
      </c>
      <c r="T220" s="81">
        <v>91564.51999999999</v>
      </c>
      <c r="U220" s="83">
        <v>1242919.5518933334</v>
      </c>
    </row>
    <row r="221" spans="1:21" ht="46.5" x14ac:dyDescent="0.25">
      <c r="A221" s="84" t="s">
        <v>721</v>
      </c>
      <c r="B221" s="46" t="s">
        <v>786</v>
      </c>
      <c r="C221" s="47">
        <v>113</v>
      </c>
      <c r="D221" s="47">
        <v>15</v>
      </c>
      <c r="E221" s="46">
        <v>3</v>
      </c>
      <c r="F221" s="48">
        <v>46661.020000000004</v>
      </c>
      <c r="G221" s="48">
        <v>559932.24</v>
      </c>
      <c r="H221" s="49">
        <v>0</v>
      </c>
      <c r="I221" s="49">
        <v>5206.78</v>
      </c>
      <c r="J221" s="49">
        <v>52067.8</v>
      </c>
      <c r="K221" s="50">
        <v>43112.138400000003</v>
      </c>
      <c r="L221" s="49">
        <v>11246.6448</v>
      </c>
      <c r="M221" s="49">
        <v>7497.7632000000012</v>
      </c>
      <c r="N221" s="49">
        <v>22493.2896</v>
      </c>
      <c r="O221" s="49">
        <v>26991.947520000002</v>
      </c>
      <c r="P221" s="49">
        <v>543504.52352000005</v>
      </c>
      <c r="Q221" s="49">
        <v>0</v>
      </c>
      <c r="R221" s="49">
        <v>15620.34</v>
      </c>
      <c r="S221" s="49">
        <v>40080</v>
      </c>
      <c r="T221" s="81">
        <v>55700.34</v>
      </c>
      <c r="U221" s="83">
        <v>599204.86352000001</v>
      </c>
    </row>
    <row r="222" spans="1:21" ht="46.5" x14ac:dyDescent="0.25">
      <c r="A222" s="84" t="s">
        <v>787</v>
      </c>
      <c r="B222" s="46" t="s">
        <v>786</v>
      </c>
      <c r="C222" s="47">
        <v>113</v>
      </c>
      <c r="D222" s="47">
        <v>15</v>
      </c>
      <c r="E222" s="46">
        <v>1</v>
      </c>
      <c r="F222" s="48">
        <v>15804.46</v>
      </c>
      <c r="G222" s="48">
        <v>189653.52</v>
      </c>
      <c r="H222" s="49">
        <v>11450.687999999998</v>
      </c>
      <c r="I222" s="49">
        <v>2750.7433333333329</v>
      </c>
      <c r="J222" s="49">
        <v>27507.433333333331</v>
      </c>
      <c r="K222" s="50">
        <v>22776.1548</v>
      </c>
      <c r="L222" s="49">
        <v>5941.6055999999999</v>
      </c>
      <c r="M222" s="49">
        <v>3961.0704000000001</v>
      </c>
      <c r="N222" s="49">
        <v>11883.2112</v>
      </c>
      <c r="O222" s="49">
        <v>14259.853439999999</v>
      </c>
      <c r="P222" s="49">
        <v>298584.28010666667</v>
      </c>
      <c r="Q222" s="49">
        <v>0</v>
      </c>
      <c r="R222" s="49">
        <v>8252.23</v>
      </c>
      <c r="S222" s="49">
        <v>20040</v>
      </c>
      <c r="T222" s="81">
        <v>28292.23</v>
      </c>
      <c r="U222" s="83">
        <v>326876.51010666665</v>
      </c>
    </row>
    <row r="223" spans="1:21" ht="46.5" x14ac:dyDescent="0.25">
      <c r="A223" s="84" t="s">
        <v>713</v>
      </c>
      <c r="B223" s="46" t="s">
        <v>786</v>
      </c>
      <c r="C223" s="47">
        <v>113</v>
      </c>
      <c r="D223" s="47">
        <v>15</v>
      </c>
      <c r="E223" s="46">
        <v>6</v>
      </c>
      <c r="F223" s="48">
        <v>91027.36</v>
      </c>
      <c r="G223" s="48">
        <v>1092328.32</v>
      </c>
      <c r="H223" s="49">
        <v>48665.423999999999</v>
      </c>
      <c r="I223" s="49">
        <v>15871.226666666666</v>
      </c>
      <c r="J223" s="49">
        <v>158712.26666666663</v>
      </c>
      <c r="K223" s="50">
        <v>131413.7568</v>
      </c>
      <c r="L223" s="49">
        <v>34281.849600000001</v>
      </c>
      <c r="M223" s="49">
        <v>22854.5664</v>
      </c>
      <c r="N223" s="49">
        <v>68563.699200000003</v>
      </c>
      <c r="O223" s="49">
        <v>82276.439039999983</v>
      </c>
      <c r="P223" s="49">
        <v>1705367.5483733332</v>
      </c>
      <c r="Q223" s="49">
        <v>0</v>
      </c>
      <c r="R223" s="49">
        <v>47613.68</v>
      </c>
      <c r="S223" s="49">
        <v>120240</v>
      </c>
      <c r="T223" s="81">
        <v>167853.68</v>
      </c>
      <c r="U223" s="83">
        <v>1873221.2283733331</v>
      </c>
    </row>
    <row r="224" spans="1:21" ht="46.5" x14ac:dyDescent="0.25">
      <c r="A224" s="84" t="s">
        <v>723</v>
      </c>
      <c r="B224" s="46" t="s">
        <v>786</v>
      </c>
      <c r="C224" s="47">
        <v>113</v>
      </c>
      <c r="D224" s="47">
        <v>15</v>
      </c>
      <c r="E224" s="46">
        <v>2</v>
      </c>
      <c r="F224" s="48">
        <v>31676.400000000001</v>
      </c>
      <c r="G224" s="48">
        <v>380116.80000000005</v>
      </c>
      <c r="H224" s="49">
        <v>40077.407999999996</v>
      </c>
      <c r="I224" s="49">
        <v>5512.7333333333336</v>
      </c>
      <c r="J224" s="49">
        <v>55127.333333333328</v>
      </c>
      <c r="K224" s="50">
        <v>45645.432000000008</v>
      </c>
      <c r="L224" s="49">
        <v>11907.504000000001</v>
      </c>
      <c r="M224" s="49">
        <v>7938.3360000000011</v>
      </c>
      <c r="N224" s="49">
        <v>23815.008000000002</v>
      </c>
      <c r="O224" s="49">
        <v>28578.009599999998</v>
      </c>
      <c r="P224" s="49">
        <v>615518.56426666665</v>
      </c>
      <c r="Q224" s="49">
        <v>0</v>
      </c>
      <c r="R224" s="49">
        <v>16538.2</v>
      </c>
      <c r="S224" s="49">
        <v>40080</v>
      </c>
      <c r="T224" s="81">
        <v>56618.2</v>
      </c>
      <c r="U224" s="83">
        <v>672136.76426666661</v>
      </c>
    </row>
    <row r="225" spans="1:21" ht="46.5" x14ac:dyDescent="0.25">
      <c r="A225" s="84" t="s">
        <v>768</v>
      </c>
      <c r="B225" s="46" t="s">
        <v>786</v>
      </c>
      <c r="C225" s="47">
        <v>113</v>
      </c>
      <c r="D225" s="47">
        <v>15</v>
      </c>
      <c r="E225" s="46">
        <v>2</v>
      </c>
      <c r="F225" s="48">
        <v>23145.84</v>
      </c>
      <c r="G225" s="48">
        <v>277750.08</v>
      </c>
      <c r="H225" s="49">
        <v>0</v>
      </c>
      <c r="I225" s="49">
        <v>3924.3066666666668</v>
      </c>
      <c r="J225" s="49">
        <v>39243.066666666673</v>
      </c>
      <c r="K225" s="50">
        <v>32493.259200000004</v>
      </c>
      <c r="L225" s="49">
        <v>8476.5023999999994</v>
      </c>
      <c r="M225" s="49">
        <v>5651.0016000000005</v>
      </c>
      <c r="N225" s="49">
        <v>16953.004799999999</v>
      </c>
      <c r="O225" s="49">
        <v>20343.605759999999</v>
      </c>
      <c r="P225" s="49">
        <v>409634.82709333336</v>
      </c>
      <c r="Q225" s="49">
        <v>0</v>
      </c>
      <c r="R225" s="49">
        <v>11772.92</v>
      </c>
      <c r="S225" s="49">
        <v>36480</v>
      </c>
      <c r="T225" s="81">
        <v>48252.92</v>
      </c>
      <c r="U225" s="83">
        <v>457887.74709333334</v>
      </c>
    </row>
    <row r="226" spans="1:21" ht="46.5" x14ac:dyDescent="0.25">
      <c r="A226" s="84" t="s">
        <v>699</v>
      </c>
      <c r="B226" s="46" t="s">
        <v>786</v>
      </c>
      <c r="C226" s="47">
        <v>113</v>
      </c>
      <c r="D226" s="47">
        <v>15</v>
      </c>
      <c r="E226" s="46">
        <v>1</v>
      </c>
      <c r="F226" s="48">
        <v>44992.98</v>
      </c>
      <c r="G226" s="48">
        <v>539915.76</v>
      </c>
      <c r="H226" s="49">
        <v>0</v>
      </c>
      <c r="I226" s="49">
        <v>7498.83</v>
      </c>
      <c r="J226" s="49">
        <v>74988.3</v>
      </c>
      <c r="K226" s="50">
        <v>62090.312400000003</v>
      </c>
      <c r="L226" s="49">
        <v>16197.4728</v>
      </c>
      <c r="M226" s="49">
        <v>10798.315200000001</v>
      </c>
      <c r="N226" s="49">
        <v>32394.945599999999</v>
      </c>
      <c r="O226" s="49">
        <v>38873.934719999997</v>
      </c>
      <c r="P226" s="49">
        <v>782757.87072000001</v>
      </c>
      <c r="Q226" s="49">
        <v>0</v>
      </c>
      <c r="R226" s="49">
        <v>0</v>
      </c>
      <c r="S226" s="49">
        <v>0</v>
      </c>
      <c r="T226" s="81">
        <v>0</v>
      </c>
      <c r="U226" s="83">
        <v>782757.87072000001</v>
      </c>
    </row>
    <row r="227" spans="1:21" ht="46.5" x14ac:dyDescent="0.25">
      <c r="A227" s="84" t="s">
        <v>712</v>
      </c>
      <c r="B227" s="46" t="s">
        <v>786</v>
      </c>
      <c r="C227" s="47">
        <v>113</v>
      </c>
      <c r="D227" s="47">
        <v>15</v>
      </c>
      <c r="E227" s="46">
        <v>1</v>
      </c>
      <c r="F227" s="48">
        <v>16343.08</v>
      </c>
      <c r="G227" s="48">
        <v>196116.96</v>
      </c>
      <c r="H227" s="49">
        <v>0</v>
      </c>
      <c r="I227" s="49">
        <v>2757.1800000000003</v>
      </c>
      <c r="J227" s="49">
        <v>27571.800000000003</v>
      </c>
      <c r="K227" s="50">
        <v>22829.450400000005</v>
      </c>
      <c r="L227" s="49">
        <v>5955.5088000000005</v>
      </c>
      <c r="M227" s="49">
        <v>3970.3392000000003</v>
      </c>
      <c r="N227" s="49">
        <v>11911.017600000001</v>
      </c>
      <c r="O227" s="49">
        <v>14293.22112</v>
      </c>
      <c r="P227" s="49">
        <v>287805.47712</v>
      </c>
      <c r="Q227" s="49">
        <v>0</v>
      </c>
      <c r="R227" s="49">
        <v>8271.5400000000009</v>
      </c>
      <c r="S227" s="49">
        <v>18240</v>
      </c>
      <c r="T227" s="81">
        <v>26511.54</v>
      </c>
      <c r="U227" s="83">
        <v>314317.01711999997</v>
      </c>
    </row>
    <row r="228" spans="1:21" ht="46.5" x14ac:dyDescent="0.25">
      <c r="A228" s="84" t="s">
        <v>673</v>
      </c>
      <c r="B228" s="46" t="s">
        <v>786</v>
      </c>
      <c r="C228" s="47">
        <v>113</v>
      </c>
      <c r="D228" s="47">
        <v>15</v>
      </c>
      <c r="E228" s="46">
        <v>2</v>
      </c>
      <c r="F228" s="48">
        <v>83148.36</v>
      </c>
      <c r="G228" s="48">
        <v>997780.32000000007</v>
      </c>
      <c r="H228" s="49">
        <v>0</v>
      </c>
      <c r="I228" s="49">
        <v>13858.060000000001</v>
      </c>
      <c r="J228" s="49">
        <v>138580.6</v>
      </c>
      <c r="K228" s="50">
        <v>114744.73680000001</v>
      </c>
      <c r="L228" s="49">
        <v>29933.409599999999</v>
      </c>
      <c r="M228" s="49">
        <v>19955.606400000001</v>
      </c>
      <c r="N228" s="49">
        <v>59866.819199999998</v>
      </c>
      <c r="O228" s="49">
        <v>71840.183040000004</v>
      </c>
      <c r="P228" s="49">
        <v>1446559.7350400002</v>
      </c>
      <c r="Q228" s="49">
        <v>0</v>
      </c>
      <c r="R228" s="49">
        <v>0</v>
      </c>
      <c r="S228" s="49">
        <v>0</v>
      </c>
      <c r="T228" s="81">
        <v>0</v>
      </c>
      <c r="U228" s="83">
        <v>1446559.7350400002</v>
      </c>
    </row>
    <row r="229" spans="1:21" ht="46.5" x14ac:dyDescent="0.25">
      <c r="A229" s="84" t="s">
        <v>674</v>
      </c>
      <c r="B229" s="46" t="s">
        <v>786</v>
      </c>
      <c r="C229" s="47">
        <v>113</v>
      </c>
      <c r="D229" s="47">
        <v>15</v>
      </c>
      <c r="E229" s="46">
        <v>1</v>
      </c>
      <c r="F229" s="48">
        <v>29920.36</v>
      </c>
      <c r="G229" s="48">
        <v>359044.32</v>
      </c>
      <c r="H229" s="49">
        <v>0</v>
      </c>
      <c r="I229" s="49">
        <v>4986.7266666666665</v>
      </c>
      <c r="J229" s="49">
        <v>49867.266666666663</v>
      </c>
      <c r="K229" s="50">
        <v>41290.096799999999</v>
      </c>
      <c r="L229" s="49">
        <v>10771.329599999999</v>
      </c>
      <c r="M229" s="49">
        <v>7180.8864000000003</v>
      </c>
      <c r="N229" s="49">
        <v>21542.659199999998</v>
      </c>
      <c r="O229" s="49">
        <v>25851.191039999998</v>
      </c>
      <c r="P229" s="49">
        <v>520534.47637333337</v>
      </c>
      <c r="Q229" s="49">
        <v>0</v>
      </c>
      <c r="R229" s="49">
        <v>0</v>
      </c>
      <c r="S229" s="49">
        <v>0</v>
      </c>
      <c r="T229" s="81">
        <v>0</v>
      </c>
      <c r="U229" s="83">
        <v>520534.47637333337</v>
      </c>
    </row>
    <row r="230" spans="1:21" ht="46.5" x14ac:dyDescent="0.25">
      <c r="A230" s="84" t="s">
        <v>703</v>
      </c>
      <c r="B230" s="46" t="s">
        <v>786</v>
      </c>
      <c r="C230" s="47">
        <v>113</v>
      </c>
      <c r="D230" s="47">
        <v>15</v>
      </c>
      <c r="E230" s="46">
        <v>1</v>
      </c>
      <c r="F230" s="48">
        <v>16311.1</v>
      </c>
      <c r="G230" s="48">
        <v>195733.2</v>
      </c>
      <c r="H230" s="49">
        <v>17176.031999999999</v>
      </c>
      <c r="I230" s="49">
        <v>2835.1833333333334</v>
      </c>
      <c r="J230" s="49">
        <v>28351.833333333332</v>
      </c>
      <c r="K230" s="50">
        <v>23475.317999999999</v>
      </c>
      <c r="L230" s="49">
        <v>6123.9959999999992</v>
      </c>
      <c r="M230" s="49">
        <v>4082.6639999999998</v>
      </c>
      <c r="N230" s="49">
        <v>12247.991999999998</v>
      </c>
      <c r="O230" s="49">
        <v>14697.590399999997</v>
      </c>
      <c r="P230" s="49">
        <v>313123.80906666664</v>
      </c>
      <c r="Q230" s="49">
        <v>0</v>
      </c>
      <c r="R230" s="49">
        <v>8505.5499999999993</v>
      </c>
      <c r="S230" s="49">
        <v>20040</v>
      </c>
      <c r="T230" s="81">
        <v>28545.55</v>
      </c>
      <c r="U230" s="83">
        <v>341669.35906666663</v>
      </c>
    </row>
    <row r="231" spans="1:21" ht="46.5" x14ac:dyDescent="0.25">
      <c r="A231" s="84" t="s">
        <v>675</v>
      </c>
      <c r="B231" s="46" t="s">
        <v>786</v>
      </c>
      <c r="C231" s="47">
        <v>113</v>
      </c>
      <c r="D231" s="47">
        <v>15</v>
      </c>
      <c r="E231" s="46">
        <v>1</v>
      </c>
      <c r="F231" s="48">
        <v>14387.52</v>
      </c>
      <c r="G231" s="48">
        <v>172650.23999999999</v>
      </c>
      <c r="H231" s="49">
        <v>14313.36</v>
      </c>
      <c r="I231" s="49">
        <v>2431.2533333333336</v>
      </c>
      <c r="J231" s="49">
        <v>24312.533333333333</v>
      </c>
      <c r="K231" s="50">
        <v>20130.777600000001</v>
      </c>
      <c r="L231" s="49">
        <v>5251.5071999999991</v>
      </c>
      <c r="M231" s="49">
        <v>3501.0047999999997</v>
      </c>
      <c r="N231" s="49">
        <v>10503.014399999998</v>
      </c>
      <c r="O231" s="49">
        <v>12603.617279999999</v>
      </c>
      <c r="P231" s="49">
        <v>268097.30794666661</v>
      </c>
      <c r="Q231" s="49">
        <v>0</v>
      </c>
      <c r="R231" s="49">
        <v>7293.76</v>
      </c>
      <c r="S231" s="49">
        <v>18240</v>
      </c>
      <c r="T231" s="81">
        <v>25533.760000000002</v>
      </c>
      <c r="U231" s="83">
        <v>293631.06794666662</v>
      </c>
    </row>
    <row r="232" spans="1:21" ht="46.5" x14ac:dyDescent="0.25">
      <c r="A232" s="84" t="s">
        <v>728</v>
      </c>
      <c r="B232" s="46" t="s">
        <v>786</v>
      </c>
      <c r="C232" s="47">
        <v>113</v>
      </c>
      <c r="D232" s="47">
        <v>15</v>
      </c>
      <c r="E232" s="46">
        <v>1</v>
      </c>
      <c r="F232" s="48">
        <v>15978.81</v>
      </c>
      <c r="G232" s="48">
        <v>191745.72</v>
      </c>
      <c r="H232" s="49">
        <v>0</v>
      </c>
      <c r="I232" s="49">
        <v>2696.4683333333332</v>
      </c>
      <c r="J232" s="49">
        <v>26964.683333333334</v>
      </c>
      <c r="K232" s="50">
        <v>22326.757799999999</v>
      </c>
      <c r="L232" s="49">
        <v>5824.3715999999995</v>
      </c>
      <c r="M232" s="49">
        <v>3882.9144000000001</v>
      </c>
      <c r="N232" s="49">
        <v>11648.743199999999</v>
      </c>
      <c r="O232" s="49">
        <v>13978.491839999999</v>
      </c>
      <c r="P232" s="49">
        <v>281468.15050666663</v>
      </c>
      <c r="Q232" s="49">
        <v>0</v>
      </c>
      <c r="R232" s="49">
        <v>8089.4049999999997</v>
      </c>
      <c r="S232" s="49">
        <v>18240</v>
      </c>
      <c r="T232" s="81">
        <v>26329.404999999999</v>
      </c>
      <c r="U232" s="83">
        <v>307797.55550666666</v>
      </c>
    </row>
    <row r="233" spans="1:21" ht="46.5" x14ac:dyDescent="0.25">
      <c r="A233" s="84" t="s">
        <v>788</v>
      </c>
      <c r="B233" s="46" t="s">
        <v>786</v>
      </c>
      <c r="C233" s="47">
        <v>113</v>
      </c>
      <c r="D233" s="47">
        <v>15</v>
      </c>
      <c r="E233" s="46">
        <v>1</v>
      </c>
      <c r="F233" s="48">
        <v>12824.13</v>
      </c>
      <c r="G233" s="48">
        <v>153889.56</v>
      </c>
      <c r="H233" s="49">
        <v>17176.031999999999</v>
      </c>
      <c r="I233" s="49">
        <v>2170.688333333333</v>
      </c>
      <c r="J233" s="49">
        <v>21706.883333333331</v>
      </c>
      <c r="K233" s="50">
        <v>17973.2994</v>
      </c>
      <c r="L233" s="49">
        <v>4688.6867999999995</v>
      </c>
      <c r="M233" s="49">
        <v>3125.7912000000001</v>
      </c>
      <c r="N233" s="49">
        <v>9377.373599999999</v>
      </c>
      <c r="O233" s="49">
        <v>11252.848319999999</v>
      </c>
      <c r="P233" s="49">
        <v>243761.16298666663</v>
      </c>
      <c r="Q233" s="49">
        <v>0</v>
      </c>
      <c r="R233" s="49">
        <v>6512.0649999999996</v>
      </c>
      <c r="S233" s="49">
        <v>23280</v>
      </c>
      <c r="T233" s="81">
        <v>29792.064999999999</v>
      </c>
      <c r="U233" s="83">
        <v>273553.22798666661</v>
      </c>
    </row>
    <row r="234" spans="1:21" ht="46.5" x14ac:dyDescent="0.25">
      <c r="A234" s="84" t="s">
        <v>781</v>
      </c>
      <c r="B234" s="46" t="s">
        <v>786</v>
      </c>
      <c r="C234" s="47">
        <v>113</v>
      </c>
      <c r="D234" s="47">
        <v>15</v>
      </c>
      <c r="E234" s="46">
        <v>1</v>
      </c>
      <c r="F234" s="48">
        <v>16450.2</v>
      </c>
      <c r="G234" s="48">
        <v>197402.40000000002</v>
      </c>
      <c r="H234" s="49">
        <v>11450.687999999998</v>
      </c>
      <c r="I234" s="49">
        <v>2858.3666666666668</v>
      </c>
      <c r="J234" s="49">
        <v>28583.666666666672</v>
      </c>
      <c r="K234" s="50">
        <v>23667.276000000005</v>
      </c>
      <c r="L234" s="49">
        <v>6174.0720000000001</v>
      </c>
      <c r="M234" s="49">
        <v>4116.0480000000007</v>
      </c>
      <c r="N234" s="49">
        <v>12348.144</v>
      </c>
      <c r="O234" s="49">
        <v>14817.772800000001</v>
      </c>
      <c r="P234" s="49">
        <v>309818.43413333333</v>
      </c>
      <c r="Q234" s="49">
        <v>0</v>
      </c>
      <c r="R234" s="49">
        <v>8575.1</v>
      </c>
      <c r="S234" s="49">
        <v>20040</v>
      </c>
      <c r="T234" s="81">
        <v>28615.1</v>
      </c>
      <c r="U234" s="83">
        <v>338433.53413333331</v>
      </c>
    </row>
    <row r="235" spans="1:21" ht="19.5" x14ac:dyDescent="0.25">
      <c r="A235" s="84" t="s">
        <v>715</v>
      </c>
      <c r="B235" s="46" t="s">
        <v>789</v>
      </c>
      <c r="C235" s="47">
        <v>113</v>
      </c>
      <c r="D235" s="47">
        <v>15</v>
      </c>
      <c r="E235" s="46">
        <v>1</v>
      </c>
      <c r="F235" s="48">
        <v>18479.95</v>
      </c>
      <c r="G235" s="48">
        <v>221759.40000000002</v>
      </c>
      <c r="H235" s="49">
        <v>0</v>
      </c>
      <c r="I235" s="49">
        <v>3113.3250000000003</v>
      </c>
      <c r="J235" s="49">
        <v>31133.250000000004</v>
      </c>
      <c r="K235" s="50">
        <v>25778.331000000006</v>
      </c>
      <c r="L235" s="49">
        <v>6724.7820000000002</v>
      </c>
      <c r="M235" s="49">
        <v>4483.188000000001</v>
      </c>
      <c r="N235" s="49">
        <v>13449.564</v>
      </c>
      <c r="O235" s="49">
        <v>16139.4768</v>
      </c>
      <c r="P235" s="49">
        <v>324981.31680000009</v>
      </c>
      <c r="Q235" s="49">
        <v>0</v>
      </c>
      <c r="R235" s="49">
        <v>9339.9750000000004</v>
      </c>
      <c r="S235" s="49">
        <v>18240</v>
      </c>
      <c r="T235" s="81">
        <v>27579.974999999999</v>
      </c>
      <c r="U235" s="83">
        <v>352561.29180000006</v>
      </c>
    </row>
    <row r="236" spans="1:21" ht="19.5" x14ac:dyDescent="0.25">
      <c r="A236" s="84" t="s">
        <v>661</v>
      </c>
      <c r="B236" s="46" t="s">
        <v>789</v>
      </c>
      <c r="C236" s="47">
        <v>113</v>
      </c>
      <c r="D236" s="47">
        <v>15</v>
      </c>
      <c r="E236" s="46">
        <v>1</v>
      </c>
      <c r="F236" s="48">
        <v>17314.400000000001</v>
      </c>
      <c r="G236" s="48">
        <v>207772.80000000002</v>
      </c>
      <c r="H236" s="49">
        <v>0</v>
      </c>
      <c r="I236" s="49">
        <v>2919.0666666666671</v>
      </c>
      <c r="J236" s="49">
        <v>29190.666666666668</v>
      </c>
      <c r="K236" s="50">
        <v>24169.872000000003</v>
      </c>
      <c r="L236" s="49">
        <v>6305.1840000000002</v>
      </c>
      <c r="M236" s="49">
        <v>4203.4560000000001</v>
      </c>
      <c r="N236" s="49">
        <v>12610.368</v>
      </c>
      <c r="O236" s="49">
        <v>15132.4416</v>
      </c>
      <c r="P236" s="49">
        <v>304703.85493333341</v>
      </c>
      <c r="Q236" s="49">
        <v>0</v>
      </c>
      <c r="R236" s="49">
        <v>8757.2000000000007</v>
      </c>
      <c r="S236" s="49">
        <v>18240</v>
      </c>
      <c r="T236" s="81">
        <v>26997.200000000001</v>
      </c>
      <c r="U236" s="83">
        <v>331701.05493333342</v>
      </c>
    </row>
    <row r="237" spans="1:21" ht="19.5" x14ac:dyDescent="0.25">
      <c r="A237" s="84" t="s">
        <v>719</v>
      </c>
      <c r="B237" s="46" t="s">
        <v>789</v>
      </c>
      <c r="C237" s="47">
        <v>113</v>
      </c>
      <c r="D237" s="47">
        <v>15</v>
      </c>
      <c r="E237" s="46">
        <v>3</v>
      </c>
      <c r="F237" s="48">
        <v>61976.78</v>
      </c>
      <c r="G237" s="48">
        <v>743721.36</v>
      </c>
      <c r="H237" s="49">
        <v>20038.703999999998</v>
      </c>
      <c r="I237" s="49">
        <v>3606.59</v>
      </c>
      <c r="J237" s="49">
        <v>36065.9</v>
      </c>
      <c r="K237" s="50">
        <v>29862.565200000001</v>
      </c>
      <c r="L237" s="49">
        <v>7790.2344000000003</v>
      </c>
      <c r="M237" s="49">
        <v>5193.4895999999999</v>
      </c>
      <c r="N237" s="49">
        <v>15580.468800000001</v>
      </c>
      <c r="O237" s="49">
        <v>18696.562559999998</v>
      </c>
      <c r="P237" s="49">
        <v>396508.99456000002</v>
      </c>
      <c r="Q237" s="49">
        <v>0</v>
      </c>
      <c r="R237" s="49">
        <v>10819.77</v>
      </c>
      <c r="S237" s="49">
        <v>20040</v>
      </c>
      <c r="T237" s="81">
        <v>30859.77</v>
      </c>
      <c r="U237" s="83">
        <v>427368.76456000004</v>
      </c>
    </row>
    <row r="238" spans="1:21" ht="19.5" x14ac:dyDescent="0.25">
      <c r="A238" s="84" t="s">
        <v>681</v>
      </c>
      <c r="B238" s="46" t="s">
        <v>789</v>
      </c>
      <c r="C238" s="47">
        <v>113</v>
      </c>
      <c r="D238" s="47">
        <v>15</v>
      </c>
      <c r="E238" s="46">
        <v>1</v>
      </c>
      <c r="F238" s="48">
        <v>20479.669999999998</v>
      </c>
      <c r="G238" s="48">
        <v>245756.03999999998</v>
      </c>
      <c r="H238" s="49">
        <v>0</v>
      </c>
      <c r="I238" s="49">
        <v>3446.6116666666667</v>
      </c>
      <c r="J238" s="49">
        <v>34466.116666666661</v>
      </c>
      <c r="K238" s="50">
        <v>28537.944599999999</v>
      </c>
      <c r="L238" s="49">
        <v>7444.6811999999991</v>
      </c>
      <c r="M238" s="49">
        <v>4963.1207999999997</v>
      </c>
      <c r="N238" s="49">
        <v>14889.362399999998</v>
      </c>
      <c r="O238" s="49">
        <v>17867.234879999996</v>
      </c>
      <c r="P238" s="49">
        <v>359771.11221333325</v>
      </c>
      <c r="Q238" s="49">
        <v>0</v>
      </c>
      <c r="R238" s="49">
        <v>10339.834999999999</v>
      </c>
      <c r="S238" s="49">
        <v>18240</v>
      </c>
      <c r="T238" s="81">
        <v>28579.834999999999</v>
      </c>
      <c r="U238" s="83">
        <v>388350.94721333327</v>
      </c>
    </row>
    <row r="239" spans="1:21" ht="28.5" x14ac:dyDescent="0.25">
      <c r="A239" s="84" t="s">
        <v>664</v>
      </c>
      <c r="B239" s="46" t="s">
        <v>789</v>
      </c>
      <c r="C239" s="47">
        <v>113</v>
      </c>
      <c r="D239" s="47">
        <v>15</v>
      </c>
      <c r="E239" s="46">
        <v>4</v>
      </c>
      <c r="F239" s="48">
        <v>68885.2</v>
      </c>
      <c r="G239" s="48">
        <v>826622.39999999991</v>
      </c>
      <c r="H239" s="49">
        <v>0</v>
      </c>
      <c r="I239" s="49">
        <v>8960.65</v>
      </c>
      <c r="J239" s="49">
        <v>89606.5</v>
      </c>
      <c r="K239" s="50">
        <v>74194.181999999986</v>
      </c>
      <c r="L239" s="49">
        <v>19355.003999999997</v>
      </c>
      <c r="M239" s="49">
        <v>12903.335999999998</v>
      </c>
      <c r="N239" s="49">
        <v>38710.007999999994</v>
      </c>
      <c r="O239" s="49">
        <v>46452.00959999999</v>
      </c>
      <c r="P239" s="49">
        <v>935348.48959999997</v>
      </c>
      <c r="Q239" s="49">
        <v>0</v>
      </c>
      <c r="R239" s="49">
        <v>26881.949999999997</v>
      </c>
      <c r="S239" s="49">
        <v>70200</v>
      </c>
      <c r="T239" s="81">
        <v>97081.95</v>
      </c>
      <c r="U239" s="83">
        <v>1032430.4395999999</v>
      </c>
    </row>
    <row r="240" spans="1:21" ht="19.5" x14ac:dyDescent="0.25">
      <c r="A240" s="84" t="s">
        <v>763</v>
      </c>
      <c r="B240" s="46" t="s">
        <v>789</v>
      </c>
      <c r="C240" s="47">
        <v>113</v>
      </c>
      <c r="D240" s="47">
        <v>15</v>
      </c>
      <c r="E240" s="46">
        <v>1</v>
      </c>
      <c r="F240" s="48">
        <v>15219.9</v>
      </c>
      <c r="G240" s="48">
        <v>182638.8</v>
      </c>
      <c r="H240" s="49">
        <v>14313.36</v>
      </c>
      <c r="I240" s="49">
        <v>2653.3166666666666</v>
      </c>
      <c r="J240" s="49">
        <v>26533.166666666664</v>
      </c>
      <c r="K240" s="50">
        <v>21969.462</v>
      </c>
      <c r="L240" s="49">
        <v>5731.1639999999998</v>
      </c>
      <c r="M240" s="49">
        <v>3820.7759999999998</v>
      </c>
      <c r="N240" s="49">
        <v>11462.328</v>
      </c>
      <c r="O240" s="49">
        <v>13754.793599999997</v>
      </c>
      <c r="P240" s="49">
        <v>291277.16693333327</v>
      </c>
      <c r="Q240" s="49">
        <v>0</v>
      </c>
      <c r="R240" s="49">
        <v>7959.95</v>
      </c>
      <c r="S240" s="49">
        <v>20040</v>
      </c>
      <c r="T240" s="81">
        <v>27999.95</v>
      </c>
      <c r="U240" s="83">
        <v>319277.11693333328</v>
      </c>
    </row>
    <row r="241" spans="1:21" ht="19.5" x14ac:dyDescent="0.25">
      <c r="A241" s="84" t="s">
        <v>713</v>
      </c>
      <c r="B241" s="46" t="s">
        <v>789</v>
      </c>
      <c r="C241" s="47">
        <v>113</v>
      </c>
      <c r="D241" s="47">
        <v>15</v>
      </c>
      <c r="E241" s="46">
        <v>1</v>
      </c>
      <c r="F241" s="48">
        <v>15590.78</v>
      </c>
      <c r="G241" s="48">
        <v>187089.36000000002</v>
      </c>
      <c r="H241" s="49">
        <v>0</v>
      </c>
      <c r="I241" s="49">
        <v>2715.13</v>
      </c>
      <c r="J241" s="49">
        <v>27151.300000000003</v>
      </c>
      <c r="K241" s="50">
        <v>22481.276400000002</v>
      </c>
      <c r="L241" s="49">
        <v>5864.6808000000001</v>
      </c>
      <c r="M241" s="49">
        <v>3909.7872000000002</v>
      </c>
      <c r="N241" s="49">
        <v>11729.3616</v>
      </c>
      <c r="O241" s="49">
        <v>14075.233920000001</v>
      </c>
      <c r="P241" s="49">
        <v>283416.12992000004</v>
      </c>
      <c r="Q241" s="49">
        <v>0</v>
      </c>
      <c r="R241" s="49">
        <v>8145.39</v>
      </c>
      <c r="S241" s="49">
        <v>20040</v>
      </c>
      <c r="T241" s="81">
        <v>28185.39</v>
      </c>
      <c r="U241" s="83">
        <v>311601.51992000005</v>
      </c>
    </row>
    <row r="242" spans="1:21" ht="19.5" x14ac:dyDescent="0.25">
      <c r="A242" s="84" t="s">
        <v>790</v>
      </c>
      <c r="B242" s="46" t="s">
        <v>789</v>
      </c>
      <c r="C242" s="47">
        <v>113</v>
      </c>
      <c r="D242" s="47">
        <v>15</v>
      </c>
      <c r="E242" s="46">
        <v>1</v>
      </c>
      <c r="F242" s="48">
        <v>15605.74</v>
      </c>
      <c r="G242" s="48">
        <v>187268.88</v>
      </c>
      <c r="H242" s="49">
        <v>0</v>
      </c>
      <c r="I242" s="49">
        <v>2717.6233333333334</v>
      </c>
      <c r="J242" s="49">
        <v>27176.233333333334</v>
      </c>
      <c r="K242" s="50">
        <v>22501.921200000001</v>
      </c>
      <c r="L242" s="49">
        <v>5870.0663999999997</v>
      </c>
      <c r="M242" s="49">
        <v>3913.3776000000003</v>
      </c>
      <c r="N242" s="49">
        <v>11740.132799999999</v>
      </c>
      <c r="O242" s="49">
        <v>14088.15936</v>
      </c>
      <c r="P242" s="49">
        <v>283676.39402666671</v>
      </c>
      <c r="Q242" s="49">
        <v>0</v>
      </c>
      <c r="R242" s="49">
        <v>8152.87</v>
      </c>
      <c r="S242" s="49">
        <v>20040</v>
      </c>
      <c r="T242" s="81">
        <v>28192.87</v>
      </c>
      <c r="U242" s="83">
        <v>311869.2640266667</v>
      </c>
    </row>
    <row r="243" spans="1:21" ht="19.5" x14ac:dyDescent="0.25">
      <c r="A243" s="84" t="s">
        <v>791</v>
      </c>
      <c r="B243" s="46" t="s">
        <v>789</v>
      </c>
      <c r="C243" s="47">
        <v>113</v>
      </c>
      <c r="D243" s="47">
        <v>15</v>
      </c>
      <c r="E243" s="46">
        <v>13</v>
      </c>
      <c r="F243" s="48">
        <v>260782.86000000002</v>
      </c>
      <c r="G243" s="48">
        <v>3129394.3200000003</v>
      </c>
      <c r="H243" s="49">
        <v>191799.02399999998</v>
      </c>
      <c r="I243" s="49">
        <v>34600.366666666669</v>
      </c>
      <c r="J243" s="49">
        <v>346003.66666666674</v>
      </c>
      <c r="K243" s="50">
        <v>286491.03600000002</v>
      </c>
      <c r="L243" s="49">
        <v>74736.792000000001</v>
      </c>
      <c r="M243" s="49">
        <v>49824.527999999998</v>
      </c>
      <c r="N243" s="49">
        <v>149473.584</v>
      </c>
      <c r="O243" s="49">
        <v>179368.30079999997</v>
      </c>
      <c r="P243" s="49">
        <v>3803523.6981333331</v>
      </c>
      <c r="Q243" s="49">
        <v>0</v>
      </c>
      <c r="R243" s="49">
        <v>103801.1</v>
      </c>
      <c r="S243" s="49">
        <v>200400</v>
      </c>
      <c r="T243" s="81">
        <v>304201.09999999998</v>
      </c>
      <c r="U243" s="83">
        <v>4107724.7981333332</v>
      </c>
    </row>
    <row r="244" spans="1:21" ht="19.5" x14ac:dyDescent="0.25">
      <c r="A244" s="84" t="s">
        <v>667</v>
      </c>
      <c r="B244" s="46" t="s">
        <v>789</v>
      </c>
      <c r="C244" s="47">
        <v>113</v>
      </c>
      <c r="D244" s="47">
        <v>15</v>
      </c>
      <c r="E244" s="46">
        <v>1</v>
      </c>
      <c r="F244" s="48">
        <v>67544.7</v>
      </c>
      <c r="G244" s="48">
        <v>810536.39999999991</v>
      </c>
      <c r="H244" s="49">
        <v>0</v>
      </c>
      <c r="I244" s="49">
        <v>11257.449999999999</v>
      </c>
      <c r="J244" s="49">
        <v>112574.49999999999</v>
      </c>
      <c r="K244" s="50">
        <v>93211.685999999987</v>
      </c>
      <c r="L244" s="49">
        <v>24316.091999999997</v>
      </c>
      <c r="M244" s="49">
        <v>16210.727999999999</v>
      </c>
      <c r="N244" s="49">
        <v>48632.183999999994</v>
      </c>
      <c r="O244" s="49">
        <v>58358.62079999999</v>
      </c>
      <c r="P244" s="49">
        <v>1175097.6607999995</v>
      </c>
      <c r="Q244" s="49">
        <v>0</v>
      </c>
      <c r="R244" s="49">
        <v>0</v>
      </c>
      <c r="S244" s="49">
        <v>0</v>
      </c>
      <c r="T244" s="81">
        <v>0</v>
      </c>
      <c r="U244" s="83">
        <v>1175097.6607999995</v>
      </c>
    </row>
    <row r="245" spans="1:21" ht="19.5" x14ac:dyDescent="0.25">
      <c r="A245" s="84" t="s">
        <v>699</v>
      </c>
      <c r="B245" s="46" t="s">
        <v>789</v>
      </c>
      <c r="C245" s="47">
        <v>113</v>
      </c>
      <c r="D245" s="47">
        <v>15</v>
      </c>
      <c r="E245" s="46">
        <v>2</v>
      </c>
      <c r="F245" s="48">
        <v>89985.96</v>
      </c>
      <c r="G245" s="48">
        <v>1079831.52</v>
      </c>
      <c r="H245" s="49">
        <v>0</v>
      </c>
      <c r="I245" s="49">
        <v>14997.66</v>
      </c>
      <c r="J245" s="49">
        <v>149976.6</v>
      </c>
      <c r="K245" s="50">
        <v>124180.62480000001</v>
      </c>
      <c r="L245" s="49">
        <v>32394.945599999999</v>
      </c>
      <c r="M245" s="49">
        <v>21596.630400000002</v>
      </c>
      <c r="N245" s="49">
        <v>64789.891199999998</v>
      </c>
      <c r="O245" s="49">
        <v>77747.869439999995</v>
      </c>
      <c r="P245" s="49">
        <v>1565515.74144</v>
      </c>
      <c r="Q245" s="49">
        <v>0</v>
      </c>
      <c r="R245" s="49">
        <v>0</v>
      </c>
      <c r="S245" s="49">
        <v>0</v>
      </c>
      <c r="T245" s="81">
        <v>0</v>
      </c>
      <c r="U245" s="83">
        <v>1565515.74144</v>
      </c>
    </row>
    <row r="246" spans="1:21" ht="19.5" x14ac:dyDescent="0.25">
      <c r="A246" s="84" t="s">
        <v>673</v>
      </c>
      <c r="B246" s="46" t="s">
        <v>789</v>
      </c>
      <c r="C246" s="47">
        <v>113</v>
      </c>
      <c r="D246" s="47">
        <v>15</v>
      </c>
      <c r="E246" s="46">
        <v>1</v>
      </c>
      <c r="F246" s="48">
        <v>41574.18</v>
      </c>
      <c r="G246" s="48">
        <v>498890.16000000003</v>
      </c>
      <c r="H246" s="49">
        <v>0</v>
      </c>
      <c r="I246" s="49">
        <v>6929.0300000000007</v>
      </c>
      <c r="J246" s="49">
        <v>69290.3</v>
      </c>
      <c r="K246" s="50">
        <v>57372.368400000007</v>
      </c>
      <c r="L246" s="49">
        <v>14966.7048</v>
      </c>
      <c r="M246" s="49">
        <v>9977.8032000000003</v>
      </c>
      <c r="N246" s="49">
        <v>29933.409599999999</v>
      </c>
      <c r="O246" s="49">
        <v>35920.091520000002</v>
      </c>
      <c r="P246" s="49">
        <v>723279.86752000009</v>
      </c>
      <c r="Q246" s="49">
        <v>0</v>
      </c>
      <c r="R246" s="49">
        <v>0</v>
      </c>
      <c r="S246" s="49">
        <v>0</v>
      </c>
      <c r="T246" s="81">
        <v>0</v>
      </c>
      <c r="U246" s="83">
        <v>723279.86752000009</v>
      </c>
    </row>
    <row r="247" spans="1:21" ht="19.5" x14ac:dyDescent="0.25">
      <c r="A247" s="84" t="s">
        <v>674</v>
      </c>
      <c r="B247" s="46" t="s">
        <v>789</v>
      </c>
      <c r="C247" s="47">
        <v>113</v>
      </c>
      <c r="D247" s="47">
        <v>15</v>
      </c>
      <c r="E247" s="46">
        <v>7</v>
      </c>
      <c r="F247" s="48">
        <v>209442.51999999996</v>
      </c>
      <c r="G247" s="48">
        <v>2513310.2399999993</v>
      </c>
      <c r="H247" s="49">
        <v>0</v>
      </c>
      <c r="I247" s="49">
        <v>24933.633333333331</v>
      </c>
      <c r="J247" s="49">
        <v>249336.33333333331</v>
      </c>
      <c r="K247" s="50">
        <v>206450.484</v>
      </c>
      <c r="L247" s="49">
        <v>53856.647999999994</v>
      </c>
      <c r="M247" s="49">
        <v>35904.432000000001</v>
      </c>
      <c r="N247" s="49">
        <v>107713.29599999999</v>
      </c>
      <c r="O247" s="49">
        <v>129255.9552</v>
      </c>
      <c r="P247" s="49">
        <v>2602672.381866667</v>
      </c>
      <c r="Q247" s="49">
        <v>0</v>
      </c>
      <c r="R247" s="49">
        <v>0</v>
      </c>
      <c r="S247" s="49">
        <v>0</v>
      </c>
      <c r="T247" s="81">
        <v>0</v>
      </c>
      <c r="U247" s="83">
        <v>2602672.381866667</v>
      </c>
    </row>
    <row r="248" spans="1:21" ht="19.5" x14ac:dyDescent="0.25">
      <c r="A248" s="84" t="s">
        <v>684</v>
      </c>
      <c r="B248" s="46" t="s">
        <v>789</v>
      </c>
      <c r="C248" s="47">
        <v>113</v>
      </c>
      <c r="D248" s="47">
        <v>15</v>
      </c>
      <c r="E248" s="46">
        <v>2</v>
      </c>
      <c r="F248" s="48">
        <v>41377.040000000001</v>
      </c>
      <c r="G248" s="48">
        <v>496524.48</v>
      </c>
      <c r="H248" s="49">
        <v>0</v>
      </c>
      <c r="I248" s="49">
        <v>6896.1733333333341</v>
      </c>
      <c r="J248" s="49">
        <v>68961.733333333337</v>
      </c>
      <c r="K248" s="50">
        <v>57100.315199999997</v>
      </c>
      <c r="L248" s="49">
        <v>14895.734399999999</v>
      </c>
      <c r="M248" s="49">
        <v>9930.489599999999</v>
      </c>
      <c r="N248" s="49">
        <v>29791.468799999999</v>
      </c>
      <c r="O248" s="49">
        <v>35749.762559999996</v>
      </c>
      <c r="P248" s="49">
        <v>719850.15722666658</v>
      </c>
      <c r="Q248" s="49">
        <v>0</v>
      </c>
      <c r="R248" s="49">
        <v>0</v>
      </c>
      <c r="S248" s="49">
        <v>0</v>
      </c>
      <c r="T248" s="81">
        <v>0</v>
      </c>
      <c r="U248" s="83">
        <v>719850.15722666658</v>
      </c>
    </row>
    <row r="249" spans="1:21" ht="19.5" x14ac:dyDescent="0.25">
      <c r="A249" s="84" t="s">
        <v>704</v>
      </c>
      <c r="B249" s="46" t="s">
        <v>789</v>
      </c>
      <c r="C249" s="47">
        <v>113</v>
      </c>
      <c r="D249" s="47">
        <v>15</v>
      </c>
      <c r="E249" s="46">
        <v>2</v>
      </c>
      <c r="F249" s="48">
        <v>33572</v>
      </c>
      <c r="G249" s="48">
        <v>402864</v>
      </c>
      <c r="H249" s="49">
        <v>0</v>
      </c>
      <c r="I249" s="49">
        <v>5828.666666666667</v>
      </c>
      <c r="J249" s="49">
        <v>58286.666666666664</v>
      </c>
      <c r="K249" s="50">
        <v>48261.36</v>
      </c>
      <c r="L249" s="49">
        <v>12589.92</v>
      </c>
      <c r="M249" s="49">
        <v>8393.2800000000007</v>
      </c>
      <c r="N249" s="49">
        <v>25179.84</v>
      </c>
      <c r="O249" s="49">
        <v>30215.807999999997</v>
      </c>
      <c r="P249" s="49">
        <v>608419.54133333336</v>
      </c>
      <c r="Q249" s="49">
        <v>0</v>
      </c>
      <c r="R249" s="49">
        <v>17486</v>
      </c>
      <c r="S249" s="49">
        <v>40080</v>
      </c>
      <c r="T249" s="81">
        <v>57566</v>
      </c>
      <c r="U249" s="83">
        <v>665985.54133333336</v>
      </c>
    </row>
    <row r="250" spans="1:21" ht="19.5" x14ac:dyDescent="0.25">
      <c r="A250" s="84" t="s">
        <v>730</v>
      </c>
      <c r="B250" s="46" t="s">
        <v>789</v>
      </c>
      <c r="C250" s="47">
        <v>113</v>
      </c>
      <c r="D250" s="47">
        <v>15</v>
      </c>
      <c r="E250" s="46">
        <v>3</v>
      </c>
      <c r="F250" s="48">
        <v>55586.28</v>
      </c>
      <c r="G250" s="48">
        <v>667035.36</v>
      </c>
      <c r="H250" s="49">
        <v>20038.703999999998</v>
      </c>
      <c r="I250" s="49">
        <v>9614.3799999999992</v>
      </c>
      <c r="J250" s="49">
        <v>96143.8</v>
      </c>
      <c r="K250" s="50">
        <v>79607.066399999996</v>
      </c>
      <c r="L250" s="49">
        <v>20767.060799999999</v>
      </c>
      <c r="M250" s="49">
        <v>13844.707200000001</v>
      </c>
      <c r="N250" s="49">
        <v>41534.121599999999</v>
      </c>
      <c r="O250" s="49">
        <v>49840.945919999998</v>
      </c>
      <c r="P250" s="49">
        <v>1023626.1459199999</v>
      </c>
      <c r="Q250" s="49">
        <v>0</v>
      </c>
      <c r="R250" s="49">
        <v>28843.14</v>
      </c>
      <c r="S250" s="49">
        <v>60120</v>
      </c>
      <c r="T250" s="81">
        <v>88963.14</v>
      </c>
      <c r="U250" s="83">
        <v>1112589.2859199999</v>
      </c>
    </row>
    <row r="251" spans="1:21" ht="19.5" x14ac:dyDescent="0.25">
      <c r="A251" s="84" t="s">
        <v>792</v>
      </c>
      <c r="B251" s="46" t="s">
        <v>789</v>
      </c>
      <c r="C251" s="47">
        <v>113</v>
      </c>
      <c r="D251" s="47">
        <v>15</v>
      </c>
      <c r="E251" s="46">
        <v>2</v>
      </c>
      <c r="F251" s="48">
        <v>35500.199999999997</v>
      </c>
      <c r="G251" s="48">
        <v>426002.39999999997</v>
      </c>
      <c r="H251" s="49">
        <v>0</v>
      </c>
      <c r="I251" s="49">
        <v>6150.0333333333328</v>
      </c>
      <c r="J251" s="49">
        <v>61500.333333333336</v>
      </c>
      <c r="K251" s="50">
        <v>50922.275999999998</v>
      </c>
      <c r="L251" s="49">
        <v>13284.071999999998</v>
      </c>
      <c r="M251" s="49">
        <v>8856.0479999999989</v>
      </c>
      <c r="N251" s="49">
        <v>26568.143999999997</v>
      </c>
      <c r="O251" s="49">
        <v>31881.772799999995</v>
      </c>
      <c r="P251" s="49">
        <v>641965.07946666656</v>
      </c>
      <c r="Q251" s="49">
        <v>0</v>
      </c>
      <c r="R251" s="49">
        <v>18450.099999999999</v>
      </c>
      <c r="S251" s="49">
        <v>45120</v>
      </c>
      <c r="T251" s="81">
        <v>63570.1</v>
      </c>
      <c r="U251" s="83">
        <v>705535.17946666654</v>
      </c>
    </row>
    <row r="252" spans="1:21" ht="28.5" x14ac:dyDescent="0.25">
      <c r="A252" s="84" t="s">
        <v>706</v>
      </c>
      <c r="B252" s="46" t="s">
        <v>793</v>
      </c>
      <c r="C252" s="47">
        <v>113</v>
      </c>
      <c r="D252" s="47">
        <v>15</v>
      </c>
      <c r="E252" s="46">
        <v>2</v>
      </c>
      <c r="F252" s="48">
        <v>38895.32</v>
      </c>
      <c r="G252" s="48">
        <v>466743.83999999997</v>
      </c>
      <c r="H252" s="49">
        <v>45802.751999999993</v>
      </c>
      <c r="I252" s="49">
        <v>6715.8866666666663</v>
      </c>
      <c r="J252" s="49">
        <v>67158.866666666669</v>
      </c>
      <c r="K252" s="50">
        <v>55607.541600000004</v>
      </c>
      <c r="L252" s="49">
        <v>14506.315200000001</v>
      </c>
      <c r="M252" s="49">
        <v>9670.8768</v>
      </c>
      <c r="N252" s="49">
        <v>29012.630400000002</v>
      </c>
      <c r="O252" s="49">
        <v>34815.156479999998</v>
      </c>
      <c r="P252" s="49">
        <v>746833.86581333342</v>
      </c>
      <c r="Q252" s="49">
        <v>127480.46</v>
      </c>
      <c r="R252" s="49">
        <v>20147.66</v>
      </c>
      <c r="S252" s="49">
        <v>40080</v>
      </c>
      <c r="T252" s="81">
        <v>187708.12</v>
      </c>
      <c r="U252" s="83">
        <v>934541.98581333342</v>
      </c>
    </row>
    <row r="253" spans="1:21" ht="28.5" x14ac:dyDescent="0.25">
      <c r="A253" s="84" t="s">
        <v>719</v>
      </c>
      <c r="B253" s="46" t="s">
        <v>793</v>
      </c>
      <c r="C253" s="47">
        <v>113</v>
      </c>
      <c r="D253" s="47">
        <v>15</v>
      </c>
      <c r="E253" s="46">
        <v>5</v>
      </c>
      <c r="F253" s="48">
        <v>89345.680000000008</v>
      </c>
      <c r="G253" s="48">
        <v>1072148.1600000001</v>
      </c>
      <c r="H253" s="49">
        <v>22901.375999999997</v>
      </c>
      <c r="I253" s="49">
        <v>12375.076666666668</v>
      </c>
      <c r="J253" s="49">
        <v>123750.76666666666</v>
      </c>
      <c r="K253" s="50">
        <v>102465.6348</v>
      </c>
      <c r="L253" s="49">
        <v>26730.1656</v>
      </c>
      <c r="M253" s="49">
        <v>17820.110400000001</v>
      </c>
      <c r="N253" s="49">
        <v>53460.331200000001</v>
      </c>
      <c r="O253" s="49">
        <v>64152.397440000001</v>
      </c>
      <c r="P253" s="49">
        <v>1314661.3787733333</v>
      </c>
      <c r="Q253" s="49">
        <v>0</v>
      </c>
      <c r="R253" s="49">
        <v>37125.230000000003</v>
      </c>
      <c r="S253" s="49">
        <v>80160</v>
      </c>
      <c r="T253" s="81">
        <v>117285.23000000001</v>
      </c>
      <c r="U253" s="83">
        <v>1431946.6087733333</v>
      </c>
    </row>
    <row r="254" spans="1:21" ht="28.5" x14ac:dyDescent="0.25">
      <c r="A254" s="84" t="s">
        <v>735</v>
      </c>
      <c r="B254" s="46" t="s">
        <v>793</v>
      </c>
      <c r="C254" s="47">
        <v>113</v>
      </c>
      <c r="D254" s="47">
        <v>15</v>
      </c>
      <c r="E254" s="46">
        <v>1</v>
      </c>
      <c r="F254" s="48">
        <v>17517</v>
      </c>
      <c r="G254" s="48">
        <v>210204</v>
      </c>
      <c r="H254" s="49">
        <v>11450.687999999998</v>
      </c>
      <c r="I254" s="49">
        <v>3036.166666666667</v>
      </c>
      <c r="J254" s="49">
        <v>30361.666666666668</v>
      </c>
      <c r="K254" s="50">
        <v>25139.460000000003</v>
      </c>
      <c r="L254" s="49">
        <v>6558.12</v>
      </c>
      <c r="M254" s="49">
        <v>4372.08</v>
      </c>
      <c r="N254" s="49">
        <v>13116.24</v>
      </c>
      <c r="O254" s="49">
        <v>15739.487999999999</v>
      </c>
      <c r="P254" s="49">
        <v>328377.90933333337</v>
      </c>
      <c r="Q254" s="49">
        <v>0</v>
      </c>
      <c r="R254" s="49">
        <v>9108.5</v>
      </c>
      <c r="S254" s="49">
        <v>20040</v>
      </c>
      <c r="T254" s="81">
        <v>29148.5</v>
      </c>
      <c r="U254" s="83">
        <v>357526.40933333337</v>
      </c>
    </row>
    <row r="255" spans="1:21" ht="28.5" x14ac:dyDescent="0.25">
      <c r="A255" s="84" t="s">
        <v>736</v>
      </c>
      <c r="B255" s="46" t="s">
        <v>793</v>
      </c>
      <c r="C255" s="47">
        <v>113</v>
      </c>
      <c r="D255" s="47">
        <v>15</v>
      </c>
      <c r="E255" s="46">
        <v>1</v>
      </c>
      <c r="F255" s="48">
        <v>14970</v>
      </c>
      <c r="G255" s="48">
        <v>179640</v>
      </c>
      <c r="H255" s="49">
        <v>0</v>
      </c>
      <c r="I255" s="49">
        <v>2611.666666666667</v>
      </c>
      <c r="J255" s="49">
        <v>26116.666666666668</v>
      </c>
      <c r="K255" s="50">
        <v>21624.600000000002</v>
      </c>
      <c r="L255" s="49">
        <v>5641.2</v>
      </c>
      <c r="M255" s="49">
        <v>3760.8</v>
      </c>
      <c r="N255" s="49">
        <v>11282.4</v>
      </c>
      <c r="O255" s="49">
        <v>13538.88</v>
      </c>
      <c r="P255" s="49">
        <v>272616.21333333332</v>
      </c>
      <c r="Q255" s="49">
        <v>0</v>
      </c>
      <c r="R255" s="49">
        <v>7835</v>
      </c>
      <c r="S255" s="49">
        <v>20040</v>
      </c>
      <c r="T255" s="81">
        <v>27875</v>
      </c>
      <c r="U255" s="83">
        <v>300491.21333333332</v>
      </c>
    </row>
    <row r="256" spans="1:21" ht="28.5" x14ac:dyDescent="0.25">
      <c r="A256" s="84" t="s">
        <v>722</v>
      </c>
      <c r="B256" s="46" t="s">
        <v>793</v>
      </c>
      <c r="C256" s="47">
        <v>113</v>
      </c>
      <c r="D256" s="47">
        <v>15</v>
      </c>
      <c r="E256" s="46">
        <v>1</v>
      </c>
      <c r="F256" s="48">
        <v>15096</v>
      </c>
      <c r="G256" s="48">
        <v>181152</v>
      </c>
      <c r="H256" s="49">
        <v>0</v>
      </c>
      <c r="I256" s="49">
        <v>2632.6666666666665</v>
      </c>
      <c r="J256" s="49">
        <v>26326.666666666664</v>
      </c>
      <c r="K256" s="50">
        <v>21798.48</v>
      </c>
      <c r="L256" s="49">
        <v>5686.5599999999995</v>
      </c>
      <c r="M256" s="49">
        <v>3791.04</v>
      </c>
      <c r="N256" s="49">
        <v>11373.119999999999</v>
      </c>
      <c r="O256" s="49">
        <v>13647.743999999999</v>
      </c>
      <c r="P256" s="49">
        <v>274808.27733333333</v>
      </c>
      <c r="Q256" s="49">
        <v>0</v>
      </c>
      <c r="R256" s="49">
        <v>7898</v>
      </c>
      <c r="S256" s="49">
        <v>20040</v>
      </c>
      <c r="T256" s="81">
        <v>27938</v>
      </c>
      <c r="U256" s="83">
        <v>302746.27733333333</v>
      </c>
    </row>
    <row r="257" spans="1:21" ht="28.5" x14ac:dyDescent="0.25">
      <c r="A257" s="84" t="s">
        <v>769</v>
      </c>
      <c r="B257" s="46" t="s">
        <v>793</v>
      </c>
      <c r="C257" s="47">
        <v>113</v>
      </c>
      <c r="D257" s="47">
        <v>15</v>
      </c>
      <c r="E257" s="46">
        <v>1</v>
      </c>
      <c r="F257" s="48">
        <v>16250.98</v>
      </c>
      <c r="G257" s="48">
        <v>195011.76</v>
      </c>
      <c r="H257" s="49">
        <v>0</v>
      </c>
      <c r="I257" s="49">
        <v>2825.163333333333</v>
      </c>
      <c r="J257" s="49">
        <v>28251.633333333331</v>
      </c>
      <c r="K257" s="50">
        <v>23392.352400000003</v>
      </c>
      <c r="L257" s="49">
        <v>6102.3527999999997</v>
      </c>
      <c r="M257" s="49">
        <v>4068.2352000000001</v>
      </c>
      <c r="N257" s="49">
        <v>12204.705599999999</v>
      </c>
      <c r="O257" s="49">
        <v>14645.646719999999</v>
      </c>
      <c r="P257" s="49">
        <v>294901.84938666667</v>
      </c>
      <c r="Q257" s="49">
        <v>0</v>
      </c>
      <c r="R257" s="49">
        <v>8475.49</v>
      </c>
      <c r="S257" s="49">
        <v>20040</v>
      </c>
      <c r="T257" s="81">
        <v>28515.489999999998</v>
      </c>
      <c r="U257" s="83">
        <v>323417.33938666666</v>
      </c>
    </row>
    <row r="258" spans="1:21" ht="28.5" x14ac:dyDescent="0.25">
      <c r="A258" s="84" t="s">
        <v>697</v>
      </c>
      <c r="B258" s="46" t="s">
        <v>793</v>
      </c>
      <c r="C258" s="47">
        <v>113</v>
      </c>
      <c r="D258" s="47">
        <v>15</v>
      </c>
      <c r="E258" s="46">
        <v>1</v>
      </c>
      <c r="F258" s="48">
        <v>56958.8</v>
      </c>
      <c r="G258" s="48">
        <v>683505.60000000009</v>
      </c>
      <c r="H258" s="49">
        <v>0</v>
      </c>
      <c r="I258" s="49">
        <v>9493.1333333333332</v>
      </c>
      <c r="J258" s="49">
        <v>94931.333333333343</v>
      </c>
      <c r="K258" s="50">
        <v>78603.144000000015</v>
      </c>
      <c r="L258" s="49">
        <v>20505.168000000001</v>
      </c>
      <c r="M258" s="49">
        <v>13670.112000000003</v>
      </c>
      <c r="N258" s="49">
        <v>41010.336000000003</v>
      </c>
      <c r="O258" s="49">
        <v>49212.403200000001</v>
      </c>
      <c r="P258" s="49">
        <v>990931.22986666672</v>
      </c>
      <c r="Q258" s="49">
        <v>0</v>
      </c>
      <c r="R258" s="49">
        <v>0</v>
      </c>
      <c r="S258" s="49">
        <v>0</v>
      </c>
      <c r="T258" s="81">
        <v>0</v>
      </c>
      <c r="U258" s="83">
        <v>990931.22986666672</v>
      </c>
    </row>
    <row r="259" spans="1:21" ht="28.5" x14ac:dyDescent="0.25">
      <c r="A259" s="84" t="s">
        <v>668</v>
      </c>
      <c r="B259" s="46" t="s">
        <v>793</v>
      </c>
      <c r="C259" s="47">
        <v>113</v>
      </c>
      <c r="D259" s="47">
        <v>15</v>
      </c>
      <c r="E259" s="46">
        <v>1</v>
      </c>
      <c r="F259" s="48">
        <v>21121.51</v>
      </c>
      <c r="G259" s="48">
        <v>253458.12</v>
      </c>
      <c r="H259" s="49">
        <v>20038.703999999998</v>
      </c>
      <c r="I259" s="49">
        <v>3553.585</v>
      </c>
      <c r="J259" s="49">
        <v>35535.85</v>
      </c>
      <c r="K259" s="50">
        <v>29423.683800000003</v>
      </c>
      <c r="L259" s="49">
        <v>7675.7435999999998</v>
      </c>
      <c r="M259" s="49">
        <v>5117.1624000000002</v>
      </c>
      <c r="N259" s="49">
        <v>15351.4872</v>
      </c>
      <c r="O259" s="49">
        <v>18421.784639999998</v>
      </c>
      <c r="P259" s="49">
        <v>390976.12063999998</v>
      </c>
      <c r="Q259" s="49">
        <v>0</v>
      </c>
      <c r="R259" s="49">
        <v>10660.754999999999</v>
      </c>
      <c r="S259" s="49">
        <v>18240</v>
      </c>
      <c r="T259" s="81">
        <v>28900.754999999997</v>
      </c>
      <c r="U259" s="83">
        <v>419876.87563999998</v>
      </c>
    </row>
    <row r="260" spans="1:21" ht="28.5" x14ac:dyDescent="0.25">
      <c r="A260" s="84" t="s">
        <v>794</v>
      </c>
      <c r="B260" s="46" t="s">
        <v>793</v>
      </c>
      <c r="C260" s="47">
        <v>113</v>
      </c>
      <c r="D260" s="47">
        <v>15</v>
      </c>
      <c r="E260" s="46">
        <v>1</v>
      </c>
      <c r="F260" s="48">
        <v>18127.86</v>
      </c>
      <c r="G260" s="48">
        <v>217534.32</v>
      </c>
      <c r="H260" s="49">
        <v>20038.703999999998</v>
      </c>
      <c r="I260" s="49">
        <v>3054.6433333333334</v>
      </c>
      <c r="J260" s="49">
        <v>30546.433333333334</v>
      </c>
      <c r="K260" s="50">
        <v>25292.446800000002</v>
      </c>
      <c r="L260" s="49">
        <v>6598.0295999999998</v>
      </c>
      <c r="M260" s="49">
        <v>4398.6864000000005</v>
      </c>
      <c r="N260" s="49">
        <v>13196.0592</v>
      </c>
      <c r="O260" s="49">
        <v>15835.27104</v>
      </c>
      <c r="P260" s="49">
        <v>338894.59370666672</v>
      </c>
      <c r="Q260" s="49">
        <v>0</v>
      </c>
      <c r="R260" s="49">
        <v>9163.93</v>
      </c>
      <c r="S260" s="49">
        <v>18240</v>
      </c>
      <c r="T260" s="81">
        <v>27403.93</v>
      </c>
      <c r="U260" s="83">
        <v>366298.52370666672</v>
      </c>
    </row>
    <row r="261" spans="1:21" ht="28.5" x14ac:dyDescent="0.25">
      <c r="A261" s="84" t="s">
        <v>673</v>
      </c>
      <c r="B261" s="46" t="s">
        <v>793</v>
      </c>
      <c r="C261" s="47">
        <v>113</v>
      </c>
      <c r="D261" s="47">
        <v>15</v>
      </c>
      <c r="E261" s="46">
        <v>1</v>
      </c>
      <c r="F261" s="48">
        <v>41574.18</v>
      </c>
      <c r="G261" s="48">
        <v>498890.16000000003</v>
      </c>
      <c r="H261" s="49">
        <v>0</v>
      </c>
      <c r="I261" s="49">
        <v>6929.0300000000007</v>
      </c>
      <c r="J261" s="49">
        <v>69290.3</v>
      </c>
      <c r="K261" s="50">
        <v>57372.368400000007</v>
      </c>
      <c r="L261" s="49">
        <v>14966.7048</v>
      </c>
      <c r="M261" s="49">
        <v>9977.8032000000003</v>
      </c>
      <c r="N261" s="49">
        <v>29933.409599999999</v>
      </c>
      <c r="O261" s="49">
        <v>35920.091520000002</v>
      </c>
      <c r="P261" s="49">
        <v>723279.86752000009</v>
      </c>
      <c r="Q261" s="49">
        <v>0</v>
      </c>
      <c r="R261" s="49">
        <v>0</v>
      </c>
      <c r="S261" s="49">
        <v>0</v>
      </c>
      <c r="T261" s="81">
        <v>0</v>
      </c>
      <c r="U261" s="83">
        <v>723279.86752000009</v>
      </c>
    </row>
    <row r="262" spans="1:21" ht="28.5" x14ac:dyDescent="0.25">
      <c r="A262" s="84" t="s">
        <v>674</v>
      </c>
      <c r="B262" s="46" t="s">
        <v>793</v>
      </c>
      <c r="C262" s="47">
        <v>113</v>
      </c>
      <c r="D262" s="47">
        <v>15</v>
      </c>
      <c r="E262" s="46">
        <v>1</v>
      </c>
      <c r="F262" s="48">
        <v>29920.36</v>
      </c>
      <c r="G262" s="48">
        <v>359044.32</v>
      </c>
      <c r="H262" s="49">
        <v>0</v>
      </c>
      <c r="I262" s="49">
        <v>0</v>
      </c>
      <c r="J262" s="49">
        <v>0</v>
      </c>
      <c r="K262" s="50">
        <v>0</v>
      </c>
      <c r="L262" s="49">
        <v>0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81">
        <v>0</v>
      </c>
      <c r="U262" s="83">
        <v>0</v>
      </c>
    </row>
    <row r="263" spans="1:21" ht="28.5" x14ac:dyDescent="0.25">
      <c r="A263" s="84" t="s">
        <v>684</v>
      </c>
      <c r="B263" s="46" t="s">
        <v>793</v>
      </c>
      <c r="C263" s="47">
        <v>113</v>
      </c>
      <c r="D263" s="47">
        <v>15</v>
      </c>
      <c r="E263" s="46">
        <v>1</v>
      </c>
      <c r="F263" s="48">
        <v>20688.52</v>
      </c>
      <c r="G263" s="48">
        <v>248262.24</v>
      </c>
      <c r="H263" s="49">
        <v>0</v>
      </c>
      <c r="I263" s="49">
        <v>3448.086666666667</v>
      </c>
      <c r="J263" s="49">
        <v>34480.866666666669</v>
      </c>
      <c r="K263" s="50">
        <v>28550.157599999999</v>
      </c>
      <c r="L263" s="49">
        <v>7447.8671999999997</v>
      </c>
      <c r="M263" s="49">
        <v>4965.2447999999995</v>
      </c>
      <c r="N263" s="49">
        <v>14895.734399999999</v>
      </c>
      <c r="O263" s="49">
        <v>17874.881279999998</v>
      </c>
      <c r="P263" s="49">
        <v>359925.07861333329</v>
      </c>
      <c r="Q263" s="49">
        <v>0</v>
      </c>
      <c r="R263" s="49">
        <v>0</v>
      </c>
      <c r="S263" s="49">
        <v>0</v>
      </c>
      <c r="T263" s="81">
        <v>0</v>
      </c>
      <c r="U263" s="83">
        <v>359925.07861333329</v>
      </c>
    </row>
    <row r="264" spans="1:21" ht="28.5" x14ac:dyDescent="0.25">
      <c r="A264" s="84" t="s">
        <v>775</v>
      </c>
      <c r="B264" s="46" t="s">
        <v>793</v>
      </c>
      <c r="C264" s="47">
        <v>113</v>
      </c>
      <c r="D264" s="47">
        <v>15</v>
      </c>
      <c r="E264" s="46">
        <v>1</v>
      </c>
      <c r="F264" s="48">
        <v>18276.48</v>
      </c>
      <c r="G264" s="48">
        <v>219317.76000000001</v>
      </c>
      <c r="H264" s="49">
        <v>20038.703999999998</v>
      </c>
      <c r="I264" s="49">
        <v>3162.7466666666664</v>
      </c>
      <c r="J264" s="49">
        <v>31627.466666666664</v>
      </c>
      <c r="K264" s="50">
        <v>26187.542400000002</v>
      </c>
      <c r="L264" s="49">
        <v>6831.5328</v>
      </c>
      <c r="M264" s="49">
        <v>4554.3552</v>
      </c>
      <c r="N264" s="49">
        <v>13663.0656</v>
      </c>
      <c r="O264" s="49">
        <v>16395.67872</v>
      </c>
      <c r="P264" s="49">
        <v>350178.85205333331</v>
      </c>
      <c r="Q264" s="49">
        <v>0</v>
      </c>
      <c r="R264" s="49">
        <v>9488.24</v>
      </c>
      <c r="S264" s="49">
        <v>20040</v>
      </c>
      <c r="T264" s="81">
        <v>29528.239999999998</v>
      </c>
      <c r="U264" s="83">
        <v>379707.0920533333</v>
      </c>
    </row>
    <row r="265" spans="1:21" ht="28.5" x14ac:dyDescent="0.25">
      <c r="A265" s="84" t="s">
        <v>702</v>
      </c>
      <c r="B265" s="46" t="s">
        <v>793</v>
      </c>
      <c r="C265" s="47">
        <v>113</v>
      </c>
      <c r="D265" s="47">
        <v>15</v>
      </c>
      <c r="E265" s="46">
        <v>2</v>
      </c>
      <c r="F265" s="48">
        <v>49992.959999999999</v>
      </c>
      <c r="G265" s="48">
        <v>599915.52000000002</v>
      </c>
      <c r="H265" s="49">
        <v>0</v>
      </c>
      <c r="I265" s="49">
        <v>0</v>
      </c>
      <c r="J265" s="49">
        <v>0</v>
      </c>
      <c r="K265" s="50">
        <v>0</v>
      </c>
      <c r="L265" s="49">
        <v>0</v>
      </c>
      <c r="M265" s="49">
        <v>0</v>
      </c>
      <c r="N265" s="49">
        <v>0</v>
      </c>
      <c r="O265" s="49">
        <v>0</v>
      </c>
      <c r="P265" s="49">
        <v>0</v>
      </c>
      <c r="Q265" s="49">
        <v>0</v>
      </c>
      <c r="R265" s="49">
        <v>0</v>
      </c>
      <c r="S265" s="49">
        <v>0</v>
      </c>
      <c r="T265" s="81">
        <v>0</v>
      </c>
      <c r="U265" s="83">
        <v>0</v>
      </c>
    </row>
    <row r="266" spans="1:21" ht="28.5" x14ac:dyDescent="0.25">
      <c r="A266" s="84" t="s">
        <v>675</v>
      </c>
      <c r="B266" s="46" t="s">
        <v>793</v>
      </c>
      <c r="C266" s="47">
        <v>113</v>
      </c>
      <c r="D266" s="47">
        <v>15</v>
      </c>
      <c r="E266" s="46">
        <v>6</v>
      </c>
      <c r="F266" s="48">
        <v>97587.1</v>
      </c>
      <c r="G266" s="48">
        <v>1171045.2000000002</v>
      </c>
      <c r="H266" s="49">
        <v>94468.176000000007</v>
      </c>
      <c r="I266" s="49">
        <v>13737.423333333332</v>
      </c>
      <c r="J266" s="49">
        <v>137374.23333333334</v>
      </c>
      <c r="K266" s="50">
        <v>113745.8652</v>
      </c>
      <c r="L266" s="49">
        <v>29672.834399999996</v>
      </c>
      <c r="M266" s="49">
        <v>19781.889599999999</v>
      </c>
      <c r="N266" s="49">
        <v>59345.668799999992</v>
      </c>
      <c r="O266" s="49">
        <v>71214.802559999996</v>
      </c>
      <c r="P266" s="49">
        <v>1528435.3732266668</v>
      </c>
      <c r="Q266" s="49">
        <v>0</v>
      </c>
      <c r="R266" s="49">
        <v>41212.269999999997</v>
      </c>
      <c r="S266" s="49">
        <v>91200</v>
      </c>
      <c r="T266" s="81">
        <v>132412.26999999999</v>
      </c>
      <c r="U266" s="83">
        <v>1660847.6432266668</v>
      </c>
    </row>
    <row r="267" spans="1:21" ht="28.5" x14ac:dyDescent="0.25">
      <c r="A267" s="84" t="s">
        <v>788</v>
      </c>
      <c r="B267" s="46" t="s">
        <v>793</v>
      </c>
      <c r="C267" s="47">
        <v>113</v>
      </c>
      <c r="D267" s="47">
        <v>15</v>
      </c>
      <c r="E267" s="46">
        <v>1</v>
      </c>
      <c r="F267" s="48">
        <v>15195.68</v>
      </c>
      <c r="G267" s="48">
        <v>182348.16</v>
      </c>
      <c r="H267" s="49">
        <v>0</v>
      </c>
      <c r="I267" s="49">
        <v>2565.9466666666667</v>
      </c>
      <c r="J267" s="49">
        <v>25659.466666666667</v>
      </c>
      <c r="K267" s="50">
        <v>21246.038400000001</v>
      </c>
      <c r="L267" s="49">
        <v>5542.4448000000002</v>
      </c>
      <c r="M267" s="49">
        <v>3694.9632000000001</v>
      </c>
      <c r="N267" s="49">
        <v>11084.8896</v>
      </c>
      <c r="O267" s="49">
        <v>13301.86752</v>
      </c>
      <c r="P267" s="49">
        <v>267843.77685333334</v>
      </c>
      <c r="Q267" s="49">
        <v>0</v>
      </c>
      <c r="R267" s="49">
        <v>7697.84</v>
      </c>
      <c r="S267" s="49">
        <v>18240</v>
      </c>
      <c r="T267" s="81">
        <v>25937.84</v>
      </c>
      <c r="U267" s="83">
        <v>293781.61685333337</v>
      </c>
    </row>
    <row r="268" spans="1:21" ht="28.5" x14ac:dyDescent="0.25">
      <c r="A268" s="84" t="s">
        <v>729</v>
      </c>
      <c r="B268" s="46" t="s">
        <v>793</v>
      </c>
      <c r="C268" s="47">
        <v>113</v>
      </c>
      <c r="D268" s="47">
        <v>15</v>
      </c>
      <c r="E268" s="46">
        <v>1</v>
      </c>
      <c r="F268" s="48">
        <v>16853</v>
      </c>
      <c r="G268" s="48">
        <v>202236</v>
      </c>
      <c r="H268" s="49">
        <v>0</v>
      </c>
      <c r="I268" s="49">
        <v>2842.1666666666665</v>
      </c>
      <c r="J268" s="49">
        <v>28421.666666666664</v>
      </c>
      <c r="K268" s="50">
        <v>23533.14</v>
      </c>
      <c r="L268" s="49">
        <v>6139.08</v>
      </c>
      <c r="M268" s="49">
        <v>4092.7200000000003</v>
      </c>
      <c r="N268" s="49">
        <v>12278.16</v>
      </c>
      <c r="O268" s="49">
        <v>14733.791999999999</v>
      </c>
      <c r="P268" s="49">
        <v>296676.72533333331</v>
      </c>
      <c r="Q268" s="49">
        <v>0</v>
      </c>
      <c r="R268" s="49">
        <v>8526.5</v>
      </c>
      <c r="S268" s="49">
        <v>18240</v>
      </c>
      <c r="T268" s="81">
        <v>26766.5</v>
      </c>
      <c r="U268" s="83">
        <v>323443.22533333331</v>
      </c>
    </row>
    <row r="269" spans="1:21" ht="28.5" x14ac:dyDescent="0.25">
      <c r="A269" s="84" t="s">
        <v>730</v>
      </c>
      <c r="B269" s="46" t="s">
        <v>793</v>
      </c>
      <c r="C269" s="47">
        <v>113</v>
      </c>
      <c r="D269" s="47">
        <v>15</v>
      </c>
      <c r="E269" s="46">
        <v>2</v>
      </c>
      <c r="F269" s="48">
        <v>33161.18</v>
      </c>
      <c r="G269" s="48">
        <v>397934.16000000003</v>
      </c>
      <c r="H269" s="49">
        <v>0</v>
      </c>
      <c r="I269" s="49">
        <v>2026.1666666666667</v>
      </c>
      <c r="J269" s="49">
        <v>20261.666666666668</v>
      </c>
      <c r="K269" s="50">
        <v>16776.66</v>
      </c>
      <c r="L269" s="49">
        <v>4376.5199999999995</v>
      </c>
      <c r="M269" s="49">
        <v>2917.68</v>
      </c>
      <c r="N269" s="49">
        <v>8753.0399999999991</v>
      </c>
      <c r="O269" s="49">
        <v>10503.647999999999</v>
      </c>
      <c r="P269" s="49">
        <v>211499.38133333329</v>
      </c>
      <c r="Q269" s="49">
        <v>0</v>
      </c>
      <c r="R269" s="49">
        <v>6078.5</v>
      </c>
      <c r="S269" s="49">
        <v>23640</v>
      </c>
      <c r="T269" s="81">
        <v>29718.5</v>
      </c>
      <c r="U269" s="83">
        <v>241217.88133333329</v>
      </c>
    </row>
    <row r="270" spans="1:21" ht="28.5" x14ac:dyDescent="0.25">
      <c r="A270" s="84" t="s">
        <v>781</v>
      </c>
      <c r="B270" s="46" t="s">
        <v>793</v>
      </c>
      <c r="C270" s="47">
        <v>113</v>
      </c>
      <c r="D270" s="47">
        <v>15</v>
      </c>
      <c r="E270" s="46">
        <v>1</v>
      </c>
      <c r="F270" s="48">
        <v>10312</v>
      </c>
      <c r="G270" s="48">
        <v>123744</v>
      </c>
      <c r="H270" s="49">
        <v>0</v>
      </c>
      <c r="I270" s="49">
        <v>1835.3333333333333</v>
      </c>
      <c r="J270" s="49">
        <v>18353.333333333332</v>
      </c>
      <c r="K270" s="50">
        <v>15196.560000000001</v>
      </c>
      <c r="L270" s="49">
        <v>3964.3199999999997</v>
      </c>
      <c r="M270" s="49">
        <v>2642.88</v>
      </c>
      <c r="N270" s="49">
        <v>7928.6399999999994</v>
      </c>
      <c r="O270" s="49">
        <v>9514.3679999999986</v>
      </c>
      <c r="P270" s="49">
        <v>191579.4346666667</v>
      </c>
      <c r="Q270" s="49">
        <v>0</v>
      </c>
      <c r="R270" s="49">
        <v>5506</v>
      </c>
      <c r="S270" s="49">
        <v>23640</v>
      </c>
      <c r="T270" s="81">
        <v>29146</v>
      </c>
      <c r="U270" s="83">
        <v>220725.4346666667</v>
      </c>
    </row>
    <row r="271" spans="1:21" ht="28.5" x14ac:dyDescent="0.25">
      <c r="A271" s="84" t="s">
        <v>782</v>
      </c>
      <c r="B271" s="46" t="s">
        <v>793</v>
      </c>
      <c r="C271" s="47">
        <v>113</v>
      </c>
      <c r="D271" s="47">
        <v>15</v>
      </c>
      <c r="E271" s="46">
        <v>9</v>
      </c>
      <c r="F271" s="48">
        <v>155148.03999999998</v>
      </c>
      <c r="G271" s="48">
        <v>1861776.4799999997</v>
      </c>
      <c r="H271" s="49">
        <v>28626.720000000001</v>
      </c>
      <c r="I271" s="49">
        <v>26908.006666666668</v>
      </c>
      <c r="J271" s="49">
        <v>269080.06666666665</v>
      </c>
      <c r="K271" s="50">
        <v>222798.29520000002</v>
      </c>
      <c r="L271" s="49">
        <v>58121.294399999999</v>
      </c>
      <c r="M271" s="49">
        <v>38747.529600000002</v>
      </c>
      <c r="N271" s="49">
        <v>116242.5888</v>
      </c>
      <c r="O271" s="49">
        <v>139491.10656000001</v>
      </c>
      <c r="P271" s="49">
        <v>2837392.0878933338</v>
      </c>
      <c r="Q271" s="49">
        <v>0</v>
      </c>
      <c r="R271" s="49">
        <v>80724.01999999999</v>
      </c>
      <c r="S271" s="49">
        <v>195480</v>
      </c>
      <c r="T271" s="81">
        <v>276204.02</v>
      </c>
      <c r="U271" s="83">
        <v>3113596.1078933338</v>
      </c>
    </row>
    <row r="272" spans="1:21" ht="28.5" x14ac:dyDescent="0.25">
      <c r="A272" s="84" t="s">
        <v>783</v>
      </c>
      <c r="B272" s="46" t="s">
        <v>793</v>
      </c>
      <c r="C272" s="47">
        <v>113</v>
      </c>
      <c r="D272" s="47">
        <v>15</v>
      </c>
      <c r="E272" s="46">
        <v>26</v>
      </c>
      <c r="F272" s="48">
        <v>466004.3</v>
      </c>
      <c r="G272" s="48">
        <v>5592051.5999999996</v>
      </c>
      <c r="H272" s="49">
        <v>309168.576</v>
      </c>
      <c r="I272" s="49">
        <v>58505</v>
      </c>
      <c r="J272" s="49">
        <v>585050</v>
      </c>
      <c r="K272" s="50">
        <v>484421.39999999985</v>
      </c>
      <c r="L272" s="49">
        <v>126370.80000000005</v>
      </c>
      <c r="M272" s="49">
        <v>84247.2</v>
      </c>
      <c r="N272" s="49">
        <v>252741.60000000009</v>
      </c>
      <c r="O272" s="49">
        <v>303289.9200000001</v>
      </c>
      <c r="P272" s="49">
        <v>6416154.4959999993</v>
      </c>
      <c r="Q272" s="49">
        <v>0</v>
      </c>
      <c r="R272" s="49">
        <v>175515</v>
      </c>
      <c r="S272" s="49">
        <v>381300</v>
      </c>
      <c r="T272" s="81">
        <v>556815</v>
      </c>
      <c r="U272" s="83">
        <v>6972969.4959999993</v>
      </c>
    </row>
    <row r="273" spans="1:21" ht="28.5" x14ac:dyDescent="0.25">
      <c r="A273" s="84" t="s">
        <v>795</v>
      </c>
      <c r="B273" s="46" t="s">
        <v>793</v>
      </c>
      <c r="C273" s="47">
        <v>113</v>
      </c>
      <c r="D273" s="47">
        <v>15</v>
      </c>
      <c r="E273" s="46">
        <v>1</v>
      </c>
      <c r="F273" s="48">
        <v>14970</v>
      </c>
      <c r="G273" s="48">
        <v>179640</v>
      </c>
      <c r="H273" s="49">
        <v>0</v>
      </c>
      <c r="I273" s="49">
        <v>2611.666666666667</v>
      </c>
      <c r="J273" s="49">
        <v>26116.666666666668</v>
      </c>
      <c r="K273" s="50">
        <v>21624.600000000002</v>
      </c>
      <c r="L273" s="49">
        <v>5641.2</v>
      </c>
      <c r="M273" s="49">
        <v>3760.8</v>
      </c>
      <c r="N273" s="49">
        <v>11282.4</v>
      </c>
      <c r="O273" s="49">
        <v>13538.88</v>
      </c>
      <c r="P273" s="49">
        <v>272616.21333333332</v>
      </c>
      <c r="Q273" s="49">
        <v>0</v>
      </c>
      <c r="R273" s="49">
        <v>7835</v>
      </c>
      <c r="S273" s="49">
        <v>20040</v>
      </c>
      <c r="T273" s="81">
        <v>27875</v>
      </c>
      <c r="U273" s="83">
        <v>300491.21333333332</v>
      </c>
    </row>
    <row r="274" spans="1:21" ht="28.5" x14ac:dyDescent="0.25">
      <c r="A274" s="84" t="s">
        <v>684</v>
      </c>
      <c r="B274" s="46" t="s">
        <v>796</v>
      </c>
      <c r="C274" s="47">
        <v>113</v>
      </c>
      <c r="D274" s="47">
        <v>15</v>
      </c>
      <c r="E274" s="46">
        <v>1</v>
      </c>
      <c r="F274" s="48">
        <v>20688.52</v>
      </c>
      <c r="G274" s="48">
        <v>248262.24</v>
      </c>
      <c r="H274" s="49">
        <v>0</v>
      </c>
      <c r="I274" s="49">
        <v>3448.086666666667</v>
      </c>
      <c r="J274" s="49">
        <v>34480.866666666669</v>
      </c>
      <c r="K274" s="50">
        <v>28550.157599999999</v>
      </c>
      <c r="L274" s="49">
        <v>7447.8671999999997</v>
      </c>
      <c r="M274" s="49">
        <v>4965.2447999999995</v>
      </c>
      <c r="N274" s="49">
        <v>14895.734399999999</v>
      </c>
      <c r="O274" s="49">
        <v>17874.881279999998</v>
      </c>
      <c r="P274" s="49">
        <v>359925.07861333329</v>
      </c>
      <c r="Q274" s="49">
        <v>0</v>
      </c>
      <c r="R274" s="49">
        <v>0</v>
      </c>
      <c r="S274" s="49">
        <v>0</v>
      </c>
      <c r="T274" s="81">
        <v>0</v>
      </c>
      <c r="U274" s="83">
        <v>359925.07861333329</v>
      </c>
    </row>
    <row r="275" spans="1:21" ht="28.5" x14ac:dyDescent="0.25">
      <c r="A275" s="84" t="s">
        <v>710</v>
      </c>
      <c r="B275" s="46" t="s">
        <v>797</v>
      </c>
      <c r="C275" s="47">
        <v>113</v>
      </c>
      <c r="D275" s="47">
        <v>15</v>
      </c>
      <c r="E275" s="46">
        <v>1</v>
      </c>
      <c r="F275" s="48">
        <v>30524.62</v>
      </c>
      <c r="G275" s="48">
        <v>366295.44</v>
      </c>
      <c r="H275" s="49">
        <v>0</v>
      </c>
      <c r="I275" s="49">
        <v>5087.4366666666665</v>
      </c>
      <c r="J275" s="49">
        <v>50874.366666666661</v>
      </c>
      <c r="K275" s="50">
        <v>42123.975600000005</v>
      </c>
      <c r="L275" s="49">
        <v>10988.8632</v>
      </c>
      <c r="M275" s="49">
        <v>7325.9088000000002</v>
      </c>
      <c r="N275" s="49">
        <v>21977.7264</v>
      </c>
      <c r="O275" s="49">
        <v>26373.271679999998</v>
      </c>
      <c r="P275" s="49">
        <v>531046.98901333322</v>
      </c>
      <c r="Q275" s="49">
        <v>0</v>
      </c>
      <c r="R275" s="49">
        <v>15262.31</v>
      </c>
      <c r="S275" s="49">
        <v>14640</v>
      </c>
      <c r="T275" s="81">
        <v>29902.309999999998</v>
      </c>
      <c r="U275" s="83">
        <v>560949.29901333316</v>
      </c>
    </row>
    <row r="276" spans="1:21" ht="28.5" x14ac:dyDescent="0.25">
      <c r="A276" s="84" t="s">
        <v>697</v>
      </c>
      <c r="B276" s="46" t="s">
        <v>797</v>
      </c>
      <c r="C276" s="47">
        <v>113</v>
      </c>
      <c r="D276" s="47">
        <v>15</v>
      </c>
      <c r="E276" s="46">
        <v>1</v>
      </c>
      <c r="F276" s="48">
        <v>56958.8</v>
      </c>
      <c r="G276" s="48">
        <v>683505.60000000009</v>
      </c>
      <c r="H276" s="49">
        <v>0</v>
      </c>
      <c r="I276" s="49">
        <v>9493.1333333333332</v>
      </c>
      <c r="J276" s="49">
        <v>94931.333333333343</v>
      </c>
      <c r="K276" s="50">
        <v>78603.144000000015</v>
      </c>
      <c r="L276" s="49">
        <v>20505.168000000001</v>
      </c>
      <c r="M276" s="49">
        <v>13670.112000000003</v>
      </c>
      <c r="N276" s="49">
        <v>41010.336000000003</v>
      </c>
      <c r="O276" s="49">
        <v>49212.403200000001</v>
      </c>
      <c r="P276" s="49">
        <v>990931.22986666672</v>
      </c>
      <c r="Q276" s="49">
        <v>0</v>
      </c>
      <c r="R276" s="49">
        <v>0</v>
      </c>
      <c r="S276" s="49">
        <v>0</v>
      </c>
      <c r="T276" s="81">
        <v>0</v>
      </c>
      <c r="U276" s="83">
        <v>990931.22986666672</v>
      </c>
    </row>
    <row r="277" spans="1:21" ht="28.5" x14ac:dyDescent="0.25">
      <c r="A277" s="84" t="s">
        <v>673</v>
      </c>
      <c r="B277" s="46" t="s">
        <v>797</v>
      </c>
      <c r="C277" s="47">
        <v>113</v>
      </c>
      <c r="D277" s="47">
        <v>15</v>
      </c>
      <c r="E277" s="46">
        <v>1</v>
      </c>
      <c r="F277" s="48">
        <v>41574.18</v>
      </c>
      <c r="G277" s="48">
        <v>498890.16000000003</v>
      </c>
      <c r="H277" s="49">
        <v>0</v>
      </c>
      <c r="I277" s="49">
        <v>6929.0300000000007</v>
      </c>
      <c r="J277" s="49">
        <v>69290.3</v>
      </c>
      <c r="K277" s="50">
        <v>57372.368400000007</v>
      </c>
      <c r="L277" s="49">
        <v>14966.7048</v>
      </c>
      <c r="M277" s="49">
        <v>9977.8032000000003</v>
      </c>
      <c r="N277" s="49">
        <v>29933.409599999999</v>
      </c>
      <c r="O277" s="49">
        <v>35920.091520000002</v>
      </c>
      <c r="P277" s="49">
        <v>723279.86752000009</v>
      </c>
      <c r="Q277" s="49">
        <v>0</v>
      </c>
      <c r="R277" s="49">
        <v>0</v>
      </c>
      <c r="S277" s="49">
        <v>0</v>
      </c>
      <c r="T277" s="81">
        <v>0</v>
      </c>
      <c r="U277" s="83">
        <v>723279.86752000009</v>
      </c>
    </row>
    <row r="278" spans="1:21" ht="28.5" x14ac:dyDescent="0.25">
      <c r="A278" s="84" t="s">
        <v>697</v>
      </c>
      <c r="B278" s="46" t="s">
        <v>798</v>
      </c>
      <c r="C278" s="47">
        <v>113</v>
      </c>
      <c r="D278" s="47">
        <v>15</v>
      </c>
      <c r="E278" s="46">
        <v>1</v>
      </c>
      <c r="F278" s="48">
        <v>56958.8</v>
      </c>
      <c r="G278" s="48">
        <v>683505.60000000009</v>
      </c>
      <c r="H278" s="49">
        <v>0</v>
      </c>
      <c r="I278" s="49">
        <v>9493.1333333333332</v>
      </c>
      <c r="J278" s="49">
        <v>94931.333333333343</v>
      </c>
      <c r="K278" s="50">
        <v>78603.144000000015</v>
      </c>
      <c r="L278" s="49">
        <v>20505.168000000001</v>
      </c>
      <c r="M278" s="49">
        <v>13670.112000000003</v>
      </c>
      <c r="N278" s="49">
        <v>41010.336000000003</v>
      </c>
      <c r="O278" s="49">
        <v>49212.403200000001</v>
      </c>
      <c r="P278" s="49">
        <v>990931.22986666672</v>
      </c>
      <c r="Q278" s="49">
        <v>0</v>
      </c>
      <c r="R278" s="49">
        <v>0</v>
      </c>
      <c r="S278" s="49">
        <v>0</v>
      </c>
      <c r="T278" s="81">
        <v>0</v>
      </c>
      <c r="U278" s="83">
        <v>990931.22986666672</v>
      </c>
    </row>
    <row r="279" spans="1:21" ht="28.5" x14ac:dyDescent="0.25">
      <c r="A279" s="84" t="s">
        <v>706</v>
      </c>
      <c r="B279" s="46" t="s">
        <v>799</v>
      </c>
      <c r="C279" s="47">
        <v>113</v>
      </c>
      <c r="D279" s="47">
        <v>15</v>
      </c>
      <c r="E279" s="46">
        <v>2</v>
      </c>
      <c r="F279" s="48">
        <v>37151.1</v>
      </c>
      <c r="G279" s="48">
        <v>445813.19999999995</v>
      </c>
      <c r="H279" s="49">
        <v>40077.407999999996</v>
      </c>
      <c r="I279" s="49">
        <v>6425.1833333333325</v>
      </c>
      <c r="J279" s="49">
        <v>64251.833333333328</v>
      </c>
      <c r="K279" s="50">
        <v>53200.518000000004</v>
      </c>
      <c r="L279" s="49">
        <v>13878.396000000001</v>
      </c>
      <c r="M279" s="49">
        <v>9252.2639999999992</v>
      </c>
      <c r="N279" s="49">
        <v>27756.792000000001</v>
      </c>
      <c r="O279" s="49">
        <v>33308.150399999999</v>
      </c>
      <c r="P279" s="49">
        <v>710763.74506666674</v>
      </c>
      <c r="Q279" s="49">
        <v>0</v>
      </c>
      <c r="R279" s="49">
        <v>19275.55</v>
      </c>
      <c r="S279" s="49">
        <v>40080</v>
      </c>
      <c r="T279" s="81">
        <v>59355.55</v>
      </c>
      <c r="U279" s="83">
        <v>770119.29506666679</v>
      </c>
    </row>
    <row r="280" spans="1:21" ht="28.5" x14ac:dyDescent="0.25">
      <c r="A280" s="84" t="s">
        <v>719</v>
      </c>
      <c r="B280" s="46" t="s">
        <v>799</v>
      </c>
      <c r="C280" s="47">
        <v>113</v>
      </c>
      <c r="D280" s="47">
        <v>15</v>
      </c>
      <c r="E280" s="46">
        <v>1</v>
      </c>
      <c r="F280" s="48">
        <v>17240.36</v>
      </c>
      <c r="G280" s="48">
        <v>206884.32</v>
      </c>
      <c r="H280" s="49">
        <v>17176.031999999999</v>
      </c>
      <c r="I280" s="49">
        <v>2990.0600000000004</v>
      </c>
      <c r="J280" s="49">
        <v>29900.600000000002</v>
      </c>
      <c r="K280" s="50">
        <v>24757.696800000002</v>
      </c>
      <c r="L280" s="49">
        <v>6458.5295999999998</v>
      </c>
      <c r="M280" s="49">
        <v>4305.6864000000005</v>
      </c>
      <c r="N280" s="49">
        <v>12917.0592</v>
      </c>
      <c r="O280" s="49">
        <v>15500.471039999999</v>
      </c>
      <c r="P280" s="49">
        <v>329290.45503999997</v>
      </c>
      <c r="Q280" s="49">
        <v>0</v>
      </c>
      <c r="R280" s="49">
        <v>8970.18</v>
      </c>
      <c r="S280" s="49">
        <v>20040</v>
      </c>
      <c r="T280" s="81">
        <v>29010.18</v>
      </c>
      <c r="U280" s="83">
        <v>358300.63503999996</v>
      </c>
    </row>
    <row r="281" spans="1:21" ht="28.5" x14ac:dyDescent="0.25">
      <c r="A281" s="84" t="s">
        <v>800</v>
      </c>
      <c r="B281" s="46" t="s">
        <v>799</v>
      </c>
      <c r="C281" s="47">
        <v>113</v>
      </c>
      <c r="D281" s="47">
        <v>15</v>
      </c>
      <c r="E281" s="46">
        <v>1</v>
      </c>
      <c r="F281" s="48">
        <v>15977.78</v>
      </c>
      <c r="G281" s="48">
        <v>191733.36000000002</v>
      </c>
      <c r="H281" s="49">
        <v>11450.687999999998</v>
      </c>
      <c r="I281" s="49">
        <v>2779.6299999999997</v>
      </c>
      <c r="J281" s="49">
        <v>27796.299999999996</v>
      </c>
      <c r="K281" s="50">
        <v>23015.3364</v>
      </c>
      <c r="L281" s="49">
        <v>6004.0007999999998</v>
      </c>
      <c r="M281" s="49">
        <v>4002.6671999999999</v>
      </c>
      <c r="N281" s="49">
        <v>12008.0016</v>
      </c>
      <c r="O281" s="49">
        <v>14409.601919999997</v>
      </c>
      <c r="P281" s="49">
        <v>301599.58591999998</v>
      </c>
      <c r="Q281" s="49">
        <v>0</v>
      </c>
      <c r="R281" s="49">
        <v>8338.89</v>
      </c>
      <c r="S281" s="49">
        <v>20040</v>
      </c>
      <c r="T281" s="81">
        <v>28378.89</v>
      </c>
      <c r="U281" s="83">
        <v>329978.47592</v>
      </c>
    </row>
    <row r="282" spans="1:21" ht="28.5" x14ac:dyDescent="0.25">
      <c r="A282" s="84" t="s">
        <v>664</v>
      </c>
      <c r="B282" s="46" t="s">
        <v>799</v>
      </c>
      <c r="C282" s="47">
        <v>113</v>
      </c>
      <c r="D282" s="47">
        <v>15</v>
      </c>
      <c r="E282" s="46">
        <v>1</v>
      </c>
      <c r="F282" s="48">
        <v>16448.099999999999</v>
      </c>
      <c r="G282" s="48">
        <v>197377.19999999998</v>
      </c>
      <c r="H282" s="49">
        <v>17176.031999999999</v>
      </c>
      <c r="I282" s="49">
        <v>2858.0166666666664</v>
      </c>
      <c r="J282" s="49">
        <v>28580.166666666661</v>
      </c>
      <c r="K282" s="50">
        <v>23664.378000000001</v>
      </c>
      <c r="L282" s="49">
        <v>6173.3159999999989</v>
      </c>
      <c r="M282" s="49">
        <v>4115.5439999999999</v>
      </c>
      <c r="N282" s="49">
        <v>12346.631999999998</v>
      </c>
      <c r="O282" s="49">
        <v>14815.958399999998</v>
      </c>
      <c r="P282" s="49">
        <v>315507.24373333331</v>
      </c>
      <c r="Q282" s="49">
        <v>0</v>
      </c>
      <c r="R282" s="49">
        <v>8574.0499999999993</v>
      </c>
      <c r="S282" s="49">
        <v>20040</v>
      </c>
      <c r="T282" s="81">
        <v>28614.05</v>
      </c>
      <c r="U282" s="83">
        <v>344121.2937333333</v>
      </c>
    </row>
    <row r="283" spans="1:21" ht="28.5" x14ac:dyDescent="0.25">
      <c r="A283" s="84" t="s">
        <v>787</v>
      </c>
      <c r="B283" s="46" t="s">
        <v>799</v>
      </c>
      <c r="C283" s="47">
        <v>113</v>
      </c>
      <c r="D283" s="47">
        <v>15</v>
      </c>
      <c r="E283" s="46">
        <v>1</v>
      </c>
      <c r="F283" s="48">
        <v>14546.3</v>
      </c>
      <c r="G283" s="48">
        <v>174555.59999999998</v>
      </c>
      <c r="H283" s="49">
        <v>0</v>
      </c>
      <c r="I283" s="49">
        <v>2541.0499999999997</v>
      </c>
      <c r="J283" s="49">
        <v>25410.5</v>
      </c>
      <c r="K283" s="50">
        <v>21039.893999999997</v>
      </c>
      <c r="L283" s="49">
        <v>5488.6679999999988</v>
      </c>
      <c r="M283" s="49">
        <v>3659.1119999999996</v>
      </c>
      <c r="N283" s="49">
        <v>10977.335999999998</v>
      </c>
      <c r="O283" s="49">
        <v>13172.803199999997</v>
      </c>
      <c r="P283" s="49">
        <v>265244.9632</v>
      </c>
      <c r="Q283" s="49">
        <v>0</v>
      </c>
      <c r="R283" s="49">
        <v>7623.15</v>
      </c>
      <c r="S283" s="49">
        <v>20040</v>
      </c>
      <c r="T283" s="81">
        <v>27663.15</v>
      </c>
      <c r="U283" s="83">
        <v>292908.11320000002</v>
      </c>
    </row>
    <row r="284" spans="1:21" ht="28.5" x14ac:dyDescent="0.25">
      <c r="A284" s="84" t="s">
        <v>713</v>
      </c>
      <c r="B284" s="46" t="s">
        <v>799</v>
      </c>
      <c r="C284" s="47">
        <v>113</v>
      </c>
      <c r="D284" s="47">
        <v>15</v>
      </c>
      <c r="E284" s="46">
        <v>2</v>
      </c>
      <c r="F284" s="48">
        <v>26686</v>
      </c>
      <c r="G284" s="48">
        <v>320232</v>
      </c>
      <c r="H284" s="49">
        <v>0</v>
      </c>
      <c r="I284" s="49">
        <v>4681</v>
      </c>
      <c r="J284" s="49">
        <v>46810</v>
      </c>
      <c r="K284" s="50">
        <v>38758.68</v>
      </c>
      <c r="L284" s="49">
        <v>10110.959999999999</v>
      </c>
      <c r="M284" s="49">
        <v>6740.6399999999994</v>
      </c>
      <c r="N284" s="49">
        <v>20221.919999999998</v>
      </c>
      <c r="O284" s="49">
        <v>24266.303999999996</v>
      </c>
      <c r="P284" s="49">
        <v>488621.50400000002</v>
      </c>
      <c r="Q284" s="49">
        <v>0</v>
      </c>
      <c r="R284" s="49">
        <v>14043</v>
      </c>
      <c r="S284" s="49">
        <v>43680</v>
      </c>
      <c r="T284" s="81">
        <v>57723</v>
      </c>
      <c r="U284" s="83">
        <v>546344.50399999996</v>
      </c>
    </row>
    <row r="285" spans="1:21" ht="28.5" x14ac:dyDescent="0.25">
      <c r="A285" s="84" t="s">
        <v>723</v>
      </c>
      <c r="B285" s="46" t="s">
        <v>799</v>
      </c>
      <c r="C285" s="47">
        <v>113</v>
      </c>
      <c r="D285" s="47">
        <v>15</v>
      </c>
      <c r="E285" s="46">
        <v>1</v>
      </c>
      <c r="F285" s="48">
        <v>16227.6</v>
      </c>
      <c r="G285" s="48">
        <v>194731.2</v>
      </c>
      <c r="H285" s="49">
        <v>8588.0159999999996</v>
      </c>
      <c r="I285" s="49">
        <v>2821.2666666666664</v>
      </c>
      <c r="J285" s="49">
        <v>28212.666666666668</v>
      </c>
      <c r="K285" s="50">
        <v>23360.088</v>
      </c>
      <c r="L285" s="49">
        <v>6093.9359999999997</v>
      </c>
      <c r="M285" s="49">
        <v>4062.6239999999998</v>
      </c>
      <c r="N285" s="49">
        <v>12187.871999999999</v>
      </c>
      <c r="O285" s="49">
        <v>14625.446399999997</v>
      </c>
      <c r="P285" s="49">
        <v>303083.11573333328</v>
      </c>
      <c r="Q285" s="49">
        <v>0</v>
      </c>
      <c r="R285" s="49">
        <v>8463.7999999999993</v>
      </c>
      <c r="S285" s="49">
        <v>20040</v>
      </c>
      <c r="T285" s="81">
        <v>28503.8</v>
      </c>
      <c r="U285" s="83">
        <v>331586.91573333327</v>
      </c>
    </row>
    <row r="286" spans="1:21" ht="28.5" x14ac:dyDescent="0.25">
      <c r="A286" s="84" t="s">
        <v>768</v>
      </c>
      <c r="B286" s="46" t="s">
        <v>799</v>
      </c>
      <c r="C286" s="47">
        <v>113</v>
      </c>
      <c r="D286" s="47">
        <v>15</v>
      </c>
      <c r="E286" s="46">
        <v>1</v>
      </c>
      <c r="F286" s="48">
        <v>16027.6</v>
      </c>
      <c r="G286" s="48">
        <v>192331.2</v>
      </c>
      <c r="H286" s="49">
        <v>0</v>
      </c>
      <c r="I286" s="49">
        <v>0</v>
      </c>
      <c r="J286" s="49">
        <v>0</v>
      </c>
      <c r="K286" s="50">
        <v>0</v>
      </c>
      <c r="L286" s="49">
        <v>0</v>
      </c>
      <c r="M286" s="49">
        <v>0</v>
      </c>
      <c r="N286" s="49">
        <v>0</v>
      </c>
      <c r="O286" s="49">
        <v>0</v>
      </c>
      <c r="P286" s="49">
        <v>0</v>
      </c>
      <c r="Q286" s="49">
        <v>0</v>
      </c>
      <c r="R286" s="49">
        <v>0</v>
      </c>
      <c r="S286" s="49">
        <v>0</v>
      </c>
      <c r="T286" s="81">
        <v>0</v>
      </c>
      <c r="U286" s="83">
        <v>0</v>
      </c>
    </row>
    <row r="287" spans="1:21" ht="28.5" x14ac:dyDescent="0.25">
      <c r="A287" s="84" t="s">
        <v>801</v>
      </c>
      <c r="B287" s="46" t="s">
        <v>799</v>
      </c>
      <c r="C287" s="47">
        <v>113</v>
      </c>
      <c r="D287" s="47">
        <v>15</v>
      </c>
      <c r="E287" s="46">
        <v>9</v>
      </c>
      <c r="F287" s="48">
        <v>153937.46</v>
      </c>
      <c r="G287" s="48">
        <v>1847249.52</v>
      </c>
      <c r="H287" s="49">
        <v>120232.22400000002</v>
      </c>
      <c r="I287" s="49">
        <v>20809.243333333332</v>
      </c>
      <c r="J287" s="49">
        <v>208092.43333333335</v>
      </c>
      <c r="K287" s="50">
        <v>172300.53480000002</v>
      </c>
      <c r="L287" s="49">
        <v>44947.965600000003</v>
      </c>
      <c r="M287" s="49">
        <v>29965.310400000002</v>
      </c>
      <c r="N287" s="49">
        <v>89895.931200000006</v>
      </c>
      <c r="O287" s="49">
        <v>107875.11744</v>
      </c>
      <c r="P287" s="49">
        <v>2292384.280106667</v>
      </c>
      <c r="Q287" s="49">
        <v>0</v>
      </c>
      <c r="R287" s="49">
        <v>62427.729999999996</v>
      </c>
      <c r="S287" s="49">
        <v>140280</v>
      </c>
      <c r="T287" s="81">
        <v>202707.72999999998</v>
      </c>
      <c r="U287" s="83">
        <v>2495092.0101066669</v>
      </c>
    </row>
    <row r="288" spans="1:21" ht="28.5" x14ac:dyDescent="0.25">
      <c r="A288" s="84" t="s">
        <v>802</v>
      </c>
      <c r="B288" s="46" t="s">
        <v>799</v>
      </c>
      <c r="C288" s="47">
        <v>113</v>
      </c>
      <c r="D288" s="47">
        <v>15</v>
      </c>
      <c r="E288" s="46">
        <v>1</v>
      </c>
      <c r="F288" s="48">
        <v>15274.5</v>
      </c>
      <c r="G288" s="48">
        <v>183294</v>
      </c>
      <c r="H288" s="49">
        <v>17176.031999999999</v>
      </c>
      <c r="I288" s="49">
        <v>2662.416666666667</v>
      </c>
      <c r="J288" s="49">
        <v>26624.166666666668</v>
      </c>
      <c r="K288" s="50">
        <v>22044.81</v>
      </c>
      <c r="L288" s="49">
        <v>5750.82</v>
      </c>
      <c r="M288" s="49">
        <v>3833.88</v>
      </c>
      <c r="N288" s="49">
        <v>11501.64</v>
      </c>
      <c r="O288" s="49">
        <v>13801.967999999999</v>
      </c>
      <c r="P288" s="49">
        <v>295089.73333333334</v>
      </c>
      <c r="Q288" s="49">
        <v>0</v>
      </c>
      <c r="R288" s="49">
        <v>7987.25</v>
      </c>
      <c r="S288" s="49">
        <v>20040</v>
      </c>
      <c r="T288" s="81">
        <v>28027.25</v>
      </c>
      <c r="U288" s="83">
        <v>323116.98333333334</v>
      </c>
    </row>
    <row r="289" spans="1:21" ht="28.5" x14ac:dyDescent="0.25">
      <c r="A289" s="84" t="s">
        <v>667</v>
      </c>
      <c r="B289" s="46" t="s">
        <v>799</v>
      </c>
      <c r="C289" s="47">
        <v>113</v>
      </c>
      <c r="D289" s="47">
        <v>15</v>
      </c>
      <c r="E289" s="46">
        <v>1</v>
      </c>
      <c r="F289" s="48">
        <v>67544.7</v>
      </c>
      <c r="G289" s="48">
        <v>810536.39999999991</v>
      </c>
      <c r="H289" s="49">
        <v>0</v>
      </c>
      <c r="I289" s="49">
        <v>11257.449999999999</v>
      </c>
      <c r="J289" s="49">
        <v>112574.49999999999</v>
      </c>
      <c r="K289" s="50">
        <v>93211.685999999987</v>
      </c>
      <c r="L289" s="49">
        <v>24316.091999999997</v>
      </c>
      <c r="M289" s="49">
        <v>16210.727999999999</v>
      </c>
      <c r="N289" s="49">
        <v>48632.183999999994</v>
      </c>
      <c r="O289" s="49">
        <v>58358.62079999999</v>
      </c>
      <c r="P289" s="49">
        <v>1175097.6607999995</v>
      </c>
      <c r="Q289" s="49">
        <v>0</v>
      </c>
      <c r="R289" s="49">
        <v>0</v>
      </c>
      <c r="S289" s="49">
        <v>0</v>
      </c>
      <c r="T289" s="81">
        <v>0</v>
      </c>
      <c r="U289" s="83">
        <v>1175097.6607999995</v>
      </c>
    </row>
    <row r="290" spans="1:21" ht="28.5" x14ac:dyDescent="0.25">
      <c r="A290" s="84" t="s">
        <v>668</v>
      </c>
      <c r="B290" s="46" t="s">
        <v>799</v>
      </c>
      <c r="C290" s="47">
        <v>113</v>
      </c>
      <c r="D290" s="47">
        <v>15</v>
      </c>
      <c r="E290" s="46">
        <v>1</v>
      </c>
      <c r="F290" s="48">
        <v>17754.7</v>
      </c>
      <c r="G290" s="48">
        <v>213056.40000000002</v>
      </c>
      <c r="H290" s="49">
        <v>0</v>
      </c>
      <c r="I290" s="49">
        <v>2992.45</v>
      </c>
      <c r="J290" s="49">
        <v>29924.5</v>
      </c>
      <c r="K290" s="50">
        <v>24777.486000000004</v>
      </c>
      <c r="L290" s="49">
        <v>6463.692</v>
      </c>
      <c r="M290" s="49">
        <v>4309.1280000000006</v>
      </c>
      <c r="N290" s="49">
        <v>12927.384</v>
      </c>
      <c r="O290" s="49">
        <v>15512.8608</v>
      </c>
      <c r="P290" s="49">
        <v>312363.90080000006</v>
      </c>
      <c r="Q290" s="49">
        <v>0</v>
      </c>
      <c r="R290" s="49">
        <v>8977.35</v>
      </c>
      <c r="S290" s="49">
        <v>18240</v>
      </c>
      <c r="T290" s="81">
        <v>27217.35</v>
      </c>
      <c r="U290" s="83">
        <v>339581.25080000004</v>
      </c>
    </row>
    <row r="291" spans="1:21" ht="28.5" x14ac:dyDescent="0.25">
      <c r="A291" s="84" t="s">
        <v>669</v>
      </c>
      <c r="B291" s="46" t="s">
        <v>799</v>
      </c>
      <c r="C291" s="47">
        <v>113</v>
      </c>
      <c r="D291" s="47">
        <v>15</v>
      </c>
      <c r="E291" s="46">
        <v>1</v>
      </c>
      <c r="F291" s="48">
        <v>28736.799999999999</v>
      </c>
      <c r="G291" s="48">
        <v>344841.6</v>
      </c>
      <c r="H291" s="49">
        <v>0</v>
      </c>
      <c r="I291" s="49">
        <v>0</v>
      </c>
      <c r="J291" s="49">
        <v>0</v>
      </c>
      <c r="K291" s="50">
        <v>0</v>
      </c>
      <c r="L291" s="49">
        <v>0</v>
      </c>
      <c r="M291" s="49">
        <v>0</v>
      </c>
      <c r="N291" s="49">
        <v>0</v>
      </c>
      <c r="O291" s="49">
        <v>0</v>
      </c>
      <c r="P291" s="49">
        <v>0</v>
      </c>
      <c r="Q291" s="49">
        <v>0</v>
      </c>
      <c r="R291" s="49">
        <v>0</v>
      </c>
      <c r="S291" s="49">
        <v>0</v>
      </c>
      <c r="T291" s="81">
        <v>0</v>
      </c>
      <c r="U291" s="83">
        <v>0</v>
      </c>
    </row>
    <row r="292" spans="1:21" ht="28.5" x14ac:dyDescent="0.25">
      <c r="A292" s="84" t="s">
        <v>771</v>
      </c>
      <c r="B292" s="46" t="s">
        <v>799</v>
      </c>
      <c r="C292" s="47">
        <v>113</v>
      </c>
      <c r="D292" s="47">
        <v>15</v>
      </c>
      <c r="E292" s="46">
        <v>1</v>
      </c>
      <c r="F292" s="48">
        <v>25123.25</v>
      </c>
      <c r="G292" s="48">
        <v>301479</v>
      </c>
      <c r="H292" s="49">
        <v>20038.703999999998</v>
      </c>
      <c r="I292" s="49">
        <v>4187.2083333333339</v>
      </c>
      <c r="J292" s="49">
        <v>41872.083333333336</v>
      </c>
      <c r="K292" s="50">
        <v>34670.084999999999</v>
      </c>
      <c r="L292" s="49">
        <v>9044.369999999999</v>
      </c>
      <c r="M292" s="49">
        <v>6029.58</v>
      </c>
      <c r="N292" s="49">
        <v>18088.739999999998</v>
      </c>
      <c r="O292" s="49">
        <v>21706.487999999998</v>
      </c>
      <c r="P292" s="49">
        <v>457116.25866666669</v>
      </c>
      <c r="Q292" s="49">
        <v>0</v>
      </c>
      <c r="R292" s="49">
        <v>12561.625</v>
      </c>
      <c r="S292" s="49">
        <v>18240</v>
      </c>
      <c r="T292" s="81">
        <v>30801.625</v>
      </c>
      <c r="U292" s="83">
        <v>487917.88366666669</v>
      </c>
    </row>
    <row r="293" spans="1:21" ht="28.5" x14ac:dyDescent="0.25">
      <c r="A293" s="84" t="s">
        <v>727</v>
      </c>
      <c r="B293" s="46" t="s">
        <v>799</v>
      </c>
      <c r="C293" s="47">
        <v>113</v>
      </c>
      <c r="D293" s="47">
        <v>15</v>
      </c>
      <c r="E293" s="46">
        <v>1</v>
      </c>
      <c r="F293" s="48">
        <v>25686.95</v>
      </c>
      <c r="G293" s="48">
        <v>308243.40000000002</v>
      </c>
      <c r="H293" s="49">
        <v>14313.36</v>
      </c>
      <c r="I293" s="49">
        <v>4281.1583333333338</v>
      </c>
      <c r="J293" s="49">
        <v>42811.583333333336</v>
      </c>
      <c r="K293" s="50">
        <v>35447.991000000002</v>
      </c>
      <c r="L293" s="49">
        <v>9247.3019999999997</v>
      </c>
      <c r="M293" s="49">
        <v>6164.8680000000004</v>
      </c>
      <c r="N293" s="49">
        <v>18494.603999999999</v>
      </c>
      <c r="O293" s="49">
        <v>22193.524799999999</v>
      </c>
      <c r="P293" s="49">
        <v>461197.79146666668</v>
      </c>
      <c r="Q293" s="49">
        <v>0</v>
      </c>
      <c r="R293" s="49">
        <v>12843.475</v>
      </c>
      <c r="S293" s="49">
        <v>18240</v>
      </c>
      <c r="T293" s="81">
        <v>31083.474999999999</v>
      </c>
      <c r="U293" s="83">
        <v>492281.26646666665</v>
      </c>
    </row>
    <row r="294" spans="1:21" ht="28.5" x14ac:dyDescent="0.25">
      <c r="A294" s="84" t="s">
        <v>773</v>
      </c>
      <c r="B294" s="46" t="s">
        <v>799</v>
      </c>
      <c r="C294" s="47">
        <v>113</v>
      </c>
      <c r="D294" s="47">
        <v>15</v>
      </c>
      <c r="E294" s="46">
        <v>1</v>
      </c>
      <c r="F294" s="48">
        <v>22572.78</v>
      </c>
      <c r="G294" s="48">
        <v>270873.36</v>
      </c>
      <c r="H294" s="49">
        <v>14313.36</v>
      </c>
      <c r="I294" s="49">
        <v>3795.4633333333331</v>
      </c>
      <c r="J294" s="49">
        <v>37954.633333333331</v>
      </c>
      <c r="K294" s="50">
        <v>31426.436399999999</v>
      </c>
      <c r="L294" s="49">
        <v>8198.2007999999987</v>
      </c>
      <c r="M294" s="49">
        <v>5465.4672</v>
      </c>
      <c r="N294" s="49">
        <v>16396.401599999997</v>
      </c>
      <c r="O294" s="49">
        <v>19675.681919999999</v>
      </c>
      <c r="P294" s="49">
        <v>410499.00458666665</v>
      </c>
      <c r="Q294" s="49">
        <v>0</v>
      </c>
      <c r="R294" s="49">
        <v>11386.39</v>
      </c>
      <c r="S294" s="49">
        <v>18240</v>
      </c>
      <c r="T294" s="81">
        <v>29626.39</v>
      </c>
      <c r="U294" s="83">
        <v>440125.39458666666</v>
      </c>
    </row>
    <row r="295" spans="1:21" ht="28.5" x14ac:dyDescent="0.25">
      <c r="A295" s="84" t="s">
        <v>684</v>
      </c>
      <c r="B295" s="46" t="s">
        <v>799</v>
      </c>
      <c r="C295" s="47">
        <v>113</v>
      </c>
      <c r="D295" s="47">
        <v>15</v>
      </c>
      <c r="E295" s="46">
        <v>1</v>
      </c>
      <c r="F295" s="48">
        <v>20688.52</v>
      </c>
      <c r="G295" s="48">
        <v>248262.24</v>
      </c>
      <c r="H295" s="49">
        <v>0</v>
      </c>
      <c r="I295" s="49">
        <v>3448.086666666667</v>
      </c>
      <c r="J295" s="49">
        <v>34480.866666666669</v>
      </c>
      <c r="K295" s="50">
        <v>28550.157599999999</v>
      </c>
      <c r="L295" s="49">
        <v>7447.8671999999997</v>
      </c>
      <c r="M295" s="49">
        <v>4965.2447999999995</v>
      </c>
      <c r="N295" s="49">
        <v>14895.734399999999</v>
      </c>
      <c r="O295" s="49">
        <v>17874.881279999998</v>
      </c>
      <c r="P295" s="49">
        <v>359925.07861333329</v>
      </c>
      <c r="Q295" s="49">
        <v>0</v>
      </c>
      <c r="R295" s="49">
        <v>0</v>
      </c>
      <c r="S295" s="49">
        <v>0</v>
      </c>
      <c r="T295" s="81">
        <v>0</v>
      </c>
      <c r="U295" s="83">
        <v>359925.07861333329</v>
      </c>
    </row>
    <row r="296" spans="1:21" ht="28.5" x14ac:dyDescent="0.25">
      <c r="A296" s="84" t="s">
        <v>702</v>
      </c>
      <c r="B296" s="46" t="s">
        <v>799</v>
      </c>
      <c r="C296" s="47">
        <v>113</v>
      </c>
      <c r="D296" s="47">
        <v>15</v>
      </c>
      <c r="E296" s="46">
        <v>1</v>
      </c>
      <c r="F296" s="48">
        <v>25001.279999999999</v>
      </c>
      <c r="G296" s="48">
        <v>300015.35999999999</v>
      </c>
      <c r="H296" s="49">
        <v>17176.031999999999</v>
      </c>
      <c r="I296" s="49">
        <v>4200.2133333333331</v>
      </c>
      <c r="J296" s="49">
        <v>42002.133333333331</v>
      </c>
      <c r="K296" s="50">
        <v>34777.7664</v>
      </c>
      <c r="L296" s="49">
        <v>9072.4607999999989</v>
      </c>
      <c r="M296" s="49">
        <v>6048.3072000000002</v>
      </c>
      <c r="N296" s="49">
        <v>18144.921599999998</v>
      </c>
      <c r="O296" s="49">
        <v>21773.905919999997</v>
      </c>
      <c r="P296" s="49">
        <v>455611.10058666667</v>
      </c>
      <c r="Q296" s="49">
        <v>0</v>
      </c>
      <c r="R296" s="49">
        <v>12600.64</v>
      </c>
      <c r="S296" s="49">
        <v>20040</v>
      </c>
      <c r="T296" s="81">
        <v>32640.639999999999</v>
      </c>
      <c r="U296" s="83">
        <v>488251.74058666668</v>
      </c>
    </row>
    <row r="297" spans="1:21" ht="28.5" x14ac:dyDescent="0.25">
      <c r="A297" s="84" t="s">
        <v>803</v>
      </c>
      <c r="B297" s="46" t="s">
        <v>799</v>
      </c>
      <c r="C297" s="47">
        <v>113</v>
      </c>
      <c r="D297" s="47">
        <v>15</v>
      </c>
      <c r="E297" s="46">
        <v>2</v>
      </c>
      <c r="F297" s="48">
        <v>36329.800000000003</v>
      </c>
      <c r="G297" s="48">
        <v>435957.60000000003</v>
      </c>
      <c r="H297" s="49">
        <v>20038.703999999998</v>
      </c>
      <c r="I297" s="49">
        <v>3144.15</v>
      </c>
      <c r="J297" s="49">
        <v>31441.500000000004</v>
      </c>
      <c r="K297" s="50">
        <v>26033.562000000002</v>
      </c>
      <c r="L297" s="49">
        <v>6791.3640000000005</v>
      </c>
      <c r="M297" s="49">
        <v>4527.576</v>
      </c>
      <c r="N297" s="49">
        <v>13582.728000000001</v>
      </c>
      <c r="O297" s="49">
        <v>16299.2736</v>
      </c>
      <c r="P297" s="49">
        <v>348237.65760000004</v>
      </c>
      <c r="Q297" s="49">
        <v>0</v>
      </c>
      <c r="R297" s="49">
        <v>9432.4500000000007</v>
      </c>
      <c r="S297" s="49">
        <v>20040</v>
      </c>
      <c r="T297" s="81">
        <v>29472.45</v>
      </c>
      <c r="U297" s="83">
        <v>377710.10760000005</v>
      </c>
    </row>
    <row r="298" spans="1:21" ht="28.5" x14ac:dyDescent="0.25">
      <c r="A298" s="84" t="s">
        <v>703</v>
      </c>
      <c r="B298" s="46" t="s">
        <v>799</v>
      </c>
      <c r="C298" s="47">
        <v>113</v>
      </c>
      <c r="D298" s="47">
        <v>15</v>
      </c>
      <c r="E298" s="46">
        <v>1</v>
      </c>
      <c r="F298" s="48">
        <v>16889.66</v>
      </c>
      <c r="G298" s="48">
        <v>202675.91999999998</v>
      </c>
      <c r="H298" s="49">
        <v>17176.031999999999</v>
      </c>
      <c r="I298" s="49">
        <v>2931.61</v>
      </c>
      <c r="J298" s="49">
        <v>29316.1</v>
      </c>
      <c r="K298" s="50">
        <v>24273.730799999998</v>
      </c>
      <c r="L298" s="49">
        <v>6332.2775999999994</v>
      </c>
      <c r="M298" s="49">
        <v>4221.5183999999999</v>
      </c>
      <c r="N298" s="49">
        <v>12664.555199999999</v>
      </c>
      <c r="O298" s="49">
        <v>15197.466239999998</v>
      </c>
      <c r="P298" s="49">
        <v>323189.21023999993</v>
      </c>
      <c r="Q298" s="49">
        <v>0</v>
      </c>
      <c r="R298" s="49">
        <v>8794.83</v>
      </c>
      <c r="S298" s="49">
        <v>20040</v>
      </c>
      <c r="T298" s="81">
        <v>28834.83</v>
      </c>
      <c r="U298" s="83">
        <v>352024.04023999994</v>
      </c>
    </row>
    <row r="299" spans="1:21" ht="28.5" x14ac:dyDescent="0.25">
      <c r="A299" s="84" t="s">
        <v>730</v>
      </c>
      <c r="B299" s="46" t="s">
        <v>799</v>
      </c>
      <c r="C299" s="47">
        <v>113</v>
      </c>
      <c r="D299" s="47">
        <v>15</v>
      </c>
      <c r="E299" s="46">
        <v>4</v>
      </c>
      <c r="F299" s="48">
        <v>78222.62</v>
      </c>
      <c r="G299" s="48">
        <v>938671.44</v>
      </c>
      <c r="H299" s="49">
        <v>40077.407999999996</v>
      </c>
      <c r="I299" s="49">
        <v>10431.506666666668</v>
      </c>
      <c r="J299" s="49">
        <v>104315.06666666667</v>
      </c>
      <c r="K299" s="50">
        <v>86372.875200000009</v>
      </c>
      <c r="L299" s="49">
        <v>22532.054400000001</v>
      </c>
      <c r="M299" s="49">
        <v>15021.369600000002</v>
      </c>
      <c r="N299" s="49">
        <v>45064.108800000002</v>
      </c>
      <c r="O299" s="49">
        <v>54076.930559999993</v>
      </c>
      <c r="P299" s="49">
        <v>1128959.7998933333</v>
      </c>
      <c r="Q299" s="49">
        <v>0</v>
      </c>
      <c r="R299" s="49">
        <v>31294.519999999997</v>
      </c>
      <c r="S299" s="49">
        <v>70200</v>
      </c>
      <c r="T299" s="81">
        <v>101494.51999999999</v>
      </c>
      <c r="U299" s="83">
        <v>1230454.3198933334</v>
      </c>
    </row>
    <row r="300" spans="1:21" ht="28.5" x14ac:dyDescent="0.25">
      <c r="A300" s="84" t="s">
        <v>731</v>
      </c>
      <c r="B300" s="46" t="s">
        <v>799</v>
      </c>
      <c r="C300" s="47">
        <v>113</v>
      </c>
      <c r="D300" s="47">
        <v>15</v>
      </c>
      <c r="E300" s="46">
        <v>1</v>
      </c>
      <c r="F300" s="48">
        <v>18853.560000000001</v>
      </c>
      <c r="G300" s="48">
        <v>226242.72000000003</v>
      </c>
      <c r="H300" s="49">
        <v>0</v>
      </c>
      <c r="I300" s="49">
        <v>0</v>
      </c>
      <c r="J300" s="49">
        <v>0</v>
      </c>
      <c r="K300" s="50">
        <v>0</v>
      </c>
      <c r="L300" s="49">
        <v>0</v>
      </c>
      <c r="M300" s="49">
        <v>0</v>
      </c>
      <c r="N300" s="49">
        <v>0</v>
      </c>
      <c r="O300" s="49">
        <v>0</v>
      </c>
      <c r="P300" s="49">
        <v>0</v>
      </c>
      <c r="Q300" s="49">
        <v>0</v>
      </c>
      <c r="R300" s="49">
        <v>0</v>
      </c>
      <c r="S300" s="49">
        <v>0</v>
      </c>
      <c r="T300" s="81">
        <v>0</v>
      </c>
      <c r="U300" s="83">
        <v>0</v>
      </c>
    </row>
    <row r="301" spans="1:21" ht="28.5" x14ac:dyDescent="0.25">
      <c r="A301" s="84" t="s">
        <v>781</v>
      </c>
      <c r="B301" s="46" t="s">
        <v>799</v>
      </c>
      <c r="C301" s="47">
        <v>113</v>
      </c>
      <c r="D301" s="47">
        <v>15</v>
      </c>
      <c r="E301" s="46">
        <v>1</v>
      </c>
      <c r="F301" s="48">
        <v>16856.599999999999</v>
      </c>
      <c r="G301" s="48">
        <v>202279.19999999998</v>
      </c>
      <c r="H301" s="49">
        <v>0</v>
      </c>
      <c r="I301" s="49">
        <v>0</v>
      </c>
      <c r="J301" s="49">
        <v>0</v>
      </c>
      <c r="K301" s="50">
        <v>0</v>
      </c>
      <c r="L301" s="49">
        <v>0</v>
      </c>
      <c r="M301" s="49">
        <v>0</v>
      </c>
      <c r="N301" s="49">
        <v>0</v>
      </c>
      <c r="O301" s="49">
        <v>0</v>
      </c>
      <c r="P301" s="49">
        <v>0</v>
      </c>
      <c r="Q301" s="49">
        <v>0</v>
      </c>
      <c r="R301" s="49">
        <v>0</v>
      </c>
      <c r="S301" s="49">
        <v>0</v>
      </c>
      <c r="T301" s="81">
        <v>0</v>
      </c>
      <c r="U301" s="83">
        <v>0</v>
      </c>
    </row>
    <row r="302" spans="1:21" ht="28.5" x14ac:dyDescent="0.25">
      <c r="A302" s="84" t="s">
        <v>804</v>
      </c>
      <c r="B302" s="46" t="s">
        <v>799</v>
      </c>
      <c r="C302" s="47">
        <v>113</v>
      </c>
      <c r="D302" s="47">
        <v>15</v>
      </c>
      <c r="E302" s="46">
        <v>1</v>
      </c>
      <c r="F302" s="48">
        <v>15577.64</v>
      </c>
      <c r="G302" s="48">
        <v>186931.68</v>
      </c>
      <c r="H302" s="49">
        <v>11450.687999999998</v>
      </c>
      <c r="I302" s="49">
        <v>2712.9399999999996</v>
      </c>
      <c r="J302" s="49">
        <v>27129.399999999998</v>
      </c>
      <c r="K302" s="50">
        <v>22463.143199999999</v>
      </c>
      <c r="L302" s="49">
        <v>5859.9503999999997</v>
      </c>
      <c r="M302" s="49">
        <v>3906.6336000000001</v>
      </c>
      <c r="N302" s="49">
        <v>11719.900799999999</v>
      </c>
      <c r="O302" s="49">
        <v>14063.880959999999</v>
      </c>
      <c r="P302" s="49">
        <v>294638.21695999993</v>
      </c>
      <c r="Q302" s="49">
        <v>0</v>
      </c>
      <c r="R302" s="49">
        <v>8138.82</v>
      </c>
      <c r="S302" s="49">
        <v>20040</v>
      </c>
      <c r="T302" s="81">
        <v>28178.82</v>
      </c>
      <c r="U302" s="83">
        <v>322817.03695999994</v>
      </c>
    </row>
    <row r="303" spans="1:21" ht="28.5" x14ac:dyDescent="0.25">
      <c r="A303" s="84" t="s">
        <v>795</v>
      </c>
      <c r="B303" s="46" t="s">
        <v>799</v>
      </c>
      <c r="C303" s="47">
        <v>113</v>
      </c>
      <c r="D303" s="47">
        <v>15</v>
      </c>
      <c r="E303" s="46">
        <v>1</v>
      </c>
      <c r="F303" s="48">
        <v>14970</v>
      </c>
      <c r="G303" s="48">
        <v>179640</v>
      </c>
      <c r="H303" s="49">
        <v>11450.687999999998</v>
      </c>
      <c r="I303" s="49">
        <v>2611.666666666667</v>
      </c>
      <c r="J303" s="49">
        <v>26116.666666666668</v>
      </c>
      <c r="K303" s="50">
        <v>21624.600000000002</v>
      </c>
      <c r="L303" s="49">
        <v>5641.2</v>
      </c>
      <c r="M303" s="49">
        <v>3760.8</v>
      </c>
      <c r="N303" s="49">
        <v>11282.4</v>
      </c>
      <c r="O303" s="49">
        <v>13538.88</v>
      </c>
      <c r="P303" s="49">
        <v>284066.90133333334</v>
      </c>
      <c r="Q303" s="49">
        <v>0</v>
      </c>
      <c r="R303" s="49">
        <v>7835</v>
      </c>
      <c r="S303" s="49">
        <v>20040</v>
      </c>
      <c r="T303" s="81">
        <v>27875</v>
      </c>
      <c r="U303" s="83">
        <v>311941.90133333334</v>
      </c>
    </row>
    <row r="304" spans="1:21" ht="19.5" x14ac:dyDescent="0.25">
      <c r="A304" s="84" t="s">
        <v>706</v>
      </c>
      <c r="B304" s="46" t="s">
        <v>805</v>
      </c>
      <c r="C304" s="47">
        <v>113</v>
      </c>
      <c r="D304" s="47">
        <v>15</v>
      </c>
      <c r="E304" s="46">
        <v>4</v>
      </c>
      <c r="F304" s="48">
        <v>66218</v>
      </c>
      <c r="G304" s="48">
        <v>794616</v>
      </c>
      <c r="H304" s="49">
        <v>68704.127999999997</v>
      </c>
      <c r="I304" s="49">
        <v>11503</v>
      </c>
      <c r="J304" s="49">
        <v>115029.99999999999</v>
      </c>
      <c r="K304" s="50">
        <v>95244.840000000011</v>
      </c>
      <c r="L304" s="49">
        <v>24846.48</v>
      </c>
      <c r="M304" s="49">
        <v>16564.32</v>
      </c>
      <c r="N304" s="49">
        <v>49692.959999999999</v>
      </c>
      <c r="O304" s="49">
        <v>59631.551999999996</v>
      </c>
      <c r="P304" s="49">
        <v>1269433.28</v>
      </c>
      <c r="Q304" s="49">
        <v>3206747.41</v>
      </c>
      <c r="R304" s="49">
        <v>34509</v>
      </c>
      <c r="S304" s="49">
        <v>80160</v>
      </c>
      <c r="T304" s="81">
        <v>3321416.41</v>
      </c>
      <c r="U304" s="83">
        <v>4590849.6900000004</v>
      </c>
    </row>
    <row r="305" spans="1:21" ht="19.5" x14ac:dyDescent="0.25">
      <c r="A305" s="84" t="s">
        <v>719</v>
      </c>
      <c r="B305" s="46" t="s">
        <v>805</v>
      </c>
      <c r="C305" s="47">
        <v>113</v>
      </c>
      <c r="D305" s="47">
        <v>15</v>
      </c>
      <c r="E305" s="46">
        <v>3</v>
      </c>
      <c r="F305" s="48">
        <v>55977.56</v>
      </c>
      <c r="G305" s="48">
        <v>671730.72</v>
      </c>
      <c r="H305" s="49">
        <v>31489.392</v>
      </c>
      <c r="I305" s="49">
        <v>6567.4733333333334</v>
      </c>
      <c r="J305" s="49">
        <v>65674.733333333337</v>
      </c>
      <c r="K305" s="50">
        <v>54378.679199999999</v>
      </c>
      <c r="L305" s="49">
        <v>14185.742399999999</v>
      </c>
      <c r="M305" s="49">
        <v>9457.1615999999995</v>
      </c>
      <c r="N305" s="49">
        <v>28371.484799999998</v>
      </c>
      <c r="O305" s="49">
        <v>34045.781759999998</v>
      </c>
      <c r="P305" s="49">
        <v>717028.52842666663</v>
      </c>
      <c r="Q305" s="49">
        <v>0</v>
      </c>
      <c r="R305" s="49">
        <v>19702.419999999998</v>
      </c>
      <c r="S305" s="49">
        <v>40080</v>
      </c>
      <c r="T305" s="81">
        <v>59782.42</v>
      </c>
      <c r="U305" s="83">
        <v>776810.94842666667</v>
      </c>
    </row>
    <row r="306" spans="1:21" ht="19.5" x14ac:dyDescent="0.25">
      <c r="A306" s="84" t="s">
        <v>800</v>
      </c>
      <c r="B306" s="46" t="s">
        <v>805</v>
      </c>
      <c r="C306" s="47">
        <v>113</v>
      </c>
      <c r="D306" s="47">
        <v>15</v>
      </c>
      <c r="E306" s="46">
        <v>1</v>
      </c>
      <c r="F306" s="48">
        <v>14278.21</v>
      </c>
      <c r="G306" s="48">
        <v>171338.52</v>
      </c>
      <c r="H306" s="49">
        <v>0</v>
      </c>
      <c r="I306" s="49">
        <v>0</v>
      </c>
      <c r="J306" s="49">
        <v>0</v>
      </c>
      <c r="K306" s="50">
        <v>0</v>
      </c>
      <c r="L306" s="49">
        <v>0</v>
      </c>
      <c r="M306" s="49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49">
        <v>0</v>
      </c>
      <c r="T306" s="81">
        <v>0</v>
      </c>
      <c r="U306" s="83">
        <v>0</v>
      </c>
    </row>
    <row r="307" spans="1:21" ht="28.5" x14ac:dyDescent="0.25">
      <c r="A307" s="84" t="s">
        <v>736</v>
      </c>
      <c r="B307" s="46" t="s">
        <v>805</v>
      </c>
      <c r="C307" s="47">
        <v>113</v>
      </c>
      <c r="D307" s="47">
        <v>15</v>
      </c>
      <c r="E307" s="46">
        <v>3</v>
      </c>
      <c r="F307" s="48">
        <v>42520</v>
      </c>
      <c r="G307" s="48">
        <v>510240</v>
      </c>
      <c r="H307" s="49">
        <v>11450.687999999998</v>
      </c>
      <c r="I307" s="49">
        <v>7436.666666666667</v>
      </c>
      <c r="J307" s="49">
        <v>74366.666666666672</v>
      </c>
      <c r="K307" s="50">
        <v>61575.600000000006</v>
      </c>
      <c r="L307" s="49">
        <v>16063.2</v>
      </c>
      <c r="M307" s="49">
        <v>10708.8</v>
      </c>
      <c r="N307" s="49">
        <v>32126.400000000001</v>
      </c>
      <c r="O307" s="49">
        <v>38551.679999999993</v>
      </c>
      <c r="P307" s="49">
        <v>787719.70133333327</v>
      </c>
      <c r="Q307" s="49">
        <v>0</v>
      </c>
      <c r="R307" s="49">
        <v>22310</v>
      </c>
      <c r="S307" s="49">
        <v>63720</v>
      </c>
      <c r="T307" s="81">
        <v>86030</v>
      </c>
      <c r="U307" s="83">
        <v>873749.70133333327</v>
      </c>
    </row>
    <row r="308" spans="1:21" ht="28.5" x14ac:dyDescent="0.25">
      <c r="A308" s="84" t="s">
        <v>664</v>
      </c>
      <c r="B308" s="46" t="s">
        <v>805</v>
      </c>
      <c r="C308" s="47">
        <v>113</v>
      </c>
      <c r="D308" s="47">
        <v>15</v>
      </c>
      <c r="E308" s="46">
        <v>2</v>
      </c>
      <c r="F308" s="48">
        <v>34155.199999999997</v>
      </c>
      <c r="G308" s="48">
        <v>409862.39999999997</v>
      </c>
      <c r="H308" s="49">
        <v>17176.031999999999</v>
      </c>
      <c r="I308" s="49">
        <v>2869.0499999999997</v>
      </c>
      <c r="J308" s="49">
        <v>28690.499999999996</v>
      </c>
      <c r="K308" s="50">
        <v>23755.733999999997</v>
      </c>
      <c r="L308" s="49">
        <v>6197.1479999999992</v>
      </c>
      <c r="M308" s="49">
        <v>4131.4319999999998</v>
      </c>
      <c r="N308" s="49">
        <v>12394.295999999998</v>
      </c>
      <c r="O308" s="49">
        <v>14873.155199999997</v>
      </c>
      <c r="P308" s="49">
        <v>316658.94719999988</v>
      </c>
      <c r="Q308" s="49">
        <v>0</v>
      </c>
      <c r="R308" s="49">
        <v>8607.15</v>
      </c>
      <c r="S308" s="49">
        <v>20040</v>
      </c>
      <c r="T308" s="81">
        <v>28647.15</v>
      </c>
      <c r="U308" s="83">
        <v>345306.0971999999</v>
      </c>
    </row>
    <row r="309" spans="1:21" ht="28.5" x14ac:dyDescent="0.25">
      <c r="A309" s="84" t="s">
        <v>721</v>
      </c>
      <c r="B309" s="46" t="s">
        <v>805</v>
      </c>
      <c r="C309" s="47">
        <v>113</v>
      </c>
      <c r="D309" s="47">
        <v>15</v>
      </c>
      <c r="E309" s="46">
        <v>3</v>
      </c>
      <c r="F309" s="48">
        <v>48031.880000000005</v>
      </c>
      <c r="G309" s="48">
        <v>576382.56000000006</v>
      </c>
      <c r="H309" s="49">
        <v>34352.063999999998</v>
      </c>
      <c r="I309" s="49">
        <v>8355.3133333333335</v>
      </c>
      <c r="J309" s="49">
        <v>83553.133333333331</v>
      </c>
      <c r="K309" s="50">
        <v>69181.994400000011</v>
      </c>
      <c r="L309" s="49">
        <v>18047.4768</v>
      </c>
      <c r="M309" s="49">
        <v>12031.6512</v>
      </c>
      <c r="N309" s="49">
        <v>36094.953600000001</v>
      </c>
      <c r="O309" s="49">
        <v>43313.944319999995</v>
      </c>
      <c r="P309" s="49">
        <v>906513.09098666662</v>
      </c>
      <c r="Q309" s="49">
        <v>0</v>
      </c>
      <c r="R309" s="49">
        <v>25065.940000000002</v>
      </c>
      <c r="S309" s="49">
        <v>60120</v>
      </c>
      <c r="T309" s="81">
        <v>85185.94</v>
      </c>
      <c r="U309" s="83">
        <v>991699.03098666668</v>
      </c>
    </row>
    <row r="310" spans="1:21" ht="19.5" x14ac:dyDescent="0.25">
      <c r="A310" s="84" t="s">
        <v>806</v>
      </c>
      <c r="B310" s="46" t="s">
        <v>805</v>
      </c>
      <c r="C310" s="47">
        <v>113</v>
      </c>
      <c r="D310" s="47">
        <v>15</v>
      </c>
      <c r="E310" s="46">
        <v>1</v>
      </c>
      <c r="F310" s="48">
        <v>15232.5</v>
      </c>
      <c r="G310" s="48">
        <v>182790</v>
      </c>
      <c r="H310" s="51">
        <v>17176.031999999999</v>
      </c>
      <c r="I310" s="49">
        <v>2655.416666666667</v>
      </c>
      <c r="J310" s="49">
        <v>26554.166666666668</v>
      </c>
      <c r="K310" s="50">
        <v>21986.850000000002</v>
      </c>
      <c r="L310" s="49">
        <v>5735.7</v>
      </c>
      <c r="M310" s="49">
        <v>3823.8</v>
      </c>
      <c r="N310" s="49">
        <v>11471.4</v>
      </c>
      <c r="O310" s="49">
        <v>13765.679999999998</v>
      </c>
      <c r="P310" s="49">
        <v>294359.04533333331</v>
      </c>
      <c r="Q310" s="49">
        <v>0</v>
      </c>
      <c r="R310" s="49">
        <v>7966.25</v>
      </c>
      <c r="S310" s="51">
        <v>20040</v>
      </c>
      <c r="T310" s="81">
        <v>28006.25</v>
      </c>
      <c r="U310" s="83">
        <v>322365.29533333331</v>
      </c>
    </row>
    <row r="311" spans="1:21" ht="19.5" x14ac:dyDescent="0.25">
      <c r="A311" s="84" t="s">
        <v>713</v>
      </c>
      <c r="B311" s="46" t="s">
        <v>805</v>
      </c>
      <c r="C311" s="47">
        <v>113</v>
      </c>
      <c r="D311" s="47">
        <v>15</v>
      </c>
      <c r="E311" s="46">
        <v>2</v>
      </c>
      <c r="F311" s="48">
        <v>29772</v>
      </c>
      <c r="G311" s="48">
        <v>357264</v>
      </c>
      <c r="H311" s="49">
        <v>17176.031999999999</v>
      </c>
      <c r="I311" s="49">
        <v>2597.6666666666665</v>
      </c>
      <c r="J311" s="49">
        <v>25976.666666666664</v>
      </c>
      <c r="K311" s="50">
        <v>21508.68</v>
      </c>
      <c r="L311" s="49">
        <v>5610.96</v>
      </c>
      <c r="M311" s="49">
        <v>3740.64</v>
      </c>
      <c r="N311" s="49">
        <v>11221.92</v>
      </c>
      <c r="O311" s="49">
        <v>13466.303999999998</v>
      </c>
      <c r="P311" s="49">
        <v>288330.86933333328</v>
      </c>
      <c r="Q311" s="49">
        <v>0</v>
      </c>
      <c r="R311" s="49">
        <v>7793</v>
      </c>
      <c r="S311" s="51">
        <v>20040</v>
      </c>
      <c r="T311" s="81">
        <v>27833</v>
      </c>
      <c r="U311" s="83">
        <v>316163.86933333328</v>
      </c>
    </row>
    <row r="312" spans="1:21" ht="19.5" x14ac:dyDescent="0.25">
      <c r="A312" s="84" t="s">
        <v>807</v>
      </c>
      <c r="B312" s="46" t="s">
        <v>805</v>
      </c>
      <c r="C312" s="47">
        <v>113</v>
      </c>
      <c r="D312" s="47">
        <v>15</v>
      </c>
      <c r="E312" s="46">
        <v>6</v>
      </c>
      <c r="F312" s="48">
        <v>60000</v>
      </c>
      <c r="G312" s="48">
        <v>720000</v>
      </c>
      <c r="H312" s="49">
        <v>77292.144</v>
      </c>
      <c r="I312" s="49">
        <v>10700.000000000002</v>
      </c>
      <c r="J312" s="49">
        <v>107000.00000000003</v>
      </c>
      <c r="K312" s="50">
        <v>88596</v>
      </c>
      <c r="L312" s="49">
        <v>23112</v>
      </c>
      <c r="M312" s="49">
        <v>15408</v>
      </c>
      <c r="N312" s="49">
        <v>46224</v>
      </c>
      <c r="O312" s="49">
        <v>55468.800000000003</v>
      </c>
      <c r="P312" s="49">
        <v>1194200.9439999999</v>
      </c>
      <c r="Q312" s="49">
        <v>0</v>
      </c>
      <c r="R312" s="49">
        <v>32100</v>
      </c>
      <c r="S312" s="49">
        <v>161280</v>
      </c>
      <c r="T312" s="81">
        <v>193380</v>
      </c>
      <c r="U312" s="83">
        <v>1387580.9439999999</v>
      </c>
    </row>
    <row r="313" spans="1:21" ht="19.5" x14ac:dyDescent="0.25">
      <c r="A313" s="84" t="s">
        <v>765</v>
      </c>
      <c r="B313" s="46" t="s">
        <v>805</v>
      </c>
      <c r="C313" s="47">
        <v>113</v>
      </c>
      <c r="D313" s="47">
        <v>15</v>
      </c>
      <c r="E313" s="46">
        <v>2</v>
      </c>
      <c r="F313" s="48">
        <v>32344</v>
      </c>
      <c r="G313" s="48">
        <v>388128</v>
      </c>
      <c r="H313" s="49">
        <v>42940.079999999994</v>
      </c>
      <c r="I313" s="49">
        <v>5624</v>
      </c>
      <c r="J313" s="49">
        <v>56240</v>
      </c>
      <c r="K313" s="50">
        <v>46566.720000000001</v>
      </c>
      <c r="L313" s="49">
        <v>12147.84</v>
      </c>
      <c r="M313" s="49">
        <v>8098.56</v>
      </c>
      <c r="N313" s="49">
        <v>24295.68</v>
      </c>
      <c r="O313" s="49">
        <v>29154.815999999999</v>
      </c>
      <c r="P313" s="49">
        <v>629995.69600000011</v>
      </c>
      <c r="Q313" s="49">
        <v>0</v>
      </c>
      <c r="R313" s="49">
        <v>16872</v>
      </c>
      <c r="S313" s="49">
        <v>40080</v>
      </c>
      <c r="T313" s="81">
        <v>56952</v>
      </c>
      <c r="U313" s="83">
        <v>686947.69600000011</v>
      </c>
    </row>
    <row r="314" spans="1:21" ht="19.5" x14ac:dyDescent="0.25">
      <c r="A314" s="84" t="s">
        <v>722</v>
      </c>
      <c r="B314" s="46" t="s">
        <v>805</v>
      </c>
      <c r="C314" s="47">
        <v>113</v>
      </c>
      <c r="D314" s="47">
        <v>15</v>
      </c>
      <c r="E314" s="46">
        <v>2</v>
      </c>
      <c r="F314" s="48">
        <v>27493.5</v>
      </c>
      <c r="G314" s="48">
        <v>329922</v>
      </c>
      <c r="H314" s="49">
        <v>11450.687999999998</v>
      </c>
      <c r="I314" s="49">
        <v>4815.583333333333</v>
      </c>
      <c r="J314" s="49">
        <v>48155.833333333328</v>
      </c>
      <c r="K314" s="50">
        <v>39873.03</v>
      </c>
      <c r="L314" s="49">
        <v>10401.66</v>
      </c>
      <c r="M314" s="49">
        <v>6934.4400000000005</v>
      </c>
      <c r="N314" s="49">
        <v>20803.32</v>
      </c>
      <c r="O314" s="49">
        <v>24963.983999999997</v>
      </c>
      <c r="P314" s="49">
        <v>514120.5386666666</v>
      </c>
      <c r="Q314" s="49">
        <v>0</v>
      </c>
      <c r="R314" s="49">
        <v>14446.75</v>
      </c>
      <c r="S314" s="49">
        <v>43680</v>
      </c>
      <c r="T314" s="81">
        <v>58126.75</v>
      </c>
      <c r="U314" s="83">
        <v>572247.2886666666</v>
      </c>
    </row>
    <row r="315" spans="1:21" ht="19.5" x14ac:dyDescent="0.25">
      <c r="A315" s="84" t="s">
        <v>767</v>
      </c>
      <c r="B315" s="46" t="s">
        <v>805</v>
      </c>
      <c r="C315" s="47">
        <v>113</v>
      </c>
      <c r="D315" s="47">
        <v>15</v>
      </c>
      <c r="E315" s="46">
        <v>3</v>
      </c>
      <c r="F315" s="48">
        <v>42520</v>
      </c>
      <c r="G315" s="48">
        <v>510240</v>
      </c>
      <c r="H315" s="49">
        <v>8588.0159999999996</v>
      </c>
      <c r="I315" s="49">
        <v>7436.666666666667</v>
      </c>
      <c r="J315" s="49">
        <v>74366.666666666672</v>
      </c>
      <c r="K315" s="50">
        <v>61575.600000000006</v>
      </c>
      <c r="L315" s="49">
        <v>16063.2</v>
      </c>
      <c r="M315" s="49">
        <v>10708.8</v>
      </c>
      <c r="N315" s="49">
        <v>32126.400000000001</v>
      </c>
      <c r="O315" s="49">
        <v>38551.679999999993</v>
      </c>
      <c r="P315" s="49">
        <v>784857.02933333325</v>
      </c>
      <c r="Q315" s="49">
        <v>0</v>
      </c>
      <c r="R315" s="49">
        <v>22310</v>
      </c>
      <c r="S315" s="49">
        <v>63720</v>
      </c>
      <c r="T315" s="81">
        <v>86030</v>
      </c>
      <c r="U315" s="83">
        <v>870887.02933333325</v>
      </c>
    </row>
    <row r="316" spans="1:21" ht="19.5" x14ac:dyDescent="0.25">
      <c r="A316" s="84" t="s">
        <v>808</v>
      </c>
      <c r="B316" s="46" t="s">
        <v>805</v>
      </c>
      <c r="C316" s="47">
        <v>113</v>
      </c>
      <c r="D316" s="47">
        <v>15</v>
      </c>
      <c r="E316" s="46">
        <v>4</v>
      </c>
      <c r="F316" s="48">
        <v>59927.5</v>
      </c>
      <c r="G316" s="48">
        <v>719130</v>
      </c>
      <c r="H316" s="49">
        <v>17176.031999999999</v>
      </c>
      <c r="I316" s="49">
        <v>10454.583333333334</v>
      </c>
      <c r="J316" s="49">
        <v>104545.83333333334</v>
      </c>
      <c r="K316" s="50">
        <v>86563.950000000012</v>
      </c>
      <c r="L316" s="49">
        <v>22581.9</v>
      </c>
      <c r="M316" s="49">
        <v>15054.6</v>
      </c>
      <c r="N316" s="49">
        <v>45163.8</v>
      </c>
      <c r="O316" s="49">
        <v>54196.56</v>
      </c>
      <c r="P316" s="49">
        <v>1108467.2586666669</v>
      </c>
      <c r="Q316" s="49">
        <v>0</v>
      </c>
      <c r="R316" s="49">
        <v>31363.75</v>
      </c>
      <c r="S316" s="49">
        <v>80160</v>
      </c>
      <c r="T316" s="81">
        <v>111523.75</v>
      </c>
      <c r="U316" s="83">
        <v>1219991.0086666669</v>
      </c>
    </row>
    <row r="317" spans="1:21" ht="19.5" x14ac:dyDescent="0.25">
      <c r="A317" s="84" t="s">
        <v>723</v>
      </c>
      <c r="B317" s="46" t="s">
        <v>805</v>
      </c>
      <c r="C317" s="47">
        <v>113</v>
      </c>
      <c r="D317" s="47">
        <v>15</v>
      </c>
      <c r="E317" s="46">
        <v>1</v>
      </c>
      <c r="F317" s="48">
        <v>15478.2</v>
      </c>
      <c r="G317" s="48">
        <v>185738.40000000002</v>
      </c>
      <c r="H317" s="49">
        <v>17176.031999999999</v>
      </c>
      <c r="I317" s="49">
        <v>2696.3666666666668</v>
      </c>
      <c r="J317" s="49">
        <v>26963.666666666664</v>
      </c>
      <c r="K317" s="50">
        <v>22325.916000000005</v>
      </c>
      <c r="L317" s="49">
        <v>5824.152</v>
      </c>
      <c r="M317" s="49">
        <v>3882.7680000000005</v>
      </c>
      <c r="N317" s="49">
        <v>11648.304</v>
      </c>
      <c r="O317" s="49">
        <v>13977.9648</v>
      </c>
      <c r="P317" s="49">
        <v>298633.57013333339</v>
      </c>
      <c r="Q317" s="49">
        <v>0</v>
      </c>
      <c r="R317" s="49">
        <v>8089.1</v>
      </c>
      <c r="S317" s="49">
        <v>20040</v>
      </c>
      <c r="T317" s="81">
        <v>28129.1</v>
      </c>
      <c r="U317" s="83">
        <v>326762.67013333336</v>
      </c>
    </row>
    <row r="318" spans="1:21" ht="19.5" x14ac:dyDescent="0.25">
      <c r="A318" s="84" t="s">
        <v>809</v>
      </c>
      <c r="B318" s="46" t="s">
        <v>805</v>
      </c>
      <c r="C318" s="47">
        <v>113</v>
      </c>
      <c r="D318" s="47">
        <v>15</v>
      </c>
      <c r="E318" s="46">
        <v>237</v>
      </c>
      <c r="F318" s="48">
        <v>3549312.5</v>
      </c>
      <c r="G318" s="48">
        <v>42591750</v>
      </c>
      <c r="H318" s="49">
        <v>2802555.8879999965</v>
      </c>
      <c r="I318" s="49">
        <v>611367.0833333336</v>
      </c>
      <c r="J318" s="49">
        <v>6113670.8333333461</v>
      </c>
      <c r="K318" s="50">
        <v>5062119.4499999974</v>
      </c>
      <c r="L318" s="49">
        <v>1320552.8999999941</v>
      </c>
      <c r="M318" s="49">
        <v>880368.60000000324</v>
      </c>
      <c r="N318" s="49">
        <v>2641105.7999999882</v>
      </c>
      <c r="O318" s="49">
        <v>3169326.9599999827</v>
      </c>
      <c r="P318" s="49">
        <v>66619497.514666639</v>
      </c>
      <c r="Q318" s="49">
        <v>0</v>
      </c>
      <c r="R318" s="49">
        <v>1834101.25</v>
      </c>
      <c r="S318" s="49">
        <v>4770000</v>
      </c>
      <c r="T318" s="81">
        <v>6604101.25</v>
      </c>
      <c r="U318" s="83">
        <v>73223598.764666647</v>
      </c>
    </row>
    <row r="319" spans="1:21" ht="19.5" x14ac:dyDescent="0.25">
      <c r="A319" s="84" t="s">
        <v>810</v>
      </c>
      <c r="B319" s="46" t="s">
        <v>805</v>
      </c>
      <c r="C319" s="47">
        <v>113</v>
      </c>
      <c r="D319" s="47">
        <v>15</v>
      </c>
      <c r="E319" s="46">
        <v>1</v>
      </c>
      <c r="F319" s="48">
        <v>16652.5</v>
      </c>
      <c r="G319" s="48">
        <v>199830</v>
      </c>
      <c r="H319" s="49">
        <v>11450.687999999998</v>
      </c>
      <c r="I319" s="49">
        <v>2892.083333333333</v>
      </c>
      <c r="J319" s="49">
        <v>28920.833333333332</v>
      </c>
      <c r="K319" s="50">
        <v>23946.45</v>
      </c>
      <c r="L319" s="49">
        <v>6246.9</v>
      </c>
      <c r="M319" s="49">
        <v>4164.6000000000004</v>
      </c>
      <c r="N319" s="49">
        <v>12493.8</v>
      </c>
      <c r="O319" s="49">
        <v>14992.56</v>
      </c>
      <c r="P319" s="49">
        <v>313337.91466666665</v>
      </c>
      <c r="Q319" s="49">
        <v>0</v>
      </c>
      <c r="R319" s="49">
        <v>8676.25</v>
      </c>
      <c r="S319" s="49">
        <v>20040</v>
      </c>
      <c r="T319" s="81">
        <v>28716.25</v>
      </c>
      <c r="U319" s="83">
        <v>342054.16466666665</v>
      </c>
    </row>
    <row r="320" spans="1:21" ht="19.5" x14ac:dyDescent="0.25">
      <c r="A320" s="84" t="s">
        <v>724</v>
      </c>
      <c r="B320" s="46" t="s">
        <v>805</v>
      </c>
      <c r="C320" s="47">
        <v>113</v>
      </c>
      <c r="D320" s="47">
        <v>15</v>
      </c>
      <c r="E320" s="46">
        <v>72</v>
      </c>
      <c r="F320" s="48">
        <v>1105432.2</v>
      </c>
      <c r="G320" s="48">
        <v>13265186.399999999</v>
      </c>
      <c r="H320" s="49">
        <v>1136480.7839999991</v>
      </c>
      <c r="I320" s="49">
        <v>187236.86666666655</v>
      </c>
      <c r="J320" s="49">
        <v>1872368.6666666684</v>
      </c>
      <c r="K320" s="50">
        <v>1550321.2560000014</v>
      </c>
      <c r="L320" s="49">
        <v>404431.63199999969</v>
      </c>
      <c r="M320" s="49">
        <v>269621.08800000034</v>
      </c>
      <c r="N320" s="49">
        <v>808863.26399999938</v>
      </c>
      <c r="O320" s="49">
        <v>970635.91680000117</v>
      </c>
      <c r="P320" s="49">
        <v>20681013.874133334</v>
      </c>
      <c r="Q320" s="49">
        <v>0</v>
      </c>
      <c r="R320" s="49">
        <v>561710.6</v>
      </c>
      <c r="S320" s="49">
        <v>1430880</v>
      </c>
      <c r="T320" s="81">
        <v>1992590.6</v>
      </c>
      <c r="U320" s="83">
        <v>22673604.474133335</v>
      </c>
    </row>
    <row r="321" spans="1:21" ht="19.5" x14ac:dyDescent="0.25">
      <c r="A321" s="84" t="s">
        <v>770</v>
      </c>
      <c r="B321" s="46" t="s">
        <v>805</v>
      </c>
      <c r="C321" s="47">
        <v>113</v>
      </c>
      <c r="D321" s="47">
        <v>15</v>
      </c>
      <c r="E321" s="46">
        <v>7</v>
      </c>
      <c r="F321" s="48">
        <v>110272.84</v>
      </c>
      <c r="G321" s="48">
        <v>1323274.08</v>
      </c>
      <c r="H321" s="49">
        <v>117369.552</v>
      </c>
      <c r="I321" s="49">
        <v>19195.473333333335</v>
      </c>
      <c r="J321" s="49">
        <v>191954.73333333334</v>
      </c>
      <c r="K321" s="50">
        <v>158938.51920000004</v>
      </c>
      <c r="L321" s="49">
        <v>41462.222399999999</v>
      </c>
      <c r="M321" s="49">
        <v>27641.481599999999</v>
      </c>
      <c r="N321" s="49">
        <v>82924.444799999997</v>
      </c>
      <c r="O321" s="49">
        <v>99509.33375999998</v>
      </c>
      <c r="P321" s="49">
        <v>2121069.8404266667</v>
      </c>
      <c r="Q321" s="49">
        <v>0</v>
      </c>
      <c r="R321" s="49">
        <v>57586.42</v>
      </c>
      <c r="S321" s="49">
        <v>137100</v>
      </c>
      <c r="T321" s="81">
        <v>194686.41999999998</v>
      </c>
      <c r="U321" s="83">
        <v>2315756.2604266666</v>
      </c>
    </row>
    <row r="322" spans="1:21" ht="19.5" x14ac:dyDescent="0.25">
      <c r="A322" s="84" t="s">
        <v>697</v>
      </c>
      <c r="B322" s="46" t="s">
        <v>805</v>
      </c>
      <c r="C322" s="47">
        <v>113</v>
      </c>
      <c r="D322" s="47">
        <v>15</v>
      </c>
      <c r="E322" s="46">
        <v>1</v>
      </c>
      <c r="F322" s="48">
        <v>56958.8</v>
      </c>
      <c r="G322" s="48">
        <v>683505.60000000009</v>
      </c>
      <c r="H322" s="49">
        <v>0</v>
      </c>
      <c r="I322" s="49">
        <v>9493.1333333333332</v>
      </c>
      <c r="J322" s="49">
        <v>94931.333333333343</v>
      </c>
      <c r="K322" s="50">
        <v>78603.144000000015</v>
      </c>
      <c r="L322" s="49">
        <v>20505.168000000001</v>
      </c>
      <c r="M322" s="49">
        <v>13670.112000000003</v>
      </c>
      <c r="N322" s="49">
        <v>41010.336000000003</v>
      </c>
      <c r="O322" s="49">
        <v>49212.403200000001</v>
      </c>
      <c r="P322" s="49">
        <v>990931.22986666672</v>
      </c>
      <c r="Q322" s="49">
        <v>0</v>
      </c>
      <c r="R322" s="49">
        <v>0</v>
      </c>
      <c r="S322" s="49">
        <v>0</v>
      </c>
      <c r="T322" s="81">
        <v>0</v>
      </c>
      <c r="U322" s="83">
        <v>990931.22986666672</v>
      </c>
    </row>
    <row r="323" spans="1:21" ht="19.5" x14ac:dyDescent="0.25">
      <c r="A323" s="84" t="s">
        <v>811</v>
      </c>
      <c r="B323" s="46" t="s">
        <v>805</v>
      </c>
      <c r="C323" s="47">
        <v>113</v>
      </c>
      <c r="D323" s="47">
        <v>15</v>
      </c>
      <c r="E323" s="46">
        <v>1</v>
      </c>
      <c r="F323" s="48">
        <v>16147.56</v>
      </c>
      <c r="G323" s="48">
        <v>193770.72</v>
      </c>
      <c r="H323" s="49">
        <v>14313.36</v>
      </c>
      <c r="I323" s="49">
        <v>2724.5933333333332</v>
      </c>
      <c r="J323" s="49">
        <v>27245.933333333334</v>
      </c>
      <c r="K323" s="50">
        <v>22559.632799999999</v>
      </c>
      <c r="L323" s="49">
        <v>5885.1215999999995</v>
      </c>
      <c r="M323" s="49">
        <v>3923.4144000000001</v>
      </c>
      <c r="N323" s="49">
        <v>11770.243199999999</v>
      </c>
      <c r="O323" s="49">
        <v>14124.29184</v>
      </c>
      <c r="P323" s="49">
        <v>298717.31050666678</v>
      </c>
      <c r="Q323" s="49">
        <v>0</v>
      </c>
      <c r="R323" s="49">
        <v>8173.78</v>
      </c>
      <c r="S323" s="49">
        <v>18240</v>
      </c>
      <c r="T323" s="81">
        <v>26413.78</v>
      </c>
      <c r="U323" s="83">
        <v>325131.09050666681</v>
      </c>
    </row>
    <row r="324" spans="1:21" ht="28.5" x14ac:dyDescent="0.25">
      <c r="A324" s="84" t="s">
        <v>669</v>
      </c>
      <c r="B324" s="46" t="s">
        <v>805</v>
      </c>
      <c r="C324" s="47">
        <v>113</v>
      </c>
      <c r="D324" s="47">
        <v>15</v>
      </c>
      <c r="E324" s="46">
        <v>1</v>
      </c>
      <c r="F324" s="48">
        <v>39989.440000000002</v>
      </c>
      <c r="G324" s="48">
        <v>479873.28000000003</v>
      </c>
      <c r="H324" s="49">
        <v>0</v>
      </c>
      <c r="I324" s="49">
        <v>0</v>
      </c>
      <c r="J324" s="49">
        <v>0</v>
      </c>
      <c r="K324" s="50">
        <v>0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49">
        <v>0</v>
      </c>
      <c r="T324" s="81">
        <v>0</v>
      </c>
      <c r="U324" s="83">
        <v>0</v>
      </c>
    </row>
    <row r="325" spans="1:21" ht="28.5" x14ac:dyDescent="0.25">
      <c r="A325" s="84" t="s">
        <v>771</v>
      </c>
      <c r="B325" s="46" t="s">
        <v>805</v>
      </c>
      <c r="C325" s="47">
        <v>113</v>
      </c>
      <c r="D325" s="47">
        <v>15</v>
      </c>
      <c r="E325" s="46">
        <v>1</v>
      </c>
      <c r="F325" s="48">
        <v>25209.64</v>
      </c>
      <c r="G325" s="48">
        <v>302515.68</v>
      </c>
      <c r="H325" s="49">
        <v>20038.703999999998</v>
      </c>
      <c r="I325" s="49">
        <v>4201.6066666666666</v>
      </c>
      <c r="J325" s="49">
        <v>42016.066666666666</v>
      </c>
      <c r="K325" s="50">
        <v>34789.303200000002</v>
      </c>
      <c r="L325" s="49">
        <v>9075.4704000000002</v>
      </c>
      <c r="M325" s="49">
        <v>6050.3136000000004</v>
      </c>
      <c r="N325" s="49">
        <v>18150.9408</v>
      </c>
      <c r="O325" s="49">
        <v>21781.128959999998</v>
      </c>
      <c r="P325" s="49">
        <v>458619.21429333329</v>
      </c>
      <c r="Q325" s="49">
        <v>0</v>
      </c>
      <c r="R325" s="49">
        <v>12604.82</v>
      </c>
      <c r="S325" s="49">
        <v>18240</v>
      </c>
      <c r="T325" s="81">
        <v>30844.82</v>
      </c>
      <c r="U325" s="83">
        <v>489464.0342933333</v>
      </c>
    </row>
    <row r="326" spans="1:21" ht="19.5" x14ac:dyDescent="0.25">
      <c r="A326" s="84" t="s">
        <v>670</v>
      </c>
      <c r="B326" s="46" t="s">
        <v>805</v>
      </c>
      <c r="C326" s="47">
        <v>113</v>
      </c>
      <c r="D326" s="47">
        <v>15</v>
      </c>
      <c r="E326" s="46">
        <v>1</v>
      </c>
      <c r="F326" s="48">
        <v>21513.06</v>
      </c>
      <c r="G326" s="48">
        <v>258156.72000000003</v>
      </c>
      <c r="H326" s="49">
        <v>14313.36</v>
      </c>
      <c r="I326" s="49">
        <v>3618.8433333333337</v>
      </c>
      <c r="J326" s="49">
        <v>36188.433333333334</v>
      </c>
      <c r="K326" s="50">
        <v>29964.022800000006</v>
      </c>
      <c r="L326" s="49">
        <v>7816.7016000000003</v>
      </c>
      <c r="M326" s="49">
        <v>5211.1344000000008</v>
      </c>
      <c r="N326" s="49">
        <v>15633.403200000001</v>
      </c>
      <c r="O326" s="49">
        <v>18760.083839999999</v>
      </c>
      <c r="P326" s="49">
        <v>392062.70250666671</v>
      </c>
      <c r="Q326" s="49">
        <v>0</v>
      </c>
      <c r="R326" s="49">
        <v>10856.53</v>
      </c>
      <c r="S326" s="49">
        <v>18240</v>
      </c>
      <c r="T326" s="81">
        <v>29096.53</v>
      </c>
      <c r="U326" s="83">
        <v>421159.23250666668</v>
      </c>
    </row>
    <row r="327" spans="1:21" ht="19.5" x14ac:dyDescent="0.25">
      <c r="A327" s="84" t="s">
        <v>794</v>
      </c>
      <c r="B327" s="46" t="s">
        <v>805</v>
      </c>
      <c r="C327" s="47">
        <v>113</v>
      </c>
      <c r="D327" s="47">
        <v>15</v>
      </c>
      <c r="E327" s="46">
        <v>1</v>
      </c>
      <c r="F327" s="48">
        <v>18593.830000000002</v>
      </c>
      <c r="G327" s="48">
        <v>223125.96000000002</v>
      </c>
      <c r="H327" s="49">
        <v>0</v>
      </c>
      <c r="I327" s="49">
        <v>0</v>
      </c>
      <c r="J327" s="49">
        <v>0</v>
      </c>
      <c r="K327" s="50">
        <v>0</v>
      </c>
      <c r="L327" s="49">
        <v>0</v>
      </c>
      <c r="M327" s="49">
        <v>0</v>
      </c>
      <c r="N327" s="49">
        <v>0</v>
      </c>
      <c r="O327" s="49">
        <v>0</v>
      </c>
      <c r="P327" s="49">
        <v>0</v>
      </c>
      <c r="Q327" s="49">
        <v>0</v>
      </c>
      <c r="R327" s="49">
        <v>0</v>
      </c>
      <c r="S327" s="49">
        <v>0</v>
      </c>
      <c r="T327" s="81">
        <v>0</v>
      </c>
      <c r="U327" s="83">
        <v>0</v>
      </c>
    </row>
    <row r="328" spans="1:21" ht="19.5" x14ac:dyDescent="0.25">
      <c r="A328" s="84" t="s">
        <v>673</v>
      </c>
      <c r="B328" s="46" t="s">
        <v>805</v>
      </c>
      <c r="C328" s="47">
        <v>113</v>
      </c>
      <c r="D328" s="47">
        <v>15</v>
      </c>
      <c r="E328" s="46">
        <v>2</v>
      </c>
      <c r="F328" s="48">
        <v>83148.36</v>
      </c>
      <c r="G328" s="48">
        <v>997780.32000000007</v>
      </c>
      <c r="H328" s="49">
        <v>0</v>
      </c>
      <c r="I328" s="49">
        <v>13858.060000000001</v>
      </c>
      <c r="J328" s="49">
        <v>138580.6</v>
      </c>
      <c r="K328" s="50">
        <v>114744.73680000001</v>
      </c>
      <c r="L328" s="49">
        <v>29933.409599999999</v>
      </c>
      <c r="M328" s="49">
        <v>19955.606400000001</v>
      </c>
      <c r="N328" s="49">
        <v>59866.819199999998</v>
      </c>
      <c r="O328" s="49">
        <v>71840.183040000004</v>
      </c>
      <c r="P328" s="49">
        <v>1446559.7350400002</v>
      </c>
      <c r="Q328" s="49">
        <v>0</v>
      </c>
      <c r="R328" s="49">
        <v>0</v>
      </c>
      <c r="S328" s="49">
        <v>0</v>
      </c>
      <c r="T328" s="81">
        <v>0</v>
      </c>
      <c r="U328" s="83">
        <v>1446559.7350400002</v>
      </c>
    </row>
    <row r="329" spans="1:21" ht="19.5" x14ac:dyDescent="0.25">
      <c r="A329" s="84" t="s">
        <v>674</v>
      </c>
      <c r="B329" s="46" t="s">
        <v>805</v>
      </c>
      <c r="C329" s="47">
        <v>113</v>
      </c>
      <c r="D329" s="47">
        <v>15</v>
      </c>
      <c r="E329" s="46">
        <v>1</v>
      </c>
      <c r="F329" s="48">
        <v>29920.36</v>
      </c>
      <c r="G329" s="48">
        <v>359044.32</v>
      </c>
      <c r="H329" s="49">
        <v>0</v>
      </c>
      <c r="I329" s="49">
        <v>0</v>
      </c>
      <c r="J329" s="49">
        <v>0</v>
      </c>
      <c r="K329" s="50">
        <v>0</v>
      </c>
      <c r="L329" s="49">
        <v>0</v>
      </c>
      <c r="M329" s="49">
        <v>0</v>
      </c>
      <c r="N329" s="49">
        <v>0</v>
      </c>
      <c r="O329" s="49">
        <v>0</v>
      </c>
      <c r="P329" s="49">
        <v>0</v>
      </c>
      <c r="Q329" s="49">
        <v>0</v>
      </c>
      <c r="R329" s="49">
        <v>0</v>
      </c>
      <c r="S329" s="49">
        <v>0</v>
      </c>
      <c r="T329" s="81">
        <v>0</v>
      </c>
      <c r="U329" s="83">
        <v>0</v>
      </c>
    </row>
    <row r="330" spans="1:21" ht="19.5" x14ac:dyDescent="0.25">
      <c r="A330" s="84" t="s">
        <v>774</v>
      </c>
      <c r="B330" s="46" t="s">
        <v>805</v>
      </c>
      <c r="C330" s="47">
        <v>113</v>
      </c>
      <c r="D330" s="47">
        <v>15</v>
      </c>
      <c r="E330" s="46">
        <v>2</v>
      </c>
      <c r="F330" s="48">
        <v>30710.7</v>
      </c>
      <c r="G330" s="48">
        <v>368528.4</v>
      </c>
      <c r="H330" s="49">
        <v>14313.36</v>
      </c>
      <c r="I330" s="49">
        <v>5351.7833333333328</v>
      </c>
      <c r="J330" s="49">
        <v>53517.833333333328</v>
      </c>
      <c r="K330" s="50">
        <v>44312.766000000003</v>
      </c>
      <c r="L330" s="49">
        <v>11559.851999999999</v>
      </c>
      <c r="M330" s="49">
        <v>7706.5679999999993</v>
      </c>
      <c r="N330" s="49">
        <v>23119.703999999998</v>
      </c>
      <c r="O330" s="49">
        <v>27743.644799999998</v>
      </c>
      <c r="P330" s="49">
        <v>572953.91146666673</v>
      </c>
      <c r="Q330" s="49">
        <v>0</v>
      </c>
      <c r="R330" s="49">
        <v>16055.35</v>
      </c>
      <c r="S330" s="49">
        <v>40080</v>
      </c>
      <c r="T330" s="81">
        <v>56135.35</v>
      </c>
      <c r="U330" s="83">
        <v>629089.26146666671</v>
      </c>
    </row>
    <row r="331" spans="1:21" ht="19.5" x14ac:dyDescent="0.25">
      <c r="A331" s="84" t="s">
        <v>776</v>
      </c>
      <c r="B331" s="46" t="s">
        <v>805</v>
      </c>
      <c r="C331" s="47">
        <v>113</v>
      </c>
      <c r="D331" s="47">
        <v>15</v>
      </c>
      <c r="E331" s="46">
        <v>1</v>
      </c>
      <c r="F331" s="48">
        <v>15950</v>
      </c>
      <c r="G331" s="48">
        <v>191400</v>
      </c>
      <c r="H331" s="49">
        <v>8588.0159999999996</v>
      </c>
      <c r="I331" s="49">
        <v>2775</v>
      </c>
      <c r="J331" s="49">
        <v>27750</v>
      </c>
      <c r="K331" s="50">
        <v>22977</v>
      </c>
      <c r="L331" s="49">
        <v>5994</v>
      </c>
      <c r="M331" s="49">
        <v>3996</v>
      </c>
      <c r="N331" s="49">
        <v>11988</v>
      </c>
      <c r="O331" s="49">
        <v>14385.599999999999</v>
      </c>
      <c r="P331" s="49">
        <v>298253.61599999998</v>
      </c>
      <c r="Q331" s="49">
        <v>0</v>
      </c>
      <c r="R331" s="49">
        <v>8325</v>
      </c>
      <c r="S331" s="49">
        <v>20040</v>
      </c>
      <c r="T331" s="81">
        <v>28365</v>
      </c>
      <c r="U331" s="83">
        <v>326618.61599999998</v>
      </c>
    </row>
    <row r="332" spans="1:21" ht="19.5" x14ac:dyDescent="0.25">
      <c r="A332" s="84" t="s">
        <v>812</v>
      </c>
      <c r="B332" s="46" t="s">
        <v>805</v>
      </c>
      <c r="C332" s="47">
        <v>113</v>
      </c>
      <c r="D332" s="47">
        <v>15</v>
      </c>
      <c r="E332" s="46">
        <v>17</v>
      </c>
      <c r="F332" s="48">
        <v>258479.76000000004</v>
      </c>
      <c r="G332" s="48">
        <v>3101757.1200000006</v>
      </c>
      <c r="H332" s="49">
        <v>269091.16800000001</v>
      </c>
      <c r="I332" s="49">
        <v>45063.293333333335</v>
      </c>
      <c r="J332" s="49">
        <v>450632.93333333335</v>
      </c>
      <c r="K332" s="50">
        <v>373124.06880000001</v>
      </c>
      <c r="L332" s="49">
        <v>97336.713600000032</v>
      </c>
      <c r="M332" s="49">
        <v>64891.142400000004</v>
      </c>
      <c r="N332" s="49">
        <v>194673.42720000006</v>
      </c>
      <c r="O332" s="49">
        <v>233608.11264000004</v>
      </c>
      <c r="P332" s="49">
        <v>4972977.979306668</v>
      </c>
      <c r="Q332" s="49">
        <v>0</v>
      </c>
      <c r="R332" s="49">
        <v>135189.88</v>
      </c>
      <c r="S332" s="49">
        <v>351480</v>
      </c>
      <c r="T332" s="81">
        <v>486669.88</v>
      </c>
      <c r="U332" s="83">
        <v>5459647.8593066679</v>
      </c>
    </row>
    <row r="333" spans="1:21" ht="19.5" x14ac:dyDescent="0.25">
      <c r="A333" s="84" t="s">
        <v>702</v>
      </c>
      <c r="B333" s="46" t="s">
        <v>805</v>
      </c>
      <c r="C333" s="47">
        <v>113</v>
      </c>
      <c r="D333" s="47">
        <v>15</v>
      </c>
      <c r="E333" s="46">
        <v>1</v>
      </c>
      <c r="F333" s="48">
        <v>23839.98</v>
      </c>
      <c r="G333" s="48">
        <v>286079.76</v>
      </c>
      <c r="H333" s="49">
        <v>11450.687999999998</v>
      </c>
      <c r="I333" s="49">
        <v>4089.9966666666664</v>
      </c>
      <c r="J333" s="49">
        <v>40899.966666666667</v>
      </c>
      <c r="K333" s="50">
        <v>33865.172400000003</v>
      </c>
      <c r="L333" s="49">
        <v>8834.3927999999996</v>
      </c>
      <c r="M333" s="49">
        <v>5889.5952000000007</v>
      </c>
      <c r="N333" s="49">
        <v>17668.785599999999</v>
      </c>
      <c r="O333" s="49">
        <v>21202.542719999998</v>
      </c>
      <c r="P333" s="49">
        <v>438380.90005333326</v>
      </c>
      <c r="Q333" s="49">
        <v>0</v>
      </c>
      <c r="R333" s="49">
        <v>12269.99</v>
      </c>
      <c r="S333" s="49">
        <v>20040</v>
      </c>
      <c r="T333" s="81">
        <v>32309.989999999998</v>
      </c>
      <c r="U333" s="83">
        <v>470690.89005333325</v>
      </c>
    </row>
    <row r="334" spans="1:21" ht="28.5" x14ac:dyDescent="0.25">
      <c r="A334" s="84" t="s">
        <v>813</v>
      </c>
      <c r="B334" s="46" t="s">
        <v>805</v>
      </c>
      <c r="C334" s="47">
        <v>113</v>
      </c>
      <c r="D334" s="47">
        <v>15</v>
      </c>
      <c r="E334" s="46">
        <v>14</v>
      </c>
      <c r="F334" s="48">
        <v>208267.5</v>
      </c>
      <c r="G334" s="48">
        <v>2499210</v>
      </c>
      <c r="H334" s="49">
        <v>128820.24</v>
      </c>
      <c r="I334" s="49">
        <v>36344.583333333343</v>
      </c>
      <c r="J334" s="49">
        <v>363445.83333333337</v>
      </c>
      <c r="K334" s="50">
        <v>300933.15000000002</v>
      </c>
      <c r="L334" s="49">
        <v>78504.299999999974</v>
      </c>
      <c r="M334" s="49">
        <v>52336.200000000012</v>
      </c>
      <c r="N334" s="49">
        <v>157008.59999999995</v>
      </c>
      <c r="O334" s="49">
        <v>188410.32000000004</v>
      </c>
      <c r="P334" s="49">
        <v>3922613.226666667</v>
      </c>
      <c r="Q334" s="49">
        <v>0</v>
      </c>
      <c r="R334" s="49">
        <v>109033.75</v>
      </c>
      <c r="S334" s="49">
        <v>280560</v>
      </c>
      <c r="T334" s="81">
        <v>389593.75</v>
      </c>
      <c r="U334" s="83">
        <v>4312206.9766666666</v>
      </c>
    </row>
    <row r="335" spans="1:21" ht="19.5" x14ac:dyDescent="0.25">
      <c r="A335" s="84" t="s">
        <v>703</v>
      </c>
      <c r="B335" s="46" t="s">
        <v>805</v>
      </c>
      <c r="C335" s="47">
        <v>113</v>
      </c>
      <c r="D335" s="47">
        <v>15</v>
      </c>
      <c r="E335" s="46">
        <v>4</v>
      </c>
      <c r="F335" s="48">
        <v>61028.92</v>
      </c>
      <c r="G335" s="48">
        <v>732347.04</v>
      </c>
      <c r="H335" s="49">
        <v>42940.079999999994</v>
      </c>
      <c r="I335" s="49">
        <v>10638.153333333332</v>
      </c>
      <c r="J335" s="49">
        <v>106381.53333333334</v>
      </c>
      <c r="K335" s="50">
        <v>88083.909600000014</v>
      </c>
      <c r="L335" s="49">
        <v>22978.411199999999</v>
      </c>
      <c r="M335" s="49">
        <v>15318.9408</v>
      </c>
      <c r="N335" s="49">
        <v>45956.822399999997</v>
      </c>
      <c r="O335" s="49">
        <v>55148.186879999994</v>
      </c>
      <c r="P335" s="49">
        <v>1153393.0775466666</v>
      </c>
      <c r="Q335" s="49">
        <v>0</v>
      </c>
      <c r="R335" s="49">
        <v>31914.46</v>
      </c>
      <c r="S335" s="49">
        <v>85200</v>
      </c>
      <c r="T335" s="81">
        <v>117114.45999999999</v>
      </c>
      <c r="U335" s="83">
        <v>1270507.5375466666</v>
      </c>
    </row>
    <row r="336" spans="1:21" ht="19.5" x14ac:dyDescent="0.25">
      <c r="A336" s="84" t="s">
        <v>704</v>
      </c>
      <c r="B336" s="46" t="s">
        <v>805</v>
      </c>
      <c r="C336" s="47">
        <v>113</v>
      </c>
      <c r="D336" s="47">
        <v>15</v>
      </c>
      <c r="E336" s="46">
        <v>1</v>
      </c>
      <c r="F336" s="48">
        <v>14894.9</v>
      </c>
      <c r="G336" s="48">
        <v>178738.8</v>
      </c>
      <c r="H336" s="49">
        <v>0</v>
      </c>
      <c r="I336" s="49">
        <v>2599.15</v>
      </c>
      <c r="J336" s="49">
        <v>25991.500000000004</v>
      </c>
      <c r="K336" s="50">
        <v>21520.962</v>
      </c>
      <c r="L336" s="49">
        <v>5614.1639999999998</v>
      </c>
      <c r="M336" s="49">
        <v>3742.7759999999998</v>
      </c>
      <c r="N336" s="49">
        <v>11228.328</v>
      </c>
      <c r="O336" s="49">
        <v>13473.993599999998</v>
      </c>
      <c r="P336" s="49">
        <v>271309.67359999998</v>
      </c>
      <c r="Q336" s="49">
        <v>0</v>
      </c>
      <c r="R336" s="49">
        <v>7797.45</v>
      </c>
      <c r="S336" s="49">
        <v>20040</v>
      </c>
      <c r="T336" s="81">
        <v>27837.45</v>
      </c>
      <c r="U336" s="83">
        <v>299147.12359999999</v>
      </c>
    </row>
    <row r="337" spans="1:21" ht="19.5" x14ac:dyDescent="0.25">
      <c r="A337" s="84" t="s">
        <v>814</v>
      </c>
      <c r="B337" s="46" t="s">
        <v>805</v>
      </c>
      <c r="C337" s="47">
        <v>113</v>
      </c>
      <c r="D337" s="47">
        <v>15</v>
      </c>
      <c r="E337" s="46">
        <v>1</v>
      </c>
      <c r="F337" s="48">
        <v>20903.62</v>
      </c>
      <c r="G337" s="48">
        <v>250843.44</v>
      </c>
      <c r="H337" s="49">
        <v>11450.687999999998</v>
      </c>
      <c r="I337" s="49">
        <v>3600.603333333333</v>
      </c>
      <c r="J337" s="49">
        <v>36006.033333333326</v>
      </c>
      <c r="K337" s="50">
        <v>29812.995600000002</v>
      </c>
      <c r="L337" s="49">
        <v>7777.3031999999994</v>
      </c>
      <c r="M337" s="49">
        <v>5184.8688000000002</v>
      </c>
      <c r="N337" s="49">
        <v>15554.606399999999</v>
      </c>
      <c r="O337" s="49">
        <v>18665.527679999999</v>
      </c>
      <c r="P337" s="49">
        <v>387296.06634666672</v>
      </c>
      <c r="Q337" s="49">
        <v>0</v>
      </c>
      <c r="R337" s="49">
        <v>10801.81</v>
      </c>
      <c r="S337" s="49">
        <v>20040</v>
      </c>
      <c r="T337" s="81">
        <v>30841.809999999998</v>
      </c>
      <c r="U337" s="83">
        <v>418137.87634666672</v>
      </c>
    </row>
    <row r="338" spans="1:21" ht="19.5" x14ac:dyDescent="0.25">
      <c r="A338" s="84" t="s">
        <v>675</v>
      </c>
      <c r="B338" s="46" t="s">
        <v>805</v>
      </c>
      <c r="C338" s="47">
        <v>113</v>
      </c>
      <c r="D338" s="47">
        <v>15</v>
      </c>
      <c r="E338" s="46">
        <v>22</v>
      </c>
      <c r="F338" s="48">
        <v>318637.85999999993</v>
      </c>
      <c r="G338" s="48">
        <v>3823654.3199999994</v>
      </c>
      <c r="H338" s="49">
        <v>389323.39199999993</v>
      </c>
      <c r="I338" s="49">
        <v>51414.721666666657</v>
      </c>
      <c r="J338" s="49">
        <v>514147.21666666673</v>
      </c>
      <c r="K338" s="50">
        <v>425713.89539999998</v>
      </c>
      <c r="L338" s="49">
        <v>111055.79879999996</v>
      </c>
      <c r="M338" s="49">
        <v>74037.199200000003</v>
      </c>
      <c r="N338" s="49">
        <v>222111.59759999992</v>
      </c>
      <c r="O338" s="49">
        <v>266533.91712</v>
      </c>
      <c r="P338" s="49">
        <v>5756197.6984533323</v>
      </c>
      <c r="Q338" s="49">
        <v>0</v>
      </c>
      <c r="R338" s="49">
        <v>154244.16500000004</v>
      </c>
      <c r="S338" s="49">
        <v>384840</v>
      </c>
      <c r="T338" s="81">
        <v>539084.16500000004</v>
      </c>
      <c r="U338" s="83">
        <v>6295281.8634533323</v>
      </c>
    </row>
    <row r="339" spans="1:21" ht="19.5" x14ac:dyDescent="0.25">
      <c r="A339" s="84" t="s">
        <v>728</v>
      </c>
      <c r="B339" s="46" t="s">
        <v>805</v>
      </c>
      <c r="C339" s="47">
        <v>113</v>
      </c>
      <c r="D339" s="47">
        <v>15</v>
      </c>
      <c r="E339" s="46">
        <v>2</v>
      </c>
      <c r="F339" s="48">
        <v>26189.059999999998</v>
      </c>
      <c r="G339" s="48">
        <v>314268.71999999997</v>
      </c>
      <c r="H339" s="49">
        <v>37214.736000000004</v>
      </c>
      <c r="I339" s="49">
        <v>4431.51</v>
      </c>
      <c r="J339" s="49">
        <v>44315.1</v>
      </c>
      <c r="K339" s="50">
        <v>36692.902799999996</v>
      </c>
      <c r="L339" s="49">
        <v>9572.0615999999991</v>
      </c>
      <c r="M339" s="49">
        <v>6381.3744000000006</v>
      </c>
      <c r="N339" s="49">
        <v>19144.123199999998</v>
      </c>
      <c r="O339" s="49">
        <v>22972.947840000001</v>
      </c>
      <c r="P339" s="49">
        <v>499793.47583999997</v>
      </c>
      <c r="Q339" s="49">
        <v>0</v>
      </c>
      <c r="R339" s="49">
        <v>13294.529999999999</v>
      </c>
      <c r="S339" s="49">
        <v>36480</v>
      </c>
      <c r="T339" s="81">
        <v>49774.53</v>
      </c>
      <c r="U339" s="83">
        <v>549568.00584</v>
      </c>
    </row>
    <row r="340" spans="1:21" ht="19.5" x14ac:dyDescent="0.25">
      <c r="A340" s="84" t="s">
        <v>788</v>
      </c>
      <c r="B340" s="46" t="s">
        <v>805</v>
      </c>
      <c r="C340" s="47">
        <v>113</v>
      </c>
      <c r="D340" s="47">
        <v>15</v>
      </c>
      <c r="E340" s="46">
        <v>5</v>
      </c>
      <c r="F340" s="48">
        <v>60752.58</v>
      </c>
      <c r="G340" s="48">
        <v>729030.96</v>
      </c>
      <c r="H340" s="49">
        <v>77292.144</v>
      </c>
      <c r="I340" s="49">
        <v>10292.096666666666</v>
      </c>
      <c r="J340" s="49">
        <v>102920.96666666666</v>
      </c>
      <c r="K340" s="50">
        <v>85218.560400000002</v>
      </c>
      <c r="L340" s="49">
        <v>22230.928799999998</v>
      </c>
      <c r="M340" s="49">
        <v>14820.619199999999</v>
      </c>
      <c r="N340" s="49">
        <v>44461.857599999996</v>
      </c>
      <c r="O340" s="49">
        <v>53354.229119999996</v>
      </c>
      <c r="P340" s="49">
        <v>1151622.3624533333</v>
      </c>
      <c r="Q340" s="49">
        <v>0</v>
      </c>
      <c r="R340" s="49">
        <v>30876.289999999997</v>
      </c>
      <c r="S340" s="49">
        <v>91200</v>
      </c>
      <c r="T340" s="81">
        <v>122076.29</v>
      </c>
      <c r="U340" s="83">
        <v>1273698.6524533334</v>
      </c>
    </row>
    <row r="341" spans="1:21" ht="28.5" x14ac:dyDescent="0.25">
      <c r="A341" s="84" t="s">
        <v>815</v>
      </c>
      <c r="B341" s="46" t="s">
        <v>805</v>
      </c>
      <c r="C341" s="47">
        <v>113</v>
      </c>
      <c r="D341" s="47">
        <v>15</v>
      </c>
      <c r="E341" s="46">
        <v>1</v>
      </c>
      <c r="F341" s="48">
        <v>15195.68</v>
      </c>
      <c r="G341" s="48">
        <v>182348.16</v>
      </c>
      <c r="H341" s="49">
        <v>0</v>
      </c>
      <c r="I341" s="49">
        <v>2565.9466666666667</v>
      </c>
      <c r="J341" s="49">
        <v>25659.466666666667</v>
      </c>
      <c r="K341" s="50">
        <v>21246.038400000001</v>
      </c>
      <c r="L341" s="49">
        <v>5542.4448000000002</v>
      </c>
      <c r="M341" s="49">
        <v>3694.9632000000001</v>
      </c>
      <c r="N341" s="49">
        <v>11084.8896</v>
      </c>
      <c r="O341" s="49">
        <v>13301.86752</v>
      </c>
      <c r="P341" s="49">
        <v>267843.77685333334</v>
      </c>
      <c r="Q341" s="49">
        <v>0</v>
      </c>
      <c r="R341" s="49">
        <v>7697.84</v>
      </c>
      <c r="S341" s="49">
        <v>18240</v>
      </c>
      <c r="T341" s="81">
        <v>25937.84</v>
      </c>
      <c r="U341" s="83">
        <v>293781.61685333337</v>
      </c>
    </row>
    <row r="342" spans="1:21" ht="19.5" x14ac:dyDescent="0.25">
      <c r="A342" s="84" t="s">
        <v>730</v>
      </c>
      <c r="B342" s="46" t="s">
        <v>805</v>
      </c>
      <c r="C342" s="47">
        <v>113</v>
      </c>
      <c r="D342" s="47">
        <v>15</v>
      </c>
      <c r="E342" s="46">
        <v>7</v>
      </c>
      <c r="F342" s="48">
        <v>120601.9</v>
      </c>
      <c r="G342" s="48">
        <v>1447222.7999999998</v>
      </c>
      <c r="H342" s="49">
        <v>108781.53599999999</v>
      </c>
      <c r="I342" s="49">
        <v>20916.983333333334</v>
      </c>
      <c r="J342" s="49">
        <v>209169.83333333334</v>
      </c>
      <c r="K342" s="50">
        <v>173192.622</v>
      </c>
      <c r="L342" s="49">
        <v>45180.684000000001</v>
      </c>
      <c r="M342" s="49">
        <v>30120.456000000006</v>
      </c>
      <c r="N342" s="49">
        <v>90361.368000000002</v>
      </c>
      <c r="O342" s="49">
        <v>108433.6416</v>
      </c>
      <c r="P342" s="49">
        <v>2292179.9242666666</v>
      </c>
      <c r="Q342" s="49">
        <v>0</v>
      </c>
      <c r="R342" s="49">
        <v>62750.95</v>
      </c>
      <c r="S342" s="49">
        <v>140280</v>
      </c>
      <c r="T342" s="81">
        <v>203030.95</v>
      </c>
      <c r="U342" s="83">
        <v>2495210.8742666668</v>
      </c>
    </row>
    <row r="343" spans="1:21" ht="19.5" x14ac:dyDescent="0.25">
      <c r="A343" s="84" t="s">
        <v>731</v>
      </c>
      <c r="B343" s="46" t="s">
        <v>805</v>
      </c>
      <c r="C343" s="47">
        <v>113</v>
      </c>
      <c r="D343" s="47">
        <v>15</v>
      </c>
      <c r="E343" s="46">
        <v>1</v>
      </c>
      <c r="F343" s="48">
        <v>16334.7</v>
      </c>
      <c r="G343" s="48">
        <v>196016.40000000002</v>
      </c>
      <c r="H343" s="49">
        <v>17176.031999999999</v>
      </c>
      <c r="I343" s="49">
        <v>2839.1166666666668</v>
      </c>
      <c r="J343" s="49">
        <v>28391.166666666668</v>
      </c>
      <c r="K343" s="50">
        <v>23507.886000000002</v>
      </c>
      <c r="L343" s="49">
        <v>6132.4920000000002</v>
      </c>
      <c r="M343" s="49">
        <v>4088.3280000000004</v>
      </c>
      <c r="N343" s="49">
        <v>12264.984</v>
      </c>
      <c r="O343" s="49">
        <v>14717.980800000001</v>
      </c>
      <c r="P343" s="49">
        <v>313534.38613333338</v>
      </c>
      <c r="Q343" s="49">
        <v>0</v>
      </c>
      <c r="R343" s="49">
        <v>8517.35</v>
      </c>
      <c r="S343" s="49">
        <v>20040</v>
      </c>
      <c r="T343" s="81">
        <v>28557.35</v>
      </c>
      <c r="U343" s="83">
        <v>342091.73613333335</v>
      </c>
    </row>
    <row r="344" spans="1:21" ht="19.5" x14ac:dyDescent="0.25">
      <c r="A344" s="84" t="s">
        <v>781</v>
      </c>
      <c r="B344" s="46" t="s">
        <v>805</v>
      </c>
      <c r="C344" s="47">
        <v>113</v>
      </c>
      <c r="D344" s="47">
        <v>15</v>
      </c>
      <c r="E344" s="46">
        <v>3</v>
      </c>
      <c r="F344" s="48">
        <v>45142.22</v>
      </c>
      <c r="G344" s="48">
        <v>541706.64</v>
      </c>
      <c r="H344" s="49">
        <v>0</v>
      </c>
      <c r="I344" s="49">
        <v>4993.7766666666666</v>
      </c>
      <c r="J344" s="49">
        <v>49937.766666666663</v>
      </c>
      <c r="K344" s="50">
        <v>41348.470799999996</v>
      </c>
      <c r="L344" s="49">
        <v>10786.5576</v>
      </c>
      <c r="M344" s="49">
        <v>7191.0383999999995</v>
      </c>
      <c r="N344" s="49">
        <v>21573.1152</v>
      </c>
      <c r="O344" s="49">
        <v>25887.738239999999</v>
      </c>
      <c r="P344" s="49">
        <v>521270.38357333333</v>
      </c>
      <c r="Q344" s="49">
        <v>0</v>
      </c>
      <c r="R344" s="49">
        <v>14981.33</v>
      </c>
      <c r="S344" s="49">
        <v>38280</v>
      </c>
      <c r="T344" s="81">
        <v>53261.33</v>
      </c>
      <c r="U344" s="83">
        <v>574531.71357333334</v>
      </c>
    </row>
    <row r="345" spans="1:21" ht="19.5" x14ac:dyDescent="0.25">
      <c r="A345" s="84" t="s">
        <v>816</v>
      </c>
      <c r="B345" s="46" t="s">
        <v>805</v>
      </c>
      <c r="C345" s="47">
        <v>113</v>
      </c>
      <c r="D345" s="47">
        <v>15</v>
      </c>
      <c r="E345" s="46">
        <v>4</v>
      </c>
      <c r="F345" s="48">
        <v>59880</v>
      </c>
      <c r="G345" s="48">
        <v>718560</v>
      </c>
      <c r="H345" s="49">
        <v>42940.08</v>
      </c>
      <c r="I345" s="49">
        <v>10446.666666666668</v>
      </c>
      <c r="J345" s="49">
        <v>104466.66666666667</v>
      </c>
      <c r="K345" s="50">
        <v>86498.400000000009</v>
      </c>
      <c r="L345" s="49">
        <v>22564.799999999999</v>
      </c>
      <c r="M345" s="49">
        <v>15043.2</v>
      </c>
      <c r="N345" s="49">
        <v>45129.599999999999</v>
      </c>
      <c r="O345" s="49">
        <v>54155.519999999997</v>
      </c>
      <c r="P345" s="49">
        <v>1133404.9333333333</v>
      </c>
      <c r="Q345" s="49">
        <v>0</v>
      </c>
      <c r="R345" s="49">
        <v>31340</v>
      </c>
      <c r="S345" s="49">
        <v>80160</v>
      </c>
      <c r="T345" s="81">
        <v>111500</v>
      </c>
      <c r="U345" s="83">
        <v>1244904.9333333333</v>
      </c>
    </row>
    <row r="346" spans="1:21" ht="28.5" x14ac:dyDescent="0.25">
      <c r="A346" s="84" t="s">
        <v>658</v>
      </c>
      <c r="B346" s="46" t="s">
        <v>817</v>
      </c>
      <c r="C346" s="47">
        <v>113</v>
      </c>
      <c r="D346" s="47">
        <v>15</v>
      </c>
      <c r="E346" s="46">
        <v>5</v>
      </c>
      <c r="F346" s="48">
        <v>85580.53</v>
      </c>
      <c r="G346" s="48">
        <v>1026966.36</v>
      </c>
      <c r="H346" s="49">
        <v>91605.503999999986</v>
      </c>
      <c r="I346" s="49">
        <v>14430.088333333333</v>
      </c>
      <c r="J346" s="49">
        <v>144300.88333333333</v>
      </c>
      <c r="K346" s="50">
        <v>119481.13140000001</v>
      </c>
      <c r="L346" s="49">
        <v>31168.9908</v>
      </c>
      <c r="M346" s="49">
        <v>20779.3272</v>
      </c>
      <c r="N346" s="49">
        <v>62337.981599999999</v>
      </c>
      <c r="O346" s="49">
        <v>74805.577919999996</v>
      </c>
      <c r="P346" s="49">
        <v>1597875.8445866669</v>
      </c>
      <c r="Q346" s="49">
        <v>0</v>
      </c>
      <c r="R346" s="49">
        <v>43290.264999999999</v>
      </c>
      <c r="S346" s="49">
        <v>91200</v>
      </c>
      <c r="T346" s="81">
        <v>134490.26500000001</v>
      </c>
      <c r="U346" s="83">
        <v>1732366.1095866668</v>
      </c>
    </row>
    <row r="347" spans="1:21" ht="28.5" x14ac:dyDescent="0.25">
      <c r="A347" s="84" t="s">
        <v>818</v>
      </c>
      <c r="B347" s="46" t="s">
        <v>817</v>
      </c>
      <c r="C347" s="47">
        <v>113</v>
      </c>
      <c r="D347" s="47">
        <v>15</v>
      </c>
      <c r="E347" s="46">
        <v>1</v>
      </c>
      <c r="F347" s="48">
        <v>21919.73</v>
      </c>
      <c r="G347" s="48">
        <v>263036.76</v>
      </c>
      <c r="H347" s="49">
        <v>17176.031999999999</v>
      </c>
      <c r="I347" s="49">
        <v>3686.6216666666669</v>
      </c>
      <c r="J347" s="49">
        <v>36866.216666666667</v>
      </c>
      <c r="K347" s="50">
        <v>30525.227400000003</v>
      </c>
      <c r="L347" s="49">
        <v>7963.1027999999997</v>
      </c>
      <c r="M347" s="49">
        <v>5308.7352000000001</v>
      </c>
      <c r="N347" s="49">
        <v>15926.205599999999</v>
      </c>
      <c r="O347" s="49">
        <v>19111.44672</v>
      </c>
      <c r="P347" s="49">
        <v>402000.34805333335</v>
      </c>
      <c r="Q347" s="49">
        <v>0</v>
      </c>
      <c r="R347" s="49">
        <v>11059.865</v>
      </c>
      <c r="S347" s="49">
        <v>18240</v>
      </c>
      <c r="T347" s="81">
        <v>29299.864999999998</v>
      </c>
      <c r="U347" s="83">
        <v>431300.21305333334</v>
      </c>
    </row>
    <row r="348" spans="1:21" ht="28.5" x14ac:dyDescent="0.25">
      <c r="A348" s="84" t="s">
        <v>660</v>
      </c>
      <c r="B348" s="46" t="s">
        <v>817</v>
      </c>
      <c r="C348" s="47">
        <v>113</v>
      </c>
      <c r="D348" s="47">
        <v>15</v>
      </c>
      <c r="E348" s="46">
        <v>2</v>
      </c>
      <c r="F348" s="48">
        <v>33118.639999999999</v>
      </c>
      <c r="G348" s="48">
        <v>397423.68</v>
      </c>
      <c r="H348" s="49">
        <v>37214.736000000004</v>
      </c>
      <c r="I348" s="49">
        <v>5586.4400000000005</v>
      </c>
      <c r="J348" s="49">
        <v>55864.4</v>
      </c>
      <c r="K348" s="50">
        <v>46255.7232</v>
      </c>
      <c r="L348" s="49">
        <v>12066.7104</v>
      </c>
      <c r="M348" s="49">
        <v>8044.4736000000003</v>
      </c>
      <c r="N348" s="49">
        <v>24133.4208</v>
      </c>
      <c r="O348" s="49">
        <v>28960.104959999997</v>
      </c>
      <c r="P348" s="49">
        <v>620349.68895999994</v>
      </c>
      <c r="Q348" s="49">
        <v>0</v>
      </c>
      <c r="R348" s="49">
        <v>16759.32</v>
      </c>
      <c r="S348" s="49">
        <v>36480</v>
      </c>
      <c r="T348" s="81">
        <v>53239.32</v>
      </c>
      <c r="U348" s="83">
        <v>673589.00895999989</v>
      </c>
    </row>
    <row r="349" spans="1:21" ht="28.5" x14ac:dyDescent="0.25">
      <c r="A349" s="84" t="s">
        <v>819</v>
      </c>
      <c r="B349" s="46" t="s">
        <v>817</v>
      </c>
      <c r="C349" s="47">
        <v>113</v>
      </c>
      <c r="D349" s="47">
        <v>15</v>
      </c>
      <c r="E349" s="46">
        <v>3</v>
      </c>
      <c r="F349" s="48">
        <v>47662.409999999996</v>
      </c>
      <c r="G349" s="48">
        <v>571948.91999999993</v>
      </c>
      <c r="H349" s="49">
        <v>14313.36</v>
      </c>
      <c r="I349" s="49">
        <v>2681.2449999999999</v>
      </c>
      <c r="J349" s="49">
        <v>26812.45</v>
      </c>
      <c r="K349" s="50">
        <v>22200.708599999998</v>
      </c>
      <c r="L349" s="49">
        <v>5791.4891999999991</v>
      </c>
      <c r="M349" s="49">
        <v>3860.9928</v>
      </c>
      <c r="N349" s="49">
        <v>11582.978399999998</v>
      </c>
      <c r="O349" s="49">
        <v>13899.574079999999</v>
      </c>
      <c r="P349" s="49">
        <v>294192.43808000005</v>
      </c>
      <c r="Q349" s="49">
        <v>0</v>
      </c>
      <c r="R349" s="49">
        <v>8043.7349999999997</v>
      </c>
      <c r="S349" s="49">
        <v>18240</v>
      </c>
      <c r="T349" s="81">
        <v>26283.735000000001</v>
      </c>
      <c r="U349" s="83">
        <v>320476.17308000004</v>
      </c>
    </row>
    <row r="350" spans="1:21" ht="28.5" x14ac:dyDescent="0.25">
      <c r="A350" s="84" t="s">
        <v>661</v>
      </c>
      <c r="B350" s="46" t="s">
        <v>817</v>
      </c>
      <c r="C350" s="47">
        <v>113</v>
      </c>
      <c r="D350" s="47">
        <v>15</v>
      </c>
      <c r="E350" s="46">
        <v>1</v>
      </c>
      <c r="F350" s="48">
        <v>17314.400000000001</v>
      </c>
      <c r="G350" s="48">
        <v>207772.80000000002</v>
      </c>
      <c r="H350" s="49">
        <v>0</v>
      </c>
      <c r="I350" s="49">
        <v>0</v>
      </c>
      <c r="J350" s="49">
        <v>0</v>
      </c>
      <c r="K350" s="50">
        <v>0</v>
      </c>
      <c r="L350" s="49">
        <v>0</v>
      </c>
      <c r="M350" s="49">
        <v>0</v>
      </c>
      <c r="N350" s="49">
        <v>0</v>
      </c>
      <c r="O350" s="49">
        <v>0</v>
      </c>
      <c r="P350" s="49">
        <v>0</v>
      </c>
      <c r="Q350" s="49">
        <v>0</v>
      </c>
      <c r="R350" s="49">
        <v>0</v>
      </c>
      <c r="S350" s="49">
        <v>0</v>
      </c>
      <c r="T350" s="81">
        <v>0</v>
      </c>
      <c r="U350" s="83">
        <v>0</v>
      </c>
    </row>
    <row r="351" spans="1:21" ht="28.5" x14ac:dyDescent="0.25">
      <c r="A351" s="84" t="s">
        <v>706</v>
      </c>
      <c r="B351" s="46" t="s">
        <v>817</v>
      </c>
      <c r="C351" s="47">
        <v>113</v>
      </c>
      <c r="D351" s="47">
        <v>15</v>
      </c>
      <c r="E351" s="46">
        <v>1</v>
      </c>
      <c r="F351" s="48">
        <v>19105.259999999998</v>
      </c>
      <c r="G351" s="48">
        <v>229263.12</v>
      </c>
      <c r="H351" s="49">
        <v>17176.031999999999</v>
      </c>
      <c r="I351" s="49">
        <v>3300.8766666666661</v>
      </c>
      <c r="J351" s="49">
        <v>33008.766666666663</v>
      </c>
      <c r="K351" s="50">
        <v>27331.2588</v>
      </c>
      <c r="L351" s="49">
        <v>7129.8935999999994</v>
      </c>
      <c r="M351" s="49">
        <v>4753.2623999999996</v>
      </c>
      <c r="N351" s="49">
        <v>14259.787199999999</v>
      </c>
      <c r="O351" s="49">
        <v>17111.744639999997</v>
      </c>
      <c r="P351" s="49">
        <v>361734.74197333335</v>
      </c>
      <c r="Q351" s="49">
        <v>0</v>
      </c>
      <c r="R351" s="49">
        <v>9902.6299999999992</v>
      </c>
      <c r="S351" s="49">
        <v>20040</v>
      </c>
      <c r="T351" s="81">
        <v>29942.629999999997</v>
      </c>
      <c r="U351" s="83">
        <v>391677.37197333336</v>
      </c>
    </row>
    <row r="352" spans="1:21" ht="28.5" x14ac:dyDescent="0.25">
      <c r="A352" s="84" t="s">
        <v>664</v>
      </c>
      <c r="B352" s="46" t="s">
        <v>817</v>
      </c>
      <c r="C352" s="47">
        <v>113</v>
      </c>
      <c r="D352" s="47">
        <v>15</v>
      </c>
      <c r="E352" s="46">
        <v>1</v>
      </c>
      <c r="F352" s="48">
        <v>17005.16</v>
      </c>
      <c r="G352" s="48">
        <v>204061.91999999998</v>
      </c>
      <c r="H352" s="49">
        <v>11450.687999999998</v>
      </c>
      <c r="I352" s="49">
        <v>2950.86</v>
      </c>
      <c r="J352" s="49">
        <v>29508.600000000002</v>
      </c>
      <c r="K352" s="50">
        <v>24433.120800000001</v>
      </c>
      <c r="L352" s="49">
        <v>6373.8575999999994</v>
      </c>
      <c r="M352" s="49">
        <v>4249.2384000000002</v>
      </c>
      <c r="N352" s="49">
        <v>12747.715199999999</v>
      </c>
      <c r="O352" s="49">
        <v>15297.258239999997</v>
      </c>
      <c r="P352" s="49">
        <v>319473.25823999988</v>
      </c>
      <c r="Q352" s="49">
        <v>0</v>
      </c>
      <c r="R352" s="49">
        <v>8852.58</v>
      </c>
      <c r="S352" s="49">
        <v>30120</v>
      </c>
      <c r="T352" s="81">
        <v>38972.58</v>
      </c>
      <c r="U352" s="83">
        <v>358445.8382399999</v>
      </c>
    </row>
    <row r="353" spans="1:21" ht="28.5" x14ac:dyDescent="0.25">
      <c r="A353" s="84" t="s">
        <v>725</v>
      </c>
      <c r="B353" s="46" t="s">
        <v>817</v>
      </c>
      <c r="C353" s="47">
        <v>113</v>
      </c>
      <c r="D353" s="47">
        <v>15</v>
      </c>
      <c r="E353" s="46">
        <v>1</v>
      </c>
      <c r="F353" s="48">
        <v>17968.919999999998</v>
      </c>
      <c r="G353" s="48">
        <v>215627.03999999998</v>
      </c>
      <c r="H353" s="49">
        <v>0</v>
      </c>
      <c r="I353" s="49">
        <v>3028.1533333333327</v>
      </c>
      <c r="J353" s="49">
        <v>30281.533333333329</v>
      </c>
      <c r="K353" s="50">
        <v>25073.1096</v>
      </c>
      <c r="L353" s="49">
        <v>6540.8111999999992</v>
      </c>
      <c r="M353" s="49">
        <v>4360.5407999999998</v>
      </c>
      <c r="N353" s="49">
        <v>13081.622399999998</v>
      </c>
      <c r="O353" s="49">
        <v>15697.946879999998</v>
      </c>
      <c r="P353" s="49">
        <v>316090.75754666666</v>
      </c>
      <c r="Q353" s="49">
        <v>0</v>
      </c>
      <c r="R353" s="49">
        <v>9084.4599999999991</v>
      </c>
      <c r="S353" s="49">
        <v>18240</v>
      </c>
      <c r="T353" s="81">
        <v>27324.46</v>
      </c>
      <c r="U353" s="83">
        <v>343415.21754666668</v>
      </c>
    </row>
    <row r="354" spans="1:21" ht="28.5" x14ac:dyDescent="0.25">
      <c r="A354" s="84" t="s">
        <v>697</v>
      </c>
      <c r="B354" s="46" t="s">
        <v>817</v>
      </c>
      <c r="C354" s="47">
        <v>113</v>
      </c>
      <c r="D354" s="47">
        <v>15</v>
      </c>
      <c r="E354" s="46">
        <v>1</v>
      </c>
      <c r="F354" s="48">
        <v>56958.8</v>
      </c>
      <c r="G354" s="48">
        <v>683505.60000000009</v>
      </c>
      <c r="H354" s="49">
        <v>0</v>
      </c>
      <c r="I354" s="49">
        <v>9493.1333333333332</v>
      </c>
      <c r="J354" s="49">
        <v>94931.333333333343</v>
      </c>
      <c r="K354" s="50">
        <v>78603.144000000015</v>
      </c>
      <c r="L354" s="49">
        <v>20505.168000000001</v>
      </c>
      <c r="M354" s="49">
        <v>13670.112000000003</v>
      </c>
      <c r="N354" s="49">
        <v>41010.336000000003</v>
      </c>
      <c r="O354" s="49">
        <v>49212.403200000001</v>
      </c>
      <c r="P354" s="49">
        <v>990931.22986666672</v>
      </c>
      <c r="Q354" s="49">
        <v>0</v>
      </c>
      <c r="R354" s="49">
        <v>0</v>
      </c>
      <c r="S354" s="49">
        <v>0</v>
      </c>
      <c r="T354" s="81">
        <v>0</v>
      </c>
      <c r="U354" s="83">
        <v>990931.22986666672</v>
      </c>
    </row>
    <row r="355" spans="1:21" ht="28.5" x14ac:dyDescent="0.25">
      <c r="A355" s="84" t="s">
        <v>820</v>
      </c>
      <c r="B355" s="46" t="s">
        <v>817</v>
      </c>
      <c r="C355" s="47">
        <v>113</v>
      </c>
      <c r="D355" s="47">
        <v>15</v>
      </c>
      <c r="E355" s="46">
        <v>1</v>
      </c>
      <c r="F355" s="48">
        <v>26452.62</v>
      </c>
      <c r="G355" s="48">
        <v>317431.44</v>
      </c>
      <c r="H355" s="49">
        <v>14313.36</v>
      </c>
      <c r="I355" s="49">
        <v>4408.7700000000004</v>
      </c>
      <c r="J355" s="49">
        <v>44087.700000000004</v>
      </c>
      <c r="K355" s="50">
        <v>36504.615600000005</v>
      </c>
      <c r="L355" s="49">
        <v>9522.9431999999997</v>
      </c>
      <c r="M355" s="49">
        <v>6348.6288000000004</v>
      </c>
      <c r="N355" s="49">
        <v>19045.886399999999</v>
      </c>
      <c r="O355" s="49">
        <v>22855.063679999999</v>
      </c>
      <c r="P355" s="49">
        <v>474518.40768000006</v>
      </c>
      <c r="Q355" s="49">
        <v>0</v>
      </c>
      <c r="R355" s="49">
        <v>13226.31</v>
      </c>
      <c r="S355" s="49">
        <v>18240</v>
      </c>
      <c r="T355" s="81">
        <v>31466.309999999998</v>
      </c>
      <c r="U355" s="83">
        <v>505984.71768000006</v>
      </c>
    </row>
    <row r="356" spans="1:21" ht="28.5" x14ac:dyDescent="0.25">
      <c r="A356" s="84" t="s">
        <v>821</v>
      </c>
      <c r="B356" s="46" t="s">
        <v>817</v>
      </c>
      <c r="C356" s="47">
        <v>113</v>
      </c>
      <c r="D356" s="47">
        <v>15</v>
      </c>
      <c r="E356" s="46">
        <v>1</v>
      </c>
      <c r="F356" s="48">
        <v>15461.21</v>
      </c>
      <c r="G356" s="48">
        <v>185534.52</v>
      </c>
      <c r="H356" s="49">
        <v>0</v>
      </c>
      <c r="I356" s="49">
        <v>2610.2016666666664</v>
      </c>
      <c r="J356" s="49">
        <v>26102.016666666663</v>
      </c>
      <c r="K356" s="50">
        <v>21612.469799999999</v>
      </c>
      <c r="L356" s="49">
        <v>5638.0355999999992</v>
      </c>
      <c r="M356" s="49">
        <v>3758.6904</v>
      </c>
      <c r="N356" s="49">
        <v>11276.071199999998</v>
      </c>
      <c r="O356" s="49">
        <v>13531.285439999998</v>
      </c>
      <c r="P356" s="49">
        <v>272463.29077333328</v>
      </c>
      <c r="Q356" s="49">
        <v>0</v>
      </c>
      <c r="R356" s="49">
        <v>7830.6049999999996</v>
      </c>
      <c r="S356" s="49">
        <v>18240</v>
      </c>
      <c r="T356" s="81">
        <v>26070.605</v>
      </c>
      <c r="U356" s="83">
        <v>298533.89577333326</v>
      </c>
    </row>
    <row r="357" spans="1:21" ht="28.5" x14ac:dyDescent="0.25">
      <c r="A357" s="84" t="s">
        <v>670</v>
      </c>
      <c r="B357" s="46" t="s">
        <v>817</v>
      </c>
      <c r="C357" s="47">
        <v>113</v>
      </c>
      <c r="D357" s="47">
        <v>15</v>
      </c>
      <c r="E357" s="46">
        <v>1</v>
      </c>
      <c r="F357" s="48">
        <v>17381.18</v>
      </c>
      <c r="G357" s="48">
        <v>208574.16</v>
      </c>
      <c r="H357" s="49">
        <v>14313.36</v>
      </c>
      <c r="I357" s="49">
        <v>2930.1966666666667</v>
      </c>
      <c r="J357" s="49">
        <v>29301.966666666671</v>
      </c>
      <c r="K357" s="50">
        <v>24262.028400000003</v>
      </c>
      <c r="L357" s="49">
        <v>6329.2248</v>
      </c>
      <c r="M357" s="49">
        <v>4219.4832000000006</v>
      </c>
      <c r="N357" s="49">
        <v>12658.4496</v>
      </c>
      <c r="O357" s="49">
        <v>15190.139519999999</v>
      </c>
      <c r="P357" s="49">
        <v>320179.00885333342</v>
      </c>
      <c r="Q357" s="49">
        <v>0</v>
      </c>
      <c r="R357" s="49">
        <v>8790.59</v>
      </c>
      <c r="S357" s="49">
        <v>18240</v>
      </c>
      <c r="T357" s="81">
        <v>27030.59</v>
      </c>
      <c r="U357" s="83">
        <v>347209.59885333345</v>
      </c>
    </row>
    <row r="358" spans="1:21" ht="28.5" x14ac:dyDescent="0.25">
      <c r="A358" s="84" t="s">
        <v>674</v>
      </c>
      <c r="B358" s="46" t="s">
        <v>817</v>
      </c>
      <c r="C358" s="47">
        <v>113</v>
      </c>
      <c r="D358" s="47">
        <v>15</v>
      </c>
      <c r="E358" s="46">
        <v>1</v>
      </c>
      <c r="F358" s="48">
        <v>29920.36</v>
      </c>
      <c r="G358" s="48">
        <v>359044.32</v>
      </c>
      <c r="H358" s="49">
        <v>0</v>
      </c>
      <c r="I358" s="49">
        <v>4986.7266666666665</v>
      </c>
      <c r="J358" s="49">
        <v>49867.266666666663</v>
      </c>
      <c r="K358" s="50">
        <v>41290.096799999999</v>
      </c>
      <c r="L358" s="49">
        <v>10771.329599999999</v>
      </c>
      <c r="M358" s="49">
        <v>7180.8864000000003</v>
      </c>
      <c r="N358" s="49">
        <v>21542.659199999998</v>
      </c>
      <c r="O358" s="49">
        <v>25851.191039999998</v>
      </c>
      <c r="P358" s="49">
        <v>520534.47637333337</v>
      </c>
      <c r="Q358" s="49">
        <v>0</v>
      </c>
      <c r="R358" s="49">
        <v>0</v>
      </c>
      <c r="S358" s="49">
        <v>0</v>
      </c>
      <c r="T358" s="81">
        <v>0</v>
      </c>
      <c r="U358" s="83">
        <v>520534.47637333337</v>
      </c>
    </row>
    <row r="359" spans="1:21" ht="28.5" x14ac:dyDescent="0.25">
      <c r="A359" s="84" t="s">
        <v>684</v>
      </c>
      <c r="B359" s="46" t="s">
        <v>817</v>
      </c>
      <c r="C359" s="47">
        <v>113</v>
      </c>
      <c r="D359" s="47">
        <v>15</v>
      </c>
      <c r="E359" s="46">
        <v>1</v>
      </c>
      <c r="F359" s="48">
        <v>20688.52</v>
      </c>
      <c r="G359" s="48">
        <v>248262.24</v>
      </c>
      <c r="H359" s="49">
        <v>0</v>
      </c>
      <c r="I359" s="49">
        <v>3448.086666666667</v>
      </c>
      <c r="J359" s="49">
        <v>34480.866666666669</v>
      </c>
      <c r="K359" s="50">
        <v>28550.157599999999</v>
      </c>
      <c r="L359" s="49">
        <v>7447.8671999999997</v>
      </c>
      <c r="M359" s="49">
        <v>4965.2447999999995</v>
      </c>
      <c r="N359" s="49">
        <v>14895.734399999999</v>
      </c>
      <c r="O359" s="49">
        <v>17874.881279999998</v>
      </c>
      <c r="P359" s="49">
        <v>359925.07861333329</v>
      </c>
      <c r="Q359" s="49">
        <v>0</v>
      </c>
      <c r="R359" s="49">
        <v>0</v>
      </c>
      <c r="S359" s="49">
        <v>0</v>
      </c>
      <c r="T359" s="81">
        <v>0</v>
      </c>
      <c r="U359" s="83">
        <v>359925.07861333329</v>
      </c>
    </row>
    <row r="360" spans="1:21" ht="28.5" x14ac:dyDescent="0.25">
      <c r="A360" s="84" t="s">
        <v>703</v>
      </c>
      <c r="B360" s="46" t="s">
        <v>817</v>
      </c>
      <c r="C360" s="47">
        <v>113</v>
      </c>
      <c r="D360" s="47">
        <v>15</v>
      </c>
      <c r="E360" s="46">
        <v>5</v>
      </c>
      <c r="F360" s="48">
        <v>91516.84</v>
      </c>
      <c r="G360" s="48">
        <v>1098202.08</v>
      </c>
      <c r="H360" s="49">
        <v>103056.192</v>
      </c>
      <c r="I360" s="49">
        <v>15252.806666666665</v>
      </c>
      <c r="J360" s="49">
        <v>152528.06666666665</v>
      </c>
      <c r="K360" s="50">
        <v>126293.23920000001</v>
      </c>
      <c r="L360" s="49">
        <v>32946.062400000003</v>
      </c>
      <c r="M360" s="49">
        <v>21964.0416</v>
      </c>
      <c r="N360" s="49">
        <v>65892.124800000005</v>
      </c>
      <c r="O360" s="49">
        <v>79070.549759999994</v>
      </c>
      <c r="P360" s="49">
        <v>1695205.1630933334</v>
      </c>
      <c r="Q360" s="49">
        <v>0</v>
      </c>
      <c r="R360" s="49">
        <v>56035.770000000004</v>
      </c>
      <c r="S360" s="49">
        <v>120240</v>
      </c>
      <c r="T360" s="81">
        <v>176275.77000000002</v>
      </c>
      <c r="U360" s="83">
        <v>1871480.9330933334</v>
      </c>
    </row>
    <row r="361" spans="1:21" ht="28.5" x14ac:dyDescent="0.25">
      <c r="A361" s="84" t="s">
        <v>822</v>
      </c>
      <c r="B361" s="46" t="s">
        <v>817</v>
      </c>
      <c r="C361" s="47">
        <v>113</v>
      </c>
      <c r="D361" s="47">
        <v>15</v>
      </c>
      <c r="E361" s="46">
        <v>1</v>
      </c>
      <c r="F361" s="48">
        <v>25319.51</v>
      </c>
      <c r="G361" s="48">
        <v>303834.12</v>
      </c>
      <c r="H361" s="49">
        <v>17176.031999999999</v>
      </c>
      <c r="I361" s="49">
        <v>4219.9183333333331</v>
      </c>
      <c r="J361" s="49">
        <v>42199.183333333334</v>
      </c>
      <c r="K361" s="50">
        <v>34940.923800000004</v>
      </c>
      <c r="L361" s="49">
        <v>9115.0235999999986</v>
      </c>
      <c r="M361" s="49">
        <v>6076.6823999999997</v>
      </c>
      <c r="N361" s="49">
        <v>18230.047199999997</v>
      </c>
      <c r="O361" s="49">
        <v>21876.056639999999</v>
      </c>
      <c r="P361" s="49">
        <v>457667.98730666668</v>
      </c>
      <c r="Q361" s="49">
        <v>0</v>
      </c>
      <c r="R361" s="49">
        <v>12659.754999999999</v>
      </c>
      <c r="S361" s="49">
        <v>18240</v>
      </c>
      <c r="T361" s="81">
        <v>30899.754999999997</v>
      </c>
      <c r="U361" s="83">
        <v>488567.74230666668</v>
      </c>
    </row>
    <row r="362" spans="1:21" ht="28.5" x14ac:dyDescent="0.25">
      <c r="A362" s="84" t="s">
        <v>823</v>
      </c>
      <c r="B362" s="46" t="s">
        <v>817</v>
      </c>
      <c r="C362" s="47">
        <v>113</v>
      </c>
      <c r="D362" s="47">
        <v>15</v>
      </c>
      <c r="E362" s="46">
        <v>1</v>
      </c>
      <c r="F362" s="48">
        <v>23764.34</v>
      </c>
      <c r="G362" s="48">
        <v>285172.08</v>
      </c>
      <c r="H362" s="49">
        <v>0</v>
      </c>
      <c r="I362" s="49">
        <v>3994.0566666666664</v>
      </c>
      <c r="J362" s="49">
        <v>39940.566666666666</v>
      </c>
      <c r="K362" s="50">
        <v>33070.789200000007</v>
      </c>
      <c r="L362" s="49">
        <v>8627.1624000000011</v>
      </c>
      <c r="M362" s="49">
        <v>5751.4416000000001</v>
      </c>
      <c r="N362" s="49">
        <v>17254.324800000002</v>
      </c>
      <c r="O362" s="49">
        <v>20705.189760000001</v>
      </c>
      <c r="P362" s="49">
        <v>416915.61109333328</v>
      </c>
      <c r="Q362" s="49">
        <v>0</v>
      </c>
      <c r="R362" s="49">
        <v>11982.17</v>
      </c>
      <c r="S362" s="49">
        <v>18240</v>
      </c>
      <c r="T362" s="81">
        <v>30222.17</v>
      </c>
      <c r="U362" s="83">
        <v>447137.78109333327</v>
      </c>
    </row>
    <row r="363" spans="1:21" ht="28.5" x14ac:dyDescent="0.25">
      <c r="A363" s="84" t="s">
        <v>675</v>
      </c>
      <c r="B363" s="46" t="s">
        <v>817</v>
      </c>
      <c r="C363" s="47">
        <v>113</v>
      </c>
      <c r="D363" s="47">
        <v>15</v>
      </c>
      <c r="E363" s="46">
        <v>17</v>
      </c>
      <c r="F363" s="48">
        <v>260895.54000000004</v>
      </c>
      <c r="G363" s="48">
        <v>3130746.4800000004</v>
      </c>
      <c r="H363" s="49">
        <v>263365.82399999996</v>
      </c>
      <c r="I363" s="49">
        <v>37148.360000000008</v>
      </c>
      <c r="J363" s="49">
        <v>371483.6</v>
      </c>
      <c r="K363" s="50">
        <v>307588.42080000002</v>
      </c>
      <c r="L363" s="49">
        <v>80240.457599999994</v>
      </c>
      <c r="M363" s="49">
        <v>53493.638400000011</v>
      </c>
      <c r="N363" s="49">
        <v>160480.91519999999</v>
      </c>
      <c r="O363" s="49">
        <v>192577.09823999993</v>
      </c>
      <c r="P363" s="49">
        <v>4141060.2342399997</v>
      </c>
      <c r="Q363" s="49">
        <v>0</v>
      </c>
      <c r="R363" s="49">
        <v>111445.08000000003</v>
      </c>
      <c r="S363" s="49">
        <v>255360</v>
      </c>
      <c r="T363" s="81">
        <v>366805.08</v>
      </c>
      <c r="U363" s="83">
        <v>4507865.3142399993</v>
      </c>
    </row>
    <row r="364" spans="1:21" ht="28.5" x14ac:dyDescent="0.25">
      <c r="A364" s="84" t="s">
        <v>728</v>
      </c>
      <c r="B364" s="46" t="s">
        <v>817</v>
      </c>
      <c r="C364" s="47">
        <v>113</v>
      </c>
      <c r="D364" s="47">
        <v>15</v>
      </c>
      <c r="E364" s="46">
        <v>1</v>
      </c>
      <c r="F364" s="48">
        <v>13612.76</v>
      </c>
      <c r="G364" s="48">
        <v>163353.12</v>
      </c>
      <c r="H364" s="49">
        <v>0</v>
      </c>
      <c r="I364" s="49">
        <v>2302.126666666667</v>
      </c>
      <c r="J364" s="49">
        <v>23021.266666666666</v>
      </c>
      <c r="K364" s="50">
        <v>19061.608800000002</v>
      </c>
      <c r="L364" s="49">
        <v>4972.5935999999992</v>
      </c>
      <c r="M364" s="49">
        <v>3315.0623999999998</v>
      </c>
      <c r="N364" s="49">
        <v>9945.1871999999985</v>
      </c>
      <c r="O364" s="49">
        <v>11934.224639999999</v>
      </c>
      <c r="P364" s="49">
        <v>240305.18997333333</v>
      </c>
      <c r="Q364" s="49">
        <v>0</v>
      </c>
      <c r="R364" s="49">
        <v>6906.38</v>
      </c>
      <c r="S364" s="49">
        <v>23280</v>
      </c>
      <c r="T364" s="81">
        <v>30186.38</v>
      </c>
      <c r="U364" s="83">
        <v>270491.56997333333</v>
      </c>
    </row>
    <row r="365" spans="1:21" ht="28.5" x14ac:dyDescent="0.25">
      <c r="A365" s="84" t="s">
        <v>729</v>
      </c>
      <c r="B365" s="46" t="s">
        <v>817</v>
      </c>
      <c r="C365" s="47">
        <v>113</v>
      </c>
      <c r="D365" s="47">
        <v>15</v>
      </c>
      <c r="E365" s="46">
        <v>1</v>
      </c>
      <c r="F365" s="48">
        <v>16853</v>
      </c>
      <c r="G365" s="48">
        <v>202236</v>
      </c>
      <c r="H365" s="49">
        <v>0</v>
      </c>
      <c r="I365" s="49">
        <v>2842.1666666666665</v>
      </c>
      <c r="J365" s="49">
        <v>28421.666666666664</v>
      </c>
      <c r="K365" s="50">
        <v>23533.14</v>
      </c>
      <c r="L365" s="49">
        <v>6139.08</v>
      </c>
      <c r="M365" s="49">
        <v>4092.7200000000003</v>
      </c>
      <c r="N365" s="49">
        <v>12278.16</v>
      </c>
      <c r="O365" s="49">
        <v>14733.791999999999</v>
      </c>
      <c r="P365" s="49">
        <v>296676.72533333331</v>
      </c>
      <c r="Q365" s="49">
        <v>0</v>
      </c>
      <c r="R365" s="49">
        <v>8526.5</v>
      </c>
      <c r="S365" s="49">
        <v>18240</v>
      </c>
      <c r="T365" s="81">
        <v>26766.5</v>
      </c>
      <c r="U365" s="83">
        <v>323443.22533333331</v>
      </c>
    </row>
    <row r="366" spans="1:21" ht="28.5" x14ac:dyDescent="0.25">
      <c r="A366" s="84" t="s">
        <v>815</v>
      </c>
      <c r="B366" s="46" t="s">
        <v>817</v>
      </c>
      <c r="C366" s="47">
        <v>113</v>
      </c>
      <c r="D366" s="47">
        <v>15</v>
      </c>
      <c r="E366" s="46">
        <v>1</v>
      </c>
      <c r="F366" s="48">
        <v>16309.63</v>
      </c>
      <c r="G366" s="48">
        <v>195715.56</v>
      </c>
      <c r="H366" s="49">
        <v>0</v>
      </c>
      <c r="I366" s="49">
        <v>2751.6049999999996</v>
      </c>
      <c r="J366" s="49">
        <v>27516.049999999996</v>
      </c>
      <c r="K366" s="50">
        <v>22783.289399999998</v>
      </c>
      <c r="L366" s="49">
        <v>5943.4667999999992</v>
      </c>
      <c r="M366" s="49">
        <v>3962.3111999999996</v>
      </c>
      <c r="N366" s="49">
        <v>11886.933599999998</v>
      </c>
      <c r="O366" s="49">
        <v>14264.320319999997</v>
      </c>
      <c r="P366" s="49">
        <v>287223.53631999996</v>
      </c>
      <c r="Q366" s="49">
        <v>0</v>
      </c>
      <c r="R366" s="49">
        <v>8254.8149999999987</v>
      </c>
      <c r="S366" s="49">
        <v>18240</v>
      </c>
      <c r="T366" s="81">
        <v>26494.814999999999</v>
      </c>
      <c r="U366" s="83">
        <v>313718.35131999996</v>
      </c>
    </row>
    <row r="367" spans="1:21" ht="28.5" x14ac:dyDescent="0.25">
      <c r="A367" s="84" t="s">
        <v>730</v>
      </c>
      <c r="B367" s="46" t="s">
        <v>817</v>
      </c>
      <c r="C367" s="47">
        <v>113</v>
      </c>
      <c r="D367" s="47">
        <v>15</v>
      </c>
      <c r="E367" s="46">
        <v>1</v>
      </c>
      <c r="F367" s="48">
        <v>17221.18</v>
      </c>
      <c r="G367" s="48">
        <v>206654.16</v>
      </c>
      <c r="H367" s="49">
        <v>20038.703999999998</v>
      </c>
      <c r="I367" s="49">
        <v>2986.8633333333332</v>
      </c>
      <c r="J367" s="49">
        <v>29868.633333333331</v>
      </c>
      <c r="K367" s="50">
        <v>24731.2284</v>
      </c>
      <c r="L367" s="49">
        <v>6451.6247999999996</v>
      </c>
      <c r="M367" s="49">
        <v>4301.0832</v>
      </c>
      <c r="N367" s="49">
        <v>12903.249599999999</v>
      </c>
      <c r="O367" s="49">
        <v>15483.899519999999</v>
      </c>
      <c r="P367" s="49">
        <v>331819.44618666661</v>
      </c>
      <c r="Q367" s="49">
        <v>0</v>
      </c>
      <c r="R367" s="49">
        <v>8960.59</v>
      </c>
      <c r="S367" s="49">
        <v>20040</v>
      </c>
      <c r="T367" s="81">
        <v>29000.59</v>
      </c>
      <c r="U367" s="83">
        <v>360820.03618666664</v>
      </c>
    </row>
    <row r="368" spans="1:21" ht="28.5" x14ac:dyDescent="0.25">
      <c r="A368" s="84" t="s">
        <v>824</v>
      </c>
      <c r="B368" s="46" t="s">
        <v>817</v>
      </c>
      <c r="C368" s="47">
        <v>113</v>
      </c>
      <c r="D368" s="47">
        <v>15</v>
      </c>
      <c r="E368" s="46">
        <v>2</v>
      </c>
      <c r="F368" s="48">
        <v>32221.800000000003</v>
      </c>
      <c r="G368" s="48">
        <v>386661.60000000003</v>
      </c>
      <c r="H368" s="49">
        <v>8588.0159999999996</v>
      </c>
      <c r="I368" s="49">
        <v>5603.6333333333332</v>
      </c>
      <c r="J368" s="49">
        <v>56036.333333333336</v>
      </c>
      <c r="K368" s="50">
        <v>46398.084000000003</v>
      </c>
      <c r="L368" s="49">
        <v>12103.847999999998</v>
      </c>
      <c r="M368" s="49">
        <v>8069.232</v>
      </c>
      <c r="N368" s="49">
        <v>24207.695999999996</v>
      </c>
      <c r="O368" s="49">
        <v>29049.235199999999</v>
      </c>
      <c r="P368" s="49">
        <v>593517.67786666658</v>
      </c>
      <c r="Q368" s="49">
        <v>0</v>
      </c>
      <c r="R368" s="49">
        <v>16810.900000000001</v>
      </c>
      <c r="S368" s="49">
        <v>40080</v>
      </c>
      <c r="T368" s="81">
        <v>56890.9</v>
      </c>
      <c r="U368" s="83">
        <v>650408.5778666666</v>
      </c>
    </row>
    <row r="369" spans="1:21" ht="28.5" x14ac:dyDescent="0.25">
      <c r="A369" s="84" t="s">
        <v>667</v>
      </c>
      <c r="B369" s="46" t="s">
        <v>825</v>
      </c>
      <c r="C369" s="47">
        <v>113</v>
      </c>
      <c r="D369" s="47">
        <v>15</v>
      </c>
      <c r="E369" s="46">
        <v>1</v>
      </c>
      <c r="F369" s="48">
        <v>67544.7</v>
      </c>
      <c r="G369" s="48">
        <v>810536.39999999991</v>
      </c>
      <c r="H369" s="49">
        <v>0</v>
      </c>
      <c r="I369" s="49">
        <v>11257.449999999999</v>
      </c>
      <c r="J369" s="49">
        <v>112574.49999999999</v>
      </c>
      <c r="K369" s="50">
        <v>93211.685999999987</v>
      </c>
      <c r="L369" s="49">
        <v>24316.091999999997</v>
      </c>
      <c r="M369" s="49">
        <v>16210.727999999999</v>
      </c>
      <c r="N369" s="49">
        <v>48632.183999999994</v>
      </c>
      <c r="O369" s="49">
        <v>58358.62079999999</v>
      </c>
      <c r="P369" s="49">
        <v>1175097.6607999995</v>
      </c>
      <c r="Q369" s="49">
        <v>0</v>
      </c>
      <c r="R369" s="49">
        <v>0</v>
      </c>
      <c r="S369" s="49">
        <v>0</v>
      </c>
      <c r="T369" s="81">
        <v>0</v>
      </c>
      <c r="U369" s="83">
        <v>1175097.6607999995</v>
      </c>
    </row>
    <row r="370" spans="1:21" ht="28.5" x14ac:dyDescent="0.25">
      <c r="A370" s="84" t="s">
        <v>673</v>
      </c>
      <c r="B370" s="46" t="s">
        <v>825</v>
      </c>
      <c r="C370" s="47">
        <v>113</v>
      </c>
      <c r="D370" s="47">
        <v>15</v>
      </c>
      <c r="E370" s="46">
        <v>1</v>
      </c>
      <c r="F370" s="48">
        <v>41574.18</v>
      </c>
      <c r="G370" s="48">
        <v>498890.16000000003</v>
      </c>
      <c r="H370" s="49">
        <v>0</v>
      </c>
      <c r="I370" s="49">
        <v>6929.0300000000007</v>
      </c>
      <c r="J370" s="49">
        <v>69290.3</v>
      </c>
      <c r="K370" s="50">
        <v>57372.368400000007</v>
      </c>
      <c r="L370" s="49">
        <v>14966.7048</v>
      </c>
      <c r="M370" s="49">
        <v>9977.8032000000003</v>
      </c>
      <c r="N370" s="49">
        <v>29933.409599999999</v>
      </c>
      <c r="O370" s="49">
        <v>35920.091520000002</v>
      </c>
      <c r="P370" s="49">
        <v>723279.86752000009</v>
      </c>
      <c r="Q370" s="49">
        <v>0</v>
      </c>
      <c r="R370" s="49">
        <v>0</v>
      </c>
      <c r="S370" s="49">
        <v>0</v>
      </c>
      <c r="T370" s="81">
        <v>0</v>
      </c>
      <c r="U370" s="83">
        <v>723279.86752000009</v>
      </c>
    </row>
    <row r="371" spans="1:21" ht="28.5" x14ac:dyDescent="0.25">
      <c r="A371" s="84" t="s">
        <v>699</v>
      </c>
      <c r="B371" s="46" t="s">
        <v>826</v>
      </c>
      <c r="C371" s="47">
        <v>113</v>
      </c>
      <c r="D371" s="47">
        <v>15</v>
      </c>
      <c r="E371" s="46">
        <v>1</v>
      </c>
      <c r="F371" s="48">
        <v>44992.98</v>
      </c>
      <c r="G371" s="48">
        <v>539915.76</v>
      </c>
      <c r="H371" s="49">
        <v>0</v>
      </c>
      <c r="I371" s="49">
        <v>7498.83</v>
      </c>
      <c r="J371" s="49">
        <v>74988.3</v>
      </c>
      <c r="K371" s="50">
        <v>62090.312400000003</v>
      </c>
      <c r="L371" s="49">
        <v>16197.4728</v>
      </c>
      <c r="M371" s="49">
        <v>10798.315200000001</v>
      </c>
      <c r="N371" s="49">
        <v>32394.945599999999</v>
      </c>
      <c r="O371" s="49">
        <v>38873.934719999997</v>
      </c>
      <c r="P371" s="49">
        <v>782757.87072000001</v>
      </c>
      <c r="Q371" s="49">
        <v>0</v>
      </c>
      <c r="R371" s="49">
        <v>0</v>
      </c>
      <c r="S371" s="49">
        <v>0</v>
      </c>
      <c r="T371" s="81">
        <v>0</v>
      </c>
      <c r="U371" s="83">
        <v>782757.87072000001</v>
      </c>
    </row>
    <row r="372" spans="1:21" ht="28.5" x14ac:dyDescent="0.25">
      <c r="A372" s="84" t="s">
        <v>706</v>
      </c>
      <c r="B372" s="46" t="s">
        <v>827</v>
      </c>
      <c r="C372" s="47">
        <v>113</v>
      </c>
      <c r="D372" s="47">
        <v>15</v>
      </c>
      <c r="E372" s="46">
        <v>1</v>
      </c>
      <c r="F372" s="48">
        <v>19884.02</v>
      </c>
      <c r="G372" s="48">
        <v>238608.24</v>
      </c>
      <c r="H372" s="49">
        <v>17176.031999999999</v>
      </c>
      <c r="I372" s="49">
        <v>3430.67</v>
      </c>
      <c r="J372" s="49">
        <v>34306.699999999997</v>
      </c>
      <c r="K372" s="50">
        <v>28405.9476</v>
      </c>
      <c r="L372" s="49">
        <v>7410.2471999999998</v>
      </c>
      <c r="M372" s="49">
        <v>4940.1647999999996</v>
      </c>
      <c r="N372" s="49">
        <v>14820.4944</v>
      </c>
      <c r="O372" s="49">
        <v>17784.593279999997</v>
      </c>
      <c r="P372" s="49">
        <v>375283.08928000001</v>
      </c>
      <c r="Q372" s="49">
        <v>0</v>
      </c>
      <c r="R372" s="49">
        <v>10292.01</v>
      </c>
      <c r="S372" s="49">
        <v>20040</v>
      </c>
      <c r="T372" s="81">
        <v>30332.010000000002</v>
      </c>
      <c r="U372" s="83">
        <v>405615.09928000002</v>
      </c>
    </row>
    <row r="373" spans="1:21" ht="28.5" x14ac:dyDescent="0.25">
      <c r="A373" s="84" t="s">
        <v>664</v>
      </c>
      <c r="B373" s="46" t="s">
        <v>827</v>
      </c>
      <c r="C373" s="47">
        <v>113</v>
      </c>
      <c r="D373" s="47">
        <v>15</v>
      </c>
      <c r="E373" s="46">
        <v>2</v>
      </c>
      <c r="F373" s="48">
        <v>29782.46</v>
      </c>
      <c r="G373" s="48">
        <v>357389.52</v>
      </c>
      <c r="H373" s="49">
        <v>0</v>
      </c>
      <c r="I373" s="49">
        <v>5197.0766666666659</v>
      </c>
      <c r="J373" s="49">
        <v>51970.766666666663</v>
      </c>
      <c r="K373" s="50">
        <v>43031.794800000003</v>
      </c>
      <c r="L373" s="49">
        <v>11225.685600000001</v>
      </c>
      <c r="M373" s="49">
        <v>7483.7903999999999</v>
      </c>
      <c r="N373" s="49">
        <v>22451.371200000001</v>
      </c>
      <c r="O373" s="49">
        <v>26941.645439999997</v>
      </c>
      <c r="P373" s="49">
        <v>542491.65077333339</v>
      </c>
      <c r="Q373" s="49">
        <v>0</v>
      </c>
      <c r="R373" s="49">
        <v>15591.23</v>
      </c>
      <c r="S373" s="49">
        <v>40080</v>
      </c>
      <c r="T373" s="81">
        <v>55671.229999999996</v>
      </c>
      <c r="U373" s="83">
        <v>598162.88077333337</v>
      </c>
    </row>
    <row r="374" spans="1:21" ht="28.5" x14ac:dyDescent="0.25">
      <c r="A374" s="84" t="s">
        <v>667</v>
      </c>
      <c r="B374" s="46" t="s">
        <v>827</v>
      </c>
      <c r="C374" s="47">
        <v>113</v>
      </c>
      <c r="D374" s="47">
        <v>15</v>
      </c>
      <c r="E374" s="46">
        <v>1</v>
      </c>
      <c r="F374" s="48">
        <v>67544.7</v>
      </c>
      <c r="G374" s="48">
        <v>810536.39999999991</v>
      </c>
      <c r="H374" s="49">
        <v>0</v>
      </c>
      <c r="I374" s="49">
        <v>11257.449999999999</v>
      </c>
      <c r="J374" s="49">
        <v>112574.49999999999</v>
      </c>
      <c r="K374" s="50">
        <v>93211.685999999987</v>
      </c>
      <c r="L374" s="49">
        <v>24316.091999999997</v>
      </c>
      <c r="M374" s="49">
        <v>16210.727999999999</v>
      </c>
      <c r="N374" s="49">
        <v>48632.183999999994</v>
      </c>
      <c r="O374" s="49">
        <v>58358.62079999999</v>
      </c>
      <c r="P374" s="49">
        <v>1175097.6607999995</v>
      </c>
      <c r="Q374" s="49">
        <v>0</v>
      </c>
      <c r="R374" s="49">
        <v>0</v>
      </c>
      <c r="S374" s="49">
        <v>0</v>
      </c>
      <c r="T374" s="81">
        <v>0</v>
      </c>
      <c r="U374" s="83">
        <v>1175097.6607999995</v>
      </c>
    </row>
    <row r="375" spans="1:21" ht="28.5" x14ac:dyDescent="0.25">
      <c r="A375" s="84" t="s">
        <v>703</v>
      </c>
      <c r="B375" s="46" t="s">
        <v>827</v>
      </c>
      <c r="C375" s="47">
        <v>113</v>
      </c>
      <c r="D375" s="47">
        <v>15</v>
      </c>
      <c r="E375" s="46">
        <v>3</v>
      </c>
      <c r="F375" s="48">
        <v>44008.72</v>
      </c>
      <c r="G375" s="48">
        <v>528104.64</v>
      </c>
      <c r="H375" s="49">
        <v>31489.392</v>
      </c>
      <c r="I375" s="49">
        <v>7684.7866666666669</v>
      </c>
      <c r="J375" s="49">
        <v>76847.866666666669</v>
      </c>
      <c r="K375" s="50">
        <v>63630.03360000001</v>
      </c>
      <c r="L375" s="49">
        <v>16599.139199999998</v>
      </c>
      <c r="M375" s="49">
        <v>11066.0928</v>
      </c>
      <c r="N375" s="49">
        <v>33198.278399999996</v>
      </c>
      <c r="O375" s="49">
        <v>39837.934079999999</v>
      </c>
      <c r="P375" s="49">
        <v>833658.16341333324</v>
      </c>
      <c r="Q375" s="49">
        <v>0</v>
      </c>
      <c r="R375" s="49">
        <v>23054.36</v>
      </c>
      <c r="S375" s="49">
        <v>62820</v>
      </c>
      <c r="T375" s="81">
        <v>85874.36</v>
      </c>
      <c r="U375" s="83">
        <v>919532.52341333323</v>
      </c>
    </row>
    <row r="376" spans="1:21" ht="28.5" x14ac:dyDescent="0.25">
      <c r="A376" s="84" t="s">
        <v>675</v>
      </c>
      <c r="B376" s="46" t="s">
        <v>827</v>
      </c>
      <c r="C376" s="47">
        <v>113</v>
      </c>
      <c r="D376" s="47">
        <v>15</v>
      </c>
      <c r="E376" s="46">
        <v>1</v>
      </c>
      <c r="F376" s="48">
        <v>13078.63</v>
      </c>
      <c r="G376" s="48">
        <v>156943.56</v>
      </c>
      <c r="H376" s="49">
        <v>17176.031999999999</v>
      </c>
      <c r="I376" s="49">
        <v>2213.105</v>
      </c>
      <c r="J376" s="49">
        <v>22131.05</v>
      </c>
      <c r="K376" s="50">
        <v>18324.509399999999</v>
      </c>
      <c r="L376" s="49">
        <v>4780.3067999999994</v>
      </c>
      <c r="M376" s="49">
        <v>3186.8712</v>
      </c>
      <c r="N376" s="49">
        <v>9560.6135999999988</v>
      </c>
      <c r="O376" s="49">
        <v>11472.736319999998</v>
      </c>
      <c r="P376" s="49">
        <v>248188.78432000001</v>
      </c>
      <c r="Q376" s="49">
        <v>0</v>
      </c>
      <c r="R376" s="49">
        <v>6639.3149999999996</v>
      </c>
      <c r="S376" s="49">
        <v>18240</v>
      </c>
      <c r="T376" s="81">
        <v>24879.314999999999</v>
      </c>
      <c r="U376" s="83">
        <v>273068.09931999998</v>
      </c>
    </row>
    <row r="377" spans="1:21" ht="28.5" x14ac:dyDescent="0.25">
      <c r="A377" s="84" t="s">
        <v>728</v>
      </c>
      <c r="B377" s="46" t="s">
        <v>827</v>
      </c>
      <c r="C377" s="47">
        <v>113</v>
      </c>
      <c r="D377" s="47">
        <v>15</v>
      </c>
      <c r="E377" s="46">
        <v>1</v>
      </c>
      <c r="F377" s="48">
        <v>14773.53</v>
      </c>
      <c r="G377" s="48">
        <v>177282.36000000002</v>
      </c>
      <c r="H377" s="49">
        <v>17176.031999999999</v>
      </c>
      <c r="I377" s="49">
        <v>2495.5883333333336</v>
      </c>
      <c r="J377" s="49">
        <v>24955.883333333335</v>
      </c>
      <c r="K377" s="50">
        <v>20663.471400000002</v>
      </c>
      <c r="L377" s="49">
        <v>5390.4708000000001</v>
      </c>
      <c r="M377" s="49">
        <v>3593.6472000000003</v>
      </c>
      <c r="N377" s="49">
        <v>10780.9416</v>
      </c>
      <c r="O377" s="49">
        <v>12937.129919999999</v>
      </c>
      <c r="P377" s="49">
        <v>277675.52458666672</v>
      </c>
      <c r="Q377" s="49">
        <v>0</v>
      </c>
      <c r="R377" s="49">
        <v>7486.7650000000003</v>
      </c>
      <c r="S377" s="49">
        <v>18240</v>
      </c>
      <c r="T377" s="81">
        <v>25726.764999999999</v>
      </c>
      <c r="U377" s="83">
        <v>303402.28958666674</v>
      </c>
    </row>
    <row r="378" spans="1:21" ht="28.5" x14ac:dyDescent="0.25">
      <c r="A378" s="84" t="s">
        <v>730</v>
      </c>
      <c r="B378" s="46" t="s">
        <v>827</v>
      </c>
      <c r="C378" s="47">
        <v>113</v>
      </c>
      <c r="D378" s="47">
        <v>15</v>
      </c>
      <c r="E378" s="46">
        <v>2</v>
      </c>
      <c r="F378" s="48">
        <v>33695.86</v>
      </c>
      <c r="G378" s="48">
        <v>404350.32</v>
      </c>
      <c r="H378" s="49">
        <v>25764.047999999999</v>
      </c>
      <c r="I378" s="49">
        <v>5849.3099999999995</v>
      </c>
      <c r="J378" s="49">
        <v>58493.1</v>
      </c>
      <c r="K378" s="50">
        <v>48432.286800000002</v>
      </c>
      <c r="L378" s="49">
        <v>12634.509600000001</v>
      </c>
      <c r="M378" s="49">
        <v>8423.0064000000002</v>
      </c>
      <c r="N378" s="49">
        <v>25269.019200000002</v>
      </c>
      <c r="O378" s="49">
        <v>30322.823039999999</v>
      </c>
      <c r="P378" s="49">
        <v>636338.42304000002</v>
      </c>
      <c r="Q378" s="49">
        <v>0</v>
      </c>
      <c r="R378" s="49">
        <v>17547.93</v>
      </c>
      <c r="S378" s="49">
        <v>45120</v>
      </c>
      <c r="T378" s="81">
        <v>62667.93</v>
      </c>
      <c r="U378" s="83">
        <v>699006.35304000007</v>
      </c>
    </row>
    <row r="379" spans="1:21" ht="28.5" x14ac:dyDescent="0.25">
      <c r="A379" s="84" t="s">
        <v>731</v>
      </c>
      <c r="B379" s="46" t="s">
        <v>827</v>
      </c>
      <c r="C379" s="47">
        <v>113</v>
      </c>
      <c r="D379" s="47">
        <v>15</v>
      </c>
      <c r="E379" s="46">
        <v>1</v>
      </c>
      <c r="F379" s="48">
        <v>16250.2</v>
      </c>
      <c r="G379" s="48">
        <v>195002.40000000002</v>
      </c>
      <c r="H379" s="49">
        <v>22901.375999999997</v>
      </c>
      <c r="I379" s="49">
        <v>2825.0333333333333</v>
      </c>
      <c r="J379" s="49">
        <v>28250.333333333332</v>
      </c>
      <c r="K379" s="50">
        <v>23391.276000000005</v>
      </c>
      <c r="L379" s="49">
        <v>6102.0720000000001</v>
      </c>
      <c r="M379" s="49">
        <v>4068.0480000000007</v>
      </c>
      <c r="N379" s="49">
        <v>12204.144</v>
      </c>
      <c r="O379" s="49">
        <v>14644.972800000001</v>
      </c>
      <c r="P379" s="49">
        <v>317789.65546666668</v>
      </c>
      <c r="Q379" s="49">
        <v>0</v>
      </c>
      <c r="R379" s="49">
        <v>8475.1</v>
      </c>
      <c r="S379" s="49">
        <v>20040</v>
      </c>
      <c r="T379" s="81">
        <v>28515.1</v>
      </c>
      <c r="U379" s="83">
        <v>346304.75546666665</v>
      </c>
    </row>
    <row r="380" spans="1:21" ht="28.5" x14ac:dyDescent="0.25">
      <c r="A380" s="84" t="s">
        <v>754</v>
      </c>
      <c r="B380" s="46" t="s">
        <v>827</v>
      </c>
      <c r="C380" s="47">
        <v>113</v>
      </c>
      <c r="D380" s="47">
        <v>15</v>
      </c>
      <c r="E380" s="46">
        <v>6</v>
      </c>
      <c r="F380" s="48">
        <v>101927.72</v>
      </c>
      <c r="G380" s="48">
        <v>1223132.6400000001</v>
      </c>
      <c r="H380" s="49">
        <v>77292.144</v>
      </c>
      <c r="I380" s="49">
        <v>17687.953333333331</v>
      </c>
      <c r="J380" s="49">
        <v>176879.53333333333</v>
      </c>
      <c r="K380" s="50">
        <v>146456.2536</v>
      </c>
      <c r="L380" s="49">
        <v>38205.979200000002</v>
      </c>
      <c r="M380" s="49">
        <v>25470.652799999996</v>
      </c>
      <c r="N380" s="49">
        <v>76411.958400000003</v>
      </c>
      <c r="O380" s="49">
        <v>91694.350079999989</v>
      </c>
      <c r="P380" s="49">
        <v>1923631.4647466668</v>
      </c>
      <c r="Q380" s="49">
        <v>0</v>
      </c>
      <c r="R380" s="49">
        <v>53063.86</v>
      </c>
      <c r="S380" s="49">
        <v>120240</v>
      </c>
      <c r="T380" s="81">
        <v>173303.86</v>
      </c>
      <c r="U380" s="83">
        <v>2096935.3247466669</v>
      </c>
    </row>
    <row r="381" spans="1:21" ht="19.5" x14ac:dyDescent="0.25">
      <c r="A381" s="84" t="s">
        <v>686</v>
      </c>
      <c r="B381" s="46" t="s">
        <v>828</v>
      </c>
      <c r="C381" s="47">
        <v>113</v>
      </c>
      <c r="D381" s="47">
        <v>15</v>
      </c>
      <c r="E381" s="46">
        <v>1</v>
      </c>
      <c r="F381" s="48">
        <v>24396.560000000001</v>
      </c>
      <c r="G381" s="48">
        <v>292758.72000000003</v>
      </c>
      <c r="H381" s="49">
        <v>11450.687999999998</v>
      </c>
      <c r="I381" s="49">
        <v>4099.4266666666672</v>
      </c>
      <c r="J381" s="49">
        <v>40994.26666666667</v>
      </c>
      <c r="K381" s="50">
        <v>33943.252800000002</v>
      </c>
      <c r="L381" s="49">
        <v>8854.7615999999998</v>
      </c>
      <c r="M381" s="49">
        <v>5903.1744000000008</v>
      </c>
      <c r="N381" s="49">
        <v>17709.5232</v>
      </c>
      <c r="O381" s="49">
        <v>21251.42784</v>
      </c>
      <c r="P381" s="49">
        <v>439365.24117333349</v>
      </c>
      <c r="Q381" s="49">
        <v>0</v>
      </c>
      <c r="R381" s="49">
        <v>12298.28</v>
      </c>
      <c r="S381" s="49">
        <v>18240</v>
      </c>
      <c r="T381" s="81">
        <v>30538.28</v>
      </c>
      <c r="U381" s="83">
        <v>469903.52117333352</v>
      </c>
    </row>
    <row r="382" spans="1:21" ht="28.5" x14ac:dyDescent="0.25">
      <c r="A382" s="84" t="s">
        <v>688</v>
      </c>
      <c r="B382" s="46" t="s">
        <v>828</v>
      </c>
      <c r="C382" s="47">
        <v>113</v>
      </c>
      <c r="D382" s="47">
        <v>15</v>
      </c>
      <c r="E382" s="46">
        <v>1</v>
      </c>
      <c r="F382" s="48">
        <v>21127.5</v>
      </c>
      <c r="G382" s="48">
        <v>253530</v>
      </c>
      <c r="H382" s="49">
        <v>11450.687999999998</v>
      </c>
      <c r="I382" s="49">
        <v>3554.583333333333</v>
      </c>
      <c r="J382" s="49">
        <v>35545.833333333328</v>
      </c>
      <c r="K382" s="50">
        <v>29431.95</v>
      </c>
      <c r="L382" s="49">
        <v>7677.9</v>
      </c>
      <c r="M382" s="49">
        <v>5118.6000000000004</v>
      </c>
      <c r="N382" s="49">
        <v>15355.8</v>
      </c>
      <c r="O382" s="49">
        <v>18426.96</v>
      </c>
      <c r="P382" s="49">
        <v>382492.31466666667</v>
      </c>
      <c r="Q382" s="49">
        <v>0</v>
      </c>
      <c r="R382" s="49">
        <v>10663.75</v>
      </c>
      <c r="S382" s="49">
        <v>18240</v>
      </c>
      <c r="T382" s="81">
        <v>28903.75</v>
      </c>
      <c r="U382" s="83">
        <v>411396.06466666667</v>
      </c>
    </row>
    <row r="383" spans="1:21" ht="28.5" x14ac:dyDescent="0.25">
      <c r="A383" s="84" t="s">
        <v>689</v>
      </c>
      <c r="B383" s="46" t="s">
        <v>828</v>
      </c>
      <c r="C383" s="47">
        <v>113</v>
      </c>
      <c r="D383" s="47">
        <v>15</v>
      </c>
      <c r="E383" s="46">
        <v>9</v>
      </c>
      <c r="F383" s="48">
        <v>170000.93000000002</v>
      </c>
      <c r="G383" s="48">
        <v>2040011.1600000001</v>
      </c>
      <c r="H383" s="49">
        <v>134545.58400000003</v>
      </c>
      <c r="I383" s="49">
        <v>28633.488333333342</v>
      </c>
      <c r="J383" s="49">
        <v>286334.88333333336</v>
      </c>
      <c r="K383" s="50">
        <v>237085.28340000007</v>
      </c>
      <c r="L383" s="49">
        <v>61848.334800000026</v>
      </c>
      <c r="M383" s="49">
        <v>41232.223200000015</v>
      </c>
      <c r="N383" s="49">
        <v>123696.66960000005</v>
      </c>
      <c r="O383" s="49">
        <v>148436.00352000003</v>
      </c>
      <c r="P383" s="49">
        <v>3123423.6301866667</v>
      </c>
      <c r="Q383" s="49">
        <v>0</v>
      </c>
      <c r="R383" s="49">
        <v>85900.464999999997</v>
      </c>
      <c r="S383" s="49">
        <v>164160</v>
      </c>
      <c r="T383" s="81">
        <v>250060.465</v>
      </c>
      <c r="U383" s="83">
        <v>3373484.0951866666</v>
      </c>
    </row>
    <row r="384" spans="1:21" ht="28.5" x14ac:dyDescent="0.25">
      <c r="A384" s="84" t="s">
        <v>721</v>
      </c>
      <c r="B384" s="46" t="s">
        <v>828</v>
      </c>
      <c r="C384" s="47">
        <v>113</v>
      </c>
      <c r="D384" s="47">
        <v>15</v>
      </c>
      <c r="E384" s="46">
        <v>1</v>
      </c>
      <c r="F384" s="48">
        <v>15412.5</v>
      </c>
      <c r="G384" s="48">
        <v>184950</v>
      </c>
      <c r="H384" s="49">
        <v>20038.703999999998</v>
      </c>
      <c r="I384" s="49">
        <v>2685.416666666667</v>
      </c>
      <c r="J384" s="49">
        <v>26854.166666666668</v>
      </c>
      <c r="K384" s="50">
        <v>22235.25</v>
      </c>
      <c r="L384" s="49">
        <v>5800.5</v>
      </c>
      <c r="M384" s="49">
        <v>3867</v>
      </c>
      <c r="N384" s="49">
        <v>11601</v>
      </c>
      <c r="O384" s="49">
        <v>13921.199999999999</v>
      </c>
      <c r="P384" s="49">
        <v>300353.23733333329</v>
      </c>
      <c r="Q384" s="49">
        <v>0</v>
      </c>
      <c r="R384" s="49">
        <v>8056.25</v>
      </c>
      <c r="S384" s="49">
        <v>20040</v>
      </c>
      <c r="T384" s="81">
        <v>28096.25</v>
      </c>
      <c r="U384" s="83">
        <v>328449.48733333329</v>
      </c>
    </row>
    <row r="385" spans="1:21" ht="19.5" x14ac:dyDescent="0.25">
      <c r="A385" s="84" t="s">
        <v>697</v>
      </c>
      <c r="B385" s="46" t="s">
        <v>828</v>
      </c>
      <c r="C385" s="47">
        <v>113</v>
      </c>
      <c r="D385" s="47">
        <v>15</v>
      </c>
      <c r="E385" s="46">
        <v>1</v>
      </c>
      <c r="F385" s="48">
        <v>56958.8</v>
      </c>
      <c r="G385" s="48">
        <v>683505.60000000009</v>
      </c>
      <c r="H385" s="49">
        <v>0</v>
      </c>
      <c r="I385" s="49">
        <v>9493.1333333333332</v>
      </c>
      <c r="J385" s="49">
        <v>94931.333333333343</v>
      </c>
      <c r="K385" s="50">
        <v>78603.144000000015</v>
      </c>
      <c r="L385" s="49">
        <v>20505.168000000001</v>
      </c>
      <c r="M385" s="49">
        <v>13670.112000000003</v>
      </c>
      <c r="N385" s="49">
        <v>41010.336000000003</v>
      </c>
      <c r="O385" s="49">
        <v>49212.403200000001</v>
      </c>
      <c r="P385" s="49">
        <v>990931.22986666672</v>
      </c>
      <c r="Q385" s="49">
        <v>0</v>
      </c>
      <c r="R385" s="49">
        <v>0</v>
      </c>
      <c r="S385" s="49">
        <v>0</v>
      </c>
      <c r="T385" s="81">
        <v>0</v>
      </c>
      <c r="U385" s="83">
        <v>990931.22986666672</v>
      </c>
    </row>
    <row r="386" spans="1:21" ht="28.5" x14ac:dyDescent="0.25">
      <c r="A386" s="84" t="s">
        <v>668</v>
      </c>
      <c r="B386" s="46" t="s">
        <v>828</v>
      </c>
      <c r="C386" s="47">
        <v>113</v>
      </c>
      <c r="D386" s="47">
        <v>15</v>
      </c>
      <c r="E386" s="46">
        <v>3</v>
      </c>
      <c r="F386" s="48">
        <v>65245.75</v>
      </c>
      <c r="G386" s="48">
        <v>782949</v>
      </c>
      <c r="H386" s="49">
        <v>51528.095999999998</v>
      </c>
      <c r="I386" s="49">
        <v>10974.291666666666</v>
      </c>
      <c r="J386" s="49">
        <v>109742.91666666669</v>
      </c>
      <c r="K386" s="50">
        <v>90867.135000000009</v>
      </c>
      <c r="L386" s="49">
        <v>23704.47</v>
      </c>
      <c r="M386" s="49">
        <v>15802.980000000003</v>
      </c>
      <c r="N386" s="49">
        <v>47408.94</v>
      </c>
      <c r="O386" s="49">
        <v>56890.728000000003</v>
      </c>
      <c r="P386" s="49">
        <v>1197068.5573333334</v>
      </c>
      <c r="Q386" s="49">
        <v>0</v>
      </c>
      <c r="R386" s="49">
        <v>32922.875</v>
      </c>
      <c r="S386" s="49">
        <v>54720</v>
      </c>
      <c r="T386" s="81">
        <v>87642.875</v>
      </c>
      <c r="U386" s="83">
        <v>1284711.4323333334</v>
      </c>
    </row>
    <row r="387" spans="1:21" ht="19.5" x14ac:dyDescent="0.25">
      <c r="A387" s="84" t="s">
        <v>673</v>
      </c>
      <c r="B387" s="46" t="s">
        <v>828</v>
      </c>
      <c r="C387" s="47">
        <v>113</v>
      </c>
      <c r="D387" s="47">
        <v>15</v>
      </c>
      <c r="E387" s="46">
        <v>2</v>
      </c>
      <c r="F387" s="48">
        <v>83148.36</v>
      </c>
      <c r="G387" s="48">
        <v>997780.32000000007</v>
      </c>
      <c r="H387" s="49">
        <v>0</v>
      </c>
      <c r="I387" s="49">
        <v>13858.060000000001</v>
      </c>
      <c r="J387" s="49">
        <v>138580.6</v>
      </c>
      <c r="K387" s="50">
        <v>114744.73680000001</v>
      </c>
      <c r="L387" s="49">
        <v>29933.409599999999</v>
      </c>
      <c r="M387" s="49">
        <v>19955.606400000001</v>
      </c>
      <c r="N387" s="49">
        <v>59866.819199999998</v>
      </c>
      <c r="O387" s="49">
        <v>71840.183040000004</v>
      </c>
      <c r="P387" s="49">
        <v>1446559.7350400002</v>
      </c>
      <c r="Q387" s="49">
        <v>0</v>
      </c>
      <c r="R387" s="49">
        <v>0</v>
      </c>
      <c r="S387" s="49">
        <v>0</v>
      </c>
      <c r="T387" s="81">
        <v>0</v>
      </c>
      <c r="U387" s="83">
        <v>1446559.7350400002</v>
      </c>
    </row>
    <row r="388" spans="1:21" ht="19.5" x14ac:dyDescent="0.25">
      <c r="A388" s="84" t="s">
        <v>703</v>
      </c>
      <c r="B388" s="46" t="s">
        <v>828</v>
      </c>
      <c r="C388" s="47">
        <v>113</v>
      </c>
      <c r="D388" s="47">
        <v>15</v>
      </c>
      <c r="E388" s="46">
        <v>1</v>
      </c>
      <c r="F388" s="48">
        <v>20853.22</v>
      </c>
      <c r="G388" s="48">
        <v>250238.64</v>
      </c>
      <c r="H388" s="49">
        <v>14313.36</v>
      </c>
      <c r="I388" s="49">
        <v>3592.2033333333338</v>
      </c>
      <c r="J388" s="49">
        <v>35922.03333333334</v>
      </c>
      <c r="K388" s="50">
        <v>29743.443600000002</v>
      </c>
      <c r="L388" s="49">
        <v>7759.1592000000001</v>
      </c>
      <c r="M388" s="49">
        <v>5172.7728000000006</v>
      </c>
      <c r="N388" s="49">
        <v>15518.3184</v>
      </c>
      <c r="O388" s="49">
        <v>18621.982079999998</v>
      </c>
      <c r="P388" s="49">
        <v>389281.91274666658</v>
      </c>
      <c r="Q388" s="49">
        <v>0</v>
      </c>
      <c r="R388" s="49">
        <v>10776.61</v>
      </c>
      <c r="S388" s="49">
        <v>20040</v>
      </c>
      <c r="T388" s="81">
        <v>30816.61</v>
      </c>
      <c r="U388" s="83">
        <v>420098.52274666657</v>
      </c>
    </row>
    <row r="389" spans="1:21" ht="37.5" x14ac:dyDescent="0.25">
      <c r="A389" s="84" t="s">
        <v>785</v>
      </c>
      <c r="B389" s="46" t="s">
        <v>829</v>
      </c>
      <c r="C389" s="47">
        <v>113</v>
      </c>
      <c r="D389" s="47">
        <v>15</v>
      </c>
      <c r="E389" s="46">
        <v>1</v>
      </c>
      <c r="F389" s="48">
        <v>19106.78</v>
      </c>
      <c r="G389" s="48">
        <v>229281.36</v>
      </c>
      <c r="H389" s="49">
        <v>14313.36</v>
      </c>
      <c r="I389" s="49">
        <v>3301.13</v>
      </c>
      <c r="J389" s="49">
        <v>33011.300000000003</v>
      </c>
      <c r="K389" s="50">
        <v>27333.356400000001</v>
      </c>
      <c r="L389" s="49">
        <v>7130.4407999999994</v>
      </c>
      <c r="M389" s="49">
        <v>4753.6271999999999</v>
      </c>
      <c r="N389" s="49">
        <v>14260.881599999999</v>
      </c>
      <c r="O389" s="49">
        <v>17113.057919999999</v>
      </c>
      <c r="P389" s="49">
        <v>358898.51391999994</v>
      </c>
      <c r="Q389" s="49">
        <v>0</v>
      </c>
      <c r="R389" s="49">
        <v>9903.39</v>
      </c>
      <c r="S389" s="49">
        <v>20040</v>
      </c>
      <c r="T389" s="81">
        <v>29943.39</v>
      </c>
      <c r="U389" s="83">
        <v>388841.90391999995</v>
      </c>
    </row>
    <row r="390" spans="1:21" ht="37.5" x14ac:dyDescent="0.25">
      <c r="A390" s="84" t="s">
        <v>706</v>
      </c>
      <c r="B390" s="46" t="s">
        <v>829</v>
      </c>
      <c r="C390" s="47">
        <v>113</v>
      </c>
      <c r="D390" s="47">
        <v>15</v>
      </c>
      <c r="E390" s="46">
        <v>1</v>
      </c>
      <c r="F390" s="48">
        <v>15615.46</v>
      </c>
      <c r="G390" s="48">
        <v>187385.52</v>
      </c>
      <c r="H390" s="49">
        <v>17176.031999999999</v>
      </c>
      <c r="I390" s="49">
        <v>2719.2433333333333</v>
      </c>
      <c r="J390" s="49">
        <v>27192.433333333331</v>
      </c>
      <c r="K390" s="50">
        <v>22515.334800000001</v>
      </c>
      <c r="L390" s="49">
        <v>5873.5655999999999</v>
      </c>
      <c r="M390" s="49">
        <v>3915.7103999999999</v>
      </c>
      <c r="N390" s="49">
        <v>11747.1312</v>
      </c>
      <c r="O390" s="49">
        <v>14096.557439999999</v>
      </c>
      <c r="P390" s="49">
        <v>301021.52810666664</v>
      </c>
      <c r="Q390" s="49">
        <v>0</v>
      </c>
      <c r="R390" s="49">
        <v>8157.73</v>
      </c>
      <c r="S390" s="49">
        <v>20040</v>
      </c>
      <c r="T390" s="81">
        <v>28197.73</v>
      </c>
      <c r="U390" s="83">
        <v>329219.25810666662</v>
      </c>
    </row>
    <row r="391" spans="1:21" ht="37.5" x14ac:dyDescent="0.25">
      <c r="A391" s="84" t="s">
        <v>719</v>
      </c>
      <c r="B391" s="46" t="s">
        <v>829</v>
      </c>
      <c r="C391" s="47">
        <v>113</v>
      </c>
      <c r="D391" s="47">
        <v>15</v>
      </c>
      <c r="E391" s="46">
        <v>2</v>
      </c>
      <c r="F391" s="48">
        <v>38226.68</v>
      </c>
      <c r="G391" s="48">
        <v>458720.16000000003</v>
      </c>
      <c r="H391" s="49">
        <v>34352.063999999998</v>
      </c>
      <c r="I391" s="49">
        <v>6604.4466666666667</v>
      </c>
      <c r="J391" s="49">
        <v>66044.46666666666</v>
      </c>
      <c r="K391" s="50">
        <v>54684.818400000004</v>
      </c>
      <c r="L391" s="49">
        <v>14265.604800000001</v>
      </c>
      <c r="M391" s="49">
        <v>9510.4032000000007</v>
      </c>
      <c r="N391" s="49">
        <v>28531.209600000002</v>
      </c>
      <c r="O391" s="49">
        <v>34237.451520000002</v>
      </c>
      <c r="P391" s="49">
        <v>723750.62485333334</v>
      </c>
      <c r="Q391" s="49">
        <v>0</v>
      </c>
      <c r="R391" s="49">
        <v>19813.34</v>
      </c>
      <c r="S391" s="49">
        <v>40080</v>
      </c>
      <c r="T391" s="81">
        <v>59893.34</v>
      </c>
      <c r="U391" s="83">
        <v>783643.96485333331</v>
      </c>
    </row>
    <row r="392" spans="1:21" ht="37.5" x14ac:dyDescent="0.25">
      <c r="A392" s="84" t="s">
        <v>664</v>
      </c>
      <c r="B392" s="46" t="s">
        <v>829</v>
      </c>
      <c r="C392" s="47">
        <v>113</v>
      </c>
      <c r="D392" s="47">
        <v>15</v>
      </c>
      <c r="E392" s="46">
        <v>4</v>
      </c>
      <c r="F392" s="48">
        <v>69273.86</v>
      </c>
      <c r="G392" s="48">
        <v>831286.32000000007</v>
      </c>
      <c r="H392" s="49">
        <v>54390.768000000004</v>
      </c>
      <c r="I392" s="49">
        <v>9059.1766666666663</v>
      </c>
      <c r="J392" s="49">
        <v>90591.766666666663</v>
      </c>
      <c r="K392" s="50">
        <v>75009.982800000013</v>
      </c>
      <c r="L392" s="49">
        <v>19567.821600000003</v>
      </c>
      <c r="M392" s="49">
        <v>13045.214400000001</v>
      </c>
      <c r="N392" s="49">
        <v>39135.643200000006</v>
      </c>
      <c r="O392" s="49">
        <v>46962.771840000001</v>
      </c>
      <c r="P392" s="49">
        <v>1000023.8651733333</v>
      </c>
      <c r="Q392" s="49">
        <v>0</v>
      </c>
      <c r="R392" s="49">
        <v>27177.53</v>
      </c>
      <c r="S392" s="49">
        <v>60120</v>
      </c>
      <c r="T392" s="81">
        <v>87297.53</v>
      </c>
      <c r="U392" s="83">
        <v>1087321.3951733334</v>
      </c>
    </row>
    <row r="393" spans="1:21" ht="37.5" x14ac:dyDescent="0.25">
      <c r="A393" s="84" t="s">
        <v>787</v>
      </c>
      <c r="B393" s="46" t="s">
        <v>829</v>
      </c>
      <c r="C393" s="47">
        <v>113</v>
      </c>
      <c r="D393" s="47">
        <v>15</v>
      </c>
      <c r="E393" s="46">
        <v>3</v>
      </c>
      <c r="F393" s="48">
        <v>44856.160000000003</v>
      </c>
      <c r="G393" s="48">
        <v>538273.92000000004</v>
      </c>
      <c r="H393" s="49">
        <v>0</v>
      </c>
      <c r="I393" s="49">
        <v>2454.1666666666665</v>
      </c>
      <c r="J393" s="49">
        <v>24541.666666666664</v>
      </c>
      <c r="K393" s="50">
        <v>20320.5</v>
      </c>
      <c r="L393" s="49">
        <v>5301</v>
      </c>
      <c r="M393" s="49">
        <v>3534</v>
      </c>
      <c r="N393" s="49">
        <v>10602</v>
      </c>
      <c r="O393" s="49">
        <v>12722.4</v>
      </c>
      <c r="P393" s="49">
        <v>256175.73333333331</v>
      </c>
      <c r="Q393" s="49">
        <v>0</v>
      </c>
      <c r="R393" s="49">
        <v>7362.5</v>
      </c>
      <c r="S393" s="49">
        <v>20040</v>
      </c>
      <c r="T393" s="81">
        <v>27402.5</v>
      </c>
      <c r="U393" s="83">
        <v>283578.23333333328</v>
      </c>
    </row>
    <row r="394" spans="1:21" ht="37.5" x14ac:dyDescent="0.25">
      <c r="A394" s="84" t="s">
        <v>713</v>
      </c>
      <c r="B394" s="46" t="s">
        <v>829</v>
      </c>
      <c r="C394" s="47">
        <v>113</v>
      </c>
      <c r="D394" s="47">
        <v>15</v>
      </c>
      <c r="E394" s="46">
        <v>6</v>
      </c>
      <c r="F394" s="48">
        <v>83144</v>
      </c>
      <c r="G394" s="48">
        <v>997728</v>
      </c>
      <c r="H394" s="49">
        <v>42940.079999999994</v>
      </c>
      <c r="I394" s="49">
        <v>14557.333333333332</v>
      </c>
      <c r="J394" s="49">
        <v>145573.33333333331</v>
      </c>
      <c r="K394" s="50">
        <v>120534.72</v>
      </c>
      <c r="L394" s="49">
        <v>31443.839999999997</v>
      </c>
      <c r="M394" s="49">
        <v>20962.559999999998</v>
      </c>
      <c r="N394" s="49">
        <v>62887.679999999993</v>
      </c>
      <c r="O394" s="49">
        <v>75465.215999999986</v>
      </c>
      <c r="P394" s="49">
        <v>1562492.7626666666</v>
      </c>
      <c r="Q394" s="49">
        <v>0</v>
      </c>
      <c r="R394" s="49">
        <v>43672</v>
      </c>
      <c r="S394" s="49">
        <v>127440</v>
      </c>
      <c r="T394" s="81">
        <v>171112</v>
      </c>
      <c r="U394" s="83">
        <v>1733604.7626666666</v>
      </c>
    </row>
    <row r="395" spans="1:21" ht="37.5" x14ac:dyDescent="0.25">
      <c r="A395" s="84" t="s">
        <v>830</v>
      </c>
      <c r="B395" s="46" t="s">
        <v>829</v>
      </c>
      <c r="C395" s="47">
        <v>113</v>
      </c>
      <c r="D395" s="47">
        <v>15</v>
      </c>
      <c r="E395" s="46">
        <v>15</v>
      </c>
      <c r="F395" s="48">
        <v>118108.89999999998</v>
      </c>
      <c r="G395" s="48">
        <v>1417306.7999999998</v>
      </c>
      <c r="H395" s="49">
        <v>148858.94400000002</v>
      </c>
      <c r="I395" s="49">
        <v>21434.816666666669</v>
      </c>
      <c r="J395" s="49">
        <v>214348.16666666663</v>
      </c>
      <c r="K395" s="50">
        <v>177480.28200000001</v>
      </c>
      <c r="L395" s="49">
        <v>46299.203999999991</v>
      </c>
      <c r="M395" s="49">
        <v>30866.135999999991</v>
      </c>
      <c r="N395" s="49">
        <v>92598.407999999981</v>
      </c>
      <c r="O395" s="49">
        <v>111118.08959999995</v>
      </c>
      <c r="P395" s="49">
        <v>2386310.8469333337</v>
      </c>
      <c r="Q395" s="49">
        <v>0</v>
      </c>
      <c r="R395" s="49">
        <v>64304.449999999983</v>
      </c>
      <c r="S395" s="49">
        <v>292140</v>
      </c>
      <c r="T395" s="81">
        <v>356444.44999999995</v>
      </c>
      <c r="U395" s="83">
        <v>2742755.2969333334</v>
      </c>
    </row>
    <row r="396" spans="1:21" ht="37.5" x14ac:dyDescent="0.25">
      <c r="A396" s="84" t="s">
        <v>722</v>
      </c>
      <c r="B396" s="46" t="s">
        <v>829</v>
      </c>
      <c r="C396" s="47">
        <v>113</v>
      </c>
      <c r="D396" s="47">
        <v>15</v>
      </c>
      <c r="E396" s="46">
        <v>1</v>
      </c>
      <c r="F396" s="48">
        <v>15096</v>
      </c>
      <c r="G396" s="48">
        <v>181152</v>
      </c>
      <c r="H396" s="49">
        <v>20038.703999999998</v>
      </c>
      <c r="I396" s="49">
        <v>2632.6666666666665</v>
      </c>
      <c r="J396" s="49">
        <v>26326.666666666664</v>
      </c>
      <c r="K396" s="50">
        <v>21798.48</v>
      </c>
      <c r="L396" s="49">
        <v>5686.5599999999995</v>
      </c>
      <c r="M396" s="49">
        <v>3791.04</v>
      </c>
      <c r="N396" s="49">
        <v>11373.119999999999</v>
      </c>
      <c r="O396" s="49">
        <v>13647.743999999999</v>
      </c>
      <c r="P396" s="49">
        <v>294846.9813333333</v>
      </c>
      <c r="Q396" s="49">
        <v>0</v>
      </c>
      <c r="R396" s="49">
        <v>7898</v>
      </c>
      <c r="S396" s="49">
        <v>20040</v>
      </c>
      <c r="T396" s="81">
        <v>27938</v>
      </c>
      <c r="U396" s="83">
        <v>322784.9813333333</v>
      </c>
    </row>
    <row r="397" spans="1:21" ht="37.5" x14ac:dyDescent="0.25">
      <c r="A397" s="84" t="s">
        <v>767</v>
      </c>
      <c r="B397" s="46" t="s">
        <v>829</v>
      </c>
      <c r="C397" s="47">
        <v>113</v>
      </c>
      <c r="D397" s="47">
        <v>15</v>
      </c>
      <c r="E397" s="46">
        <v>1</v>
      </c>
      <c r="F397" s="48">
        <v>14970</v>
      </c>
      <c r="G397" s="48">
        <v>179640</v>
      </c>
      <c r="H397" s="49">
        <v>17176.031999999999</v>
      </c>
      <c r="I397" s="49">
        <v>2611.666666666667</v>
      </c>
      <c r="J397" s="49">
        <v>26116.666666666668</v>
      </c>
      <c r="K397" s="50">
        <v>21624.600000000002</v>
      </c>
      <c r="L397" s="49">
        <v>5641.2</v>
      </c>
      <c r="M397" s="49">
        <v>3760.8</v>
      </c>
      <c r="N397" s="49">
        <v>11282.4</v>
      </c>
      <c r="O397" s="49">
        <v>13538.88</v>
      </c>
      <c r="P397" s="49">
        <v>289792.24533333338</v>
      </c>
      <c r="Q397" s="49">
        <v>0</v>
      </c>
      <c r="R397" s="49">
        <v>7835</v>
      </c>
      <c r="S397" s="49">
        <v>20040</v>
      </c>
      <c r="T397" s="81">
        <v>27875</v>
      </c>
      <c r="U397" s="83">
        <v>317667.24533333338</v>
      </c>
    </row>
    <row r="398" spans="1:21" ht="37.5" x14ac:dyDescent="0.25">
      <c r="A398" s="84" t="s">
        <v>831</v>
      </c>
      <c r="B398" s="46" t="s">
        <v>829</v>
      </c>
      <c r="C398" s="47">
        <v>113</v>
      </c>
      <c r="D398" s="47">
        <v>15</v>
      </c>
      <c r="E398" s="46">
        <v>1</v>
      </c>
      <c r="F398" s="48">
        <v>15782.4</v>
      </c>
      <c r="G398" s="48">
        <v>189388.79999999999</v>
      </c>
      <c r="H398" s="49">
        <v>17176.031999999999</v>
      </c>
      <c r="I398" s="49">
        <v>2747.0666666666671</v>
      </c>
      <c r="J398" s="49">
        <v>27470.666666666672</v>
      </c>
      <c r="K398" s="50">
        <v>22745.712000000003</v>
      </c>
      <c r="L398" s="49">
        <v>5933.6640000000007</v>
      </c>
      <c r="M398" s="49">
        <v>3955.7760000000003</v>
      </c>
      <c r="N398" s="49">
        <v>11867.328000000001</v>
      </c>
      <c r="O398" s="49">
        <v>14240.793600000001</v>
      </c>
      <c r="P398" s="49">
        <v>303925.83893333335</v>
      </c>
      <c r="Q398" s="49">
        <v>0</v>
      </c>
      <c r="R398" s="49">
        <v>8241.2000000000007</v>
      </c>
      <c r="S398" s="49">
        <v>20040</v>
      </c>
      <c r="T398" s="81">
        <v>28281.200000000001</v>
      </c>
      <c r="U398" s="83">
        <v>332207.03893333336</v>
      </c>
    </row>
    <row r="399" spans="1:21" ht="37.5" x14ac:dyDescent="0.25">
      <c r="A399" s="84" t="s">
        <v>769</v>
      </c>
      <c r="B399" s="46" t="s">
        <v>829</v>
      </c>
      <c r="C399" s="47">
        <v>113</v>
      </c>
      <c r="D399" s="47">
        <v>15</v>
      </c>
      <c r="E399" s="46">
        <v>1</v>
      </c>
      <c r="F399" s="48">
        <v>17240.080000000002</v>
      </c>
      <c r="G399" s="48">
        <v>206880.96000000002</v>
      </c>
      <c r="H399" s="49">
        <v>14313.36</v>
      </c>
      <c r="I399" s="49">
        <v>2990.0133333333338</v>
      </c>
      <c r="J399" s="49">
        <v>29900.133333333339</v>
      </c>
      <c r="K399" s="50">
        <v>24757.310400000002</v>
      </c>
      <c r="L399" s="49">
        <v>6458.4288000000006</v>
      </c>
      <c r="M399" s="49">
        <v>4305.6192000000001</v>
      </c>
      <c r="N399" s="49">
        <v>12916.857600000001</v>
      </c>
      <c r="O399" s="49">
        <v>15500.22912</v>
      </c>
      <c r="P399" s="49">
        <v>326422.91178666666</v>
      </c>
      <c r="Q399" s="49">
        <v>0</v>
      </c>
      <c r="R399" s="49">
        <v>8970.0400000000009</v>
      </c>
      <c r="S399" s="49">
        <v>20040</v>
      </c>
      <c r="T399" s="81">
        <v>29010.04</v>
      </c>
      <c r="U399" s="83">
        <v>355432.95178666664</v>
      </c>
    </row>
    <row r="400" spans="1:21" ht="37.5" x14ac:dyDescent="0.25">
      <c r="A400" s="84" t="s">
        <v>832</v>
      </c>
      <c r="B400" s="46" t="s">
        <v>829</v>
      </c>
      <c r="C400" s="47">
        <v>113</v>
      </c>
      <c r="D400" s="47">
        <v>15</v>
      </c>
      <c r="E400" s="46">
        <v>1</v>
      </c>
      <c r="F400" s="48">
        <v>10000</v>
      </c>
      <c r="G400" s="48">
        <v>120000</v>
      </c>
      <c r="H400" s="49">
        <v>11450.687999999998</v>
      </c>
      <c r="I400" s="49">
        <v>1700</v>
      </c>
      <c r="J400" s="49">
        <v>17000</v>
      </c>
      <c r="K400" s="50">
        <v>14076</v>
      </c>
      <c r="L400" s="49">
        <v>3672</v>
      </c>
      <c r="M400" s="49">
        <v>2448</v>
      </c>
      <c r="N400" s="49">
        <v>7344</v>
      </c>
      <c r="O400" s="49">
        <v>8812.7999999999993</v>
      </c>
      <c r="P400" s="49">
        <v>188903.48799999998</v>
      </c>
      <c r="Q400" s="49">
        <v>0</v>
      </c>
      <c r="R400" s="49">
        <v>5100</v>
      </c>
      <c r="S400" s="49">
        <v>20640</v>
      </c>
      <c r="T400" s="81">
        <v>25740</v>
      </c>
      <c r="U400" s="83">
        <v>214643.48799999998</v>
      </c>
    </row>
    <row r="401" spans="1:21" ht="37.5" x14ac:dyDescent="0.25">
      <c r="A401" s="84" t="s">
        <v>699</v>
      </c>
      <c r="B401" s="46" t="s">
        <v>829</v>
      </c>
      <c r="C401" s="47">
        <v>113</v>
      </c>
      <c r="D401" s="47">
        <v>15</v>
      </c>
      <c r="E401" s="46">
        <v>1</v>
      </c>
      <c r="F401" s="48">
        <v>44992.98</v>
      </c>
      <c r="G401" s="48">
        <v>539915.76</v>
      </c>
      <c r="H401" s="49">
        <v>0</v>
      </c>
      <c r="I401" s="49">
        <v>7498.83</v>
      </c>
      <c r="J401" s="49">
        <v>74988.3</v>
      </c>
      <c r="K401" s="50">
        <v>62090.312400000003</v>
      </c>
      <c r="L401" s="49">
        <v>16197.4728</v>
      </c>
      <c r="M401" s="49">
        <v>10798.315200000001</v>
      </c>
      <c r="N401" s="49">
        <v>32394.945599999999</v>
      </c>
      <c r="O401" s="49">
        <v>38873.934719999997</v>
      </c>
      <c r="P401" s="49">
        <v>782757.87072000001</v>
      </c>
      <c r="Q401" s="49">
        <v>0</v>
      </c>
      <c r="R401" s="49">
        <v>0</v>
      </c>
      <c r="S401" s="49">
        <v>0</v>
      </c>
      <c r="T401" s="81">
        <v>0</v>
      </c>
      <c r="U401" s="83">
        <v>782757.87072000001</v>
      </c>
    </row>
    <row r="402" spans="1:21" ht="37.5" x14ac:dyDescent="0.25">
      <c r="A402" s="84" t="s">
        <v>833</v>
      </c>
      <c r="B402" s="46" t="s">
        <v>829</v>
      </c>
      <c r="C402" s="47">
        <v>113</v>
      </c>
      <c r="D402" s="47">
        <v>15</v>
      </c>
      <c r="E402" s="46">
        <v>3</v>
      </c>
      <c r="F402" s="48">
        <v>25632</v>
      </c>
      <c r="G402" s="48">
        <v>307584</v>
      </c>
      <c r="H402" s="49">
        <v>62978.784</v>
      </c>
      <c r="I402" s="49">
        <v>4372</v>
      </c>
      <c r="J402" s="49">
        <v>43720</v>
      </c>
      <c r="K402" s="50">
        <v>36200.160000000003</v>
      </c>
      <c r="L402" s="49">
        <v>9443.5199999999986</v>
      </c>
      <c r="M402" s="49">
        <v>6295.68</v>
      </c>
      <c r="N402" s="49">
        <v>18887.039999999997</v>
      </c>
      <c r="O402" s="49">
        <v>22664.448</v>
      </c>
      <c r="P402" s="49">
        <v>519345.63199999998</v>
      </c>
      <c r="Q402" s="49">
        <v>0</v>
      </c>
      <c r="R402" s="49">
        <v>13116</v>
      </c>
      <c r="S402" s="49">
        <v>54720</v>
      </c>
      <c r="T402" s="81">
        <v>67836</v>
      </c>
      <c r="U402" s="83">
        <v>587181.63199999998</v>
      </c>
    </row>
    <row r="403" spans="1:21" ht="37.5" x14ac:dyDescent="0.25">
      <c r="A403" s="84" t="s">
        <v>834</v>
      </c>
      <c r="B403" s="46" t="s">
        <v>829</v>
      </c>
      <c r="C403" s="47">
        <v>113</v>
      </c>
      <c r="D403" s="47">
        <v>15</v>
      </c>
      <c r="E403" s="46">
        <v>2</v>
      </c>
      <c r="F403" s="48">
        <v>24868.48</v>
      </c>
      <c r="G403" s="48">
        <v>298421.76000000001</v>
      </c>
      <c r="H403" s="49">
        <v>40077.407999999996</v>
      </c>
      <c r="I403" s="49">
        <v>4211.413333333333</v>
      </c>
      <c r="J403" s="49">
        <v>42114.133333333331</v>
      </c>
      <c r="K403" s="50">
        <v>34870.502400000005</v>
      </c>
      <c r="L403" s="49">
        <v>9096.6527999999998</v>
      </c>
      <c r="M403" s="49">
        <v>6064.4351999999999</v>
      </c>
      <c r="N403" s="49">
        <v>18193.3056</v>
      </c>
      <c r="O403" s="49">
        <v>21831.96672</v>
      </c>
      <c r="P403" s="49">
        <v>479681.57738666673</v>
      </c>
      <c r="Q403" s="49">
        <v>0</v>
      </c>
      <c r="R403" s="49">
        <v>12634.24</v>
      </c>
      <c r="S403" s="49">
        <v>36480</v>
      </c>
      <c r="T403" s="81">
        <v>49114.239999999998</v>
      </c>
      <c r="U403" s="83">
        <v>528795.81738666678</v>
      </c>
    </row>
    <row r="404" spans="1:21" ht="37.5" x14ac:dyDescent="0.25">
      <c r="A404" s="84" t="s">
        <v>835</v>
      </c>
      <c r="B404" s="46" t="s">
        <v>829</v>
      </c>
      <c r="C404" s="47">
        <v>113</v>
      </c>
      <c r="D404" s="47">
        <v>15</v>
      </c>
      <c r="E404" s="46">
        <v>2</v>
      </c>
      <c r="F404" s="48">
        <v>32261</v>
      </c>
      <c r="G404" s="48">
        <v>387132</v>
      </c>
      <c r="H404" s="49">
        <v>34352.063999999998</v>
      </c>
      <c r="I404" s="49">
        <v>5610.1666666666661</v>
      </c>
      <c r="J404" s="49">
        <v>56101.666666666664</v>
      </c>
      <c r="K404" s="50">
        <v>46452.18</v>
      </c>
      <c r="L404" s="49">
        <v>12117.96</v>
      </c>
      <c r="M404" s="49">
        <v>8078.64</v>
      </c>
      <c r="N404" s="49">
        <v>24235.919999999998</v>
      </c>
      <c r="O404" s="49">
        <v>29083.103999999999</v>
      </c>
      <c r="P404" s="49">
        <v>619963.70133333351</v>
      </c>
      <c r="Q404" s="49">
        <v>0</v>
      </c>
      <c r="R404" s="49">
        <v>16830.5</v>
      </c>
      <c r="S404" s="49">
        <v>40080</v>
      </c>
      <c r="T404" s="81">
        <v>56910.5</v>
      </c>
      <c r="U404" s="83">
        <v>676874.20133333351</v>
      </c>
    </row>
    <row r="405" spans="1:21" ht="37.5" x14ac:dyDescent="0.25">
      <c r="A405" s="84" t="s">
        <v>836</v>
      </c>
      <c r="B405" s="46" t="s">
        <v>829</v>
      </c>
      <c r="C405" s="47">
        <v>113</v>
      </c>
      <c r="D405" s="47">
        <v>15</v>
      </c>
      <c r="E405" s="46">
        <v>45</v>
      </c>
      <c r="F405" s="48">
        <v>356336.99999999988</v>
      </c>
      <c r="G405" s="48">
        <v>4276043.9999999981</v>
      </c>
      <c r="H405" s="49">
        <v>635513.18399999966</v>
      </c>
      <c r="I405" s="49">
        <v>63203.066666666702</v>
      </c>
      <c r="J405" s="49">
        <v>632030.66666666663</v>
      </c>
      <c r="K405" s="50">
        <v>523321.39200000017</v>
      </c>
      <c r="L405" s="49">
        <v>136518.62399999995</v>
      </c>
      <c r="M405" s="49">
        <v>91012.416000000099</v>
      </c>
      <c r="N405" s="49">
        <v>273037.24799999991</v>
      </c>
      <c r="O405" s="49">
        <v>327644.69759999984</v>
      </c>
      <c r="P405" s="49">
        <v>7232902.0949333357</v>
      </c>
      <c r="Q405" s="49">
        <v>0</v>
      </c>
      <c r="R405" s="49">
        <v>189609.1999999999</v>
      </c>
      <c r="S405" s="49">
        <v>842160</v>
      </c>
      <c r="T405" s="81">
        <v>1031769.2</v>
      </c>
      <c r="U405" s="83">
        <v>8264671.2949333359</v>
      </c>
    </row>
    <row r="406" spans="1:21" ht="37.5" x14ac:dyDescent="0.25">
      <c r="A406" s="84" t="s">
        <v>837</v>
      </c>
      <c r="B406" s="46" t="s">
        <v>829</v>
      </c>
      <c r="C406" s="47">
        <v>113</v>
      </c>
      <c r="D406" s="47">
        <v>15</v>
      </c>
      <c r="E406" s="46">
        <v>12</v>
      </c>
      <c r="F406" s="48">
        <v>200701.53999999998</v>
      </c>
      <c r="G406" s="48">
        <v>2408418.4799999995</v>
      </c>
      <c r="H406" s="49">
        <v>186073.68</v>
      </c>
      <c r="I406" s="49">
        <v>34850.256666666668</v>
      </c>
      <c r="J406" s="49">
        <v>348502.56666666671</v>
      </c>
      <c r="K406" s="50">
        <v>288560.12520000001</v>
      </c>
      <c r="L406" s="49">
        <v>75276.554400000008</v>
      </c>
      <c r="M406" s="49">
        <v>50184.369600000005</v>
      </c>
      <c r="N406" s="49">
        <v>150553.10880000002</v>
      </c>
      <c r="O406" s="49">
        <v>180663.73056000003</v>
      </c>
      <c r="P406" s="49">
        <v>3823882.8718933333</v>
      </c>
      <c r="Q406" s="49">
        <v>0</v>
      </c>
      <c r="R406" s="49">
        <v>104550.77</v>
      </c>
      <c r="S406" s="49">
        <v>240480</v>
      </c>
      <c r="T406" s="81">
        <v>345030.77</v>
      </c>
      <c r="U406" s="83">
        <v>4168913.6418933333</v>
      </c>
    </row>
    <row r="407" spans="1:21" ht="37.5" x14ac:dyDescent="0.25">
      <c r="A407" s="84" t="s">
        <v>838</v>
      </c>
      <c r="B407" s="46" t="s">
        <v>829</v>
      </c>
      <c r="C407" s="47">
        <v>113</v>
      </c>
      <c r="D407" s="47">
        <v>15</v>
      </c>
      <c r="E407" s="46">
        <v>13</v>
      </c>
      <c r="F407" s="48">
        <v>104319.80000000002</v>
      </c>
      <c r="G407" s="48">
        <v>1251837.6000000001</v>
      </c>
      <c r="H407" s="49">
        <v>140270.92799999999</v>
      </c>
      <c r="I407" s="49">
        <v>17449.2</v>
      </c>
      <c r="J407" s="49">
        <v>174492</v>
      </c>
      <c r="K407" s="50">
        <v>144479.37600000002</v>
      </c>
      <c r="L407" s="49">
        <v>37690.272000000004</v>
      </c>
      <c r="M407" s="49">
        <v>25126.848000000013</v>
      </c>
      <c r="N407" s="49">
        <v>75380.544000000009</v>
      </c>
      <c r="O407" s="49">
        <v>90456.652799999982</v>
      </c>
      <c r="P407" s="49">
        <v>1961688.2208</v>
      </c>
      <c r="Q407" s="49">
        <v>0</v>
      </c>
      <c r="R407" s="49">
        <v>52347.600000000013</v>
      </c>
      <c r="S407" s="49">
        <v>229680</v>
      </c>
      <c r="T407" s="81">
        <v>282027.60000000003</v>
      </c>
      <c r="U407" s="83">
        <v>2243715.8207999999</v>
      </c>
    </row>
    <row r="408" spans="1:21" ht="37.5" x14ac:dyDescent="0.25">
      <c r="A408" s="84" t="s">
        <v>839</v>
      </c>
      <c r="B408" s="46" t="s">
        <v>829</v>
      </c>
      <c r="C408" s="47">
        <v>113</v>
      </c>
      <c r="D408" s="47">
        <v>15</v>
      </c>
      <c r="E408" s="46">
        <v>37</v>
      </c>
      <c r="F408" s="48">
        <v>530266.93999999994</v>
      </c>
      <c r="G408" s="48">
        <v>6363203.2799999993</v>
      </c>
      <c r="H408" s="49">
        <v>389323.39199999999</v>
      </c>
      <c r="I408" s="49">
        <v>77757.383333333331</v>
      </c>
      <c r="J408" s="49">
        <v>777573.8333333336</v>
      </c>
      <c r="K408" s="50">
        <v>643831.13399999973</v>
      </c>
      <c r="L408" s="49">
        <v>167955.94799999995</v>
      </c>
      <c r="M408" s="49">
        <v>111970.63199999995</v>
      </c>
      <c r="N408" s="49">
        <v>335911.89599999989</v>
      </c>
      <c r="O408" s="49">
        <v>403094.27519999997</v>
      </c>
      <c r="P408" s="49">
        <v>8505950.0938666668</v>
      </c>
      <c r="Q408" s="49">
        <v>0</v>
      </c>
      <c r="R408" s="49">
        <v>233272.15000000002</v>
      </c>
      <c r="S408" s="49">
        <v>626280</v>
      </c>
      <c r="T408" s="81">
        <v>859552.15</v>
      </c>
      <c r="U408" s="83">
        <v>9365502.2438666672</v>
      </c>
    </row>
    <row r="409" spans="1:21" ht="37.5" x14ac:dyDescent="0.25">
      <c r="A409" s="84" t="s">
        <v>668</v>
      </c>
      <c r="B409" s="46" t="s">
        <v>829</v>
      </c>
      <c r="C409" s="47">
        <v>113</v>
      </c>
      <c r="D409" s="47">
        <v>15</v>
      </c>
      <c r="E409" s="46">
        <v>1</v>
      </c>
      <c r="F409" s="48">
        <v>13623.89</v>
      </c>
      <c r="G409" s="48">
        <v>163486.68</v>
      </c>
      <c r="H409" s="49">
        <v>0</v>
      </c>
      <c r="I409" s="49">
        <v>0</v>
      </c>
      <c r="J409" s="49">
        <v>0</v>
      </c>
      <c r="K409" s="50">
        <v>0</v>
      </c>
      <c r="L409" s="49">
        <v>0</v>
      </c>
      <c r="M409" s="49">
        <v>0</v>
      </c>
      <c r="N409" s="49">
        <v>0</v>
      </c>
      <c r="O409" s="49">
        <v>0</v>
      </c>
      <c r="P409" s="49">
        <v>0</v>
      </c>
      <c r="Q409" s="49">
        <v>0</v>
      </c>
      <c r="R409" s="49">
        <v>0</v>
      </c>
      <c r="S409" s="49">
        <v>0</v>
      </c>
      <c r="T409" s="81">
        <v>0</v>
      </c>
      <c r="U409" s="83">
        <v>0</v>
      </c>
    </row>
    <row r="410" spans="1:21" ht="37.5" x14ac:dyDescent="0.25">
      <c r="A410" s="84" t="s">
        <v>711</v>
      </c>
      <c r="B410" s="46" t="s">
        <v>829</v>
      </c>
      <c r="C410" s="47">
        <v>113</v>
      </c>
      <c r="D410" s="47">
        <v>15</v>
      </c>
      <c r="E410" s="46">
        <v>1</v>
      </c>
      <c r="F410" s="48">
        <v>17915.91</v>
      </c>
      <c r="G410" s="48">
        <v>214990.91999999998</v>
      </c>
      <c r="H410" s="49">
        <v>14313.36</v>
      </c>
      <c r="I410" s="49">
        <v>3019.3183333333332</v>
      </c>
      <c r="J410" s="49">
        <v>30193.183333333331</v>
      </c>
      <c r="K410" s="50">
        <v>24999.9558</v>
      </c>
      <c r="L410" s="49">
        <v>6521.7275999999993</v>
      </c>
      <c r="M410" s="49">
        <v>4347.8184000000001</v>
      </c>
      <c r="N410" s="49">
        <v>13043.455199999999</v>
      </c>
      <c r="O410" s="49">
        <v>15652.146239999998</v>
      </c>
      <c r="P410" s="49">
        <v>329481.88490666659</v>
      </c>
      <c r="Q410" s="49">
        <v>0</v>
      </c>
      <c r="R410" s="49">
        <v>9057.9549999999999</v>
      </c>
      <c r="S410" s="49">
        <v>18240</v>
      </c>
      <c r="T410" s="81">
        <v>27297.955000000002</v>
      </c>
      <c r="U410" s="83">
        <v>356779.8399066666</v>
      </c>
    </row>
    <row r="411" spans="1:21" ht="37.5" x14ac:dyDescent="0.25">
      <c r="A411" s="84" t="s">
        <v>684</v>
      </c>
      <c r="B411" s="46" t="s">
        <v>829</v>
      </c>
      <c r="C411" s="47">
        <v>113</v>
      </c>
      <c r="D411" s="47">
        <v>15</v>
      </c>
      <c r="E411" s="46">
        <v>1</v>
      </c>
      <c r="F411" s="48">
        <v>20688.52</v>
      </c>
      <c r="G411" s="48">
        <v>248262.24</v>
      </c>
      <c r="H411" s="49">
        <v>0</v>
      </c>
      <c r="I411" s="49">
        <v>3448.086666666667</v>
      </c>
      <c r="J411" s="49">
        <v>34480.866666666669</v>
      </c>
      <c r="K411" s="50">
        <v>28550.157599999999</v>
      </c>
      <c r="L411" s="49">
        <v>7447.8671999999997</v>
      </c>
      <c r="M411" s="49">
        <v>4965.2447999999995</v>
      </c>
      <c r="N411" s="49">
        <v>14895.734399999999</v>
      </c>
      <c r="O411" s="49">
        <v>17874.881279999998</v>
      </c>
      <c r="P411" s="49">
        <v>359925.07861333329</v>
      </c>
      <c r="Q411" s="49">
        <v>0</v>
      </c>
      <c r="R411" s="49">
        <v>0</v>
      </c>
      <c r="S411" s="49">
        <v>0</v>
      </c>
      <c r="T411" s="81">
        <v>0</v>
      </c>
      <c r="U411" s="83">
        <v>359925.07861333329</v>
      </c>
    </row>
    <row r="412" spans="1:21" ht="37.5" x14ac:dyDescent="0.25">
      <c r="A412" s="84" t="s">
        <v>702</v>
      </c>
      <c r="B412" s="46" t="s">
        <v>829</v>
      </c>
      <c r="C412" s="47">
        <v>113</v>
      </c>
      <c r="D412" s="47">
        <v>15</v>
      </c>
      <c r="E412" s="46">
        <v>1</v>
      </c>
      <c r="F412" s="48">
        <v>25339.98</v>
      </c>
      <c r="G412" s="48">
        <v>304079.76</v>
      </c>
      <c r="H412" s="49">
        <v>20038.703999999998</v>
      </c>
      <c r="I412" s="49">
        <v>4256.6633333333339</v>
      </c>
      <c r="J412" s="49">
        <v>42566.633333333331</v>
      </c>
      <c r="K412" s="50">
        <v>35245.172400000003</v>
      </c>
      <c r="L412" s="49">
        <v>9194.3927999999996</v>
      </c>
      <c r="M412" s="49">
        <v>6129.5952000000007</v>
      </c>
      <c r="N412" s="49">
        <v>18388.785599999999</v>
      </c>
      <c r="O412" s="49">
        <v>22066.542719999998</v>
      </c>
      <c r="P412" s="49">
        <v>464366.24938666658</v>
      </c>
      <c r="Q412" s="49">
        <v>0</v>
      </c>
      <c r="R412" s="49">
        <v>12769.99</v>
      </c>
      <c r="S412" s="49">
        <v>20040</v>
      </c>
      <c r="T412" s="81">
        <v>32809.99</v>
      </c>
      <c r="U412" s="83">
        <v>497176.23938666657</v>
      </c>
    </row>
    <row r="413" spans="1:21" ht="37.5" x14ac:dyDescent="0.25">
      <c r="A413" s="84" t="s">
        <v>703</v>
      </c>
      <c r="B413" s="46" t="s">
        <v>829</v>
      </c>
      <c r="C413" s="47">
        <v>113</v>
      </c>
      <c r="D413" s="47">
        <v>15</v>
      </c>
      <c r="E413" s="46">
        <v>1</v>
      </c>
      <c r="F413" s="48">
        <v>14487.5</v>
      </c>
      <c r="G413" s="48">
        <v>173850</v>
      </c>
      <c r="H413" s="49">
        <v>0</v>
      </c>
      <c r="I413" s="49">
        <v>2531.25</v>
      </c>
      <c r="J413" s="49">
        <v>25312.5</v>
      </c>
      <c r="K413" s="50">
        <v>20958.75</v>
      </c>
      <c r="L413" s="49">
        <v>5467.5</v>
      </c>
      <c r="M413" s="49">
        <v>3645</v>
      </c>
      <c r="N413" s="49">
        <v>10935</v>
      </c>
      <c r="O413" s="49">
        <v>13121.999999999998</v>
      </c>
      <c r="P413" s="49">
        <v>264222</v>
      </c>
      <c r="Q413" s="49">
        <v>0</v>
      </c>
      <c r="R413" s="49">
        <v>7593.75</v>
      </c>
      <c r="S413" s="49">
        <v>25080</v>
      </c>
      <c r="T413" s="81">
        <v>32673.75</v>
      </c>
      <c r="U413" s="83">
        <v>296895.75</v>
      </c>
    </row>
    <row r="414" spans="1:21" ht="37.5" x14ac:dyDescent="0.25">
      <c r="A414" s="84" t="s">
        <v>675</v>
      </c>
      <c r="B414" s="46" t="s">
        <v>829</v>
      </c>
      <c r="C414" s="47">
        <v>113</v>
      </c>
      <c r="D414" s="47">
        <v>15</v>
      </c>
      <c r="E414" s="46">
        <v>1</v>
      </c>
      <c r="F414" s="48">
        <v>15430.76</v>
      </c>
      <c r="G414" s="48">
        <v>185169.12</v>
      </c>
      <c r="H414" s="49">
        <v>14313.36</v>
      </c>
      <c r="I414" s="49">
        <v>2605.126666666667</v>
      </c>
      <c r="J414" s="49">
        <v>26051.26666666667</v>
      </c>
      <c r="K414" s="50">
        <v>21570.448800000002</v>
      </c>
      <c r="L414" s="49">
        <v>5627.0735999999997</v>
      </c>
      <c r="M414" s="49">
        <v>3751.3824</v>
      </c>
      <c r="N414" s="49">
        <v>11254.147199999999</v>
      </c>
      <c r="O414" s="49">
        <v>13504.976639999999</v>
      </c>
      <c r="P414" s="49">
        <v>286246.90197333333</v>
      </c>
      <c r="Q414" s="49">
        <v>0</v>
      </c>
      <c r="R414" s="49">
        <v>7815.38</v>
      </c>
      <c r="S414" s="49">
        <v>18240</v>
      </c>
      <c r="T414" s="81">
        <v>26055.38</v>
      </c>
      <c r="U414" s="83">
        <v>312302.28197333333</v>
      </c>
    </row>
    <row r="415" spans="1:21" ht="37.5" x14ac:dyDescent="0.25">
      <c r="A415" s="84" t="s">
        <v>730</v>
      </c>
      <c r="B415" s="46" t="s">
        <v>829</v>
      </c>
      <c r="C415" s="47">
        <v>113</v>
      </c>
      <c r="D415" s="47">
        <v>15</v>
      </c>
      <c r="E415" s="46">
        <v>3</v>
      </c>
      <c r="F415" s="48">
        <v>44968.06</v>
      </c>
      <c r="G415" s="48">
        <v>539616.72</v>
      </c>
      <c r="H415" s="49">
        <v>14313.36</v>
      </c>
      <c r="I415" s="49">
        <v>5039.0666666666666</v>
      </c>
      <c r="J415" s="49">
        <v>50390.666666666672</v>
      </c>
      <c r="K415" s="50">
        <v>41723.472000000002</v>
      </c>
      <c r="L415" s="49">
        <v>10884.384</v>
      </c>
      <c r="M415" s="49">
        <v>7256.2559999999994</v>
      </c>
      <c r="N415" s="49">
        <v>21768.768</v>
      </c>
      <c r="O415" s="49">
        <v>26122.5216</v>
      </c>
      <c r="P415" s="49">
        <v>540311.29493333341</v>
      </c>
      <c r="Q415" s="49">
        <v>0</v>
      </c>
      <c r="R415" s="49">
        <v>15117.2</v>
      </c>
      <c r="S415" s="49">
        <v>43680</v>
      </c>
      <c r="T415" s="81">
        <v>58797.2</v>
      </c>
      <c r="U415" s="83">
        <v>599108.49493333336</v>
      </c>
    </row>
    <row r="416" spans="1:21" ht="37.5" x14ac:dyDescent="0.25">
      <c r="A416" s="84" t="s">
        <v>731</v>
      </c>
      <c r="B416" s="46" t="s">
        <v>829</v>
      </c>
      <c r="C416" s="47">
        <v>113</v>
      </c>
      <c r="D416" s="47">
        <v>15</v>
      </c>
      <c r="E416" s="46">
        <v>1</v>
      </c>
      <c r="F416" s="48">
        <v>15195.2</v>
      </c>
      <c r="G416" s="48">
        <v>182342.40000000002</v>
      </c>
      <c r="H416" s="49">
        <v>17176.031999999999</v>
      </c>
      <c r="I416" s="49">
        <v>2649.2000000000003</v>
      </c>
      <c r="J416" s="49">
        <v>26492</v>
      </c>
      <c r="K416" s="50">
        <v>21935.376000000004</v>
      </c>
      <c r="L416" s="49">
        <v>5722.2720000000008</v>
      </c>
      <c r="M416" s="49">
        <v>3814.8480000000004</v>
      </c>
      <c r="N416" s="49">
        <v>11444.544000000002</v>
      </c>
      <c r="O416" s="49">
        <v>13733.452800000001</v>
      </c>
      <c r="P416" s="49">
        <v>293710.12480000005</v>
      </c>
      <c r="Q416" s="49">
        <v>0</v>
      </c>
      <c r="R416" s="49">
        <v>7947.6</v>
      </c>
      <c r="S416" s="49">
        <v>20040</v>
      </c>
      <c r="T416" s="81">
        <v>27987.599999999999</v>
      </c>
      <c r="U416" s="83">
        <v>321697.72480000003</v>
      </c>
    </row>
    <row r="417" spans="1:21" ht="37.5" x14ac:dyDescent="0.25">
      <c r="A417" s="84" t="s">
        <v>840</v>
      </c>
      <c r="B417" s="46" t="s">
        <v>829</v>
      </c>
      <c r="C417" s="47">
        <v>113</v>
      </c>
      <c r="D417" s="47">
        <v>15</v>
      </c>
      <c r="E417" s="46">
        <v>2</v>
      </c>
      <c r="F417" s="48">
        <v>35037</v>
      </c>
      <c r="G417" s="48">
        <v>420444</v>
      </c>
      <c r="H417" s="49">
        <v>31489.392</v>
      </c>
      <c r="I417" s="49">
        <v>6072.8333333333339</v>
      </c>
      <c r="J417" s="49">
        <v>60728.333333333336</v>
      </c>
      <c r="K417" s="50">
        <v>50283.060000000005</v>
      </c>
      <c r="L417" s="49">
        <v>13117.32</v>
      </c>
      <c r="M417" s="49">
        <v>8744.880000000001</v>
      </c>
      <c r="N417" s="49">
        <v>26234.639999999999</v>
      </c>
      <c r="O417" s="49">
        <v>31481.567999999999</v>
      </c>
      <c r="P417" s="49">
        <v>665396.02666666661</v>
      </c>
      <c r="Q417" s="49">
        <v>0</v>
      </c>
      <c r="R417" s="49">
        <v>18218.5</v>
      </c>
      <c r="S417" s="49">
        <v>40080</v>
      </c>
      <c r="T417" s="81">
        <v>58298.5</v>
      </c>
      <c r="U417" s="83">
        <v>723694.52666666661</v>
      </c>
    </row>
    <row r="418" spans="1:21" ht="37.5" x14ac:dyDescent="0.25">
      <c r="A418" s="84" t="s">
        <v>816</v>
      </c>
      <c r="B418" s="46" t="s">
        <v>829</v>
      </c>
      <c r="C418" s="47">
        <v>113</v>
      </c>
      <c r="D418" s="47">
        <v>15</v>
      </c>
      <c r="E418" s="46">
        <v>1</v>
      </c>
      <c r="F418" s="48">
        <v>10000</v>
      </c>
      <c r="G418" s="48">
        <v>120000</v>
      </c>
      <c r="H418" s="49">
        <v>11450.687999999998</v>
      </c>
      <c r="I418" s="49">
        <v>1700</v>
      </c>
      <c r="J418" s="49">
        <v>17000</v>
      </c>
      <c r="K418" s="50">
        <v>14076</v>
      </c>
      <c r="L418" s="49">
        <v>3672</v>
      </c>
      <c r="M418" s="49">
        <v>2448</v>
      </c>
      <c r="N418" s="49">
        <v>7344</v>
      </c>
      <c r="O418" s="49">
        <v>8812.7999999999993</v>
      </c>
      <c r="P418" s="49">
        <v>188903.48799999998</v>
      </c>
      <c r="Q418" s="49">
        <v>0</v>
      </c>
      <c r="R418" s="49">
        <v>5100</v>
      </c>
      <c r="S418" s="49">
        <v>20640</v>
      </c>
      <c r="T418" s="81">
        <v>25740</v>
      </c>
      <c r="U418" s="83">
        <v>214643.48799999998</v>
      </c>
    </row>
    <row r="419" spans="1:21" ht="19.5" x14ac:dyDescent="0.25">
      <c r="A419" s="84" t="s">
        <v>785</v>
      </c>
      <c r="B419" s="46" t="s">
        <v>841</v>
      </c>
      <c r="C419" s="47">
        <v>113</v>
      </c>
      <c r="D419" s="47">
        <v>15</v>
      </c>
      <c r="E419" s="46">
        <v>1</v>
      </c>
      <c r="F419" s="48">
        <v>22512.6</v>
      </c>
      <c r="G419" s="48">
        <v>270151.19999999995</v>
      </c>
      <c r="H419" s="49">
        <v>20038.703999999998</v>
      </c>
      <c r="I419" s="49">
        <v>3868.7666666666664</v>
      </c>
      <c r="J419" s="49">
        <v>38687.666666666664</v>
      </c>
      <c r="K419" s="50">
        <v>32033.387999999995</v>
      </c>
      <c r="L419" s="49">
        <v>8356.5359999999982</v>
      </c>
      <c r="M419" s="49">
        <v>5571.0239999999994</v>
      </c>
      <c r="N419" s="49">
        <v>16713.071999999996</v>
      </c>
      <c r="O419" s="49">
        <v>20055.686399999995</v>
      </c>
      <c r="P419" s="49">
        <v>423876.0437333333</v>
      </c>
      <c r="Q419" s="49">
        <v>0</v>
      </c>
      <c r="R419" s="49">
        <v>11606.3</v>
      </c>
      <c r="S419" s="49">
        <v>20040</v>
      </c>
      <c r="T419" s="81">
        <v>31646.3</v>
      </c>
      <c r="U419" s="83">
        <v>455522.34373333328</v>
      </c>
    </row>
    <row r="420" spans="1:21" ht="19.5" x14ac:dyDescent="0.25">
      <c r="A420" s="84" t="s">
        <v>706</v>
      </c>
      <c r="B420" s="46" t="s">
        <v>841</v>
      </c>
      <c r="C420" s="47">
        <v>113</v>
      </c>
      <c r="D420" s="47">
        <v>15</v>
      </c>
      <c r="E420" s="46">
        <v>1</v>
      </c>
      <c r="F420" s="48">
        <v>20701.04</v>
      </c>
      <c r="G420" s="48">
        <v>248412.48</v>
      </c>
      <c r="H420" s="49">
        <v>20038.703999999998</v>
      </c>
      <c r="I420" s="49">
        <v>3566.84</v>
      </c>
      <c r="J420" s="49">
        <v>35668.400000000001</v>
      </c>
      <c r="K420" s="50">
        <v>29533.435200000004</v>
      </c>
      <c r="L420" s="49">
        <v>7704.3743999999997</v>
      </c>
      <c r="M420" s="49">
        <v>5136.2496000000001</v>
      </c>
      <c r="N420" s="49">
        <v>15408.748799999999</v>
      </c>
      <c r="O420" s="49">
        <v>18490.49856</v>
      </c>
      <c r="P420" s="49">
        <v>392359.73056</v>
      </c>
      <c r="Q420" s="49">
        <v>0</v>
      </c>
      <c r="R420" s="49">
        <v>10700.52</v>
      </c>
      <c r="S420" s="49">
        <v>20040</v>
      </c>
      <c r="T420" s="81">
        <v>30740.52</v>
      </c>
      <c r="U420" s="83">
        <v>423100.25056000001</v>
      </c>
    </row>
    <row r="421" spans="1:21" ht="28.5" x14ac:dyDescent="0.25">
      <c r="A421" s="84" t="s">
        <v>842</v>
      </c>
      <c r="B421" s="46" t="s">
        <v>841</v>
      </c>
      <c r="C421" s="47">
        <v>113</v>
      </c>
      <c r="D421" s="47">
        <v>15</v>
      </c>
      <c r="E421" s="46">
        <v>8</v>
      </c>
      <c r="F421" s="48">
        <v>176604.96</v>
      </c>
      <c r="G421" s="48">
        <v>2119259.52</v>
      </c>
      <c r="H421" s="49">
        <v>151721.61599999998</v>
      </c>
      <c r="I421" s="49">
        <v>30367.493333333328</v>
      </c>
      <c r="J421" s="49">
        <v>303674.93333333329</v>
      </c>
      <c r="K421" s="50">
        <v>251442.84480000005</v>
      </c>
      <c r="L421" s="49">
        <v>65593.785600000003</v>
      </c>
      <c r="M421" s="49">
        <v>43729.190400000007</v>
      </c>
      <c r="N421" s="49">
        <v>131187.57120000001</v>
      </c>
      <c r="O421" s="49">
        <v>157425.08544</v>
      </c>
      <c r="P421" s="49">
        <v>3321602.0401066667</v>
      </c>
      <c r="Q421" s="49">
        <v>0</v>
      </c>
      <c r="R421" s="49">
        <v>91102.48</v>
      </c>
      <c r="S421" s="49">
        <v>160320</v>
      </c>
      <c r="T421" s="81">
        <v>251422.47999999998</v>
      </c>
      <c r="U421" s="83">
        <v>3573024.5201066667</v>
      </c>
    </row>
    <row r="422" spans="1:21" ht="28.5" x14ac:dyDescent="0.25">
      <c r="A422" s="84" t="s">
        <v>843</v>
      </c>
      <c r="B422" s="46" t="s">
        <v>841</v>
      </c>
      <c r="C422" s="47">
        <v>113</v>
      </c>
      <c r="D422" s="47">
        <v>15</v>
      </c>
      <c r="E422" s="46">
        <v>1</v>
      </c>
      <c r="F422" s="48">
        <v>19528</v>
      </c>
      <c r="G422" s="48">
        <v>234336</v>
      </c>
      <c r="H422" s="49">
        <v>20038.703999999998</v>
      </c>
      <c r="I422" s="49">
        <v>3371.333333333333</v>
      </c>
      <c r="J422" s="49">
        <v>33713.333333333336</v>
      </c>
      <c r="K422" s="50">
        <v>27914.639999999999</v>
      </c>
      <c r="L422" s="49">
        <v>7282.08</v>
      </c>
      <c r="M422" s="49">
        <v>4854.72</v>
      </c>
      <c r="N422" s="49">
        <v>14564.16</v>
      </c>
      <c r="O422" s="49">
        <v>17476.991999999998</v>
      </c>
      <c r="P422" s="49">
        <v>371951.9626666666</v>
      </c>
      <c r="Q422" s="49">
        <v>0</v>
      </c>
      <c r="R422" s="49">
        <v>10114</v>
      </c>
      <c r="S422" s="49">
        <v>20040</v>
      </c>
      <c r="T422" s="81">
        <v>30154</v>
      </c>
      <c r="U422" s="83">
        <v>402105.9626666666</v>
      </c>
    </row>
    <row r="423" spans="1:21" ht="19.5" x14ac:dyDescent="0.25">
      <c r="A423" s="84" t="s">
        <v>844</v>
      </c>
      <c r="B423" s="46" t="s">
        <v>841</v>
      </c>
      <c r="C423" s="47">
        <v>113</v>
      </c>
      <c r="D423" s="47">
        <v>15</v>
      </c>
      <c r="E423" s="46">
        <v>23</v>
      </c>
      <c r="F423" s="48">
        <v>419566.12000000005</v>
      </c>
      <c r="G423" s="48">
        <v>5034793.4400000004</v>
      </c>
      <c r="H423" s="49">
        <v>340657.96799999999</v>
      </c>
      <c r="I423" s="49">
        <v>69386.790000000023</v>
      </c>
      <c r="J423" s="49">
        <v>693867.90000000014</v>
      </c>
      <c r="K423" s="50">
        <v>574522.6211999997</v>
      </c>
      <c r="L423" s="49">
        <v>149875.4664</v>
      </c>
      <c r="M423" s="49">
        <v>99916.977599999984</v>
      </c>
      <c r="N423" s="49">
        <v>299750.93280000001</v>
      </c>
      <c r="O423" s="49">
        <v>359701.11935999984</v>
      </c>
      <c r="P423" s="49">
        <v>7583528.6553599993</v>
      </c>
      <c r="Q423" s="49">
        <v>0</v>
      </c>
      <c r="R423" s="49">
        <v>208160.37000000002</v>
      </c>
      <c r="S423" s="49">
        <v>440880</v>
      </c>
      <c r="T423" s="81">
        <v>649040.37</v>
      </c>
      <c r="U423" s="83">
        <v>8232569.0253599994</v>
      </c>
    </row>
    <row r="424" spans="1:21" ht="19.5" x14ac:dyDescent="0.25">
      <c r="A424" s="84" t="s">
        <v>845</v>
      </c>
      <c r="B424" s="46" t="s">
        <v>841</v>
      </c>
      <c r="C424" s="47">
        <v>113</v>
      </c>
      <c r="D424" s="47">
        <v>15</v>
      </c>
      <c r="E424" s="46">
        <v>3</v>
      </c>
      <c r="F424" s="48">
        <v>44310</v>
      </c>
      <c r="G424" s="48">
        <v>531720</v>
      </c>
      <c r="H424" s="49">
        <v>0</v>
      </c>
      <c r="I424" s="49">
        <v>7734.9999999999991</v>
      </c>
      <c r="J424" s="49">
        <v>77350</v>
      </c>
      <c r="K424" s="50">
        <v>64045.8</v>
      </c>
      <c r="L424" s="49">
        <v>16707.599999999999</v>
      </c>
      <c r="M424" s="49">
        <v>11138.400000000001</v>
      </c>
      <c r="N424" s="49">
        <v>33415.199999999997</v>
      </c>
      <c r="O424" s="49">
        <v>40098.239999999991</v>
      </c>
      <c r="P424" s="49">
        <v>807410.24</v>
      </c>
      <c r="Q424" s="49">
        <v>0</v>
      </c>
      <c r="R424" s="49">
        <v>23205</v>
      </c>
      <c r="S424" s="49">
        <v>60120</v>
      </c>
      <c r="T424" s="81">
        <v>83325</v>
      </c>
      <c r="U424" s="83">
        <v>890735.24</v>
      </c>
    </row>
    <row r="425" spans="1:21" ht="28.5" x14ac:dyDescent="0.25">
      <c r="A425" s="84" t="s">
        <v>846</v>
      </c>
      <c r="B425" s="46" t="s">
        <v>841</v>
      </c>
      <c r="C425" s="47">
        <v>113</v>
      </c>
      <c r="D425" s="47">
        <v>15</v>
      </c>
      <c r="E425" s="46">
        <v>39</v>
      </c>
      <c r="F425" s="48">
        <v>686506.56000000017</v>
      </c>
      <c r="G425" s="48">
        <v>8238078.7200000025</v>
      </c>
      <c r="H425" s="49">
        <v>581122.41599999974</v>
      </c>
      <c r="I425" s="49">
        <v>118967.75999999998</v>
      </c>
      <c r="J425" s="49">
        <v>1189677.6000000001</v>
      </c>
      <c r="K425" s="50">
        <v>985053.05279999971</v>
      </c>
      <c r="L425" s="49">
        <v>256970.36159999995</v>
      </c>
      <c r="M425" s="49">
        <v>171313.57439999992</v>
      </c>
      <c r="N425" s="49">
        <v>513940.72319999989</v>
      </c>
      <c r="O425" s="49">
        <v>616728.86784000031</v>
      </c>
      <c r="P425" s="49">
        <v>12999453.07584</v>
      </c>
      <c r="Q425" s="49">
        <v>0</v>
      </c>
      <c r="R425" s="49">
        <v>356903.27999999997</v>
      </c>
      <c r="S425" s="49">
        <v>796680</v>
      </c>
      <c r="T425" s="81">
        <v>1153583.28</v>
      </c>
      <c r="U425" s="83">
        <v>14153036.355839999</v>
      </c>
    </row>
    <row r="426" spans="1:21" ht="28.5" x14ac:dyDescent="0.25">
      <c r="A426" s="84" t="s">
        <v>664</v>
      </c>
      <c r="B426" s="46" t="s">
        <v>841</v>
      </c>
      <c r="C426" s="47">
        <v>113</v>
      </c>
      <c r="D426" s="47">
        <v>15</v>
      </c>
      <c r="E426" s="46">
        <v>2</v>
      </c>
      <c r="F426" s="48">
        <v>31010.14</v>
      </c>
      <c r="G426" s="48">
        <v>372121.68</v>
      </c>
      <c r="H426" s="49">
        <v>0</v>
      </c>
      <c r="I426" s="49">
        <v>5401.69</v>
      </c>
      <c r="J426" s="49">
        <v>54016.899999999994</v>
      </c>
      <c r="K426" s="50">
        <v>44725.993199999997</v>
      </c>
      <c r="L426" s="49">
        <v>11667.650399999999</v>
      </c>
      <c r="M426" s="49">
        <v>7778.4336000000003</v>
      </c>
      <c r="N426" s="49">
        <v>23335.300799999997</v>
      </c>
      <c r="O426" s="49">
        <v>28002.360959999998</v>
      </c>
      <c r="P426" s="49">
        <v>563850.00896000001</v>
      </c>
      <c r="Q426" s="49">
        <v>0</v>
      </c>
      <c r="R426" s="49">
        <v>16205.07</v>
      </c>
      <c r="S426" s="49">
        <v>45120</v>
      </c>
      <c r="T426" s="81">
        <v>61325.07</v>
      </c>
      <c r="U426" s="83">
        <v>625175.07895999996</v>
      </c>
    </row>
    <row r="427" spans="1:21" ht="28.5" x14ac:dyDescent="0.25">
      <c r="A427" s="84" t="s">
        <v>847</v>
      </c>
      <c r="B427" s="46" t="s">
        <v>841</v>
      </c>
      <c r="C427" s="47">
        <v>113</v>
      </c>
      <c r="D427" s="47">
        <v>15</v>
      </c>
      <c r="E427" s="46">
        <v>2</v>
      </c>
      <c r="F427" s="48">
        <v>29092.080000000002</v>
      </c>
      <c r="G427" s="48">
        <v>349104.96</v>
      </c>
      <c r="H427" s="49">
        <v>37214.736000000004</v>
      </c>
      <c r="I427" s="49">
        <v>5082.0133333333333</v>
      </c>
      <c r="J427" s="49">
        <v>50820.133333333339</v>
      </c>
      <c r="K427" s="50">
        <v>42079.070400000004</v>
      </c>
      <c r="L427" s="49">
        <v>10977.148800000001</v>
      </c>
      <c r="M427" s="49">
        <v>7318.0992000000006</v>
      </c>
      <c r="N427" s="49">
        <v>21954.297600000002</v>
      </c>
      <c r="O427" s="49">
        <v>26345.15712</v>
      </c>
      <c r="P427" s="49">
        <v>567695.61578666675</v>
      </c>
      <c r="Q427" s="49">
        <v>0</v>
      </c>
      <c r="R427" s="49">
        <v>15246.04</v>
      </c>
      <c r="S427" s="49">
        <v>40080</v>
      </c>
      <c r="T427" s="81">
        <v>55326.04</v>
      </c>
      <c r="U427" s="83">
        <v>623021.65578666679</v>
      </c>
    </row>
    <row r="428" spans="1:21" ht="19.5" x14ac:dyDescent="0.25">
      <c r="A428" s="84" t="s">
        <v>713</v>
      </c>
      <c r="B428" s="46" t="s">
        <v>841</v>
      </c>
      <c r="C428" s="47">
        <v>113</v>
      </c>
      <c r="D428" s="47">
        <v>15</v>
      </c>
      <c r="E428" s="46">
        <v>1</v>
      </c>
      <c r="F428" s="48">
        <v>15186</v>
      </c>
      <c r="G428" s="48">
        <v>182232</v>
      </c>
      <c r="H428" s="49">
        <v>17176.031999999999</v>
      </c>
      <c r="I428" s="49">
        <v>2647.6666666666665</v>
      </c>
      <c r="J428" s="49">
        <v>26476.666666666664</v>
      </c>
      <c r="K428" s="50">
        <v>21922.68</v>
      </c>
      <c r="L428" s="49">
        <v>5718.96</v>
      </c>
      <c r="M428" s="49">
        <v>3812.64</v>
      </c>
      <c r="N428" s="49">
        <v>11437.92</v>
      </c>
      <c r="O428" s="49">
        <v>13725.503999999999</v>
      </c>
      <c r="P428" s="49">
        <v>293550.06933333335</v>
      </c>
      <c r="Q428" s="49">
        <v>0</v>
      </c>
      <c r="R428" s="49">
        <v>7943</v>
      </c>
      <c r="S428" s="49">
        <v>20040</v>
      </c>
      <c r="T428" s="81">
        <v>27983</v>
      </c>
      <c r="U428" s="83">
        <v>321533.06933333335</v>
      </c>
    </row>
    <row r="429" spans="1:21" ht="19.5" x14ac:dyDescent="0.25">
      <c r="A429" s="84" t="s">
        <v>722</v>
      </c>
      <c r="B429" s="46" t="s">
        <v>841</v>
      </c>
      <c r="C429" s="47">
        <v>113</v>
      </c>
      <c r="D429" s="47">
        <v>15</v>
      </c>
      <c r="E429" s="46">
        <v>1</v>
      </c>
      <c r="F429" s="48">
        <v>15096</v>
      </c>
      <c r="G429" s="48">
        <v>181152</v>
      </c>
      <c r="H429" s="49">
        <v>0</v>
      </c>
      <c r="I429" s="49">
        <v>2632.6666666666665</v>
      </c>
      <c r="J429" s="49">
        <v>26326.666666666664</v>
      </c>
      <c r="K429" s="50">
        <v>21798.48</v>
      </c>
      <c r="L429" s="49">
        <v>5686.5599999999995</v>
      </c>
      <c r="M429" s="49">
        <v>3791.04</v>
      </c>
      <c r="N429" s="49">
        <v>11373.119999999999</v>
      </c>
      <c r="O429" s="49">
        <v>13647.743999999999</v>
      </c>
      <c r="P429" s="49">
        <v>274808.27733333333</v>
      </c>
      <c r="Q429" s="49">
        <v>0</v>
      </c>
      <c r="R429" s="49">
        <v>7898</v>
      </c>
      <c r="S429" s="49">
        <v>20040</v>
      </c>
      <c r="T429" s="81">
        <v>27938</v>
      </c>
      <c r="U429" s="83">
        <v>302746.27733333333</v>
      </c>
    </row>
    <row r="430" spans="1:21" ht="19.5" x14ac:dyDescent="0.25">
      <c r="A430" s="84" t="s">
        <v>767</v>
      </c>
      <c r="B430" s="46" t="s">
        <v>841</v>
      </c>
      <c r="C430" s="47">
        <v>113</v>
      </c>
      <c r="D430" s="47">
        <v>15</v>
      </c>
      <c r="E430" s="46">
        <v>1</v>
      </c>
      <c r="F430" s="48">
        <v>14611</v>
      </c>
      <c r="G430" s="48">
        <v>175332</v>
      </c>
      <c r="H430" s="49">
        <v>0</v>
      </c>
      <c r="I430" s="49">
        <v>2551.8333333333335</v>
      </c>
      <c r="J430" s="49">
        <v>25518.333333333332</v>
      </c>
      <c r="K430" s="50">
        <v>21129.18</v>
      </c>
      <c r="L430" s="49">
        <v>5511.96</v>
      </c>
      <c r="M430" s="49">
        <v>3674.64</v>
      </c>
      <c r="N430" s="49">
        <v>11023.92</v>
      </c>
      <c r="O430" s="49">
        <v>13228.704</v>
      </c>
      <c r="P430" s="49">
        <v>266370.57066666672</v>
      </c>
      <c r="Q430" s="49">
        <v>0</v>
      </c>
      <c r="R430" s="49">
        <v>7655.5</v>
      </c>
      <c r="S430" s="49">
        <v>20040</v>
      </c>
      <c r="T430" s="81">
        <v>27695.5</v>
      </c>
      <c r="U430" s="83">
        <v>294066.07066666672</v>
      </c>
    </row>
    <row r="431" spans="1:21" ht="19.5" x14ac:dyDescent="0.25">
      <c r="A431" s="84" t="s">
        <v>723</v>
      </c>
      <c r="B431" s="46" t="s">
        <v>841</v>
      </c>
      <c r="C431" s="47">
        <v>113</v>
      </c>
      <c r="D431" s="47">
        <v>15</v>
      </c>
      <c r="E431" s="46">
        <v>1</v>
      </c>
      <c r="F431" s="48">
        <v>16095.58</v>
      </c>
      <c r="G431" s="48">
        <v>193146.96</v>
      </c>
      <c r="H431" s="49">
        <v>0</v>
      </c>
      <c r="I431" s="49">
        <v>2799.2633333333338</v>
      </c>
      <c r="J431" s="49">
        <v>27992.633333333339</v>
      </c>
      <c r="K431" s="50">
        <v>23177.900400000002</v>
      </c>
      <c r="L431" s="49">
        <v>6046.4088000000002</v>
      </c>
      <c r="M431" s="49">
        <v>4030.9392000000007</v>
      </c>
      <c r="N431" s="49">
        <v>12092.8176</v>
      </c>
      <c r="O431" s="49">
        <v>14511.38112</v>
      </c>
      <c r="P431" s="49">
        <v>292198.30378666671</v>
      </c>
      <c r="Q431" s="49">
        <v>0</v>
      </c>
      <c r="R431" s="49">
        <v>8397.7900000000009</v>
      </c>
      <c r="S431" s="49">
        <v>20040</v>
      </c>
      <c r="T431" s="81">
        <v>28437.79</v>
      </c>
      <c r="U431" s="83">
        <v>320636.09378666669</v>
      </c>
    </row>
    <row r="432" spans="1:21" ht="19.5" x14ac:dyDescent="0.25">
      <c r="A432" s="84" t="s">
        <v>667</v>
      </c>
      <c r="B432" s="46" t="s">
        <v>841</v>
      </c>
      <c r="C432" s="47">
        <v>113</v>
      </c>
      <c r="D432" s="47">
        <v>15</v>
      </c>
      <c r="E432" s="46">
        <v>1</v>
      </c>
      <c r="F432" s="48">
        <v>67544.7</v>
      </c>
      <c r="G432" s="48">
        <v>810536.39999999991</v>
      </c>
      <c r="H432" s="49">
        <v>0</v>
      </c>
      <c r="I432" s="49">
        <v>11257.449999999999</v>
      </c>
      <c r="J432" s="49">
        <v>112574.49999999999</v>
      </c>
      <c r="K432" s="50">
        <v>93211.685999999987</v>
      </c>
      <c r="L432" s="49">
        <v>24316.091999999997</v>
      </c>
      <c r="M432" s="49">
        <v>16210.727999999999</v>
      </c>
      <c r="N432" s="49">
        <v>48632.183999999994</v>
      </c>
      <c r="O432" s="49">
        <v>58358.62079999999</v>
      </c>
      <c r="P432" s="49">
        <v>1175097.6607999995</v>
      </c>
      <c r="Q432" s="49">
        <v>0</v>
      </c>
      <c r="R432" s="49">
        <v>0</v>
      </c>
      <c r="S432" s="49">
        <v>0</v>
      </c>
      <c r="T432" s="81">
        <v>0</v>
      </c>
      <c r="U432" s="83">
        <v>1175097.6607999995</v>
      </c>
    </row>
    <row r="433" spans="1:21" ht="19.5" x14ac:dyDescent="0.25">
      <c r="A433" s="84" t="s">
        <v>848</v>
      </c>
      <c r="B433" s="46" t="s">
        <v>841</v>
      </c>
      <c r="C433" s="47">
        <v>113</v>
      </c>
      <c r="D433" s="47">
        <v>15</v>
      </c>
      <c r="E433" s="46">
        <v>1</v>
      </c>
      <c r="F433" s="48">
        <v>13075.71</v>
      </c>
      <c r="G433" s="48">
        <v>156908.51999999999</v>
      </c>
      <c r="H433" s="49">
        <v>0</v>
      </c>
      <c r="I433" s="49">
        <v>2212.6183333333333</v>
      </c>
      <c r="J433" s="49">
        <v>22126.183333333334</v>
      </c>
      <c r="K433" s="50">
        <v>18320.479800000001</v>
      </c>
      <c r="L433" s="49">
        <v>4779.2555999999995</v>
      </c>
      <c r="M433" s="49">
        <v>3186.1704</v>
      </c>
      <c r="N433" s="49">
        <v>9558.511199999999</v>
      </c>
      <c r="O433" s="49">
        <v>11470.213439999998</v>
      </c>
      <c r="P433" s="49">
        <v>230961.95210666666</v>
      </c>
      <c r="Q433" s="49">
        <v>0</v>
      </c>
      <c r="R433" s="49">
        <v>6637.8549999999996</v>
      </c>
      <c r="S433" s="49">
        <v>18240</v>
      </c>
      <c r="T433" s="81">
        <v>24877.855</v>
      </c>
      <c r="U433" s="83">
        <v>255839.80710666667</v>
      </c>
    </row>
    <row r="434" spans="1:21" ht="28.5" x14ac:dyDescent="0.25">
      <c r="A434" s="84" t="s">
        <v>668</v>
      </c>
      <c r="B434" s="46" t="s">
        <v>841</v>
      </c>
      <c r="C434" s="47">
        <v>113</v>
      </c>
      <c r="D434" s="47">
        <v>15</v>
      </c>
      <c r="E434" s="46">
        <v>1</v>
      </c>
      <c r="F434" s="48">
        <v>13979.23</v>
      </c>
      <c r="G434" s="48">
        <v>167750.76</v>
      </c>
      <c r="H434" s="49">
        <v>22901.375999999997</v>
      </c>
      <c r="I434" s="49">
        <v>2363.2049999999999</v>
      </c>
      <c r="J434" s="49">
        <v>23632.05</v>
      </c>
      <c r="K434" s="50">
        <v>19567.3374</v>
      </c>
      <c r="L434" s="49">
        <v>5104.5227999999997</v>
      </c>
      <c r="M434" s="49">
        <v>3403.0152000000003</v>
      </c>
      <c r="N434" s="49">
        <v>10209.045599999999</v>
      </c>
      <c r="O434" s="49">
        <v>12250.854719999999</v>
      </c>
      <c r="P434" s="49">
        <v>269582.16671999998</v>
      </c>
      <c r="Q434" s="49">
        <v>0</v>
      </c>
      <c r="R434" s="49">
        <v>7089.6149999999998</v>
      </c>
      <c r="S434" s="49">
        <v>18240</v>
      </c>
      <c r="T434" s="81">
        <v>25329.614999999998</v>
      </c>
      <c r="U434" s="83">
        <v>294911.78171999997</v>
      </c>
    </row>
    <row r="435" spans="1:21" ht="28.5" x14ac:dyDescent="0.25">
      <c r="A435" s="84" t="s">
        <v>771</v>
      </c>
      <c r="B435" s="46" t="s">
        <v>841</v>
      </c>
      <c r="C435" s="47">
        <v>113</v>
      </c>
      <c r="D435" s="47">
        <v>15</v>
      </c>
      <c r="E435" s="46">
        <v>1</v>
      </c>
      <c r="F435" s="48">
        <v>24403.52</v>
      </c>
      <c r="G435" s="48">
        <v>292842.23999999999</v>
      </c>
      <c r="H435" s="49">
        <v>17176.031999999999</v>
      </c>
      <c r="I435" s="49">
        <v>4100.586666666667</v>
      </c>
      <c r="J435" s="49">
        <v>41005.866666666669</v>
      </c>
      <c r="K435" s="50">
        <v>33952.857600000003</v>
      </c>
      <c r="L435" s="49">
        <v>8857.2672000000002</v>
      </c>
      <c r="M435" s="49">
        <v>5904.8447999999999</v>
      </c>
      <c r="N435" s="49">
        <v>17714.5344</v>
      </c>
      <c r="O435" s="49">
        <v>21257.441279999999</v>
      </c>
      <c r="P435" s="49">
        <v>445211.67061333335</v>
      </c>
      <c r="Q435" s="49">
        <v>0</v>
      </c>
      <c r="R435" s="49">
        <v>12301.76</v>
      </c>
      <c r="S435" s="49">
        <v>18240</v>
      </c>
      <c r="T435" s="81">
        <v>30541.760000000002</v>
      </c>
      <c r="U435" s="83">
        <v>475753.43061333336</v>
      </c>
    </row>
    <row r="436" spans="1:21" ht="19.5" x14ac:dyDescent="0.25">
      <c r="A436" s="84" t="s">
        <v>849</v>
      </c>
      <c r="B436" s="46" t="s">
        <v>841</v>
      </c>
      <c r="C436" s="47">
        <v>113</v>
      </c>
      <c r="D436" s="47">
        <v>15</v>
      </c>
      <c r="E436" s="46">
        <v>3</v>
      </c>
      <c r="F436" s="48">
        <v>49948.229999999996</v>
      </c>
      <c r="G436" s="48">
        <v>599378.76</v>
      </c>
      <c r="H436" s="49">
        <v>40077.407999999996</v>
      </c>
      <c r="I436" s="49">
        <v>8424.7049999999999</v>
      </c>
      <c r="J436" s="49">
        <v>84247.05</v>
      </c>
      <c r="K436" s="50">
        <v>69756.557399999991</v>
      </c>
      <c r="L436" s="49">
        <v>18197.362799999999</v>
      </c>
      <c r="M436" s="49">
        <v>12131.575199999999</v>
      </c>
      <c r="N436" s="49">
        <v>36394.725599999998</v>
      </c>
      <c r="O436" s="49">
        <v>43673.670719999995</v>
      </c>
      <c r="P436" s="49">
        <v>919481.81471999991</v>
      </c>
      <c r="Q436" s="49">
        <v>0</v>
      </c>
      <c r="R436" s="49">
        <v>25274.114999999998</v>
      </c>
      <c r="S436" s="49">
        <v>54720</v>
      </c>
      <c r="T436" s="81">
        <v>79994.114999999991</v>
      </c>
      <c r="U436" s="83">
        <v>999475.9297199999</v>
      </c>
    </row>
    <row r="437" spans="1:21" ht="28.5" x14ac:dyDescent="0.25">
      <c r="A437" s="84" t="s">
        <v>850</v>
      </c>
      <c r="B437" s="46" t="s">
        <v>841</v>
      </c>
      <c r="C437" s="47">
        <v>113</v>
      </c>
      <c r="D437" s="47">
        <v>15</v>
      </c>
      <c r="E437" s="46">
        <v>1</v>
      </c>
      <c r="F437" s="48">
        <v>21558.79</v>
      </c>
      <c r="G437" s="48">
        <v>258705.48</v>
      </c>
      <c r="H437" s="49">
        <v>20038.703999999998</v>
      </c>
      <c r="I437" s="49">
        <v>3626.4650000000001</v>
      </c>
      <c r="J437" s="49">
        <v>36264.65</v>
      </c>
      <c r="K437" s="50">
        <v>30027.130200000003</v>
      </c>
      <c r="L437" s="49">
        <v>7833.1643999999997</v>
      </c>
      <c r="M437" s="49">
        <v>5222.1096000000007</v>
      </c>
      <c r="N437" s="49">
        <v>15666.328799999999</v>
      </c>
      <c r="O437" s="49">
        <v>18799.594559999998</v>
      </c>
      <c r="P437" s="49">
        <v>398583.62656000012</v>
      </c>
      <c r="Q437" s="49">
        <v>0</v>
      </c>
      <c r="R437" s="49">
        <v>10879.395</v>
      </c>
      <c r="S437" s="49">
        <v>18240</v>
      </c>
      <c r="T437" s="81">
        <v>29119.395</v>
      </c>
      <c r="U437" s="83">
        <v>427703.02156000014</v>
      </c>
    </row>
    <row r="438" spans="1:21" ht="28.5" x14ac:dyDescent="0.25">
      <c r="A438" s="84" t="s">
        <v>851</v>
      </c>
      <c r="B438" s="46" t="s">
        <v>841</v>
      </c>
      <c r="C438" s="47">
        <v>113</v>
      </c>
      <c r="D438" s="47">
        <v>15</v>
      </c>
      <c r="E438" s="46">
        <v>1</v>
      </c>
      <c r="F438" s="48">
        <v>21559.22</v>
      </c>
      <c r="G438" s="48">
        <v>258710.64</v>
      </c>
      <c r="H438" s="49">
        <v>20038.703999999998</v>
      </c>
      <c r="I438" s="49">
        <v>3626.5366666666669</v>
      </c>
      <c r="J438" s="49">
        <v>36265.366666666669</v>
      </c>
      <c r="K438" s="50">
        <v>30027.723600000001</v>
      </c>
      <c r="L438" s="49">
        <v>7833.3191999999999</v>
      </c>
      <c r="M438" s="49">
        <v>5222.2128000000002</v>
      </c>
      <c r="N438" s="49">
        <v>15666.6384</v>
      </c>
      <c r="O438" s="49">
        <v>18799.966079999998</v>
      </c>
      <c r="P438" s="49">
        <v>398591.10741333338</v>
      </c>
      <c r="Q438" s="49">
        <v>0</v>
      </c>
      <c r="R438" s="49">
        <v>10879.61</v>
      </c>
      <c r="S438" s="49">
        <v>18240</v>
      </c>
      <c r="T438" s="81">
        <v>29119.61</v>
      </c>
      <c r="U438" s="83">
        <v>427710.71741333336</v>
      </c>
    </row>
    <row r="439" spans="1:21" ht="19.5" x14ac:dyDescent="0.25">
      <c r="A439" s="84" t="s">
        <v>673</v>
      </c>
      <c r="B439" s="46" t="s">
        <v>841</v>
      </c>
      <c r="C439" s="47">
        <v>113</v>
      </c>
      <c r="D439" s="47">
        <v>15</v>
      </c>
      <c r="E439" s="46">
        <v>2</v>
      </c>
      <c r="F439" s="48">
        <v>83148.36</v>
      </c>
      <c r="G439" s="48">
        <v>997780.32000000007</v>
      </c>
      <c r="H439" s="49">
        <v>0</v>
      </c>
      <c r="I439" s="49">
        <v>13858.060000000001</v>
      </c>
      <c r="J439" s="49">
        <v>138580.6</v>
      </c>
      <c r="K439" s="50">
        <v>114744.73680000001</v>
      </c>
      <c r="L439" s="49">
        <v>29933.409599999999</v>
      </c>
      <c r="M439" s="49">
        <v>19955.606400000001</v>
      </c>
      <c r="N439" s="49">
        <v>59866.819199999998</v>
      </c>
      <c r="O439" s="49">
        <v>71840.183040000004</v>
      </c>
      <c r="P439" s="49">
        <v>1446559.7350400002</v>
      </c>
      <c r="Q439" s="49">
        <v>0</v>
      </c>
      <c r="R439" s="49">
        <v>0</v>
      </c>
      <c r="S439" s="49">
        <v>0</v>
      </c>
      <c r="T439" s="81">
        <v>0</v>
      </c>
      <c r="U439" s="83">
        <v>1446559.7350400002</v>
      </c>
    </row>
    <row r="440" spans="1:21" ht="19.5" x14ac:dyDescent="0.25">
      <c r="A440" s="84" t="s">
        <v>674</v>
      </c>
      <c r="B440" s="46" t="s">
        <v>841</v>
      </c>
      <c r="C440" s="47">
        <v>113</v>
      </c>
      <c r="D440" s="47">
        <v>15</v>
      </c>
      <c r="E440" s="46">
        <v>3</v>
      </c>
      <c r="F440" s="48">
        <v>89761.08</v>
      </c>
      <c r="G440" s="48">
        <v>1077132.96</v>
      </c>
      <c r="H440" s="49">
        <v>0</v>
      </c>
      <c r="I440" s="49">
        <v>14960.18</v>
      </c>
      <c r="J440" s="49">
        <v>149601.79999999999</v>
      </c>
      <c r="K440" s="50">
        <v>123870.2904</v>
      </c>
      <c r="L440" s="49">
        <v>32313.988799999999</v>
      </c>
      <c r="M440" s="49">
        <v>21542.659200000002</v>
      </c>
      <c r="N440" s="49">
        <v>64627.977599999998</v>
      </c>
      <c r="O440" s="49">
        <v>77553.573119999986</v>
      </c>
      <c r="P440" s="49">
        <v>1561603.4291200002</v>
      </c>
      <c r="Q440" s="49">
        <v>0</v>
      </c>
      <c r="R440" s="49">
        <v>0</v>
      </c>
      <c r="S440" s="49">
        <v>0</v>
      </c>
      <c r="T440" s="81">
        <v>0</v>
      </c>
      <c r="U440" s="83">
        <v>1561603.4291200002</v>
      </c>
    </row>
    <row r="441" spans="1:21" ht="19.5" x14ac:dyDescent="0.25">
      <c r="A441" s="84" t="s">
        <v>684</v>
      </c>
      <c r="B441" s="46" t="s">
        <v>841</v>
      </c>
      <c r="C441" s="47">
        <v>113</v>
      </c>
      <c r="D441" s="47">
        <v>15</v>
      </c>
      <c r="E441" s="46">
        <v>2</v>
      </c>
      <c r="F441" s="48">
        <v>41377.040000000001</v>
      </c>
      <c r="G441" s="48">
        <v>496524.48</v>
      </c>
      <c r="H441" s="49">
        <v>0</v>
      </c>
      <c r="I441" s="49">
        <v>3448.086666666667</v>
      </c>
      <c r="J441" s="49">
        <v>34480.866666666669</v>
      </c>
      <c r="K441" s="50">
        <v>28550.157599999999</v>
      </c>
      <c r="L441" s="49">
        <v>7447.8671999999997</v>
      </c>
      <c r="M441" s="49">
        <v>4965.2447999999995</v>
      </c>
      <c r="N441" s="49">
        <v>14895.734399999999</v>
      </c>
      <c r="O441" s="49">
        <v>17874.881279999998</v>
      </c>
      <c r="P441" s="49">
        <v>359925.07861333329</v>
      </c>
      <c r="Q441" s="49">
        <v>0</v>
      </c>
      <c r="R441" s="49">
        <v>0</v>
      </c>
      <c r="S441" s="49">
        <v>0</v>
      </c>
      <c r="T441" s="81">
        <v>0</v>
      </c>
      <c r="U441" s="83">
        <v>359925.07861333329</v>
      </c>
    </row>
    <row r="442" spans="1:21" ht="19.5" x14ac:dyDescent="0.25">
      <c r="A442" s="84" t="s">
        <v>702</v>
      </c>
      <c r="B442" s="46" t="s">
        <v>841</v>
      </c>
      <c r="C442" s="47">
        <v>113</v>
      </c>
      <c r="D442" s="47">
        <v>15</v>
      </c>
      <c r="E442" s="46">
        <v>3</v>
      </c>
      <c r="F442" s="48">
        <v>77920.639999999999</v>
      </c>
      <c r="G442" s="48">
        <v>935047.67999999993</v>
      </c>
      <c r="H442" s="49">
        <v>60116.111999999994</v>
      </c>
      <c r="I442" s="49">
        <v>13170.106666666667</v>
      </c>
      <c r="J442" s="49">
        <v>131701.06666666665</v>
      </c>
      <c r="K442" s="50">
        <v>109048.4832</v>
      </c>
      <c r="L442" s="49">
        <v>28447.430399999997</v>
      </c>
      <c r="M442" s="49">
        <v>18964.953600000001</v>
      </c>
      <c r="N442" s="49">
        <v>56894.860799999995</v>
      </c>
      <c r="O442" s="49">
        <v>68273.83296</v>
      </c>
      <c r="P442" s="49">
        <v>1434864.5262933329</v>
      </c>
      <c r="Q442" s="49">
        <v>0</v>
      </c>
      <c r="R442" s="49">
        <v>39510.32</v>
      </c>
      <c r="S442" s="49">
        <v>60120</v>
      </c>
      <c r="T442" s="81">
        <v>99630.32</v>
      </c>
      <c r="U442" s="83">
        <v>1534494.846293333</v>
      </c>
    </row>
    <row r="443" spans="1:21" ht="19.5" x14ac:dyDescent="0.25">
      <c r="A443" s="84" t="s">
        <v>703</v>
      </c>
      <c r="B443" s="46" t="s">
        <v>841</v>
      </c>
      <c r="C443" s="47">
        <v>113</v>
      </c>
      <c r="D443" s="47">
        <v>15</v>
      </c>
      <c r="E443" s="46">
        <v>1</v>
      </c>
      <c r="F443" s="48">
        <v>17742.759999999998</v>
      </c>
      <c r="G443" s="48">
        <v>212913.12</v>
      </c>
      <c r="H443" s="49">
        <v>22901.375999999997</v>
      </c>
      <c r="I443" s="49">
        <v>3073.7933333333331</v>
      </c>
      <c r="J443" s="49">
        <v>30737.933333333331</v>
      </c>
      <c r="K443" s="50">
        <v>25451.0088</v>
      </c>
      <c r="L443" s="49">
        <v>6639.3935999999994</v>
      </c>
      <c r="M443" s="49">
        <v>4426.2623999999996</v>
      </c>
      <c r="N443" s="49">
        <v>13278.787199999999</v>
      </c>
      <c r="O443" s="49">
        <v>15934.544639999998</v>
      </c>
      <c r="P443" s="49">
        <v>343756.2193066667</v>
      </c>
      <c r="Q443" s="49">
        <v>0</v>
      </c>
      <c r="R443" s="49">
        <v>9221.3799999999992</v>
      </c>
      <c r="S443" s="49">
        <v>20040</v>
      </c>
      <c r="T443" s="81">
        <v>29261.379999999997</v>
      </c>
      <c r="U443" s="83">
        <v>373017.5993066667</v>
      </c>
    </row>
    <row r="444" spans="1:21" ht="28.5" x14ac:dyDescent="0.25">
      <c r="A444" s="84" t="s">
        <v>852</v>
      </c>
      <c r="B444" s="46" t="s">
        <v>841</v>
      </c>
      <c r="C444" s="47">
        <v>113</v>
      </c>
      <c r="D444" s="47">
        <v>15</v>
      </c>
      <c r="E444" s="46">
        <v>3</v>
      </c>
      <c r="F444" s="48">
        <v>47489.100000000006</v>
      </c>
      <c r="G444" s="48">
        <v>569869.20000000007</v>
      </c>
      <c r="H444" s="49">
        <v>0</v>
      </c>
      <c r="I444" s="49">
        <v>8264.8499999999985</v>
      </c>
      <c r="J444" s="49">
        <v>82648.5</v>
      </c>
      <c r="K444" s="50">
        <v>68432.958000000013</v>
      </c>
      <c r="L444" s="49">
        <v>17852.076000000001</v>
      </c>
      <c r="M444" s="49">
        <v>11901.384000000002</v>
      </c>
      <c r="N444" s="49">
        <v>35704.152000000002</v>
      </c>
      <c r="O444" s="49">
        <v>42844.982400000008</v>
      </c>
      <c r="P444" s="49">
        <v>862718.10239999997</v>
      </c>
      <c r="Q444" s="49">
        <v>0</v>
      </c>
      <c r="R444" s="49">
        <v>24794.550000000003</v>
      </c>
      <c r="S444" s="49">
        <v>65160</v>
      </c>
      <c r="T444" s="81">
        <v>89954.55</v>
      </c>
      <c r="U444" s="83">
        <v>952672.65240000002</v>
      </c>
    </row>
    <row r="445" spans="1:21" ht="19.5" x14ac:dyDescent="0.25">
      <c r="A445" s="84" t="s">
        <v>675</v>
      </c>
      <c r="B445" s="46" t="s">
        <v>841</v>
      </c>
      <c r="C445" s="47">
        <v>113</v>
      </c>
      <c r="D445" s="47">
        <v>15</v>
      </c>
      <c r="E445" s="46">
        <v>2</v>
      </c>
      <c r="F445" s="48">
        <v>36549.490000000005</v>
      </c>
      <c r="G445" s="48">
        <v>438593.88000000006</v>
      </c>
      <c r="H445" s="49">
        <v>17176.031999999999</v>
      </c>
      <c r="I445" s="49">
        <v>6158.248333333333</v>
      </c>
      <c r="J445" s="49">
        <v>61582.483333333337</v>
      </c>
      <c r="K445" s="50">
        <v>50990.296199999997</v>
      </c>
      <c r="L445" s="49">
        <v>13301.8164</v>
      </c>
      <c r="M445" s="49">
        <v>8867.8775999999998</v>
      </c>
      <c r="N445" s="49">
        <v>26603.632799999999</v>
      </c>
      <c r="O445" s="49">
        <v>31924.359359999999</v>
      </c>
      <c r="P445" s="49">
        <v>659998.62602666672</v>
      </c>
      <c r="Q445" s="49">
        <v>0</v>
      </c>
      <c r="R445" s="49">
        <v>18474.745000000003</v>
      </c>
      <c r="S445" s="49">
        <v>36480</v>
      </c>
      <c r="T445" s="81">
        <v>54954.745000000003</v>
      </c>
      <c r="U445" s="83">
        <v>714953.37102666672</v>
      </c>
    </row>
    <row r="446" spans="1:21" ht="28.5" x14ac:dyDescent="0.25">
      <c r="A446" s="84" t="s">
        <v>853</v>
      </c>
      <c r="B446" s="46" t="s">
        <v>841</v>
      </c>
      <c r="C446" s="47">
        <v>113</v>
      </c>
      <c r="D446" s="47">
        <v>15</v>
      </c>
      <c r="E446" s="46">
        <v>1</v>
      </c>
      <c r="F446" s="48">
        <v>15203.51</v>
      </c>
      <c r="G446" s="48">
        <v>182442.12</v>
      </c>
      <c r="H446" s="49">
        <v>20038.703999999998</v>
      </c>
      <c r="I446" s="49">
        <v>2567.2516666666666</v>
      </c>
      <c r="J446" s="49">
        <v>25672.516666666666</v>
      </c>
      <c r="K446" s="50">
        <v>21256.843799999999</v>
      </c>
      <c r="L446" s="49">
        <v>5545.2635999999993</v>
      </c>
      <c r="M446" s="49">
        <v>3696.8424</v>
      </c>
      <c r="N446" s="49">
        <v>11090.527199999999</v>
      </c>
      <c r="O446" s="49">
        <v>13308.632639999998</v>
      </c>
      <c r="P446" s="49">
        <v>288018.70197333337</v>
      </c>
      <c r="Q446" s="49">
        <v>0</v>
      </c>
      <c r="R446" s="49">
        <v>7701.7550000000001</v>
      </c>
      <c r="S446" s="49">
        <v>18240</v>
      </c>
      <c r="T446" s="81">
        <v>25941.755000000001</v>
      </c>
      <c r="U446" s="83">
        <v>313960.45697333338</v>
      </c>
    </row>
    <row r="447" spans="1:21" ht="28.5" x14ac:dyDescent="0.25">
      <c r="A447" s="84" t="s">
        <v>739</v>
      </c>
      <c r="B447" s="46" t="s">
        <v>841</v>
      </c>
      <c r="C447" s="47">
        <v>113</v>
      </c>
      <c r="D447" s="47">
        <v>15</v>
      </c>
      <c r="E447" s="46">
        <v>1</v>
      </c>
      <c r="F447" s="48">
        <v>18694.490000000002</v>
      </c>
      <c r="G447" s="48">
        <v>224333.88</v>
      </c>
      <c r="H447" s="49">
        <v>0</v>
      </c>
      <c r="I447" s="49">
        <v>3149.0816666666669</v>
      </c>
      <c r="J447" s="49">
        <v>31490.816666666673</v>
      </c>
      <c r="K447" s="50">
        <v>26074.396200000003</v>
      </c>
      <c r="L447" s="49">
        <v>6802.0163999999995</v>
      </c>
      <c r="M447" s="49">
        <v>4534.6776</v>
      </c>
      <c r="N447" s="49">
        <v>13604.032799999999</v>
      </c>
      <c r="O447" s="49">
        <v>16324.83936</v>
      </c>
      <c r="P447" s="49">
        <v>328713.74069333333</v>
      </c>
      <c r="Q447" s="49">
        <v>0</v>
      </c>
      <c r="R447" s="49">
        <v>9447.2450000000008</v>
      </c>
      <c r="S447" s="49">
        <v>18240</v>
      </c>
      <c r="T447" s="81">
        <v>27687.245000000003</v>
      </c>
      <c r="U447" s="83">
        <v>356400.98569333332</v>
      </c>
    </row>
    <row r="448" spans="1:21" ht="19.5" x14ac:dyDescent="0.25">
      <c r="A448" s="84" t="s">
        <v>730</v>
      </c>
      <c r="B448" s="46" t="s">
        <v>841</v>
      </c>
      <c r="C448" s="47">
        <v>113</v>
      </c>
      <c r="D448" s="47">
        <v>15</v>
      </c>
      <c r="E448" s="46">
        <v>3</v>
      </c>
      <c r="F448" s="48">
        <v>55043.960000000006</v>
      </c>
      <c r="G448" s="48">
        <v>660527.52</v>
      </c>
      <c r="H448" s="49">
        <v>14313.36</v>
      </c>
      <c r="I448" s="49">
        <v>9523.9933333333338</v>
      </c>
      <c r="J448" s="49">
        <v>95239.93333333332</v>
      </c>
      <c r="K448" s="50">
        <v>78858.664799999999</v>
      </c>
      <c r="L448" s="49">
        <v>20571.8256</v>
      </c>
      <c r="M448" s="49">
        <v>13714.5504</v>
      </c>
      <c r="N448" s="49">
        <v>41143.6512</v>
      </c>
      <c r="O448" s="49">
        <v>49372.381439999997</v>
      </c>
      <c r="P448" s="49">
        <v>1008465.8801066666</v>
      </c>
      <c r="Q448" s="49">
        <v>0</v>
      </c>
      <c r="R448" s="49">
        <v>28571.980000000003</v>
      </c>
      <c r="S448" s="49">
        <v>60120</v>
      </c>
      <c r="T448" s="81">
        <v>88691.98000000001</v>
      </c>
      <c r="U448" s="83">
        <v>1097157.8601066666</v>
      </c>
    </row>
    <row r="449" spans="1:21" ht="19.5" x14ac:dyDescent="0.25">
      <c r="A449" s="84" t="s">
        <v>731</v>
      </c>
      <c r="B449" s="46" t="s">
        <v>841</v>
      </c>
      <c r="C449" s="47">
        <v>113</v>
      </c>
      <c r="D449" s="47">
        <v>15</v>
      </c>
      <c r="E449" s="46">
        <v>2</v>
      </c>
      <c r="F449" s="48">
        <v>31472.68</v>
      </c>
      <c r="G449" s="48">
        <v>377672.16000000003</v>
      </c>
      <c r="H449" s="49">
        <v>0</v>
      </c>
      <c r="I449" s="49">
        <v>5478.78</v>
      </c>
      <c r="J449" s="49">
        <v>54787.8</v>
      </c>
      <c r="K449" s="50">
        <v>45364.2984</v>
      </c>
      <c r="L449" s="49">
        <v>11834.1648</v>
      </c>
      <c r="M449" s="49">
        <v>7889.4432000000006</v>
      </c>
      <c r="N449" s="49">
        <v>23668.329600000001</v>
      </c>
      <c r="O449" s="49">
        <v>28401.99552</v>
      </c>
      <c r="P449" s="49">
        <v>571896.97152000014</v>
      </c>
      <c r="Q449" s="49">
        <v>0</v>
      </c>
      <c r="R449" s="49">
        <v>16436.34</v>
      </c>
      <c r="S449" s="49">
        <v>40080</v>
      </c>
      <c r="T449" s="81">
        <v>56516.34</v>
      </c>
      <c r="U449" s="83">
        <v>628413.3115200001</v>
      </c>
    </row>
    <row r="450" spans="1:21" ht="19.5" x14ac:dyDescent="0.25">
      <c r="A450" s="84" t="s">
        <v>854</v>
      </c>
      <c r="B450" s="46" t="s">
        <v>855</v>
      </c>
      <c r="C450" s="47">
        <v>113</v>
      </c>
      <c r="D450" s="47">
        <v>15</v>
      </c>
      <c r="E450" s="46">
        <v>4</v>
      </c>
      <c r="F450" s="48">
        <v>56102.700000000004</v>
      </c>
      <c r="G450" s="48">
        <v>673232.4</v>
      </c>
      <c r="H450" s="49">
        <v>28626.720000000001</v>
      </c>
      <c r="I450" s="49">
        <v>4427.8933333333334</v>
      </c>
      <c r="J450" s="49">
        <v>44278.933333333334</v>
      </c>
      <c r="K450" s="50">
        <v>36662.9568</v>
      </c>
      <c r="L450" s="49">
        <v>9564.2495999999992</v>
      </c>
      <c r="M450" s="49">
        <v>6376.1664000000001</v>
      </c>
      <c r="N450" s="49">
        <v>19128.499199999998</v>
      </c>
      <c r="O450" s="49">
        <v>22954.19904</v>
      </c>
      <c r="P450" s="49">
        <v>490827.93770666665</v>
      </c>
      <c r="Q450" s="49">
        <v>205526.95</v>
      </c>
      <c r="R450" s="49">
        <v>13283.68</v>
      </c>
      <c r="S450" s="49">
        <v>36480</v>
      </c>
      <c r="T450" s="81">
        <v>255290.63</v>
      </c>
      <c r="U450" s="83">
        <v>746118.56770666665</v>
      </c>
    </row>
    <row r="451" spans="1:21" ht="19.5" x14ac:dyDescent="0.25">
      <c r="A451" s="84" t="s">
        <v>761</v>
      </c>
      <c r="B451" s="46" t="s">
        <v>855</v>
      </c>
      <c r="C451" s="47">
        <v>113</v>
      </c>
      <c r="D451" s="47">
        <v>15</v>
      </c>
      <c r="E451" s="46">
        <v>3</v>
      </c>
      <c r="F451" s="48">
        <v>43587</v>
      </c>
      <c r="G451" s="48">
        <v>523044</v>
      </c>
      <c r="H451" s="49">
        <v>11450.687999999998</v>
      </c>
      <c r="I451" s="49">
        <v>7614.5</v>
      </c>
      <c r="J451" s="49">
        <v>76145</v>
      </c>
      <c r="K451" s="50">
        <v>63048.06</v>
      </c>
      <c r="L451" s="49">
        <v>16447.32</v>
      </c>
      <c r="M451" s="49">
        <v>10964.880000000001</v>
      </c>
      <c r="N451" s="49">
        <v>32894.639999999999</v>
      </c>
      <c r="O451" s="49">
        <v>39473.567999999999</v>
      </c>
      <c r="P451" s="49">
        <v>806282.65599999984</v>
      </c>
      <c r="Q451" s="49">
        <v>0</v>
      </c>
      <c r="R451" s="49">
        <v>22843.5</v>
      </c>
      <c r="S451" s="49">
        <v>60120</v>
      </c>
      <c r="T451" s="81">
        <v>82963.5</v>
      </c>
      <c r="U451" s="83">
        <v>889246.15599999984</v>
      </c>
    </row>
    <row r="452" spans="1:21" ht="19.5" x14ac:dyDescent="0.25">
      <c r="A452" s="84" t="s">
        <v>706</v>
      </c>
      <c r="B452" s="46" t="s">
        <v>855</v>
      </c>
      <c r="C452" s="47">
        <v>113</v>
      </c>
      <c r="D452" s="47">
        <v>15</v>
      </c>
      <c r="E452" s="46">
        <v>2</v>
      </c>
      <c r="F452" s="48">
        <v>41646.300000000003</v>
      </c>
      <c r="G452" s="48">
        <v>499755.60000000003</v>
      </c>
      <c r="H452" s="49">
        <v>37214.736000000004</v>
      </c>
      <c r="I452" s="49">
        <v>7174.3833333333332</v>
      </c>
      <c r="J452" s="49">
        <v>71743.833333333343</v>
      </c>
      <c r="K452" s="50">
        <v>59403.894</v>
      </c>
      <c r="L452" s="49">
        <v>15496.667999999998</v>
      </c>
      <c r="M452" s="49">
        <v>10331.111999999999</v>
      </c>
      <c r="N452" s="49">
        <v>30993.335999999996</v>
      </c>
      <c r="O452" s="49">
        <v>37192.003199999992</v>
      </c>
      <c r="P452" s="49">
        <v>786105.56586666661</v>
      </c>
      <c r="Q452" s="49">
        <v>0</v>
      </c>
      <c r="R452" s="49">
        <v>21523.15</v>
      </c>
      <c r="S452" s="49">
        <v>40080</v>
      </c>
      <c r="T452" s="81">
        <v>61603.15</v>
      </c>
      <c r="U452" s="83">
        <v>847708.71586666664</v>
      </c>
    </row>
    <row r="453" spans="1:21" ht="19.5" x14ac:dyDescent="0.25">
      <c r="A453" s="84" t="s">
        <v>735</v>
      </c>
      <c r="B453" s="46" t="s">
        <v>855</v>
      </c>
      <c r="C453" s="47">
        <v>113</v>
      </c>
      <c r="D453" s="47">
        <v>15</v>
      </c>
      <c r="E453" s="46">
        <v>1</v>
      </c>
      <c r="F453" s="48">
        <v>15695.8</v>
      </c>
      <c r="G453" s="48">
        <v>188349.59999999998</v>
      </c>
      <c r="H453" s="49">
        <v>22901.375999999997</v>
      </c>
      <c r="I453" s="49">
        <v>2732.6333333333332</v>
      </c>
      <c r="J453" s="49">
        <v>27326.333333333332</v>
      </c>
      <c r="K453" s="50">
        <v>22626.203999999998</v>
      </c>
      <c r="L453" s="49">
        <v>5902.4879999999994</v>
      </c>
      <c r="M453" s="49">
        <v>3934.9919999999997</v>
      </c>
      <c r="N453" s="49">
        <v>11804.975999999999</v>
      </c>
      <c r="O453" s="49">
        <v>14165.971199999998</v>
      </c>
      <c r="P453" s="49">
        <v>308144.57386666664</v>
      </c>
      <c r="Q453" s="49">
        <v>0</v>
      </c>
      <c r="R453" s="49">
        <v>8197.9</v>
      </c>
      <c r="S453" s="49">
        <v>20040</v>
      </c>
      <c r="T453" s="81">
        <v>28237.9</v>
      </c>
      <c r="U453" s="83">
        <v>336382.47386666667</v>
      </c>
    </row>
    <row r="454" spans="1:21" ht="28.5" x14ac:dyDescent="0.25">
      <c r="A454" s="84" t="s">
        <v>664</v>
      </c>
      <c r="B454" s="46" t="s">
        <v>855</v>
      </c>
      <c r="C454" s="47">
        <v>113</v>
      </c>
      <c r="D454" s="47">
        <v>15</v>
      </c>
      <c r="E454" s="46">
        <v>6</v>
      </c>
      <c r="F454" s="48">
        <v>90299.36</v>
      </c>
      <c r="G454" s="48">
        <v>1083592.32</v>
      </c>
      <c r="H454" s="49">
        <v>28626.720000000001</v>
      </c>
      <c r="I454" s="49">
        <v>13246.023333333333</v>
      </c>
      <c r="J454" s="49">
        <v>132460.23333333334</v>
      </c>
      <c r="K454" s="50">
        <v>109677.07320000001</v>
      </c>
      <c r="L454" s="49">
        <v>28611.410399999997</v>
      </c>
      <c r="M454" s="49">
        <v>19074.2736</v>
      </c>
      <c r="N454" s="49">
        <v>57222.820799999994</v>
      </c>
      <c r="O454" s="49">
        <v>68667.384959999981</v>
      </c>
      <c r="P454" s="49">
        <v>1411299.6196266667</v>
      </c>
      <c r="Q454" s="49">
        <v>0</v>
      </c>
      <c r="R454" s="49">
        <v>39738.07</v>
      </c>
      <c r="S454" s="49">
        <v>100200</v>
      </c>
      <c r="T454" s="81">
        <v>139938.07</v>
      </c>
      <c r="U454" s="83">
        <v>1551237.6896266667</v>
      </c>
    </row>
    <row r="455" spans="1:21" ht="28.5" x14ac:dyDescent="0.25">
      <c r="A455" s="84" t="s">
        <v>721</v>
      </c>
      <c r="B455" s="46" t="s">
        <v>855</v>
      </c>
      <c r="C455" s="47">
        <v>113</v>
      </c>
      <c r="D455" s="47">
        <v>15</v>
      </c>
      <c r="E455" s="46">
        <v>3</v>
      </c>
      <c r="F455" s="48">
        <v>44966.7</v>
      </c>
      <c r="G455" s="48">
        <v>539600.39999999991</v>
      </c>
      <c r="H455" s="49">
        <v>20038.703999999998</v>
      </c>
      <c r="I455" s="49">
        <v>7844.4500000000007</v>
      </c>
      <c r="J455" s="49">
        <v>78444.5</v>
      </c>
      <c r="K455" s="50">
        <v>64952.046000000002</v>
      </c>
      <c r="L455" s="49">
        <v>16944.012000000002</v>
      </c>
      <c r="M455" s="49">
        <v>11296.008000000002</v>
      </c>
      <c r="N455" s="49">
        <v>33888.024000000005</v>
      </c>
      <c r="O455" s="49">
        <v>40665.628799999999</v>
      </c>
      <c r="P455" s="49">
        <v>838873.77279999992</v>
      </c>
      <c r="Q455" s="49">
        <v>0</v>
      </c>
      <c r="R455" s="49">
        <v>23533.35</v>
      </c>
      <c r="S455" s="49">
        <v>60120</v>
      </c>
      <c r="T455" s="81">
        <v>83653.350000000006</v>
      </c>
      <c r="U455" s="83">
        <v>922527.1227999999</v>
      </c>
    </row>
    <row r="456" spans="1:21" ht="19.5" x14ac:dyDescent="0.25">
      <c r="A456" s="84" t="s">
        <v>713</v>
      </c>
      <c r="B456" s="46" t="s">
        <v>855</v>
      </c>
      <c r="C456" s="47">
        <v>113</v>
      </c>
      <c r="D456" s="47">
        <v>15</v>
      </c>
      <c r="E456" s="46">
        <v>3</v>
      </c>
      <c r="F456" s="48">
        <v>44658</v>
      </c>
      <c r="G456" s="48">
        <v>535896</v>
      </c>
      <c r="H456" s="49">
        <v>17176.031999999999</v>
      </c>
      <c r="I456" s="49">
        <v>7793</v>
      </c>
      <c r="J456" s="49">
        <v>77930</v>
      </c>
      <c r="K456" s="50">
        <v>64526.04</v>
      </c>
      <c r="L456" s="49">
        <v>16832.88</v>
      </c>
      <c r="M456" s="49">
        <v>11221.92</v>
      </c>
      <c r="N456" s="49">
        <v>33665.760000000002</v>
      </c>
      <c r="O456" s="49">
        <v>40398.911999999997</v>
      </c>
      <c r="P456" s="49">
        <v>830640.54400000011</v>
      </c>
      <c r="Q456" s="49">
        <v>0</v>
      </c>
      <c r="R456" s="49">
        <v>23379</v>
      </c>
      <c r="S456" s="49">
        <v>60120</v>
      </c>
      <c r="T456" s="81">
        <v>83499</v>
      </c>
      <c r="U456" s="83">
        <v>914139.54400000011</v>
      </c>
    </row>
    <row r="457" spans="1:21" ht="19.5" x14ac:dyDescent="0.25">
      <c r="A457" s="84" t="s">
        <v>767</v>
      </c>
      <c r="B457" s="46" t="s">
        <v>855</v>
      </c>
      <c r="C457" s="47">
        <v>113</v>
      </c>
      <c r="D457" s="47">
        <v>15</v>
      </c>
      <c r="E457" s="46">
        <v>45</v>
      </c>
      <c r="F457" s="48">
        <v>663903</v>
      </c>
      <c r="G457" s="48">
        <v>7966836</v>
      </c>
      <c r="H457" s="49">
        <v>486654.23999999987</v>
      </c>
      <c r="I457" s="49">
        <v>108065.50000000006</v>
      </c>
      <c r="J457" s="49">
        <v>1080654.9999999995</v>
      </c>
      <c r="K457" s="50">
        <v>894782.3399999995</v>
      </c>
      <c r="L457" s="49">
        <v>233421.48000000016</v>
      </c>
      <c r="M457" s="49">
        <v>155614.32</v>
      </c>
      <c r="N457" s="49">
        <v>466842.96000000031</v>
      </c>
      <c r="O457" s="49">
        <v>560211.55200000014</v>
      </c>
      <c r="P457" s="49">
        <v>11766963.392000001</v>
      </c>
      <c r="Q457" s="49">
        <v>0</v>
      </c>
      <c r="R457" s="49">
        <v>324196.5</v>
      </c>
      <c r="S457" s="49">
        <v>866160</v>
      </c>
      <c r="T457" s="81">
        <v>1190356.5</v>
      </c>
      <c r="U457" s="83">
        <v>12957319.892000001</v>
      </c>
    </row>
    <row r="458" spans="1:21" ht="19.5" x14ac:dyDescent="0.25">
      <c r="A458" s="84" t="s">
        <v>808</v>
      </c>
      <c r="B458" s="46" t="s">
        <v>855</v>
      </c>
      <c r="C458" s="47">
        <v>113</v>
      </c>
      <c r="D458" s="47">
        <v>15</v>
      </c>
      <c r="E458" s="46">
        <v>1</v>
      </c>
      <c r="F458" s="48">
        <v>14697</v>
      </c>
      <c r="G458" s="48">
        <v>176364</v>
      </c>
      <c r="H458" s="49">
        <v>14313.36</v>
      </c>
      <c r="I458" s="49">
        <v>2566.166666666667</v>
      </c>
      <c r="J458" s="49">
        <v>25661.666666666668</v>
      </c>
      <c r="K458" s="50">
        <v>21247.86</v>
      </c>
      <c r="L458" s="49">
        <v>5542.92</v>
      </c>
      <c r="M458" s="49">
        <v>3695.28</v>
      </c>
      <c r="N458" s="49">
        <v>11085.84</v>
      </c>
      <c r="O458" s="49">
        <v>13303.008</v>
      </c>
      <c r="P458" s="49">
        <v>282180.1013333333</v>
      </c>
      <c r="Q458" s="49">
        <v>0</v>
      </c>
      <c r="R458" s="49">
        <v>7698.5</v>
      </c>
      <c r="S458" s="49">
        <v>20040</v>
      </c>
      <c r="T458" s="81">
        <v>27738.5</v>
      </c>
      <c r="U458" s="83">
        <v>309918.6013333333</v>
      </c>
    </row>
    <row r="459" spans="1:21" ht="19.5" x14ac:dyDescent="0.25">
      <c r="A459" s="84" t="s">
        <v>768</v>
      </c>
      <c r="B459" s="46" t="s">
        <v>855</v>
      </c>
      <c r="C459" s="47">
        <v>113</v>
      </c>
      <c r="D459" s="47">
        <v>15</v>
      </c>
      <c r="E459" s="46">
        <v>1</v>
      </c>
      <c r="F459" s="48">
        <v>14980.5</v>
      </c>
      <c r="G459" s="48">
        <v>179766</v>
      </c>
      <c r="H459" s="49">
        <v>11450.687999999998</v>
      </c>
      <c r="I459" s="49">
        <v>2613.4166666666665</v>
      </c>
      <c r="J459" s="49">
        <v>26134.166666666664</v>
      </c>
      <c r="K459" s="50">
        <v>21639.09</v>
      </c>
      <c r="L459" s="49">
        <v>5644.98</v>
      </c>
      <c r="M459" s="49">
        <v>3763.32</v>
      </c>
      <c r="N459" s="49">
        <v>11289.96</v>
      </c>
      <c r="O459" s="49">
        <v>13547.951999999999</v>
      </c>
      <c r="P459" s="49">
        <v>284249.5733333333</v>
      </c>
      <c r="Q459" s="49">
        <v>0</v>
      </c>
      <c r="R459" s="49">
        <v>7840.25</v>
      </c>
      <c r="S459" s="49">
        <v>20040</v>
      </c>
      <c r="T459" s="81">
        <v>27880.25</v>
      </c>
      <c r="U459" s="83">
        <v>312129.8233333333</v>
      </c>
    </row>
    <row r="460" spans="1:21" ht="19.5" x14ac:dyDescent="0.25">
      <c r="A460" s="84" t="s">
        <v>724</v>
      </c>
      <c r="B460" s="46" t="s">
        <v>855</v>
      </c>
      <c r="C460" s="47">
        <v>113</v>
      </c>
      <c r="D460" s="47">
        <v>15</v>
      </c>
      <c r="E460" s="46">
        <v>1</v>
      </c>
      <c r="F460" s="48">
        <v>15505.5</v>
      </c>
      <c r="G460" s="48">
        <v>186066</v>
      </c>
      <c r="H460" s="49">
        <v>20038.703999999998</v>
      </c>
      <c r="I460" s="49">
        <v>2700.9166666666665</v>
      </c>
      <c r="J460" s="49">
        <v>27009.166666666664</v>
      </c>
      <c r="K460" s="50">
        <v>22363.59</v>
      </c>
      <c r="L460" s="49">
        <v>5833.98</v>
      </c>
      <c r="M460" s="49">
        <v>3889.32</v>
      </c>
      <c r="N460" s="49">
        <v>11667.96</v>
      </c>
      <c r="O460" s="49">
        <v>14001.552</v>
      </c>
      <c r="P460" s="49">
        <v>301971.18933333334</v>
      </c>
      <c r="Q460" s="49">
        <v>0</v>
      </c>
      <c r="R460" s="49">
        <v>8102.75</v>
      </c>
      <c r="S460" s="49">
        <v>20040</v>
      </c>
      <c r="T460" s="81">
        <v>28142.75</v>
      </c>
      <c r="U460" s="83">
        <v>330113.93933333334</v>
      </c>
    </row>
    <row r="461" spans="1:21" ht="19.5" x14ac:dyDescent="0.25">
      <c r="A461" s="84" t="s">
        <v>790</v>
      </c>
      <c r="B461" s="46" t="s">
        <v>855</v>
      </c>
      <c r="C461" s="47">
        <v>113</v>
      </c>
      <c r="D461" s="47">
        <v>15</v>
      </c>
      <c r="E461" s="46">
        <v>7</v>
      </c>
      <c r="F461" s="48">
        <v>106368.38</v>
      </c>
      <c r="G461" s="48">
        <v>1276420.56</v>
      </c>
      <c r="H461" s="49">
        <v>88742.831999999995</v>
      </c>
      <c r="I461" s="49">
        <v>18544.730000000003</v>
      </c>
      <c r="J461" s="49">
        <v>185447.3</v>
      </c>
      <c r="K461" s="50">
        <v>153550.36439999999</v>
      </c>
      <c r="L461" s="49">
        <v>40056.616799999996</v>
      </c>
      <c r="M461" s="49">
        <v>26704.411200000002</v>
      </c>
      <c r="N461" s="49">
        <v>80113.233599999992</v>
      </c>
      <c r="O461" s="49">
        <v>96135.880319999982</v>
      </c>
      <c r="P461" s="49">
        <v>2024515.9283199999</v>
      </c>
      <c r="Q461" s="49">
        <v>0</v>
      </c>
      <c r="R461" s="49">
        <v>55634.19</v>
      </c>
      <c r="S461" s="49">
        <v>148920</v>
      </c>
      <c r="T461" s="81">
        <v>204554.19</v>
      </c>
      <c r="U461" s="83">
        <v>2229070.1183199999</v>
      </c>
    </row>
    <row r="462" spans="1:21" ht="19.5" x14ac:dyDescent="0.25">
      <c r="A462" s="84" t="s">
        <v>697</v>
      </c>
      <c r="B462" s="46" t="s">
        <v>855</v>
      </c>
      <c r="C462" s="47">
        <v>113</v>
      </c>
      <c r="D462" s="47">
        <v>15</v>
      </c>
      <c r="E462" s="46">
        <v>1</v>
      </c>
      <c r="F462" s="48">
        <v>56958.8</v>
      </c>
      <c r="G462" s="48">
        <v>683505.60000000009</v>
      </c>
      <c r="H462" s="49">
        <v>0</v>
      </c>
      <c r="I462" s="49">
        <v>9493.1333333333332</v>
      </c>
      <c r="J462" s="49">
        <v>94931.333333333343</v>
      </c>
      <c r="K462" s="50">
        <v>78603.144000000015</v>
      </c>
      <c r="L462" s="49">
        <v>20505.168000000001</v>
      </c>
      <c r="M462" s="49">
        <v>13670.112000000003</v>
      </c>
      <c r="N462" s="49">
        <v>41010.336000000003</v>
      </c>
      <c r="O462" s="49">
        <v>49212.403200000001</v>
      </c>
      <c r="P462" s="49">
        <v>990931.22986666672</v>
      </c>
      <c r="Q462" s="49">
        <v>0</v>
      </c>
      <c r="R462" s="49">
        <v>0</v>
      </c>
      <c r="S462" s="49">
        <v>0</v>
      </c>
      <c r="T462" s="81">
        <v>0</v>
      </c>
      <c r="U462" s="83">
        <v>990931.22986666672</v>
      </c>
    </row>
    <row r="463" spans="1:21" ht="19.5" x14ac:dyDescent="0.25">
      <c r="A463" s="84" t="s">
        <v>712</v>
      </c>
      <c r="B463" s="46" t="s">
        <v>855</v>
      </c>
      <c r="C463" s="47">
        <v>113</v>
      </c>
      <c r="D463" s="47">
        <v>15</v>
      </c>
      <c r="E463" s="46">
        <v>1</v>
      </c>
      <c r="F463" s="48">
        <v>16933.259999999998</v>
      </c>
      <c r="G463" s="48">
        <v>203199.12</v>
      </c>
      <c r="H463" s="49">
        <v>0</v>
      </c>
      <c r="I463" s="49">
        <v>0</v>
      </c>
      <c r="J463" s="49">
        <v>0</v>
      </c>
      <c r="K463" s="50">
        <v>0</v>
      </c>
      <c r="L463" s="49">
        <v>0</v>
      </c>
      <c r="M463" s="49">
        <v>0</v>
      </c>
      <c r="N463" s="49">
        <v>0</v>
      </c>
      <c r="O463" s="49">
        <v>0</v>
      </c>
      <c r="P463" s="49">
        <v>0</v>
      </c>
      <c r="Q463" s="49">
        <v>0</v>
      </c>
      <c r="R463" s="49">
        <v>0</v>
      </c>
      <c r="S463" s="49">
        <v>0</v>
      </c>
      <c r="T463" s="81">
        <v>0</v>
      </c>
      <c r="U463" s="83">
        <v>0</v>
      </c>
    </row>
    <row r="464" spans="1:21" ht="19.5" x14ac:dyDescent="0.25">
      <c r="A464" s="84" t="s">
        <v>856</v>
      </c>
      <c r="B464" s="46" t="s">
        <v>855</v>
      </c>
      <c r="C464" s="47">
        <v>113</v>
      </c>
      <c r="D464" s="47">
        <v>15</v>
      </c>
      <c r="E464" s="46">
        <v>1</v>
      </c>
      <c r="F464" s="48">
        <v>12824.13</v>
      </c>
      <c r="G464" s="48">
        <v>153889.56</v>
      </c>
      <c r="H464" s="49">
        <v>22901.375999999997</v>
      </c>
      <c r="I464" s="49">
        <v>2170.688333333333</v>
      </c>
      <c r="J464" s="49">
        <v>21706.883333333331</v>
      </c>
      <c r="K464" s="50">
        <v>17973.2994</v>
      </c>
      <c r="L464" s="49">
        <v>4688.6867999999995</v>
      </c>
      <c r="M464" s="49">
        <v>3125.7912000000001</v>
      </c>
      <c r="N464" s="49">
        <v>9377.373599999999</v>
      </c>
      <c r="O464" s="49">
        <v>11252.848319999999</v>
      </c>
      <c r="P464" s="49">
        <v>249486.50698666662</v>
      </c>
      <c r="Q464" s="49">
        <v>0</v>
      </c>
      <c r="R464" s="49">
        <v>6512.0649999999996</v>
      </c>
      <c r="S464" s="49">
        <v>18240</v>
      </c>
      <c r="T464" s="81">
        <v>24752.064999999999</v>
      </c>
      <c r="U464" s="83">
        <v>274238.57198666659</v>
      </c>
    </row>
    <row r="465" spans="1:21" ht="19.5" x14ac:dyDescent="0.25">
      <c r="A465" s="84" t="s">
        <v>673</v>
      </c>
      <c r="B465" s="46" t="s">
        <v>855</v>
      </c>
      <c r="C465" s="47">
        <v>113</v>
      </c>
      <c r="D465" s="47">
        <v>15</v>
      </c>
      <c r="E465" s="46">
        <v>1</v>
      </c>
      <c r="F465" s="48">
        <v>41574.18</v>
      </c>
      <c r="G465" s="48">
        <v>498890.16000000003</v>
      </c>
      <c r="H465" s="49">
        <v>0</v>
      </c>
      <c r="I465" s="49">
        <v>6929.0300000000007</v>
      </c>
      <c r="J465" s="49">
        <v>69290.3</v>
      </c>
      <c r="K465" s="50">
        <v>57372.368400000007</v>
      </c>
      <c r="L465" s="49">
        <v>14966.7048</v>
      </c>
      <c r="M465" s="49">
        <v>9977.8032000000003</v>
      </c>
      <c r="N465" s="49">
        <v>29933.409599999999</v>
      </c>
      <c r="O465" s="49">
        <v>35920.091520000002</v>
      </c>
      <c r="P465" s="49">
        <v>723279.86752000009</v>
      </c>
      <c r="Q465" s="49">
        <v>0</v>
      </c>
      <c r="R465" s="49">
        <v>0</v>
      </c>
      <c r="S465" s="49">
        <v>0</v>
      </c>
      <c r="T465" s="81">
        <v>0</v>
      </c>
      <c r="U465" s="83">
        <v>723279.86752000009</v>
      </c>
    </row>
    <row r="466" spans="1:21" ht="19.5" x14ac:dyDescent="0.25">
      <c r="A466" s="84" t="s">
        <v>684</v>
      </c>
      <c r="B466" s="46" t="s">
        <v>855</v>
      </c>
      <c r="C466" s="47">
        <v>113</v>
      </c>
      <c r="D466" s="47">
        <v>15</v>
      </c>
      <c r="E466" s="46">
        <v>1</v>
      </c>
      <c r="F466" s="48">
        <v>20688.52</v>
      </c>
      <c r="G466" s="48">
        <v>248262.24</v>
      </c>
      <c r="H466" s="49">
        <v>0</v>
      </c>
      <c r="I466" s="49">
        <v>3448.086666666667</v>
      </c>
      <c r="J466" s="49">
        <v>34480.866666666669</v>
      </c>
      <c r="K466" s="50">
        <v>28550.157599999999</v>
      </c>
      <c r="L466" s="49">
        <v>7447.8671999999997</v>
      </c>
      <c r="M466" s="49">
        <v>4965.2447999999995</v>
      </c>
      <c r="N466" s="49">
        <v>14895.734399999999</v>
      </c>
      <c r="O466" s="49">
        <v>17874.881279999998</v>
      </c>
      <c r="P466" s="49">
        <v>359925.07861333329</v>
      </c>
      <c r="Q466" s="49">
        <v>0</v>
      </c>
      <c r="R466" s="49">
        <v>0</v>
      </c>
      <c r="S466" s="49">
        <v>0</v>
      </c>
      <c r="T466" s="81">
        <v>0</v>
      </c>
      <c r="U466" s="83">
        <v>359925.07861333329</v>
      </c>
    </row>
    <row r="467" spans="1:21" ht="19.5" x14ac:dyDescent="0.25">
      <c r="A467" s="84" t="s">
        <v>702</v>
      </c>
      <c r="B467" s="46" t="s">
        <v>855</v>
      </c>
      <c r="C467" s="47">
        <v>113</v>
      </c>
      <c r="D467" s="47">
        <v>15</v>
      </c>
      <c r="E467" s="46">
        <v>1</v>
      </c>
      <c r="F467" s="48">
        <v>25689.42</v>
      </c>
      <c r="G467" s="48">
        <v>308273.03999999998</v>
      </c>
      <c r="H467" s="49">
        <v>14313.36</v>
      </c>
      <c r="I467" s="49">
        <v>4314.9033333333327</v>
      </c>
      <c r="J467" s="49">
        <v>43149.033333333333</v>
      </c>
      <c r="K467" s="50">
        <v>35727.399599999997</v>
      </c>
      <c r="L467" s="49">
        <v>9320.1911999999993</v>
      </c>
      <c r="M467" s="49">
        <v>6213.4607999999998</v>
      </c>
      <c r="N467" s="49">
        <v>18640.382399999999</v>
      </c>
      <c r="O467" s="49">
        <v>22368.458879999998</v>
      </c>
      <c r="P467" s="49">
        <v>464720.22954666661</v>
      </c>
      <c r="Q467" s="49">
        <v>0</v>
      </c>
      <c r="R467" s="49">
        <v>12944.71</v>
      </c>
      <c r="S467" s="49">
        <v>20040</v>
      </c>
      <c r="T467" s="81">
        <v>32984.71</v>
      </c>
      <c r="U467" s="83">
        <v>497704.93954666663</v>
      </c>
    </row>
    <row r="468" spans="1:21" ht="19.5" x14ac:dyDescent="0.25">
      <c r="A468" s="84" t="s">
        <v>703</v>
      </c>
      <c r="B468" s="46" t="s">
        <v>855</v>
      </c>
      <c r="C468" s="47">
        <v>113</v>
      </c>
      <c r="D468" s="47">
        <v>15</v>
      </c>
      <c r="E468" s="46">
        <v>2</v>
      </c>
      <c r="F468" s="48">
        <v>32405.46</v>
      </c>
      <c r="G468" s="48">
        <v>388865.52</v>
      </c>
      <c r="H468" s="49">
        <v>34352.063999999998</v>
      </c>
      <c r="I468" s="49">
        <v>5634.2433333333338</v>
      </c>
      <c r="J468" s="49">
        <v>56342.433333333334</v>
      </c>
      <c r="K468" s="50">
        <v>46651.534800000009</v>
      </c>
      <c r="L468" s="49">
        <v>12169.9656</v>
      </c>
      <c r="M468" s="49">
        <v>8113.3104000000012</v>
      </c>
      <c r="N468" s="49">
        <v>24339.931199999999</v>
      </c>
      <c r="O468" s="49">
        <v>29207.917440000001</v>
      </c>
      <c r="P468" s="49">
        <v>622476.92010666663</v>
      </c>
      <c r="Q468" s="49">
        <v>0</v>
      </c>
      <c r="R468" s="49">
        <v>16902.730000000003</v>
      </c>
      <c r="S468" s="49">
        <v>40080</v>
      </c>
      <c r="T468" s="81">
        <v>56982.73</v>
      </c>
      <c r="U468" s="83">
        <v>679459.65010666661</v>
      </c>
    </row>
    <row r="469" spans="1:21" ht="19.5" x14ac:dyDescent="0.25">
      <c r="A469" s="84" t="s">
        <v>675</v>
      </c>
      <c r="B469" s="46" t="s">
        <v>855</v>
      </c>
      <c r="C469" s="47">
        <v>113</v>
      </c>
      <c r="D469" s="47">
        <v>15</v>
      </c>
      <c r="E469" s="46">
        <v>1</v>
      </c>
      <c r="F469" s="48">
        <v>12824.13</v>
      </c>
      <c r="G469" s="48">
        <v>153889.56</v>
      </c>
      <c r="H469" s="49">
        <v>20038.703999999998</v>
      </c>
      <c r="I469" s="49">
        <v>2170.688333333333</v>
      </c>
      <c r="J469" s="49">
        <v>21706.883333333331</v>
      </c>
      <c r="K469" s="50">
        <v>17973.2994</v>
      </c>
      <c r="L469" s="49">
        <v>4688.6867999999995</v>
      </c>
      <c r="M469" s="49">
        <v>3125.7912000000001</v>
      </c>
      <c r="N469" s="49">
        <v>9377.373599999999</v>
      </c>
      <c r="O469" s="49">
        <v>11252.848319999999</v>
      </c>
      <c r="P469" s="49">
        <v>246623.83498666662</v>
      </c>
      <c r="Q469" s="49">
        <v>0</v>
      </c>
      <c r="R469" s="49">
        <v>6512.0649999999996</v>
      </c>
      <c r="S469" s="49">
        <v>18240</v>
      </c>
      <c r="T469" s="81">
        <v>24752.064999999999</v>
      </c>
      <c r="U469" s="83">
        <v>271375.89998666663</v>
      </c>
    </row>
    <row r="470" spans="1:21" ht="28.5" x14ac:dyDescent="0.25">
      <c r="A470" s="84" t="s">
        <v>729</v>
      </c>
      <c r="B470" s="46" t="s">
        <v>855</v>
      </c>
      <c r="C470" s="47">
        <v>113</v>
      </c>
      <c r="D470" s="47">
        <v>15</v>
      </c>
      <c r="E470" s="46">
        <v>1</v>
      </c>
      <c r="F470" s="48">
        <v>16853</v>
      </c>
      <c r="G470" s="48">
        <v>202236</v>
      </c>
      <c r="H470" s="49">
        <v>0</v>
      </c>
      <c r="I470" s="49">
        <v>0</v>
      </c>
      <c r="J470" s="49">
        <v>0</v>
      </c>
      <c r="K470" s="50">
        <v>0</v>
      </c>
      <c r="L470" s="49">
        <v>0</v>
      </c>
      <c r="M470" s="49">
        <v>0</v>
      </c>
      <c r="N470" s="49">
        <v>0</v>
      </c>
      <c r="O470" s="49">
        <v>0</v>
      </c>
      <c r="P470" s="49">
        <v>0</v>
      </c>
      <c r="Q470" s="49">
        <v>0</v>
      </c>
      <c r="R470" s="49">
        <v>0</v>
      </c>
      <c r="S470" s="49">
        <v>0</v>
      </c>
      <c r="T470" s="81">
        <v>0</v>
      </c>
      <c r="U470" s="83">
        <v>0</v>
      </c>
    </row>
    <row r="471" spans="1:21" ht="19.5" x14ac:dyDescent="0.25">
      <c r="A471" s="84" t="s">
        <v>730</v>
      </c>
      <c r="B471" s="46" t="s">
        <v>855</v>
      </c>
      <c r="C471" s="47">
        <v>113</v>
      </c>
      <c r="D471" s="47">
        <v>15</v>
      </c>
      <c r="E471" s="46">
        <v>1</v>
      </c>
      <c r="F471" s="48">
        <v>11457</v>
      </c>
      <c r="G471" s="48">
        <v>137484</v>
      </c>
      <c r="H471" s="49">
        <v>0</v>
      </c>
      <c r="I471" s="49">
        <v>2026.1666666666667</v>
      </c>
      <c r="J471" s="49">
        <v>20261.666666666668</v>
      </c>
      <c r="K471" s="50">
        <v>16776.66</v>
      </c>
      <c r="L471" s="49">
        <v>4376.5199999999995</v>
      </c>
      <c r="M471" s="49">
        <v>2917.68</v>
      </c>
      <c r="N471" s="49">
        <v>8753.0399999999991</v>
      </c>
      <c r="O471" s="49">
        <v>10503.647999999999</v>
      </c>
      <c r="P471" s="49">
        <v>211499.38133333329</v>
      </c>
      <c r="Q471" s="49">
        <v>0</v>
      </c>
      <c r="R471" s="49">
        <v>6078.5</v>
      </c>
      <c r="S471" s="49">
        <v>23640</v>
      </c>
      <c r="T471" s="81">
        <v>29718.5</v>
      </c>
      <c r="U471" s="83">
        <v>241217.88133333329</v>
      </c>
    </row>
    <row r="472" spans="1:21" ht="19.5" x14ac:dyDescent="0.25">
      <c r="A472" s="84" t="s">
        <v>781</v>
      </c>
      <c r="B472" s="46" t="s">
        <v>855</v>
      </c>
      <c r="C472" s="47">
        <v>113</v>
      </c>
      <c r="D472" s="47">
        <v>15</v>
      </c>
      <c r="E472" s="46">
        <v>3</v>
      </c>
      <c r="F472" s="48">
        <v>45842.86</v>
      </c>
      <c r="G472" s="48">
        <v>550114.32000000007</v>
      </c>
      <c r="H472" s="49">
        <v>60116.111999999994</v>
      </c>
      <c r="I472" s="49">
        <v>7990.4766666666674</v>
      </c>
      <c r="J472" s="49">
        <v>79904.766666666663</v>
      </c>
      <c r="K472" s="50">
        <v>66161.146800000002</v>
      </c>
      <c r="L472" s="49">
        <v>17259.429599999999</v>
      </c>
      <c r="M472" s="49">
        <v>11506.286400000001</v>
      </c>
      <c r="N472" s="49">
        <v>34518.859199999999</v>
      </c>
      <c r="O472" s="49">
        <v>41422.63104</v>
      </c>
      <c r="P472" s="49">
        <v>894194.02837333339</v>
      </c>
      <c r="Q472" s="49">
        <v>0</v>
      </c>
      <c r="R472" s="49">
        <v>23971.43</v>
      </c>
      <c r="S472" s="49">
        <v>60120</v>
      </c>
      <c r="T472" s="81">
        <v>84091.43</v>
      </c>
      <c r="U472" s="83">
        <v>978285.45837333333</v>
      </c>
    </row>
    <row r="473" spans="1:21" ht="19.5" x14ac:dyDescent="0.25">
      <c r="A473" s="84" t="s">
        <v>816</v>
      </c>
      <c r="B473" s="46" t="s">
        <v>855</v>
      </c>
      <c r="C473" s="47">
        <v>113</v>
      </c>
      <c r="D473" s="47">
        <v>15</v>
      </c>
      <c r="E473" s="46">
        <v>1</v>
      </c>
      <c r="F473" s="48">
        <v>14970</v>
      </c>
      <c r="G473" s="48">
        <v>179640</v>
      </c>
      <c r="H473" s="49">
        <v>17176.031999999999</v>
      </c>
      <c r="I473" s="49">
        <v>2611.666666666667</v>
      </c>
      <c r="J473" s="49">
        <v>26116.666666666668</v>
      </c>
      <c r="K473" s="50">
        <v>21624.600000000002</v>
      </c>
      <c r="L473" s="49">
        <v>5641.2</v>
      </c>
      <c r="M473" s="49">
        <v>3760.8</v>
      </c>
      <c r="N473" s="49">
        <v>11282.4</v>
      </c>
      <c r="O473" s="49">
        <v>13538.88</v>
      </c>
      <c r="P473" s="49">
        <v>289792.24533333338</v>
      </c>
      <c r="Q473" s="49">
        <v>0</v>
      </c>
      <c r="R473" s="49">
        <v>7835</v>
      </c>
      <c r="S473" s="49">
        <v>20040</v>
      </c>
      <c r="T473" s="81">
        <v>27875</v>
      </c>
      <c r="U473" s="83">
        <v>317667.24533333338</v>
      </c>
    </row>
    <row r="474" spans="1:21" ht="19.5" x14ac:dyDescent="0.25">
      <c r="A474" s="84" t="s">
        <v>857</v>
      </c>
      <c r="B474" s="46" t="s">
        <v>855</v>
      </c>
      <c r="C474" s="47">
        <v>113</v>
      </c>
      <c r="D474" s="47">
        <v>15</v>
      </c>
      <c r="E474" s="46">
        <v>3</v>
      </c>
      <c r="F474" s="48">
        <v>45336.240000000005</v>
      </c>
      <c r="G474" s="48">
        <v>544034.88000000012</v>
      </c>
      <c r="H474" s="49">
        <v>17176.031999999999</v>
      </c>
      <c r="I474" s="49">
        <v>7906.0400000000009</v>
      </c>
      <c r="J474" s="49">
        <v>79060.399999999994</v>
      </c>
      <c r="K474" s="50">
        <v>65462.011200000008</v>
      </c>
      <c r="L474" s="49">
        <v>17077.046399999999</v>
      </c>
      <c r="M474" s="49">
        <v>11384.6976</v>
      </c>
      <c r="N474" s="49">
        <v>34154.092799999999</v>
      </c>
      <c r="O474" s="49">
        <v>40984.911359999998</v>
      </c>
      <c r="P474" s="49">
        <v>842440.11136000021</v>
      </c>
      <c r="Q474" s="49">
        <v>0</v>
      </c>
      <c r="R474" s="49">
        <v>23718.120000000003</v>
      </c>
      <c r="S474" s="49">
        <v>60660</v>
      </c>
      <c r="T474" s="81">
        <v>84378.12</v>
      </c>
      <c r="U474" s="83">
        <v>926818.23136000021</v>
      </c>
    </row>
    <row r="475" spans="1:21" ht="19.5" x14ac:dyDescent="0.25">
      <c r="A475" s="84" t="s">
        <v>795</v>
      </c>
      <c r="B475" s="46" t="s">
        <v>855</v>
      </c>
      <c r="C475" s="47">
        <v>113</v>
      </c>
      <c r="D475" s="47">
        <v>15</v>
      </c>
      <c r="E475" s="46">
        <v>15</v>
      </c>
      <c r="F475" s="48">
        <v>224550</v>
      </c>
      <c r="G475" s="48">
        <v>2694600</v>
      </c>
      <c r="H475" s="49">
        <v>260503.15199999997</v>
      </c>
      <c r="I475" s="49">
        <v>39175.000000000007</v>
      </c>
      <c r="J475" s="49">
        <v>391750.00000000006</v>
      </c>
      <c r="K475" s="50">
        <v>324369</v>
      </c>
      <c r="L475" s="49">
        <v>84617.999999999971</v>
      </c>
      <c r="M475" s="49">
        <v>56412.000000000015</v>
      </c>
      <c r="N475" s="49">
        <v>169235.99999999994</v>
      </c>
      <c r="O475" s="49">
        <v>203083.20000000004</v>
      </c>
      <c r="P475" s="49">
        <v>4349746.352</v>
      </c>
      <c r="Q475" s="49">
        <v>0</v>
      </c>
      <c r="R475" s="49">
        <v>117525</v>
      </c>
      <c r="S475" s="49">
        <v>300600</v>
      </c>
      <c r="T475" s="81">
        <v>418125</v>
      </c>
      <c r="U475" s="83">
        <v>4767871.352</v>
      </c>
    </row>
    <row r="476" spans="1:21" ht="28.5" x14ac:dyDescent="0.25">
      <c r="A476" s="84" t="s">
        <v>832</v>
      </c>
      <c r="B476" s="46" t="s">
        <v>858</v>
      </c>
      <c r="C476" s="47">
        <v>113</v>
      </c>
      <c r="D476" s="47">
        <v>15</v>
      </c>
      <c r="E476" s="46">
        <v>2</v>
      </c>
      <c r="F476" s="48">
        <v>20000</v>
      </c>
      <c r="G476" s="48">
        <v>240000</v>
      </c>
      <c r="H476" s="49">
        <v>22901.375999999997</v>
      </c>
      <c r="I476" s="49">
        <v>3400</v>
      </c>
      <c r="J476" s="49">
        <v>34000</v>
      </c>
      <c r="K476" s="50">
        <v>28152</v>
      </c>
      <c r="L476" s="49">
        <v>7344</v>
      </c>
      <c r="M476" s="49">
        <v>4896</v>
      </c>
      <c r="N476" s="49">
        <v>14688</v>
      </c>
      <c r="O476" s="49">
        <v>17625.599999999999</v>
      </c>
      <c r="P476" s="49">
        <v>377806.97599999997</v>
      </c>
      <c r="Q476" s="49">
        <v>0</v>
      </c>
      <c r="R476" s="49">
        <v>10200</v>
      </c>
      <c r="S476" s="49">
        <v>41280</v>
      </c>
      <c r="T476" s="81">
        <v>51480</v>
      </c>
      <c r="U476" s="83">
        <v>429286.97599999997</v>
      </c>
    </row>
    <row r="477" spans="1:21" ht="28.5" x14ac:dyDescent="0.25">
      <c r="A477" s="84" t="s">
        <v>697</v>
      </c>
      <c r="B477" s="46" t="s">
        <v>858</v>
      </c>
      <c r="C477" s="47">
        <v>113</v>
      </c>
      <c r="D477" s="47">
        <v>15</v>
      </c>
      <c r="E477" s="46">
        <v>1</v>
      </c>
      <c r="F477" s="48">
        <v>56958.8</v>
      </c>
      <c r="G477" s="48">
        <v>683505.60000000009</v>
      </c>
      <c r="H477" s="49">
        <v>0</v>
      </c>
      <c r="I477" s="49">
        <v>9493.1333333333332</v>
      </c>
      <c r="J477" s="49">
        <v>94931.333333333343</v>
      </c>
      <c r="K477" s="50">
        <v>78603.144000000015</v>
      </c>
      <c r="L477" s="49">
        <v>20505.168000000001</v>
      </c>
      <c r="M477" s="49">
        <v>13670.112000000003</v>
      </c>
      <c r="N477" s="49">
        <v>41010.336000000003</v>
      </c>
      <c r="O477" s="49">
        <v>49212.403200000001</v>
      </c>
      <c r="P477" s="49">
        <v>990931.22986666672</v>
      </c>
      <c r="Q477" s="49">
        <v>0</v>
      </c>
      <c r="R477" s="49">
        <v>0</v>
      </c>
      <c r="S477" s="49">
        <v>0</v>
      </c>
      <c r="T477" s="81">
        <v>0</v>
      </c>
      <c r="U477" s="83">
        <v>990931.22986666672</v>
      </c>
    </row>
    <row r="478" spans="1:21" ht="28.5" x14ac:dyDescent="0.25">
      <c r="A478" s="84" t="s">
        <v>684</v>
      </c>
      <c r="B478" s="46" t="s">
        <v>858</v>
      </c>
      <c r="C478" s="47">
        <v>113</v>
      </c>
      <c r="D478" s="47">
        <v>15</v>
      </c>
      <c r="E478" s="46">
        <v>2</v>
      </c>
      <c r="F478" s="48">
        <v>41377.040000000001</v>
      </c>
      <c r="G478" s="48">
        <v>496524.48</v>
      </c>
      <c r="H478" s="49">
        <v>0</v>
      </c>
      <c r="I478" s="49">
        <v>6896.1733333333341</v>
      </c>
      <c r="J478" s="49">
        <v>68961.733333333337</v>
      </c>
      <c r="K478" s="50">
        <v>57100.315199999997</v>
      </c>
      <c r="L478" s="49">
        <v>14895.734399999999</v>
      </c>
      <c r="M478" s="49">
        <v>9930.489599999999</v>
      </c>
      <c r="N478" s="49">
        <v>29791.468799999999</v>
      </c>
      <c r="O478" s="49">
        <v>35749.762559999996</v>
      </c>
      <c r="P478" s="49">
        <v>719850.15722666658</v>
      </c>
      <c r="Q478" s="49">
        <v>0</v>
      </c>
      <c r="R478" s="49">
        <v>0</v>
      </c>
      <c r="S478" s="49">
        <v>0</v>
      </c>
      <c r="T478" s="81">
        <v>0</v>
      </c>
      <c r="U478" s="83">
        <v>719850.15722666658</v>
      </c>
    </row>
    <row r="479" spans="1:21" ht="28.5" x14ac:dyDescent="0.25">
      <c r="A479" s="84" t="s">
        <v>729</v>
      </c>
      <c r="B479" s="46" t="s">
        <v>858</v>
      </c>
      <c r="C479" s="47">
        <v>113</v>
      </c>
      <c r="D479" s="47">
        <v>15</v>
      </c>
      <c r="E479" s="46">
        <v>1</v>
      </c>
      <c r="F479" s="48">
        <v>17416</v>
      </c>
      <c r="G479" s="48">
        <v>208992</v>
      </c>
      <c r="H479" s="49">
        <v>0</v>
      </c>
      <c r="I479" s="49">
        <v>2936</v>
      </c>
      <c r="J479" s="49">
        <v>29360.000000000004</v>
      </c>
      <c r="K479" s="50">
        <v>24310.080000000002</v>
      </c>
      <c r="L479" s="49">
        <v>6341.76</v>
      </c>
      <c r="M479" s="49">
        <v>4227.84</v>
      </c>
      <c r="N479" s="49">
        <v>12683.52</v>
      </c>
      <c r="O479" s="49">
        <v>15220.223999999998</v>
      </c>
      <c r="P479" s="49">
        <v>306471.42400000006</v>
      </c>
      <c r="Q479" s="49">
        <v>0</v>
      </c>
      <c r="R479" s="49">
        <v>8808</v>
      </c>
      <c r="S479" s="49">
        <v>18240</v>
      </c>
      <c r="T479" s="81">
        <v>27048</v>
      </c>
      <c r="U479" s="83">
        <v>333519.42400000006</v>
      </c>
    </row>
    <row r="480" spans="1:21" ht="28.5" x14ac:dyDescent="0.25">
      <c r="A480" s="84" t="s">
        <v>697</v>
      </c>
      <c r="B480" s="46" t="s">
        <v>859</v>
      </c>
      <c r="C480" s="47">
        <v>113</v>
      </c>
      <c r="D480" s="47">
        <v>15</v>
      </c>
      <c r="E480" s="46">
        <v>1</v>
      </c>
      <c r="F480" s="48">
        <v>56958.8</v>
      </c>
      <c r="G480" s="48">
        <v>683505.60000000009</v>
      </c>
      <c r="H480" s="49">
        <v>0</v>
      </c>
      <c r="I480" s="49">
        <v>9493.1333333333332</v>
      </c>
      <c r="J480" s="49">
        <v>94931.333333333343</v>
      </c>
      <c r="K480" s="50">
        <v>78603.144000000015</v>
      </c>
      <c r="L480" s="49">
        <v>20505.168000000001</v>
      </c>
      <c r="M480" s="49">
        <v>13670.112000000003</v>
      </c>
      <c r="N480" s="49">
        <v>41010.336000000003</v>
      </c>
      <c r="O480" s="49">
        <v>49212.403200000001</v>
      </c>
      <c r="P480" s="49">
        <v>990931.22986666672</v>
      </c>
      <c r="Q480" s="49">
        <v>0</v>
      </c>
      <c r="R480" s="49">
        <v>0</v>
      </c>
      <c r="S480" s="49">
        <v>0</v>
      </c>
      <c r="T480" s="81">
        <v>0</v>
      </c>
      <c r="U480" s="83">
        <v>990931.22986666672</v>
      </c>
    </row>
    <row r="481" spans="1:21" ht="28.5" x14ac:dyDescent="0.25">
      <c r="A481" s="84" t="s">
        <v>674</v>
      </c>
      <c r="B481" s="46" t="s">
        <v>859</v>
      </c>
      <c r="C481" s="47">
        <v>113</v>
      </c>
      <c r="D481" s="47">
        <v>15</v>
      </c>
      <c r="E481" s="46">
        <v>1</v>
      </c>
      <c r="F481" s="48">
        <v>29920.36</v>
      </c>
      <c r="G481" s="48">
        <v>359044.32</v>
      </c>
      <c r="H481" s="49">
        <v>0</v>
      </c>
      <c r="I481" s="49">
        <v>4986.7266666666665</v>
      </c>
      <c r="J481" s="49">
        <v>49867.266666666663</v>
      </c>
      <c r="K481" s="50">
        <v>41290.096799999999</v>
      </c>
      <c r="L481" s="49">
        <v>10771.329599999999</v>
      </c>
      <c r="M481" s="49">
        <v>7180.8864000000003</v>
      </c>
      <c r="N481" s="49">
        <v>21542.659199999998</v>
      </c>
      <c r="O481" s="49">
        <v>25851.191039999998</v>
      </c>
      <c r="P481" s="49">
        <v>520534.47637333337</v>
      </c>
      <c r="Q481" s="49">
        <v>0</v>
      </c>
      <c r="R481" s="49">
        <v>0</v>
      </c>
      <c r="S481" s="49">
        <v>0</v>
      </c>
      <c r="T481" s="81">
        <v>0</v>
      </c>
      <c r="U481" s="83">
        <v>520534.47637333337</v>
      </c>
    </row>
    <row r="482" spans="1:21" ht="19.5" x14ac:dyDescent="0.25">
      <c r="A482" s="84" t="s">
        <v>719</v>
      </c>
      <c r="B482" s="46" t="s">
        <v>860</v>
      </c>
      <c r="C482" s="47">
        <v>113</v>
      </c>
      <c r="D482" s="47">
        <v>15</v>
      </c>
      <c r="E482" s="46">
        <v>1</v>
      </c>
      <c r="F482" s="48">
        <v>21730.2</v>
      </c>
      <c r="G482" s="48">
        <v>260762.40000000002</v>
      </c>
      <c r="H482" s="49">
        <v>17176.031999999999</v>
      </c>
      <c r="I482" s="49">
        <v>3738.3666666666668</v>
      </c>
      <c r="J482" s="49">
        <v>37383.666666666672</v>
      </c>
      <c r="K482" s="50">
        <v>30953.676000000003</v>
      </c>
      <c r="L482" s="49">
        <v>8074.8720000000003</v>
      </c>
      <c r="M482" s="49">
        <v>5383.2480000000005</v>
      </c>
      <c r="N482" s="49">
        <v>16149.744000000001</v>
      </c>
      <c r="O482" s="49">
        <v>19379.692800000001</v>
      </c>
      <c r="P482" s="49">
        <v>407401.69813333335</v>
      </c>
      <c r="Q482" s="49">
        <v>0</v>
      </c>
      <c r="R482" s="49">
        <v>11215.1</v>
      </c>
      <c r="S482" s="49">
        <v>20040</v>
      </c>
      <c r="T482" s="81">
        <v>31255.1</v>
      </c>
      <c r="U482" s="83">
        <v>438656.79813333333</v>
      </c>
    </row>
    <row r="483" spans="1:21" ht="19.5" x14ac:dyDescent="0.25">
      <c r="A483" s="84" t="s">
        <v>723</v>
      </c>
      <c r="B483" s="46" t="s">
        <v>860</v>
      </c>
      <c r="C483" s="47">
        <v>113</v>
      </c>
      <c r="D483" s="47">
        <v>15</v>
      </c>
      <c r="E483" s="46">
        <v>1</v>
      </c>
      <c r="F483" s="48">
        <v>15881.1</v>
      </c>
      <c r="G483" s="48">
        <v>190573.2</v>
      </c>
      <c r="H483" s="49">
        <v>20038.703999999998</v>
      </c>
      <c r="I483" s="49">
        <v>2763.5166666666664</v>
      </c>
      <c r="J483" s="49">
        <v>27635.166666666664</v>
      </c>
      <c r="K483" s="50">
        <v>22881.917999999998</v>
      </c>
      <c r="L483" s="49">
        <v>5969.195999999999</v>
      </c>
      <c r="M483" s="49">
        <v>3979.4639999999999</v>
      </c>
      <c r="N483" s="49">
        <v>11938.391999999998</v>
      </c>
      <c r="O483" s="49">
        <v>14326.070399999997</v>
      </c>
      <c r="P483" s="49">
        <v>308505.62773333327</v>
      </c>
      <c r="Q483" s="49">
        <v>0</v>
      </c>
      <c r="R483" s="49">
        <v>8290.5499999999993</v>
      </c>
      <c r="S483" s="49">
        <v>20040</v>
      </c>
      <c r="T483" s="81">
        <v>28330.55</v>
      </c>
      <c r="U483" s="83">
        <v>336836.17773333326</v>
      </c>
    </row>
    <row r="484" spans="1:21" ht="19.5" x14ac:dyDescent="0.25">
      <c r="A484" s="84" t="s">
        <v>831</v>
      </c>
      <c r="B484" s="46" t="s">
        <v>860</v>
      </c>
      <c r="C484" s="47">
        <v>113</v>
      </c>
      <c r="D484" s="47">
        <v>15</v>
      </c>
      <c r="E484" s="46">
        <v>2</v>
      </c>
      <c r="F484" s="48">
        <v>35756.1</v>
      </c>
      <c r="G484" s="48">
        <v>429073.19999999995</v>
      </c>
      <c r="H484" s="49">
        <v>8588.0159999999996</v>
      </c>
      <c r="I484" s="49">
        <v>6192.6833333333334</v>
      </c>
      <c r="J484" s="49">
        <v>61926.833333333336</v>
      </c>
      <c r="K484" s="50">
        <v>51275.417999999998</v>
      </c>
      <c r="L484" s="49">
        <v>13376.196</v>
      </c>
      <c r="M484" s="49">
        <v>8917.4639999999999</v>
      </c>
      <c r="N484" s="49">
        <v>26752.392</v>
      </c>
      <c r="O484" s="49">
        <v>32102.870399999996</v>
      </c>
      <c r="P484" s="49">
        <v>655005.07306666661</v>
      </c>
      <c r="Q484" s="49">
        <v>0</v>
      </c>
      <c r="R484" s="49">
        <v>18578.05</v>
      </c>
      <c r="S484" s="49">
        <v>45120</v>
      </c>
      <c r="T484" s="81">
        <v>63698.05</v>
      </c>
      <c r="U484" s="83">
        <v>718703.12306666665</v>
      </c>
    </row>
    <row r="485" spans="1:21" ht="19.5" x14ac:dyDescent="0.25">
      <c r="A485" s="84" t="s">
        <v>733</v>
      </c>
      <c r="B485" s="46" t="s">
        <v>860</v>
      </c>
      <c r="C485" s="47">
        <v>113</v>
      </c>
      <c r="D485" s="47">
        <v>15</v>
      </c>
      <c r="E485" s="46">
        <v>1</v>
      </c>
      <c r="F485" s="48">
        <v>28358.06</v>
      </c>
      <c r="G485" s="48">
        <v>340296.72000000003</v>
      </c>
      <c r="H485" s="49">
        <v>0</v>
      </c>
      <c r="I485" s="49">
        <v>4726.3433333333332</v>
      </c>
      <c r="J485" s="49">
        <v>47263.433333333334</v>
      </c>
      <c r="K485" s="50">
        <v>39134.122800000005</v>
      </c>
      <c r="L485" s="49">
        <v>10208.901600000001</v>
      </c>
      <c r="M485" s="49">
        <v>6805.934400000001</v>
      </c>
      <c r="N485" s="49">
        <v>20417.803200000002</v>
      </c>
      <c r="O485" s="49">
        <v>24501.363840000002</v>
      </c>
      <c r="P485" s="49">
        <v>493354.62250666675</v>
      </c>
      <c r="Q485" s="49">
        <v>0</v>
      </c>
      <c r="R485" s="49">
        <v>14179.03</v>
      </c>
      <c r="S485" s="49">
        <v>14640</v>
      </c>
      <c r="T485" s="81">
        <v>28819.03</v>
      </c>
      <c r="U485" s="83">
        <v>522173.65250666672</v>
      </c>
    </row>
    <row r="486" spans="1:21" ht="19.5" x14ac:dyDescent="0.25">
      <c r="A486" s="84" t="s">
        <v>667</v>
      </c>
      <c r="B486" s="46" t="s">
        <v>860</v>
      </c>
      <c r="C486" s="47">
        <v>113</v>
      </c>
      <c r="D486" s="47">
        <v>15</v>
      </c>
      <c r="E486" s="46">
        <v>1</v>
      </c>
      <c r="F486" s="48">
        <v>67544.7</v>
      </c>
      <c r="G486" s="48">
        <v>810536.39999999991</v>
      </c>
      <c r="H486" s="49">
        <v>0</v>
      </c>
      <c r="I486" s="49">
        <v>11257.449999999999</v>
      </c>
      <c r="J486" s="49">
        <v>112574.49999999999</v>
      </c>
      <c r="K486" s="50">
        <v>93211.685999999987</v>
      </c>
      <c r="L486" s="49">
        <v>24316.091999999997</v>
      </c>
      <c r="M486" s="49">
        <v>16210.727999999999</v>
      </c>
      <c r="N486" s="49">
        <v>48632.183999999994</v>
      </c>
      <c r="O486" s="49">
        <v>58358.62079999999</v>
      </c>
      <c r="P486" s="49">
        <v>1175097.6607999995</v>
      </c>
      <c r="Q486" s="49">
        <v>0</v>
      </c>
      <c r="R486" s="49">
        <v>0</v>
      </c>
      <c r="S486" s="49">
        <v>0</v>
      </c>
      <c r="T486" s="81">
        <v>0</v>
      </c>
      <c r="U486" s="83">
        <v>1175097.6607999995</v>
      </c>
    </row>
    <row r="487" spans="1:21" ht="28.5" x14ac:dyDescent="0.25">
      <c r="A487" s="84" t="s">
        <v>668</v>
      </c>
      <c r="B487" s="46" t="s">
        <v>860</v>
      </c>
      <c r="C487" s="47">
        <v>113</v>
      </c>
      <c r="D487" s="47">
        <v>15</v>
      </c>
      <c r="E487" s="46">
        <v>1</v>
      </c>
      <c r="F487" s="48">
        <v>24763</v>
      </c>
      <c r="G487" s="48">
        <v>297156</v>
      </c>
      <c r="H487" s="49">
        <v>0</v>
      </c>
      <c r="I487" s="49">
        <v>4160.5</v>
      </c>
      <c r="J487" s="49">
        <v>41605</v>
      </c>
      <c r="K487" s="50">
        <v>34448.94</v>
      </c>
      <c r="L487" s="49">
        <v>8986.68</v>
      </c>
      <c r="M487" s="49">
        <v>5991.12</v>
      </c>
      <c r="N487" s="49">
        <v>17973.36</v>
      </c>
      <c r="O487" s="49">
        <v>21568.031999999999</v>
      </c>
      <c r="P487" s="49">
        <v>434289.63199999998</v>
      </c>
      <c r="Q487" s="49">
        <v>0</v>
      </c>
      <c r="R487" s="49">
        <v>12481.5</v>
      </c>
      <c r="S487" s="49">
        <v>18240</v>
      </c>
      <c r="T487" s="81">
        <v>30721.5</v>
      </c>
      <c r="U487" s="83">
        <v>465011.13199999998</v>
      </c>
    </row>
    <row r="488" spans="1:21" ht="19.5" x14ac:dyDescent="0.25">
      <c r="A488" s="84" t="s">
        <v>670</v>
      </c>
      <c r="B488" s="46" t="s">
        <v>860</v>
      </c>
      <c r="C488" s="47">
        <v>113</v>
      </c>
      <c r="D488" s="47">
        <v>15</v>
      </c>
      <c r="E488" s="46">
        <v>1</v>
      </c>
      <c r="F488" s="48">
        <v>18560.88</v>
      </c>
      <c r="G488" s="48">
        <v>222730.56</v>
      </c>
      <c r="H488" s="49">
        <v>20038.703999999998</v>
      </c>
      <c r="I488" s="49">
        <v>3126.8133333333335</v>
      </c>
      <c r="J488" s="49">
        <v>31268.133333333331</v>
      </c>
      <c r="K488" s="50">
        <v>25890.0144</v>
      </c>
      <c r="L488" s="49">
        <v>6753.9168</v>
      </c>
      <c r="M488" s="49">
        <v>4502.6112000000003</v>
      </c>
      <c r="N488" s="49">
        <v>13507.8336</v>
      </c>
      <c r="O488" s="49">
        <v>16209.400319999999</v>
      </c>
      <c r="P488" s="49">
        <v>346427.98698666663</v>
      </c>
      <c r="Q488" s="49">
        <v>0</v>
      </c>
      <c r="R488" s="49">
        <v>9380.44</v>
      </c>
      <c r="S488" s="49">
        <v>18240</v>
      </c>
      <c r="T488" s="81">
        <v>27620.440000000002</v>
      </c>
      <c r="U488" s="83">
        <v>374048.42698666663</v>
      </c>
    </row>
    <row r="489" spans="1:21" ht="19.5" x14ac:dyDescent="0.25">
      <c r="A489" s="84" t="s">
        <v>673</v>
      </c>
      <c r="B489" s="46" t="s">
        <v>860</v>
      </c>
      <c r="C489" s="47">
        <v>113</v>
      </c>
      <c r="D489" s="47">
        <v>15</v>
      </c>
      <c r="E489" s="46">
        <v>2</v>
      </c>
      <c r="F489" s="48">
        <v>83148.36</v>
      </c>
      <c r="G489" s="48">
        <v>997780.32000000007</v>
      </c>
      <c r="H489" s="49">
        <v>0</v>
      </c>
      <c r="I489" s="49">
        <v>13858.060000000001</v>
      </c>
      <c r="J489" s="49">
        <v>138580.6</v>
      </c>
      <c r="K489" s="50">
        <v>114744.73680000001</v>
      </c>
      <c r="L489" s="49">
        <v>29933.409599999999</v>
      </c>
      <c r="M489" s="49">
        <v>19955.606400000001</v>
      </c>
      <c r="N489" s="49">
        <v>59866.819199999998</v>
      </c>
      <c r="O489" s="49">
        <v>71840.183040000004</v>
      </c>
      <c r="P489" s="49">
        <v>1446559.7350400002</v>
      </c>
      <c r="Q489" s="49">
        <v>0</v>
      </c>
      <c r="R489" s="49">
        <v>0</v>
      </c>
      <c r="S489" s="49">
        <v>0</v>
      </c>
      <c r="T489" s="81">
        <v>0</v>
      </c>
      <c r="U489" s="83">
        <v>1446559.7350400002</v>
      </c>
    </row>
    <row r="490" spans="1:21" ht="19.5" x14ac:dyDescent="0.25">
      <c r="A490" s="84" t="s">
        <v>684</v>
      </c>
      <c r="B490" s="46" t="s">
        <v>860</v>
      </c>
      <c r="C490" s="47">
        <v>113</v>
      </c>
      <c r="D490" s="47">
        <v>15</v>
      </c>
      <c r="E490" s="46">
        <v>3</v>
      </c>
      <c r="F490" s="48">
        <v>62065.56</v>
      </c>
      <c r="G490" s="48">
        <v>744786.72</v>
      </c>
      <c r="H490" s="49">
        <v>0</v>
      </c>
      <c r="I490" s="49">
        <v>6896.1733333333341</v>
      </c>
      <c r="J490" s="49">
        <v>68961.733333333337</v>
      </c>
      <c r="K490" s="50">
        <v>57100.315199999997</v>
      </c>
      <c r="L490" s="49">
        <v>14895.734399999999</v>
      </c>
      <c r="M490" s="49">
        <v>9930.489599999999</v>
      </c>
      <c r="N490" s="49">
        <v>29791.468799999999</v>
      </c>
      <c r="O490" s="49">
        <v>35749.762559999996</v>
      </c>
      <c r="P490" s="49">
        <v>719850.15722666658</v>
      </c>
      <c r="Q490" s="49">
        <v>0</v>
      </c>
      <c r="R490" s="49">
        <v>0</v>
      </c>
      <c r="S490" s="49">
        <v>0</v>
      </c>
      <c r="T490" s="81">
        <v>0</v>
      </c>
      <c r="U490" s="83">
        <v>719850.15722666658</v>
      </c>
    </row>
    <row r="491" spans="1:21" ht="19.5" x14ac:dyDescent="0.25">
      <c r="A491" s="84" t="s">
        <v>703</v>
      </c>
      <c r="B491" s="46" t="s">
        <v>860</v>
      </c>
      <c r="C491" s="47">
        <v>113</v>
      </c>
      <c r="D491" s="47">
        <v>15</v>
      </c>
      <c r="E491" s="46">
        <v>1</v>
      </c>
      <c r="F491" s="48">
        <v>16356.8</v>
      </c>
      <c r="G491" s="48">
        <v>196281.59999999998</v>
      </c>
      <c r="H491" s="49">
        <v>17176.031999999999</v>
      </c>
      <c r="I491" s="49">
        <v>2842.7999999999997</v>
      </c>
      <c r="J491" s="49">
        <v>28427.999999999996</v>
      </c>
      <c r="K491" s="50">
        <v>23538.383999999998</v>
      </c>
      <c r="L491" s="49">
        <v>6140.4479999999994</v>
      </c>
      <c r="M491" s="49">
        <v>4093.6319999999996</v>
      </c>
      <c r="N491" s="49">
        <v>12280.895999999999</v>
      </c>
      <c r="O491" s="49">
        <v>14737.075199999997</v>
      </c>
      <c r="P491" s="49">
        <v>313918.86719999998</v>
      </c>
      <c r="Q491" s="49">
        <v>0</v>
      </c>
      <c r="R491" s="49">
        <v>8528.4</v>
      </c>
      <c r="S491" s="49">
        <v>20040</v>
      </c>
      <c r="T491" s="81">
        <v>28568.400000000001</v>
      </c>
      <c r="U491" s="83">
        <v>342487.2672</v>
      </c>
    </row>
    <row r="492" spans="1:21" ht="19.5" x14ac:dyDescent="0.25">
      <c r="A492" s="84" t="s">
        <v>675</v>
      </c>
      <c r="B492" s="46" t="s">
        <v>860</v>
      </c>
      <c r="C492" s="47">
        <v>113</v>
      </c>
      <c r="D492" s="47">
        <v>15</v>
      </c>
      <c r="E492" s="46">
        <v>2</v>
      </c>
      <c r="F492" s="48">
        <v>29963.68</v>
      </c>
      <c r="G492" s="48">
        <v>359564.16000000003</v>
      </c>
      <c r="H492" s="49">
        <v>28626.720000000001</v>
      </c>
      <c r="I492" s="49">
        <v>5060.6133333333328</v>
      </c>
      <c r="J492" s="49">
        <v>50606.133333333331</v>
      </c>
      <c r="K492" s="50">
        <v>41901.878400000009</v>
      </c>
      <c r="L492" s="49">
        <v>10930.924800000001</v>
      </c>
      <c r="M492" s="49">
        <v>7287.2832000000008</v>
      </c>
      <c r="N492" s="49">
        <v>21861.849600000001</v>
      </c>
      <c r="O492" s="49">
        <v>26234.219519999999</v>
      </c>
      <c r="P492" s="49">
        <v>556873.78218666674</v>
      </c>
      <c r="Q492" s="49">
        <v>0</v>
      </c>
      <c r="R492" s="49">
        <v>15181.84</v>
      </c>
      <c r="S492" s="49">
        <v>36480</v>
      </c>
      <c r="T492" s="81">
        <v>51661.84</v>
      </c>
      <c r="U492" s="83">
        <v>608535.6221866667</v>
      </c>
    </row>
    <row r="493" spans="1:21" ht="19.5" x14ac:dyDescent="0.25">
      <c r="A493" s="84" t="s">
        <v>728</v>
      </c>
      <c r="B493" s="46" t="s">
        <v>860</v>
      </c>
      <c r="C493" s="47">
        <v>113</v>
      </c>
      <c r="D493" s="47">
        <v>15</v>
      </c>
      <c r="E493" s="46">
        <v>1</v>
      </c>
      <c r="F493" s="48">
        <v>13144.9</v>
      </c>
      <c r="G493" s="48">
        <v>157738.79999999999</v>
      </c>
      <c r="H493" s="49">
        <v>17176.031999999999</v>
      </c>
      <c r="I493" s="49">
        <v>2224.15</v>
      </c>
      <c r="J493" s="49">
        <v>22241.5</v>
      </c>
      <c r="K493" s="50">
        <v>18415.962</v>
      </c>
      <c r="L493" s="49">
        <v>4804.1639999999998</v>
      </c>
      <c r="M493" s="49">
        <v>3202.7759999999998</v>
      </c>
      <c r="N493" s="49">
        <v>9608.3279999999995</v>
      </c>
      <c r="O493" s="49">
        <v>11529.993599999998</v>
      </c>
      <c r="P493" s="49">
        <v>249341.70559999999</v>
      </c>
      <c r="Q493" s="49">
        <v>0</v>
      </c>
      <c r="R493" s="49">
        <v>6672.45</v>
      </c>
      <c r="S493" s="49">
        <v>18240</v>
      </c>
      <c r="T493" s="81">
        <v>24912.45</v>
      </c>
      <c r="U493" s="83">
        <v>274254.1556</v>
      </c>
    </row>
    <row r="494" spans="1:21" ht="19.5" x14ac:dyDescent="0.25">
      <c r="A494" s="84" t="s">
        <v>781</v>
      </c>
      <c r="B494" s="46" t="s">
        <v>860</v>
      </c>
      <c r="C494" s="47">
        <v>113</v>
      </c>
      <c r="D494" s="47">
        <v>15</v>
      </c>
      <c r="E494" s="46">
        <v>1</v>
      </c>
      <c r="F494" s="48">
        <v>16628.7</v>
      </c>
      <c r="G494" s="48">
        <v>199544.40000000002</v>
      </c>
      <c r="H494" s="49">
        <v>11450.687999999998</v>
      </c>
      <c r="I494" s="49">
        <v>2888.1166666666668</v>
      </c>
      <c r="J494" s="49">
        <v>28881.166666666668</v>
      </c>
      <c r="K494" s="50">
        <v>23913.606000000003</v>
      </c>
      <c r="L494" s="49">
        <v>6238.3320000000003</v>
      </c>
      <c r="M494" s="49">
        <v>4158.8880000000008</v>
      </c>
      <c r="N494" s="49">
        <v>12476.664000000001</v>
      </c>
      <c r="O494" s="49">
        <v>14971.996800000001</v>
      </c>
      <c r="P494" s="49">
        <v>312923.85813333333</v>
      </c>
      <c r="Q494" s="49">
        <v>0</v>
      </c>
      <c r="R494" s="49">
        <v>8664.35</v>
      </c>
      <c r="S494" s="49">
        <v>20040</v>
      </c>
      <c r="T494" s="81">
        <v>28704.35</v>
      </c>
      <c r="U494" s="83">
        <v>341628.2081333333</v>
      </c>
    </row>
    <row r="495" spans="1:21" ht="28.5" x14ac:dyDescent="0.25">
      <c r="A495" s="84" t="s">
        <v>664</v>
      </c>
      <c r="B495" s="46" t="s">
        <v>861</v>
      </c>
      <c r="C495" s="47">
        <v>113</v>
      </c>
      <c r="D495" s="47">
        <v>15</v>
      </c>
      <c r="E495" s="46">
        <v>1</v>
      </c>
      <c r="F495" s="48">
        <v>17839.900000000001</v>
      </c>
      <c r="G495" s="48">
        <v>214078.80000000002</v>
      </c>
      <c r="H495" s="49">
        <v>17176.031999999999</v>
      </c>
      <c r="I495" s="49">
        <v>3089.9833333333336</v>
      </c>
      <c r="J495" s="49">
        <v>30899.833333333332</v>
      </c>
      <c r="K495" s="50">
        <v>25585.062000000002</v>
      </c>
      <c r="L495" s="49">
        <v>6674.3640000000005</v>
      </c>
      <c r="M495" s="49">
        <v>4449.576</v>
      </c>
      <c r="N495" s="49">
        <v>13348.728000000001</v>
      </c>
      <c r="O495" s="49">
        <v>16018.473599999999</v>
      </c>
      <c r="P495" s="49">
        <v>339720.85226666671</v>
      </c>
      <c r="Q495" s="49">
        <v>0</v>
      </c>
      <c r="R495" s="49">
        <v>9269.9500000000007</v>
      </c>
      <c r="S495" s="49">
        <v>20040</v>
      </c>
      <c r="T495" s="81">
        <v>29309.95</v>
      </c>
      <c r="U495" s="83">
        <v>369030.80226666672</v>
      </c>
    </row>
    <row r="496" spans="1:21" ht="28.5" x14ac:dyDescent="0.25">
      <c r="A496" s="84" t="s">
        <v>699</v>
      </c>
      <c r="B496" s="46" t="s">
        <v>861</v>
      </c>
      <c r="C496" s="47">
        <v>113</v>
      </c>
      <c r="D496" s="47">
        <v>15</v>
      </c>
      <c r="E496" s="46">
        <v>1</v>
      </c>
      <c r="F496" s="48">
        <v>44992.98</v>
      </c>
      <c r="G496" s="48">
        <v>539915.76</v>
      </c>
      <c r="H496" s="49">
        <v>0</v>
      </c>
      <c r="I496" s="49">
        <v>7498.83</v>
      </c>
      <c r="J496" s="49">
        <v>74988.3</v>
      </c>
      <c r="K496" s="50">
        <v>62090.312400000003</v>
      </c>
      <c r="L496" s="49">
        <v>16197.4728</v>
      </c>
      <c r="M496" s="49">
        <v>10798.315200000001</v>
      </c>
      <c r="N496" s="49">
        <v>32394.945599999999</v>
      </c>
      <c r="O496" s="49">
        <v>38873.934719999997</v>
      </c>
      <c r="P496" s="49">
        <v>782757.87072000001</v>
      </c>
      <c r="Q496" s="49">
        <v>0</v>
      </c>
      <c r="R496" s="49">
        <v>0</v>
      </c>
      <c r="S496" s="49">
        <v>0</v>
      </c>
      <c r="T496" s="81">
        <v>0</v>
      </c>
      <c r="U496" s="83">
        <v>782757.87072000001</v>
      </c>
    </row>
    <row r="497" spans="1:21" ht="28.5" x14ac:dyDescent="0.25">
      <c r="A497" s="84" t="s">
        <v>673</v>
      </c>
      <c r="B497" s="46" t="s">
        <v>861</v>
      </c>
      <c r="C497" s="47">
        <v>113</v>
      </c>
      <c r="D497" s="47">
        <v>15</v>
      </c>
      <c r="E497" s="46">
        <v>1</v>
      </c>
      <c r="F497" s="48">
        <v>41574.18</v>
      </c>
      <c r="G497" s="48">
        <v>498890.16000000003</v>
      </c>
      <c r="H497" s="49">
        <v>0</v>
      </c>
      <c r="I497" s="49">
        <v>6929.0300000000007</v>
      </c>
      <c r="J497" s="49">
        <v>69290.3</v>
      </c>
      <c r="K497" s="50">
        <v>57372.368400000007</v>
      </c>
      <c r="L497" s="49">
        <v>14966.7048</v>
      </c>
      <c r="M497" s="49">
        <v>9977.8032000000003</v>
      </c>
      <c r="N497" s="49">
        <v>29933.409599999999</v>
      </c>
      <c r="O497" s="49">
        <v>35920.091520000002</v>
      </c>
      <c r="P497" s="49">
        <v>723279.86752000009</v>
      </c>
      <c r="Q497" s="49">
        <v>0</v>
      </c>
      <c r="R497" s="49">
        <v>0</v>
      </c>
      <c r="S497" s="49">
        <v>0</v>
      </c>
      <c r="T497" s="81">
        <v>0</v>
      </c>
      <c r="U497" s="83">
        <v>723279.86752000009</v>
      </c>
    </row>
    <row r="498" spans="1:21" ht="28.5" x14ac:dyDescent="0.25">
      <c r="A498" s="84" t="s">
        <v>674</v>
      </c>
      <c r="B498" s="46" t="s">
        <v>861</v>
      </c>
      <c r="C498" s="47">
        <v>113</v>
      </c>
      <c r="D498" s="47">
        <v>15</v>
      </c>
      <c r="E498" s="46">
        <v>2</v>
      </c>
      <c r="F498" s="48">
        <v>59840.72</v>
      </c>
      <c r="G498" s="48">
        <v>718088.64</v>
      </c>
      <c r="H498" s="49">
        <v>0</v>
      </c>
      <c r="I498" s="49">
        <v>4986.7266666666665</v>
      </c>
      <c r="J498" s="49">
        <v>49867.266666666663</v>
      </c>
      <c r="K498" s="50">
        <v>41290.096799999999</v>
      </c>
      <c r="L498" s="49">
        <v>10771.329599999999</v>
      </c>
      <c r="M498" s="49">
        <v>7180.8864000000003</v>
      </c>
      <c r="N498" s="49">
        <v>21542.659199999998</v>
      </c>
      <c r="O498" s="49">
        <v>25851.191039999998</v>
      </c>
      <c r="P498" s="49">
        <v>520534.47637333337</v>
      </c>
      <c r="Q498" s="49">
        <v>0</v>
      </c>
      <c r="R498" s="49">
        <v>0</v>
      </c>
      <c r="S498" s="49">
        <v>0</v>
      </c>
      <c r="T498" s="81">
        <v>0</v>
      </c>
      <c r="U498" s="83">
        <v>520534.47637333337</v>
      </c>
    </row>
    <row r="499" spans="1:21" ht="28.5" x14ac:dyDescent="0.25">
      <c r="A499" s="84" t="s">
        <v>822</v>
      </c>
      <c r="B499" s="46" t="s">
        <v>861</v>
      </c>
      <c r="C499" s="47">
        <v>113</v>
      </c>
      <c r="D499" s="47">
        <v>15</v>
      </c>
      <c r="E499" s="46">
        <v>1</v>
      </c>
      <c r="F499" s="48">
        <v>25319.51</v>
      </c>
      <c r="G499" s="48">
        <v>303834.12</v>
      </c>
      <c r="H499" s="49">
        <v>0</v>
      </c>
      <c r="I499" s="49">
        <v>4219.9183333333331</v>
      </c>
      <c r="J499" s="49">
        <v>42199.183333333334</v>
      </c>
      <c r="K499" s="50">
        <v>34940.923800000004</v>
      </c>
      <c r="L499" s="49">
        <v>9115.0235999999986</v>
      </c>
      <c r="M499" s="49">
        <v>6076.6823999999997</v>
      </c>
      <c r="N499" s="49">
        <v>18230.047199999997</v>
      </c>
      <c r="O499" s="49">
        <v>21876.056639999999</v>
      </c>
      <c r="P499" s="49">
        <v>440491.95530666667</v>
      </c>
      <c r="Q499" s="49">
        <v>0</v>
      </c>
      <c r="R499" s="49">
        <v>12659.754999999999</v>
      </c>
      <c r="S499" s="49">
        <v>18240</v>
      </c>
      <c r="T499" s="81">
        <v>30899.754999999997</v>
      </c>
      <c r="U499" s="83">
        <v>471391.71030666668</v>
      </c>
    </row>
    <row r="500" spans="1:21" ht="28.5" x14ac:dyDescent="0.25">
      <c r="A500" s="84" t="s">
        <v>698</v>
      </c>
      <c r="B500" s="46" t="s">
        <v>862</v>
      </c>
      <c r="C500" s="47">
        <v>113</v>
      </c>
      <c r="D500" s="47">
        <v>15</v>
      </c>
      <c r="E500" s="46">
        <v>1</v>
      </c>
      <c r="F500" s="48">
        <v>61000</v>
      </c>
      <c r="G500" s="48">
        <v>732000</v>
      </c>
      <c r="H500" s="49">
        <v>0</v>
      </c>
      <c r="I500" s="49">
        <v>10166.666666666666</v>
      </c>
      <c r="J500" s="49">
        <v>101666.66666666666</v>
      </c>
      <c r="K500" s="50">
        <v>84180</v>
      </c>
      <c r="L500" s="49">
        <v>21960</v>
      </c>
      <c r="M500" s="49">
        <v>14640</v>
      </c>
      <c r="N500" s="49">
        <v>43920</v>
      </c>
      <c r="O500" s="49">
        <v>52703.999999999993</v>
      </c>
      <c r="P500" s="49">
        <v>1061237.3333333333</v>
      </c>
      <c r="Q500" s="49">
        <v>0</v>
      </c>
      <c r="R500" s="49">
        <v>0</v>
      </c>
      <c r="S500" s="49">
        <v>0</v>
      </c>
      <c r="T500" s="81">
        <v>0</v>
      </c>
      <c r="U500" s="83">
        <v>1061237.3333333333</v>
      </c>
    </row>
    <row r="501" spans="1:21" ht="28.5" x14ac:dyDescent="0.25">
      <c r="A501" s="84" t="s">
        <v>674</v>
      </c>
      <c r="B501" s="46" t="s">
        <v>862</v>
      </c>
      <c r="C501" s="47">
        <v>113</v>
      </c>
      <c r="D501" s="47">
        <v>15</v>
      </c>
      <c r="E501" s="46">
        <v>1</v>
      </c>
      <c r="F501" s="48">
        <v>29920.36</v>
      </c>
      <c r="G501" s="48">
        <v>359044.32</v>
      </c>
      <c r="H501" s="49">
        <v>0</v>
      </c>
      <c r="I501" s="49">
        <v>4986.7266666666665</v>
      </c>
      <c r="J501" s="49">
        <v>49867.266666666663</v>
      </c>
      <c r="K501" s="50">
        <v>41290.096799999999</v>
      </c>
      <c r="L501" s="49">
        <v>10771.329599999999</v>
      </c>
      <c r="M501" s="49">
        <v>7180.8864000000003</v>
      </c>
      <c r="N501" s="49">
        <v>21542.659199999998</v>
      </c>
      <c r="O501" s="49">
        <v>25851.191039999998</v>
      </c>
      <c r="P501" s="49">
        <v>520534.47637333337</v>
      </c>
      <c r="Q501" s="49">
        <v>0</v>
      </c>
      <c r="R501" s="49">
        <v>0</v>
      </c>
      <c r="S501" s="49">
        <v>0</v>
      </c>
      <c r="T501" s="81">
        <v>0</v>
      </c>
      <c r="U501" s="83">
        <v>520534.47637333337</v>
      </c>
    </row>
    <row r="502" spans="1:21" ht="28.5" x14ac:dyDescent="0.25">
      <c r="A502" s="84" t="s">
        <v>684</v>
      </c>
      <c r="B502" s="46" t="s">
        <v>862</v>
      </c>
      <c r="C502" s="47">
        <v>113</v>
      </c>
      <c r="D502" s="47">
        <v>15</v>
      </c>
      <c r="E502" s="46">
        <v>1</v>
      </c>
      <c r="F502" s="48">
        <v>20688.52</v>
      </c>
      <c r="G502" s="48">
        <v>248262.24</v>
      </c>
      <c r="H502" s="49">
        <v>0</v>
      </c>
      <c r="I502" s="49">
        <v>0</v>
      </c>
      <c r="J502" s="49">
        <v>0</v>
      </c>
      <c r="K502" s="50">
        <v>0</v>
      </c>
      <c r="L502" s="49">
        <v>0</v>
      </c>
      <c r="M502" s="49">
        <v>0</v>
      </c>
      <c r="N502" s="49">
        <v>0</v>
      </c>
      <c r="O502" s="49">
        <v>0</v>
      </c>
      <c r="P502" s="49">
        <v>0</v>
      </c>
      <c r="Q502" s="49">
        <v>0</v>
      </c>
      <c r="R502" s="49">
        <v>0</v>
      </c>
      <c r="S502" s="49">
        <v>0</v>
      </c>
      <c r="T502" s="81">
        <v>0</v>
      </c>
      <c r="U502" s="83">
        <v>0</v>
      </c>
    </row>
    <row r="503" spans="1:21" ht="28.5" x14ac:dyDescent="0.25">
      <c r="A503" s="84" t="s">
        <v>673</v>
      </c>
      <c r="B503" s="46" t="s">
        <v>863</v>
      </c>
      <c r="C503" s="47">
        <v>113</v>
      </c>
      <c r="D503" s="47">
        <v>15</v>
      </c>
      <c r="E503" s="46">
        <v>1</v>
      </c>
      <c r="F503" s="48">
        <v>41574.18</v>
      </c>
      <c r="G503" s="48">
        <v>498890.16000000003</v>
      </c>
      <c r="H503" s="49">
        <v>0</v>
      </c>
      <c r="I503" s="49">
        <v>6929.0300000000007</v>
      </c>
      <c r="J503" s="49">
        <v>69290.3</v>
      </c>
      <c r="K503" s="50">
        <v>57372.368400000007</v>
      </c>
      <c r="L503" s="49">
        <v>14966.7048</v>
      </c>
      <c r="M503" s="49">
        <v>9977.8032000000003</v>
      </c>
      <c r="N503" s="49">
        <v>29933.409599999999</v>
      </c>
      <c r="O503" s="49">
        <v>35920.091520000002</v>
      </c>
      <c r="P503" s="49">
        <v>723279.86752000009</v>
      </c>
      <c r="Q503" s="49">
        <v>0</v>
      </c>
      <c r="R503" s="49">
        <v>0</v>
      </c>
      <c r="S503" s="49">
        <v>0</v>
      </c>
      <c r="T503" s="81">
        <v>0</v>
      </c>
      <c r="U503" s="83">
        <v>723279.86752000009</v>
      </c>
    </row>
    <row r="504" spans="1:21" ht="19.5" x14ac:dyDescent="0.25">
      <c r="A504" s="84" t="s">
        <v>719</v>
      </c>
      <c r="B504" s="46" t="s">
        <v>864</v>
      </c>
      <c r="C504" s="47">
        <v>113</v>
      </c>
      <c r="D504" s="47">
        <v>15</v>
      </c>
      <c r="E504" s="46">
        <v>1</v>
      </c>
      <c r="F504" s="48">
        <v>23415.94</v>
      </c>
      <c r="G504" s="48">
        <v>280991.27999999997</v>
      </c>
      <c r="H504" s="49">
        <v>17176.031999999999</v>
      </c>
      <c r="I504" s="49">
        <v>4019.3233333333328</v>
      </c>
      <c r="J504" s="49">
        <v>40193.23333333333</v>
      </c>
      <c r="K504" s="50">
        <v>33279.997199999998</v>
      </c>
      <c r="L504" s="49">
        <v>8681.7383999999984</v>
      </c>
      <c r="M504" s="49">
        <v>5787.8255999999992</v>
      </c>
      <c r="N504" s="49">
        <v>17363.476799999997</v>
      </c>
      <c r="O504" s="49">
        <v>20836.172159999995</v>
      </c>
      <c r="P504" s="49">
        <v>436729.07882666658</v>
      </c>
      <c r="Q504" s="49">
        <v>0</v>
      </c>
      <c r="R504" s="49">
        <v>12057.97</v>
      </c>
      <c r="S504" s="49">
        <v>20040</v>
      </c>
      <c r="T504" s="81">
        <v>32097.97</v>
      </c>
      <c r="U504" s="83">
        <v>468827.04882666655</v>
      </c>
    </row>
    <row r="505" spans="1:21" ht="19.5" x14ac:dyDescent="0.25">
      <c r="A505" s="84" t="s">
        <v>831</v>
      </c>
      <c r="B505" s="46" t="s">
        <v>864</v>
      </c>
      <c r="C505" s="47">
        <v>113</v>
      </c>
      <c r="D505" s="47">
        <v>15</v>
      </c>
      <c r="E505" s="46">
        <v>1</v>
      </c>
      <c r="F505" s="48">
        <v>17160.28</v>
      </c>
      <c r="G505" s="48">
        <v>205923.36</v>
      </c>
      <c r="H505" s="49">
        <v>0</v>
      </c>
      <c r="I505" s="49">
        <v>2976.7133333333331</v>
      </c>
      <c r="J505" s="49">
        <v>29767.133333333335</v>
      </c>
      <c r="K505" s="50">
        <v>24647.186399999999</v>
      </c>
      <c r="L505" s="49">
        <v>6429.7007999999996</v>
      </c>
      <c r="M505" s="49">
        <v>4286.4672</v>
      </c>
      <c r="N505" s="49">
        <v>12859.401599999999</v>
      </c>
      <c r="O505" s="49">
        <v>15431.281919999998</v>
      </c>
      <c r="P505" s="49">
        <v>310721.24458666658</v>
      </c>
      <c r="Q505" s="49">
        <v>0</v>
      </c>
      <c r="R505" s="49">
        <v>8930.14</v>
      </c>
      <c r="S505" s="49">
        <v>20040</v>
      </c>
      <c r="T505" s="81">
        <v>28970.14</v>
      </c>
      <c r="U505" s="83">
        <v>339691.38458666659</v>
      </c>
    </row>
    <row r="506" spans="1:21" ht="19.5" x14ac:dyDescent="0.25">
      <c r="A506" s="84" t="s">
        <v>697</v>
      </c>
      <c r="B506" s="46" t="s">
        <v>864</v>
      </c>
      <c r="C506" s="47">
        <v>113</v>
      </c>
      <c r="D506" s="47">
        <v>15</v>
      </c>
      <c r="E506" s="46">
        <v>1</v>
      </c>
      <c r="F506" s="48">
        <v>56958.8</v>
      </c>
      <c r="G506" s="48">
        <v>683505.60000000009</v>
      </c>
      <c r="H506" s="49">
        <v>0</v>
      </c>
      <c r="I506" s="49">
        <v>9493.1333333333332</v>
      </c>
      <c r="J506" s="49">
        <v>94931.333333333343</v>
      </c>
      <c r="K506" s="50">
        <v>78603.144000000015</v>
      </c>
      <c r="L506" s="49">
        <v>20505.168000000001</v>
      </c>
      <c r="M506" s="49">
        <v>13670.112000000003</v>
      </c>
      <c r="N506" s="49">
        <v>41010.336000000003</v>
      </c>
      <c r="O506" s="49">
        <v>49212.403200000001</v>
      </c>
      <c r="P506" s="49">
        <v>990931.22986666672</v>
      </c>
      <c r="Q506" s="49">
        <v>0</v>
      </c>
      <c r="R506" s="49">
        <v>0</v>
      </c>
      <c r="S506" s="49">
        <v>0</v>
      </c>
      <c r="T506" s="81">
        <v>0</v>
      </c>
      <c r="U506" s="83">
        <v>990931.22986666672</v>
      </c>
    </row>
    <row r="507" spans="1:21" ht="19.5" x14ac:dyDescent="0.25">
      <c r="A507" s="84" t="s">
        <v>865</v>
      </c>
      <c r="B507" s="46" t="s">
        <v>864</v>
      </c>
      <c r="C507" s="47">
        <v>113</v>
      </c>
      <c r="D507" s="47">
        <v>15</v>
      </c>
      <c r="E507" s="46">
        <v>3</v>
      </c>
      <c r="F507" s="48">
        <v>72732</v>
      </c>
      <c r="G507" s="48">
        <v>872784</v>
      </c>
      <c r="H507" s="49">
        <v>48665.423999999999</v>
      </c>
      <c r="I507" s="49">
        <v>12472.000000000002</v>
      </c>
      <c r="J507" s="49">
        <v>124720</v>
      </c>
      <c r="K507" s="50">
        <v>103268.16</v>
      </c>
      <c r="L507" s="49">
        <v>26939.52</v>
      </c>
      <c r="M507" s="49">
        <v>17959.68</v>
      </c>
      <c r="N507" s="49">
        <v>53879.040000000001</v>
      </c>
      <c r="O507" s="49">
        <v>64654.847999999998</v>
      </c>
      <c r="P507" s="49">
        <v>1350542.672</v>
      </c>
      <c r="Q507" s="49">
        <v>0</v>
      </c>
      <c r="R507" s="49">
        <v>37416</v>
      </c>
      <c r="S507" s="49">
        <v>65160</v>
      </c>
      <c r="T507" s="81">
        <v>102576</v>
      </c>
      <c r="U507" s="83">
        <v>1453118.672</v>
      </c>
    </row>
    <row r="508" spans="1:21" ht="28.5" x14ac:dyDescent="0.25">
      <c r="A508" s="84" t="s">
        <v>668</v>
      </c>
      <c r="B508" s="46" t="s">
        <v>864</v>
      </c>
      <c r="C508" s="47">
        <v>113</v>
      </c>
      <c r="D508" s="47">
        <v>15</v>
      </c>
      <c r="E508" s="46">
        <v>1</v>
      </c>
      <c r="F508" s="48">
        <v>15979.23</v>
      </c>
      <c r="G508" s="48">
        <v>191750.76</v>
      </c>
      <c r="H508" s="49">
        <v>17176.031999999999</v>
      </c>
      <c r="I508" s="49">
        <v>2696.5383333333334</v>
      </c>
      <c r="J508" s="49">
        <v>26965.383333333335</v>
      </c>
      <c r="K508" s="50">
        <v>22327.3374</v>
      </c>
      <c r="L508" s="49">
        <v>5824.5227999999997</v>
      </c>
      <c r="M508" s="49">
        <v>3883.0152000000003</v>
      </c>
      <c r="N508" s="49">
        <v>11649.045599999999</v>
      </c>
      <c r="O508" s="49">
        <v>13978.854719999999</v>
      </c>
      <c r="P508" s="49">
        <v>298651.48938666668</v>
      </c>
      <c r="Q508" s="49">
        <v>0</v>
      </c>
      <c r="R508" s="49">
        <v>8089.6149999999998</v>
      </c>
      <c r="S508" s="49">
        <v>18240</v>
      </c>
      <c r="T508" s="81">
        <v>26329.614999999998</v>
      </c>
      <c r="U508" s="83">
        <v>324981.10438666667</v>
      </c>
    </row>
    <row r="509" spans="1:21" ht="19.5" x14ac:dyDescent="0.25">
      <c r="A509" s="84" t="s">
        <v>673</v>
      </c>
      <c r="B509" s="46" t="s">
        <v>864</v>
      </c>
      <c r="C509" s="47">
        <v>113</v>
      </c>
      <c r="D509" s="47">
        <v>15</v>
      </c>
      <c r="E509" s="46">
        <v>1</v>
      </c>
      <c r="F509" s="48">
        <v>41574.18</v>
      </c>
      <c r="G509" s="48">
        <v>498890.16000000003</v>
      </c>
      <c r="H509" s="49">
        <v>0</v>
      </c>
      <c r="I509" s="49">
        <v>6929.0300000000007</v>
      </c>
      <c r="J509" s="49">
        <v>69290.3</v>
      </c>
      <c r="K509" s="50">
        <v>57372.368400000007</v>
      </c>
      <c r="L509" s="49">
        <v>14966.7048</v>
      </c>
      <c r="M509" s="49">
        <v>9977.8032000000003</v>
      </c>
      <c r="N509" s="49">
        <v>29933.409599999999</v>
      </c>
      <c r="O509" s="49">
        <v>35920.091520000002</v>
      </c>
      <c r="P509" s="49">
        <v>723279.86752000009</v>
      </c>
      <c r="Q509" s="49">
        <v>0</v>
      </c>
      <c r="R509" s="49">
        <v>0</v>
      </c>
      <c r="S509" s="49">
        <v>0</v>
      </c>
      <c r="T509" s="81">
        <v>0</v>
      </c>
      <c r="U509" s="83">
        <v>723279.86752000009</v>
      </c>
    </row>
    <row r="510" spans="1:21" ht="19.5" x14ac:dyDescent="0.25">
      <c r="A510" s="84" t="s">
        <v>674</v>
      </c>
      <c r="B510" s="46" t="s">
        <v>864</v>
      </c>
      <c r="C510" s="47">
        <v>113</v>
      </c>
      <c r="D510" s="47">
        <v>15</v>
      </c>
      <c r="E510" s="46">
        <v>2</v>
      </c>
      <c r="F510" s="48">
        <v>59840.72</v>
      </c>
      <c r="G510" s="48">
        <v>718088.64</v>
      </c>
      <c r="H510" s="49">
        <v>0</v>
      </c>
      <c r="I510" s="49">
        <v>9973.4533333333329</v>
      </c>
      <c r="J510" s="49">
        <v>99734.533333333326</v>
      </c>
      <c r="K510" s="50">
        <v>82580.193599999999</v>
      </c>
      <c r="L510" s="49">
        <v>21542.659199999998</v>
      </c>
      <c r="M510" s="49">
        <v>14361.772800000001</v>
      </c>
      <c r="N510" s="49">
        <v>43085.318399999996</v>
      </c>
      <c r="O510" s="49">
        <v>51702.382079999996</v>
      </c>
      <c r="P510" s="49">
        <v>1041068.9527466667</v>
      </c>
      <c r="Q510" s="49">
        <v>0</v>
      </c>
      <c r="R510" s="49">
        <v>0</v>
      </c>
      <c r="S510" s="49">
        <v>0</v>
      </c>
      <c r="T510" s="81">
        <v>0</v>
      </c>
      <c r="U510" s="83">
        <v>1041068.9527466667</v>
      </c>
    </row>
    <row r="511" spans="1:21" ht="19.5" x14ac:dyDescent="0.25">
      <c r="A511" s="84" t="s">
        <v>684</v>
      </c>
      <c r="B511" s="46" t="s">
        <v>864</v>
      </c>
      <c r="C511" s="47">
        <v>113</v>
      </c>
      <c r="D511" s="47">
        <v>15</v>
      </c>
      <c r="E511" s="46">
        <v>2</v>
      </c>
      <c r="F511" s="48">
        <v>41377.040000000001</v>
      </c>
      <c r="G511" s="48">
        <v>496524.48</v>
      </c>
      <c r="H511" s="49">
        <v>0</v>
      </c>
      <c r="I511" s="49">
        <v>6896.1733333333341</v>
      </c>
      <c r="J511" s="49">
        <v>68961.733333333337</v>
      </c>
      <c r="K511" s="50">
        <v>57100.315199999997</v>
      </c>
      <c r="L511" s="49">
        <v>14895.734399999999</v>
      </c>
      <c r="M511" s="49">
        <v>9930.489599999999</v>
      </c>
      <c r="N511" s="49">
        <v>29791.468799999999</v>
      </c>
      <c r="O511" s="49">
        <v>35749.762559999996</v>
      </c>
      <c r="P511" s="49">
        <v>719850.15722666658</v>
      </c>
      <c r="Q511" s="49">
        <v>0</v>
      </c>
      <c r="R511" s="49">
        <v>0</v>
      </c>
      <c r="S511" s="49">
        <v>0</v>
      </c>
      <c r="T511" s="81">
        <v>0</v>
      </c>
      <c r="U511" s="83">
        <v>719850.15722666658</v>
      </c>
    </row>
    <row r="512" spans="1:21" ht="19.5" x14ac:dyDescent="0.25">
      <c r="A512" s="84" t="s">
        <v>658</v>
      </c>
      <c r="B512" s="46" t="s">
        <v>866</v>
      </c>
      <c r="C512" s="47">
        <v>113</v>
      </c>
      <c r="D512" s="47">
        <v>15</v>
      </c>
      <c r="E512" s="46">
        <v>2</v>
      </c>
      <c r="F512" s="48">
        <v>35495.160000000003</v>
      </c>
      <c r="G512" s="48">
        <v>425941.92000000004</v>
      </c>
      <c r="H512" s="49">
        <v>37214.736000000004</v>
      </c>
      <c r="I512" s="49">
        <v>5982.5266666666666</v>
      </c>
      <c r="J512" s="49">
        <v>59825.266666666663</v>
      </c>
      <c r="K512" s="50">
        <v>49535.320800000001</v>
      </c>
      <c r="L512" s="49">
        <v>12922.257599999999</v>
      </c>
      <c r="M512" s="49">
        <v>8614.8384000000005</v>
      </c>
      <c r="N512" s="49">
        <v>25844.515199999998</v>
      </c>
      <c r="O512" s="49">
        <v>31013.418239999999</v>
      </c>
      <c r="P512" s="49">
        <v>661694.79957333335</v>
      </c>
      <c r="Q512" s="49">
        <v>552858.96</v>
      </c>
      <c r="R512" s="49">
        <v>17947.580000000002</v>
      </c>
      <c r="S512" s="49">
        <v>41520</v>
      </c>
      <c r="T512" s="81">
        <v>612326.53999999992</v>
      </c>
      <c r="U512" s="83">
        <v>1274021.3395733333</v>
      </c>
    </row>
    <row r="513" spans="1:21" ht="19.5" x14ac:dyDescent="0.25">
      <c r="A513" s="84" t="s">
        <v>867</v>
      </c>
      <c r="B513" s="46" t="s">
        <v>866</v>
      </c>
      <c r="C513" s="47">
        <v>113</v>
      </c>
      <c r="D513" s="47">
        <v>15</v>
      </c>
      <c r="E513" s="46">
        <v>1</v>
      </c>
      <c r="F513" s="48">
        <v>16820.900000000001</v>
      </c>
      <c r="G513" s="48">
        <v>201850.80000000002</v>
      </c>
      <c r="H513" s="49">
        <v>20038.703999999998</v>
      </c>
      <c r="I513" s="49">
        <v>2920.1500000000005</v>
      </c>
      <c r="J513" s="49">
        <v>29201.500000000004</v>
      </c>
      <c r="K513" s="50">
        <v>24178.842000000004</v>
      </c>
      <c r="L513" s="49">
        <v>6307.5240000000003</v>
      </c>
      <c r="M513" s="49">
        <v>4205.0160000000005</v>
      </c>
      <c r="N513" s="49">
        <v>12615.048000000001</v>
      </c>
      <c r="O513" s="49">
        <v>15138.0576</v>
      </c>
      <c r="P513" s="49">
        <v>324855.64160000003</v>
      </c>
      <c r="Q513" s="49">
        <v>0</v>
      </c>
      <c r="R513" s="49">
        <v>8760.4500000000007</v>
      </c>
      <c r="S513" s="49">
        <v>20040</v>
      </c>
      <c r="T513" s="81">
        <v>28800.45</v>
      </c>
      <c r="U513" s="83">
        <v>353656.09160000004</v>
      </c>
    </row>
    <row r="514" spans="1:21" ht="19.5" x14ac:dyDescent="0.25">
      <c r="A514" s="84" t="s">
        <v>706</v>
      </c>
      <c r="B514" s="46" t="s">
        <v>866</v>
      </c>
      <c r="C514" s="47">
        <v>113</v>
      </c>
      <c r="D514" s="47">
        <v>15</v>
      </c>
      <c r="E514" s="46">
        <v>4</v>
      </c>
      <c r="F514" s="48">
        <v>81386.240000000005</v>
      </c>
      <c r="G514" s="48">
        <v>976634.88000000012</v>
      </c>
      <c r="H514" s="49">
        <v>65841.455999999991</v>
      </c>
      <c r="I514" s="49">
        <v>14031.039999999999</v>
      </c>
      <c r="J514" s="49">
        <v>140310.39999999999</v>
      </c>
      <c r="K514" s="50">
        <v>116177.01119999999</v>
      </c>
      <c r="L514" s="49">
        <v>30307.046399999996</v>
      </c>
      <c r="M514" s="49">
        <v>20204.6976</v>
      </c>
      <c r="N514" s="49">
        <v>60614.092799999991</v>
      </c>
      <c r="O514" s="49">
        <v>72736.911359999998</v>
      </c>
      <c r="P514" s="49">
        <v>1530457.5353600001</v>
      </c>
      <c r="Q514" s="49">
        <v>0</v>
      </c>
      <c r="R514" s="49">
        <v>42093.120000000003</v>
      </c>
      <c r="S514" s="49">
        <v>80160</v>
      </c>
      <c r="T514" s="81">
        <v>122253.12</v>
      </c>
      <c r="U514" s="83">
        <v>1652710.6553600002</v>
      </c>
    </row>
    <row r="515" spans="1:21" ht="19.5" x14ac:dyDescent="0.25">
      <c r="A515" s="84" t="s">
        <v>719</v>
      </c>
      <c r="B515" s="46" t="s">
        <v>866</v>
      </c>
      <c r="C515" s="47">
        <v>113</v>
      </c>
      <c r="D515" s="47">
        <v>15</v>
      </c>
      <c r="E515" s="46">
        <v>3</v>
      </c>
      <c r="F515" s="48">
        <v>56812.12</v>
      </c>
      <c r="G515" s="48">
        <v>681745.44000000006</v>
      </c>
      <c r="H515" s="49">
        <v>42940.079999999994</v>
      </c>
      <c r="I515" s="49">
        <v>9818.6866666666665</v>
      </c>
      <c r="J515" s="49">
        <v>98186.866666666669</v>
      </c>
      <c r="K515" s="50">
        <v>81298.725599999991</v>
      </c>
      <c r="L515" s="49">
        <v>21208.3632</v>
      </c>
      <c r="M515" s="49">
        <v>14138.908799999999</v>
      </c>
      <c r="N515" s="49">
        <v>42416.7264</v>
      </c>
      <c r="O515" s="49">
        <v>50900.071679999994</v>
      </c>
      <c r="P515" s="49">
        <v>1067853.8690133332</v>
      </c>
      <c r="Q515" s="49">
        <v>0</v>
      </c>
      <c r="R515" s="49">
        <v>29456.059999999998</v>
      </c>
      <c r="S515" s="49">
        <v>60120</v>
      </c>
      <c r="T515" s="81">
        <v>89576.06</v>
      </c>
      <c r="U515" s="83">
        <v>1157429.9290133333</v>
      </c>
    </row>
    <row r="516" spans="1:21" ht="19.5" x14ac:dyDescent="0.25">
      <c r="A516" s="84" t="s">
        <v>735</v>
      </c>
      <c r="B516" s="46" t="s">
        <v>866</v>
      </c>
      <c r="C516" s="47">
        <v>113</v>
      </c>
      <c r="D516" s="47">
        <v>15</v>
      </c>
      <c r="E516" s="46">
        <v>5</v>
      </c>
      <c r="F516" s="48">
        <v>82697.919999999998</v>
      </c>
      <c r="G516" s="48">
        <v>992375.04</v>
      </c>
      <c r="H516" s="49">
        <v>74429.471999999994</v>
      </c>
      <c r="I516" s="49">
        <v>11582.153333333334</v>
      </c>
      <c r="J516" s="49">
        <v>115821.53333333333</v>
      </c>
      <c r="K516" s="50">
        <v>95900.229599999991</v>
      </c>
      <c r="L516" s="49">
        <v>25017.4512</v>
      </c>
      <c r="M516" s="49">
        <v>16678.300800000001</v>
      </c>
      <c r="N516" s="49">
        <v>50034.902399999999</v>
      </c>
      <c r="O516" s="49">
        <v>60041.88287999999</v>
      </c>
      <c r="P516" s="49">
        <v>1283420.9655466666</v>
      </c>
      <c r="Q516" s="49">
        <v>0</v>
      </c>
      <c r="R516" s="49">
        <v>34746.46</v>
      </c>
      <c r="S516" s="49">
        <v>80160</v>
      </c>
      <c r="T516" s="81">
        <v>114906.45999999999</v>
      </c>
      <c r="U516" s="83">
        <v>1398327.4255466666</v>
      </c>
    </row>
    <row r="517" spans="1:21" ht="19.5" x14ac:dyDescent="0.25">
      <c r="A517" s="84" t="s">
        <v>681</v>
      </c>
      <c r="B517" s="46" t="s">
        <v>866</v>
      </c>
      <c r="C517" s="47">
        <v>113</v>
      </c>
      <c r="D517" s="47">
        <v>15</v>
      </c>
      <c r="E517" s="46">
        <v>1</v>
      </c>
      <c r="F517" s="48">
        <v>20479.669999999998</v>
      </c>
      <c r="G517" s="48">
        <v>245756.03999999998</v>
      </c>
      <c r="H517" s="49">
        <v>0</v>
      </c>
      <c r="I517" s="49">
        <v>3446.6116666666667</v>
      </c>
      <c r="J517" s="49">
        <v>34466.116666666661</v>
      </c>
      <c r="K517" s="50">
        <v>28537.944599999999</v>
      </c>
      <c r="L517" s="49">
        <v>7444.6811999999991</v>
      </c>
      <c r="M517" s="49">
        <v>4963.1207999999997</v>
      </c>
      <c r="N517" s="49">
        <v>14889.362399999998</v>
      </c>
      <c r="O517" s="49">
        <v>17867.234879999996</v>
      </c>
      <c r="P517" s="49">
        <v>359771.11221333325</v>
      </c>
      <c r="Q517" s="49">
        <v>0</v>
      </c>
      <c r="R517" s="49">
        <v>10339.834999999999</v>
      </c>
      <c r="S517" s="49">
        <v>18240</v>
      </c>
      <c r="T517" s="81">
        <v>28579.834999999999</v>
      </c>
      <c r="U517" s="83">
        <v>388350.94721333327</v>
      </c>
    </row>
    <row r="518" spans="1:21" ht="19.5" x14ac:dyDescent="0.25">
      <c r="A518" s="84" t="s">
        <v>662</v>
      </c>
      <c r="B518" s="46" t="s">
        <v>866</v>
      </c>
      <c r="C518" s="47">
        <v>113</v>
      </c>
      <c r="D518" s="47">
        <v>15</v>
      </c>
      <c r="E518" s="46">
        <v>1</v>
      </c>
      <c r="F518" s="48">
        <v>15384.58</v>
      </c>
      <c r="G518" s="48">
        <v>184614.96</v>
      </c>
      <c r="H518" s="49">
        <v>0</v>
      </c>
      <c r="I518" s="49">
        <v>2597.4299999999998</v>
      </c>
      <c r="J518" s="49">
        <v>25974.3</v>
      </c>
      <c r="K518" s="50">
        <v>21506.720399999998</v>
      </c>
      <c r="L518" s="49">
        <v>5610.4487999999992</v>
      </c>
      <c r="M518" s="49">
        <v>3740.2991999999999</v>
      </c>
      <c r="N518" s="49">
        <v>11220.897599999998</v>
      </c>
      <c r="O518" s="49">
        <v>13465.077119999998</v>
      </c>
      <c r="P518" s="49">
        <v>271130.13311999995</v>
      </c>
      <c r="Q518" s="49">
        <v>0</v>
      </c>
      <c r="R518" s="49">
        <v>7792.29</v>
      </c>
      <c r="S518" s="49">
        <v>18240</v>
      </c>
      <c r="T518" s="81">
        <v>26032.29</v>
      </c>
      <c r="U518" s="83">
        <v>297162.42311999993</v>
      </c>
    </row>
    <row r="519" spans="1:21" ht="28.5" x14ac:dyDescent="0.25">
      <c r="A519" s="84" t="s">
        <v>664</v>
      </c>
      <c r="B519" s="46" t="s">
        <v>866</v>
      </c>
      <c r="C519" s="47">
        <v>113</v>
      </c>
      <c r="D519" s="47">
        <v>15</v>
      </c>
      <c r="E519" s="46">
        <v>3</v>
      </c>
      <c r="F519" s="48">
        <v>46489.2</v>
      </c>
      <c r="G519" s="48">
        <v>557870.39999999991</v>
      </c>
      <c r="H519" s="49">
        <v>25764.047999999999</v>
      </c>
      <c r="I519" s="49">
        <v>8098.2</v>
      </c>
      <c r="J519" s="49">
        <v>80982</v>
      </c>
      <c r="K519" s="50">
        <v>67053.096000000005</v>
      </c>
      <c r="L519" s="49">
        <v>17492.112000000001</v>
      </c>
      <c r="M519" s="49">
        <v>11661.408000000001</v>
      </c>
      <c r="N519" s="49">
        <v>34984.224000000002</v>
      </c>
      <c r="O519" s="49">
        <v>41981.068799999994</v>
      </c>
      <c r="P519" s="49">
        <v>871086.55680000002</v>
      </c>
      <c r="Q519" s="49">
        <v>0</v>
      </c>
      <c r="R519" s="49">
        <v>24294.6</v>
      </c>
      <c r="S519" s="49">
        <v>60120</v>
      </c>
      <c r="T519" s="81">
        <v>84414.6</v>
      </c>
      <c r="U519" s="83">
        <v>955501.1568</v>
      </c>
    </row>
    <row r="520" spans="1:21" ht="28.5" x14ac:dyDescent="0.25">
      <c r="A520" s="84" t="s">
        <v>721</v>
      </c>
      <c r="B520" s="46" t="s">
        <v>866</v>
      </c>
      <c r="C520" s="47">
        <v>113</v>
      </c>
      <c r="D520" s="47">
        <v>15</v>
      </c>
      <c r="E520" s="46">
        <v>1</v>
      </c>
      <c r="F520" s="48">
        <v>15127.46</v>
      </c>
      <c r="G520" s="48">
        <v>181529.52</v>
      </c>
      <c r="H520" s="49">
        <v>0</v>
      </c>
      <c r="I520" s="49">
        <v>2637.91</v>
      </c>
      <c r="J520" s="49">
        <v>26379.1</v>
      </c>
      <c r="K520" s="50">
        <v>21841.894799999998</v>
      </c>
      <c r="L520" s="49">
        <v>5697.8855999999996</v>
      </c>
      <c r="M520" s="49">
        <v>3798.5904</v>
      </c>
      <c r="N520" s="49">
        <v>11395.771199999999</v>
      </c>
      <c r="O520" s="49">
        <v>13674.925439999999</v>
      </c>
      <c r="P520" s="49">
        <v>275355.59743999998</v>
      </c>
      <c r="Q520" s="49">
        <v>0</v>
      </c>
      <c r="R520" s="49">
        <v>7913.73</v>
      </c>
      <c r="S520" s="49">
        <v>25080</v>
      </c>
      <c r="T520" s="81">
        <v>32993.729999999996</v>
      </c>
      <c r="U520" s="83">
        <v>308349.32743999996</v>
      </c>
    </row>
    <row r="521" spans="1:21" ht="28.5" x14ac:dyDescent="0.25">
      <c r="A521" s="84" t="s">
        <v>787</v>
      </c>
      <c r="B521" s="46" t="s">
        <v>866</v>
      </c>
      <c r="C521" s="47">
        <v>113</v>
      </c>
      <c r="D521" s="47">
        <v>15</v>
      </c>
      <c r="E521" s="46">
        <v>5</v>
      </c>
      <c r="F521" s="48">
        <v>74641.38</v>
      </c>
      <c r="G521" s="48">
        <v>895696.56</v>
      </c>
      <c r="H521" s="49">
        <v>17176.031999999999</v>
      </c>
      <c r="I521" s="49">
        <v>10315.846666666668</v>
      </c>
      <c r="J521" s="49">
        <v>103158.46666666667</v>
      </c>
      <c r="K521" s="50">
        <v>85415.210400000011</v>
      </c>
      <c r="L521" s="49">
        <v>22282.228800000001</v>
      </c>
      <c r="M521" s="49">
        <v>14854.819200000002</v>
      </c>
      <c r="N521" s="49">
        <v>44564.457600000002</v>
      </c>
      <c r="O521" s="49">
        <v>53477.349119999999</v>
      </c>
      <c r="P521" s="49">
        <v>1093985.3704533332</v>
      </c>
      <c r="Q521" s="49">
        <v>0</v>
      </c>
      <c r="R521" s="49">
        <v>30947.539999999997</v>
      </c>
      <c r="S521" s="49">
        <v>80160</v>
      </c>
      <c r="T521" s="81">
        <v>111107.54</v>
      </c>
      <c r="U521" s="83">
        <v>1205092.9104533333</v>
      </c>
    </row>
    <row r="522" spans="1:21" ht="19.5" x14ac:dyDescent="0.25">
      <c r="A522" s="84" t="s">
        <v>763</v>
      </c>
      <c r="B522" s="46" t="s">
        <v>866</v>
      </c>
      <c r="C522" s="47">
        <v>113</v>
      </c>
      <c r="D522" s="47">
        <v>15</v>
      </c>
      <c r="E522" s="46">
        <v>4</v>
      </c>
      <c r="F522" s="48">
        <v>60879.6</v>
      </c>
      <c r="G522" s="48">
        <v>730555.2</v>
      </c>
      <c r="H522" s="49">
        <v>51528.095999999998</v>
      </c>
      <c r="I522" s="49">
        <v>10613.266666666666</v>
      </c>
      <c r="J522" s="49">
        <v>106132.66666666666</v>
      </c>
      <c r="K522" s="50">
        <v>87877.847999999998</v>
      </c>
      <c r="L522" s="49">
        <v>22924.655999999999</v>
      </c>
      <c r="M522" s="49">
        <v>15283.103999999999</v>
      </c>
      <c r="N522" s="49">
        <v>45849.311999999998</v>
      </c>
      <c r="O522" s="49">
        <v>55019.174399999989</v>
      </c>
      <c r="P522" s="49">
        <v>1159383.323733333</v>
      </c>
      <c r="Q522" s="49">
        <v>0</v>
      </c>
      <c r="R522" s="49">
        <v>31839.8</v>
      </c>
      <c r="S522" s="49">
        <v>80160</v>
      </c>
      <c r="T522" s="81">
        <v>111999.8</v>
      </c>
      <c r="U522" s="83">
        <v>1271383.1237333331</v>
      </c>
    </row>
    <row r="523" spans="1:21" ht="19.5" x14ac:dyDescent="0.25">
      <c r="A523" s="84" t="s">
        <v>713</v>
      </c>
      <c r="B523" s="46" t="s">
        <v>866</v>
      </c>
      <c r="C523" s="47">
        <v>113</v>
      </c>
      <c r="D523" s="47">
        <v>15</v>
      </c>
      <c r="E523" s="46">
        <v>23</v>
      </c>
      <c r="F523" s="48">
        <v>341183.5</v>
      </c>
      <c r="G523" s="48">
        <v>4094202</v>
      </c>
      <c r="H523" s="49">
        <v>183211.00799999997</v>
      </c>
      <c r="I523" s="49">
        <v>51754.249999999993</v>
      </c>
      <c r="J523" s="49">
        <v>517542.50000000006</v>
      </c>
      <c r="K523" s="50">
        <v>428525.18999999989</v>
      </c>
      <c r="L523" s="49">
        <v>111789.18000000005</v>
      </c>
      <c r="M523" s="49">
        <v>74526.12</v>
      </c>
      <c r="N523" s="49">
        <v>223578.3600000001</v>
      </c>
      <c r="O523" s="49">
        <v>268294.03200000001</v>
      </c>
      <c r="P523" s="49">
        <v>5585526.6399999997</v>
      </c>
      <c r="Q523" s="49">
        <v>0</v>
      </c>
      <c r="R523" s="49">
        <v>155262.75</v>
      </c>
      <c r="S523" s="49">
        <v>404400</v>
      </c>
      <c r="T523" s="81">
        <v>559662.75</v>
      </c>
      <c r="U523" s="83">
        <v>6145189.3899999997</v>
      </c>
    </row>
    <row r="524" spans="1:21" ht="28.5" x14ac:dyDescent="0.25">
      <c r="A524" s="84" t="s">
        <v>868</v>
      </c>
      <c r="B524" s="46" t="s">
        <v>866</v>
      </c>
      <c r="C524" s="47">
        <v>113</v>
      </c>
      <c r="D524" s="47">
        <v>15</v>
      </c>
      <c r="E524" s="46">
        <v>4</v>
      </c>
      <c r="F524" s="48">
        <v>58436.200000000004</v>
      </c>
      <c r="G524" s="48">
        <v>701234.4</v>
      </c>
      <c r="H524" s="49">
        <v>22901.375999999997</v>
      </c>
      <c r="I524" s="49">
        <v>7642.5833333333339</v>
      </c>
      <c r="J524" s="49">
        <v>76425.833333333328</v>
      </c>
      <c r="K524" s="50">
        <v>63280.590000000004</v>
      </c>
      <c r="L524" s="49">
        <v>16507.98</v>
      </c>
      <c r="M524" s="49">
        <v>11005.32</v>
      </c>
      <c r="N524" s="49">
        <v>33015.96</v>
      </c>
      <c r="O524" s="49">
        <v>39619.152000000002</v>
      </c>
      <c r="P524" s="49">
        <v>820664.79466666665</v>
      </c>
      <c r="Q524" s="49">
        <v>0</v>
      </c>
      <c r="R524" s="49">
        <v>22927.75</v>
      </c>
      <c r="S524" s="49">
        <v>60120</v>
      </c>
      <c r="T524" s="81">
        <v>83047.75</v>
      </c>
      <c r="U524" s="83">
        <v>903712.54466666665</v>
      </c>
    </row>
    <row r="525" spans="1:21" ht="28.5" x14ac:dyDescent="0.25">
      <c r="A525" s="84" t="s">
        <v>766</v>
      </c>
      <c r="B525" s="46" t="s">
        <v>866</v>
      </c>
      <c r="C525" s="47">
        <v>113</v>
      </c>
      <c r="D525" s="47">
        <v>15</v>
      </c>
      <c r="E525" s="46">
        <v>3</v>
      </c>
      <c r="F525" s="48">
        <v>48862.5</v>
      </c>
      <c r="G525" s="48">
        <v>586350</v>
      </c>
      <c r="H525" s="49">
        <v>42940.08</v>
      </c>
      <c r="I525" s="49">
        <v>8493.75</v>
      </c>
      <c r="J525" s="49">
        <v>84937.5</v>
      </c>
      <c r="K525" s="50">
        <v>70328.25</v>
      </c>
      <c r="L525" s="49">
        <v>18346.5</v>
      </c>
      <c r="M525" s="49">
        <v>12231</v>
      </c>
      <c r="N525" s="49">
        <v>36693</v>
      </c>
      <c r="O525" s="49">
        <v>44031.6</v>
      </c>
      <c r="P525" s="49">
        <v>929551.67999999993</v>
      </c>
      <c r="Q525" s="49">
        <v>0</v>
      </c>
      <c r="R525" s="49">
        <v>25481.25</v>
      </c>
      <c r="S525" s="51">
        <v>60120</v>
      </c>
      <c r="T525" s="81">
        <v>85601.25</v>
      </c>
      <c r="U525" s="83">
        <v>1015152.9299999999</v>
      </c>
    </row>
    <row r="526" spans="1:21" ht="19.5" x14ac:dyDescent="0.25">
      <c r="A526" s="84" t="s">
        <v>722</v>
      </c>
      <c r="B526" s="46" t="s">
        <v>866</v>
      </c>
      <c r="C526" s="47">
        <v>113</v>
      </c>
      <c r="D526" s="47">
        <v>15</v>
      </c>
      <c r="E526" s="46">
        <v>7</v>
      </c>
      <c r="F526" s="48">
        <v>105859.14</v>
      </c>
      <c r="G526" s="48">
        <v>1270309.68</v>
      </c>
      <c r="H526" s="49">
        <v>88742.832000000009</v>
      </c>
      <c r="I526" s="49">
        <v>18459.856666666667</v>
      </c>
      <c r="J526" s="49">
        <v>184598.56666666665</v>
      </c>
      <c r="K526" s="50">
        <v>152847.61319999999</v>
      </c>
      <c r="L526" s="49">
        <v>39873.290399999991</v>
      </c>
      <c r="M526" s="49">
        <v>26582.193600000002</v>
      </c>
      <c r="N526" s="49">
        <v>79746.580799999982</v>
      </c>
      <c r="O526" s="49">
        <v>95695.896960000013</v>
      </c>
      <c r="P526" s="49">
        <v>2015656.5102933333</v>
      </c>
      <c r="Q526" s="49">
        <v>0</v>
      </c>
      <c r="R526" s="49">
        <v>55379.57</v>
      </c>
      <c r="S526" s="49">
        <v>140280</v>
      </c>
      <c r="T526" s="81">
        <v>195659.57</v>
      </c>
      <c r="U526" s="83">
        <v>2211316.0802933332</v>
      </c>
    </row>
    <row r="527" spans="1:21" ht="19.5" x14ac:dyDescent="0.25">
      <c r="A527" s="84" t="s">
        <v>767</v>
      </c>
      <c r="B527" s="46" t="s">
        <v>866</v>
      </c>
      <c r="C527" s="47">
        <v>113</v>
      </c>
      <c r="D527" s="47">
        <v>15</v>
      </c>
      <c r="E527" s="46">
        <v>4</v>
      </c>
      <c r="F527" s="48">
        <v>59880</v>
      </c>
      <c r="G527" s="48">
        <v>718560</v>
      </c>
      <c r="H527" s="49">
        <v>62978.784</v>
      </c>
      <c r="I527" s="49">
        <v>10446.666666666668</v>
      </c>
      <c r="J527" s="49">
        <v>104466.66666666667</v>
      </c>
      <c r="K527" s="50">
        <v>86498.400000000009</v>
      </c>
      <c r="L527" s="49">
        <v>22564.799999999999</v>
      </c>
      <c r="M527" s="49">
        <v>15043.2</v>
      </c>
      <c r="N527" s="49">
        <v>45129.599999999999</v>
      </c>
      <c r="O527" s="49">
        <v>54155.519999999997</v>
      </c>
      <c r="P527" s="49">
        <v>1153443.6373333335</v>
      </c>
      <c r="Q527" s="49">
        <v>0</v>
      </c>
      <c r="R527" s="49">
        <v>31340</v>
      </c>
      <c r="S527" s="49">
        <v>80160</v>
      </c>
      <c r="T527" s="81">
        <v>111500</v>
      </c>
      <c r="U527" s="83">
        <v>1264943.6373333335</v>
      </c>
    </row>
    <row r="528" spans="1:21" ht="19.5" x14ac:dyDescent="0.25">
      <c r="A528" s="84" t="s">
        <v>723</v>
      </c>
      <c r="B528" s="46" t="s">
        <v>866</v>
      </c>
      <c r="C528" s="47">
        <v>113</v>
      </c>
      <c r="D528" s="47">
        <v>15</v>
      </c>
      <c r="E528" s="46">
        <v>2</v>
      </c>
      <c r="F528" s="48">
        <v>31139.1</v>
      </c>
      <c r="G528" s="48">
        <v>373669.19999999995</v>
      </c>
      <c r="H528" s="49">
        <v>22901.375999999997</v>
      </c>
      <c r="I528" s="49">
        <v>5423.1833333333334</v>
      </c>
      <c r="J528" s="49">
        <v>54231.833333333328</v>
      </c>
      <c r="K528" s="50">
        <v>44903.958000000006</v>
      </c>
      <c r="L528" s="49">
        <v>11714.075999999999</v>
      </c>
      <c r="M528" s="49">
        <v>7809.384</v>
      </c>
      <c r="N528" s="49">
        <v>23428.151999999998</v>
      </c>
      <c r="O528" s="49">
        <v>28113.782399999996</v>
      </c>
      <c r="P528" s="49">
        <v>588994.94506666658</v>
      </c>
      <c r="Q528" s="49">
        <v>0</v>
      </c>
      <c r="R528" s="49">
        <v>16269.55</v>
      </c>
      <c r="S528" s="49">
        <v>40080</v>
      </c>
      <c r="T528" s="81">
        <v>56349.55</v>
      </c>
      <c r="U528" s="83">
        <v>645344.49506666663</v>
      </c>
    </row>
    <row r="529" spans="1:21" ht="19.5" x14ac:dyDescent="0.25">
      <c r="A529" s="84" t="s">
        <v>831</v>
      </c>
      <c r="B529" s="46" t="s">
        <v>866</v>
      </c>
      <c r="C529" s="47">
        <v>113</v>
      </c>
      <c r="D529" s="47">
        <v>15</v>
      </c>
      <c r="E529" s="46">
        <v>2</v>
      </c>
      <c r="F529" s="48">
        <v>30339</v>
      </c>
      <c r="G529" s="48">
        <v>364068</v>
      </c>
      <c r="H529" s="49">
        <v>20038.703999999998</v>
      </c>
      <c r="I529" s="49">
        <v>5289.8333333333339</v>
      </c>
      <c r="J529" s="49">
        <v>52898.333333333336</v>
      </c>
      <c r="K529" s="50">
        <v>43799.82</v>
      </c>
      <c r="L529" s="49">
        <v>11426.039999999999</v>
      </c>
      <c r="M529" s="49">
        <v>7617.3600000000006</v>
      </c>
      <c r="N529" s="49">
        <v>22852.079999999998</v>
      </c>
      <c r="O529" s="49">
        <v>27422.495999999999</v>
      </c>
      <c r="P529" s="49">
        <v>572212.66666666663</v>
      </c>
      <c r="Q529" s="49">
        <v>0</v>
      </c>
      <c r="R529" s="49">
        <v>15869.5</v>
      </c>
      <c r="S529" s="49">
        <v>40080</v>
      </c>
      <c r="T529" s="81">
        <v>55949.5</v>
      </c>
      <c r="U529" s="83">
        <v>628162.16666666663</v>
      </c>
    </row>
    <row r="530" spans="1:21" ht="19.5" x14ac:dyDescent="0.25">
      <c r="A530" s="84" t="s">
        <v>768</v>
      </c>
      <c r="B530" s="46" t="s">
        <v>866</v>
      </c>
      <c r="C530" s="47">
        <v>113</v>
      </c>
      <c r="D530" s="47">
        <v>15</v>
      </c>
      <c r="E530" s="46">
        <v>1</v>
      </c>
      <c r="F530" s="48">
        <v>14980.5</v>
      </c>
      <c r="G530" s="48">
        <v>179766</v>
      </c>
      <c r="H530" s="49">
        <v>14313.36</v>
      </c>
      <c r="I530" s="49">
        <v>2613.4166666666665</v>
      </c>
      <c r="J530" s="49">
        <v>26134.166666666664</v>
      </c>
      <c r="K530" s="50">
        <v>21639.09</v>
      </c>
      <c r="L530" s="49">
        <v>5644.98</v>
      </c>
      <c r="M530" s="49">
        <v>3763.32</v>
      </c>
      <c r="N530" s="49">
        <v>11289.96</v>
      </c>
      <c r="O530" s="49">
        <v>13547.951999999999</v>
      </c>
      <c r="P530" s="49">
        <v>287112.24533333333</v>
      </c>
      <c r="Q530" s="49">
        <v>0</v>
      </c>
      <c r="R530" s="49">
        <v>7840.25</v>
      </c>
      <c r="S530" s="49">
        <v>20040</v>
      </c>
      <c r="T530" s="81">
        <v>27880.25</v>
      </c>
      <c r="U530" s="83">
        <v>314992.49533333333</v>
      </c>
    </row>
    <row r="531" spans="1:21" ht="19.5" x14ac:dyDescent="0.25">
      <c r="A531" s="84" t="s">
        <v>869</v>
      </c>
      <c r="B531" s="46" t="s">
        <v>866</v>
      </c>
      <c r="C531" s="47">
        <v>113</v>
      </c>
      <c r="D531" s="47">
        <v>15</v>
      </c>
      <c r="E531" s="46">
        <v>7</v>
      </c>
      <c r="F531" s="48">
        <v>113110</v>
      </c>
      <c r="G531" s="48">
        <v>1357320</v>
      </c>
      <c r="H531" s="49">
        <v>123094.89599999999</v>
      </c>
      <c r="I531" s="49">
        <v>16863.333333333332</v>
      </c>
      <c r="J531" s="49">
        <v>168633.33333333331</v>
      </c>
      <c r="K531" s="50">
        <v>139628.4</v>
      </c>
      <c r="L531" s="49">
        <v>36424.800000000003</v>
      </c>
      <c r="M531" s="49">
        <v>24283.200000000001</v>
      </c>
      <c r="N531" s="49">
        <v>72849.600000000006</v>
      </c>
      <c r="O531" s="49">
        <v>87419.51999999999</v>
      </c>
      <c r="P531" s="49">
        <v>1883357.0826666665</v>
      </c>
      <c r="Q531" s="49">
        <v>0</v>
      </c>
      <c r="R531" s="49">
        <v>50590</v>
      </c>
      <c r="S531" s="49">
        <v>120240</v>
      </c>
      <c r="T531" s="81">
        <v>170830</v>
      </c>
      <c r="U531" s="83">
        <v>2054187.0826666665</v>
      </c>
    </row>
    <row r="532" spans="1:21" ht="19.5" x14ac:dyDescent="0.25">
      <c r="A532" s="84" t="s">
        <v>870</v>
      </c>
      <c r="B532" s="46" t="s">
        <v>866</v>
      </c>
      <c r="C532" s="47">
        <v>113</v>
      </c>
      <c r="D532" s="47">
        <v>15</v>
      </c>
      <c r="E532" s="46">
        <v>17</v>
      </c>
      <c r="F532" s="48">
        <v>257077.33999999994</v>
      </c>
      <c r="G532" s="48">
        <v>3084928.0799999991</v>
      </c>
      <c r="H532" s="49">
        <v>148858.94399999996</v>
      </c>
      <c r="I532" s="49">
        <v>44829.556666666656</v>
      </c>
      <c r="J532" s="49">
        <v>448295.56666666648</v>
      </c>
      <c r="K532" s="50">
        <v>371188.72919999994</v>
      </c>
      <c r="L532" s="49">
        <v>96831.84239999998</v>
      </c>
      <c r="M532" s="49">
        <v>64554.561600000008</v>
      </c>
      <c r="N532" s="49">
        <v>193663.68479999996</v>
      </c>
      <c r="O532" s="49">
        <v>232396.42176000008</v>
      </c>
      <c r="P532" s="49">
        <v>4828347.3870933326</v>
      </c>
      <c r="Q532" s="49">
        <v>0</v>
      </c>
      <c r="R532" s="49">
        <v>134488.66999999998</v>
      </c>
      <c r="S532" s="49">
        <v>345720</v>
      </c>
      <c r="T532" s="81">
        <v>480208.67</v>
      </c>
      <c r="U532" s="83">
        <v>5308556.0570933325</v>
      </c>
    </row>
    <row r="533" spans="1:21" ht="19.5" x14ac:dyDescent="0.25">
      <c r="A533" s="84" t="s">
        <v>871</v>
      </c>
      <c r="B533" s="46" t="s">
        <v>866</v>
      </c>
      <c r="C533" s="47">
        <v>113</v>
      </c>
      <c r="D533" s="47">
        <v>15</v>
      </c>
      <c r="E533" s="46">
        <v>3</v>
      </c>
      <c r="F533" s="48">
        <v>46075.5</v>
      </c>
      <c r="G533" s="48">
        <v>552906</v>
      </c>
      <c r="H533" s="49">
        <v>37214.736000000004</v>
      </c>
      <c r="I533" s="49">
        <v>8029.25</v>
      </c>
      <c r="J533" s="49">
        <v>80292.5</v>
      </c>
      <c r="K533" s="50">
        <v>66482.19</v>
      </c>
      <c r="L533" s="49">
        <v>17343.18</v>
      </c>
      <c r="M533" s="49">
        <v>11562.119999999999</v>
      </c>
      <c r="N533" s="49">
        <v>34686.36</v>
      </c>
      <c r="O533" s="49">
        <v>41623.631999999998</v>
      </c>
      <c r="P533" s="49">
        <v>875339.96799999999</v>
      </c>
      <c r="Q533" s="49">
        <v>0</v>
      </c>
      <c r="R533" s="49">
        <v>24087.75</v>
      </c>
      <c r="S533" s="49">
        <v>60120</v>
      </c>
      <c r="T533" s="81">
        <v>84207.75</v>
      </c>
      <c r="U533" s="83">
        <v>959547.71799999999</v>
      </c>
    </row>
    <row r="534" spans="1:21" ht="19.5" x14ac:dyDescent="0.25">
      <c r="A534" s="84" t="s">
        <v>770</v>
      </c>
      <c r="B534" s="46" t="s">
        <v>866</v>
      </c>
      <c r="C534" s="47">
        <v>113</v>
      </c>
      <c r="D534" s="47">
        <v>15</v>
      </c>
      <c r="E534" s="46">
        <v>1</v>
      </c>
      <c r="F534" s="48">
        <v>18292.439999999999</v>
      </c>
      <c r="G534" s="48">
        <v>219509.27999999997</v>
      </c>
      <c r="H534" s="49">
        <v>17176.031999999999</v>
      </c>
      <c r="I534" s="49">
        <v>3165.4066666666668</v>
      </c>
      <c r="J534" s="49">
        <v>31654.066666666666</v>
      </c>
      <c r="K534" s="50">
        <v>26209.567199999998</v>
      </c>
      <c r="L534" s="49">
        <v>6837.2783999999992</v>
      </c>
      <c r="M534" s="49">
        <v>4558.1855999999998</v>
      </c>
      <c r="N534" s="49">
        <v>13674.556799999998</v>
      </c>
      <c r="O534" s="49">
        <v>16409.468159999997</v>
      </c>
      <c r="P534" s="49">
        <v>347593.84149333334</v>
      </c>
      <c r="Q534" s="49">
        <v>0</v>
      </c>
      <c r="R534" s="49">
        <v>9496.2199999999993</v>
      </c>
      <c r="S534" s="49">
        <v>20040</v>
      </c>
      <c r="T534" s="81">
        <v>29536.22</v>
      </c>
      <c r="U534" s="83">
        <v>377130.06149333331</v>
      </c>
    </row>
    <row r="535" spans="1:21" ht="19.5" x14ac:dyDescent="0.25">
      <c r="A535" s="84" t="s">
        <v>667</v>
      </c>
      <c r="B535" s="46" t="s">
        <v>866</v>
      </c>
      <c r="C535" s="47">
        <v>113</v>
      </c>
      <c r="D535" s="47">
        <v>15</v>
      </c>
      <c r="E535" s="46">
        <v>1</v>
      </c>
      <c r="F535" s="48">
        <v>67544.7</v>
      </c>
      <c r="G535" s="48">
        <v>810536.39999999991</v>
      </c>
      <c r="H535" s="49">
        <v>0</v>
      </c>
      <c r="I535" s="49">
        <v>11257.449999999999</v>
      </c>
      <c r="J535" s="49">
        <v>112574.49999999999</v>
      </c>
      <c r="K535" s="50">
        <v>93211.685999999987</v>
      </c>
      <c r="L535" s="49">
        <v>24316.091999999997</v>
      </c>
      <c r="M535" s="49">
        <v>16210.727999999999</v>
      </c>
      <c r="N535" s="49">
        <v>48632.183999999994</v>
      </c>
      <c r="O535" s="49">
        <v>58358.62079999999</v>
      </c>
      <c r="P535" s="49">
        <v>1175097.6607999995</v>
      </c>
      <c r="Q535" s="49">
        <v>0</v>
      </c>
      <c r="R535" s="49">
        <v>0</v>
      </c>
      <c r="S535" s="49">
        <v>0</v>
      </c>
      <c r="T535" s="81">
        <v>0</v>
      </c>
      <c r="U535" s="83">
        <v>1175097.6607999995</v>
      </c>
    </row>
    <row r="536" spans="1:21" ht="19.5" x14ac:dyDescent="0.25">
      <c r="A536" s="84" t="s">
        <v>872</v>
      </c>
      <c r="B536" s="46" t="s">
        <v>866</v>
      </c>
      <c r="C536" s="47">
        <v>113</v>
      </c>
      <c r="D536" s="47">
        <v>15</v>
      </c>
      <c r="E536" s="46">
        <v>1</v>
      </c>
      <c r="F536" s="48">
        <v>16849.099999999999</v>
      </c>
      <c r="G536" s="48">
        <v>202189.19999999998</v>
      </c>
      <c r="H536" s="49">
        <v>0</v>
      </c>
      <c r="I536" s="49">
        <v>0</v>
      </c>
      <c r="J536" s="49">
        <v>0</v>
      </c>
      <c r="K536" s="50">
        <v>0</v>
      </c>
      <c r="L536" s="49">
        <v>0</v>
      </c>
      <c r="M536" s="49">
        <v>0</v>
      </c>
      <c r="N536" s="49">
        <v>0</v>
      </c>
      <c r="O536" s="49">
        <v>0</v>
      </c>
      <c r="P536" s="49">
        <v>0</v>
      </c>
      <c r="Q536" s="49">
        <v>0</v>
      </c>
      <c r="R536" s="49">
        <v>0</v>
      </c>
      <c r="S536" s="49">
        <v>0</v>
      </c>
      <c r="T536" s="81">
        <v>0</v>
      </c>
      <c r="U536" s="83">
        <v>0</v>
      </c>
    </row>
    <row r="537" spans="1:21" ht="19.5" x14ac:dyDescent="0.25">
      <c r="A537" s="84" t="s">
        <v>873</v>
      </c>
      <c r="B537" s="46" t="s">
        <v>866</v>
      </c>
      <c r="C537" s="47">
        <v>113</v>
      </c>
      <c r="D537" s="47">
        <v>15</v>
      </c>
      <c r="E537" s="46">
        <v>1</v>
      </c>
      <c r="F537" s="48">
        <v>16932.12</v>
      </c>
      <c r="G537" s="48">
        <v>203185.44</v>
      </c>
      <c r="H537" s="49">
        <v>0</v>
      </c>
      <c r="I537" s="49">
        <v>0</v>
      </c>
      <c r="J537" s="49">
        <v>0</v>
      </c>
      <c r="K537" s="50">
        <v>0</v>
      </c>
      <c r="L537" s="49">
        <v>0</v>
      </c>
      <c r="M537" s="49">
        <v>0</v>
      </c>
      <c r="N537" s="49">
        <v>0</v>
      </c>
      <c r="O537" s="49">
        <v>0</v>
      </c>
      <c r="P537" s="49">
        <v>0</v>
      </c>
      <c r="Q537" s="49">
        <v>0</v>
      </c>
      <c r="R537" s="49">
        <v>0</v>
      </c>
      <c r="S537" s="49">
        <v>0</v>
      </c>
      <c r="T537" s="81">
        <v>0</v>
      </c>
      <c r="U537" s="83">
        <v>0</v>
      </c>
    </row>
    <row r="538" spans="1:21" ht="19.5" x14ac:dyDescent="0.25">
      <c r="A538" s="84" t="s">
        <v>874</v>
      </c>
      <c r="B538" s="46" t="s">
        <v>866</v>
      </c>
      <c r="C538" s="47">
        <v>113</v>
      </c>
      <c r="D538" s="47">
        <v>15</v>
      </c>
      <c r="E538" s="46">
        <v>1</v>
      </c>
      <c r="F538" s="48">
        <v>17683.46</v>
      </c>
      <c r="G538" s="48">
        <v>212201.52</v>
      </c>
      <c r="H538" s="49">
        <v>0</v>
      </c>
      <c r="I538" s="49">
        <v>0</v>
      </c>
      <c r="J538" s="49">
        <v>0</v>
      </c>
      <c r="K538" s="50">
        <v>0</v>
      </c>
      <c r="L538" s="49">
        <v>0</v>
      </c>
      <c r="M538" s="49">
        <v>0</v>
      </c>
      <c r="N538" s="49">
        <v>0</v>
      </c>
      <c r="O538" s="49">
        <v>0</v>
      </c>
      <c r="P538" s="49">
        <v>0</v>
      </c>
      <c r="Q538" s="49">
        <v>0</v>
      </c>
      <c r="R538" s="49">
        <v>0</v>
      </c>
      <c r="S538" s="49">
        <v>0</v>
      </c>
      <c r="T538" s="81">
        <v>0</v>
      </c>
      <c r="U538" s="83">
        <v>0</v>
      </c>
    </row>
    <row r="539" spans="1:21" ht="19.5" x14ac:dyDescent="0.25">
      <c r="A539" s="84" t="s">
        <v>875</v>
      </c>
      <c r="B539" s="46" t="s">
        <v>866</v>
      </c>
      <c r="C539" s="47">
        <v>113</v>
      </c>
      <c r="D539" s="47">
        <v>15</v>
      </c>
      <c r="E539" s="46">
        <v>13</v>
      </c>
      <c r="F539" s="48">
        <v>202626.69999999995</v>
      </c>
      <c r="G539" s="48">
        <v>2431520.3999999994</v>
      </c>
      <c r="H539" s="49">
        <v>206112.38399999999</v>
      </c>
      <c r="I539" s="49">
        <v>32578.466666666664</v>
      </c>
      <c r="J539" s="49">
        <v>325784.66666666663</v>
      </c>
      <c r="K539" s="50">
        <v>269749.70399999997</v>
      </c>
      <c r="L539" s="49">
        <v>70369.487999999983</v>
      </c>
      <c r="M539" s="49">
        <v>46912.991999999998</v>
      </c>
      <c r="N539" s="49">
        <v>140738.97599999997</v>
      </c>
      <c r="O539" s="49">
        <v>168886.77119999996</v>
      </c>
      <c r="P539" s="49">
        <v>3606783.048533333</v>
      </c>
      <c r="Q539" s="49">
        <v>0</v>
      </c>
      <c r="R539" s="49">
        <v>97735.39999999998</v>
      </c>
      <c r="S539" s="49">
        <v>240480</v>
      </c>
      <c r="T539" s="81">
        <v>338215.39999999997</v>
      </c>
      <c r="U539" s="83">
        <v>3944998.4485333329</v>
      </c>
    </row>
    <row r="540" spans="1:21" ht="19.5" x14ac:dyDescent="0.25">
      <c r="A540" s="84" t="s">
        <v>876</v>
      </c>
      <c r="B540" s="46" t="s">
        <v>866</v>
      </c>
      <c r="C540" s="47">
        <v>113</v>
      </c>
      <c r="D540" s="47">
        <v>15</v>
      </c>
      <c r="E540" s="46">
        <v>3</v>
      </c>
      <c r="F540" s="48">
        <v>49234.68</v>
      </c>
      <c r="G540" s="48">
        <v>590816.16</v>
      </c>
      <c r="H540" s="49">
        <v>34352.063999999998</v>
      </c>
      <c r="I540" s="49">
        <v>8555.7800000000007</v>
      </c>
      <c r="J540" s="49">
        <v>85557.8</v>
      </c>
      <c r="K540" s="50">
        <v>70841.858400000012</v>
      </c>
      <c r="L540" s="49">
        <v>18480.484799999998</v>
      </c>
      <c r="M540" s="49">
        <v>12320.323200000001</v>
      </c>
      <c r="N540" s="49">
        <v>36960.969599999997</v>
      </c>
      <c r="O540" s="49">
        <v>44353.163520000002</v>
      </c>
      <c r="P540" s="49">
        <v>927438.60351999989</v>
      </c>
      <c r="Q540" s="49">
        <v>0</v>
      </c>
      <c r="R540" s="49">
        <v>25667.34</v>
      </c>
      <c r="S540" s="49">
        <v>60660</v>
      </c>
      <c r="T540" s="81">
        <v>86327.34</v>
      </c>
      <c r="U540" s="83">
        <v>1013765.9435199999</v>
      </c>
    </row>
    <row r="541" spans="1:21" ht="19.5" x14ac:dyDescent="0.25">
      <c r="A541" s="84" t="s">
        <v>835</v>
      </c>
      <c r="B541" s="46" t="s">
        <v>866</v>
      </c>
      <c r="C541" s="47">
        <v>113</v>
      </c>
      <c r="D541" s="47">
        <v>15</v>
      </c>
      <c r="E541" s="46">
        <v>5</v>
      </c>
      <c r="F541" s="48">
        <v>81829.600000000006</v>
      </c>
      <c r="G541" s="48">
        <v>981955.20000000007</v>
      </c>
      <c r="H541" s="49">
        <v>88742.831999999995</v>
      </c>
      <c r="I541" s="49">
        <v>14221.6</v>
      </c>
      <c r="J541" s="49">
        <v>142215.99999999997</v>
      </c>
      <c r="K541" s="50">
        <v>117754.848</v>
      </c>
      <c r="L541" s="49">
        <v>30718.655999999995</v>
      </c>
      <c r="M541" s="49">
        <v>20479.103999999999</v>
      </c>
      <c r="N541" s="49">
        <v>61437.311999999991</v>
      </c>
      <c r="O541" s="49">
        <v>73724.77439999998</v>
      </c>
      <c r="P541" s="49">
        <v>1573250.3263999999</v>
      </c>
      <c r="Q541" s="49">
        <v>0</v>
      </c>
      <c r="R541" s="49">
        <v>42664.800000000003</v>
      </c>
      <c r="S541" s="49">
        <v>100200</v>
      </c>
      <c r="T541" s="81">
        <v>142864.79999999999</v>
      </c>
      <c r="U541" s="83">
        <v>1716115.1264</v>
      </c>
    </row>
    <row r="542" spans="1:21" ht="19.5" x14ac:dyDescent="0.25">
      <c r="A542" s="84" t="s">
        <v>836</v>
      </c>
      <c r="B542" s="46" t="s">
        <v>866</v>
      </c>
      <c r="C542" s="47">
        <v>113</v>
      </c>
      <c r="D542" s="47">
        <v>15</v>
      </c>
      <c r="E542" s="46">
        <v>5</v>
      </c>
      <c r="F542" s="48">
        <v>39593</v>
      </c>
      <c r="G542" s="48">
        <v>475116</v>
      </c>
      <c r="H542" s="49">
        <v>17176.031999999999</v>
      </c>
      <c r="I542" s="49">
        <v>7182.166666666667</v>
      </c>
      <c r="J542" s="49">
        <v>71821.666666666672</v>
      </c>
      <c r="K542" s="50">
        <v>59468.340000000011</v>
      </c>
      <c r="L542" s="49">
        <v>15513.480000000001</v>
      </c>
      <c r="M542" s="49">
        <v>10342.320000000002</v>
      </c>
      <c r="N542" s="49">
        <v>31026.960000000003</v>
      </c>
      <c r="O542" s="49">
        <v>37232.351999999999</v>
      </c>
      <c r="P542" s="49">
        <v>766879.31733333308</v>
      </c>
      <c r="Q542" s="49">
        <v>0</v>
      </c>
      <c r="R542" s="49">
        <v>21546.5</v>
      </c>
      <c r="S542" s="49">
        <v>95700</v>
      </c>
      <c r="T542" s="81">
        <v>117246.5</v>
      </c>
      <c r="U542" s="83">
        <v>884125.81733333308</v>
      </c>
    </row>
    <row r="543" spans="1:21" ht="19.5" x14ac:dyDescent="0.25">
      <c r="A543" s="84" t="s">
        <v>877</v>
      </c>
      <c r="B543" s="46" t="s">
        <v>866</v>
      </c>
      <c r="C543" s="47">
        <v>113</v>
      </c>
      <c r="D543" s="47">
        <v>15</v>
      </c>
      <c r="E543" s="46">
        <v>9</v>
      </c>
      <c r="F543" s="48">
        <v>162072.19999999998</v>
      </c>
      <c r="G543" s="48">
        <v>1944866.4</v>
      </c>
      <c r="H543" s="49">
        <v>140270.92800000001</v>
      </c>
      <c r="I543" s="49">
        <v>28062.033333333333</v>
      </c>
      <c r="J543" s="49">
        <v>280620.33333333331</v>
      </c>
      <c r="K543" s="50">
        <v>232353.63600000003</v>
      </c>
      <c r="L543" s="49">
        <v>60613.991999999998</v>
      </c>
      <c r="M543" s="49">
        <v>40409.328000000001</v>
      </c>
      <c r="N543" s="49">
        <v>121227.984</v>
      </c>
      <c r="O543" s="49">
        <v>145473.58079999997</v>
      </c>
      <c r="P543" s="49">
        <v>3069498.215466667</v>
      </c>
      <c r="Q543" s="49">
        <v>0</v>
      </c>
      <c r="R543" s="49">
        <v>84186.1</v>
      </c>
      <c r="S543" s="49">
        <v>190440</v>
      </c>
      <c r="T543" s="81">
        <v>274626.09999999998</v>
      </c>
      <c r="U543" s="83">
        <v>3344124.3154666671</v>
      </c>
    </row>
    <row r="544" spans="1:21" ht="19.5" x14ac:dyDescent="0.25">
      <c r="A544" s="84" t="s">
        <v>878</v>
      </c>
      <c r="B544" s="46" t="s">
        <v>866</v>
      </c>
      <c r="C544" s="47">
        <v>113</v>
      </c>
      <c r="D544" s="47">
        <v>15</v>
      </c>
      <c r="E544" s="46">
        <v>5</v>
      </c>
      <c r="F544" s="48">
        <v>72660.5</v>
      </c>
      <c r="G544" s="48">
        <v>871926</v>
      </c>
      <c r="H544" s="49">
        <v>54390.768000000004</v>
      </c>
      <c r="I544" s="49">
        <v>12693.416666666668</v>
      </c>
      <c r="J544" s="49">
        <v>126934.16666666669</v>
      </c>
      <c r="K544" s="50">
        <v>105101.49000000002</v>
      </c>
      <c r="L544" s="49">
        <v>27417.780000000002</v>
      </c>
      <c r="M544" s="49">
        <v>18278.52</v>
      </c>
      <c r="N544" s="49">
        <v>54835.560000000005</v>
      </c>
      <c r="O544" s="49">
        <v>65802.672000000006</v>
      </c>
      <c r="P544" s="49">
        <v>1379380.3733333335</v>
      </c>
      <c r="Q544" s="49">
        <v>0</v>
      </c>
      <c r="R544" s="49">
        <v>38080.25</v>
      </c>
      <c r="S544" s="49">
        <v>100200</v>
      </c>
      <c r="T544" s="81">
        <v>138280.25</v>
      </c>
      <c r="U544" s="83">
        <v>1517660.6233333335</v>
      </c>
    </row>
    <row r="545" spans="1:21" ht="19.5" x14ac:dyDescent="0.25">
      <c r="A545" s="84" t="s">
        <v>837</v>
      </c>
      <c r="B545" s="46" t="s">
        <v>866</v>
      </c>
      <c r="C545" s="47">
        <v>113</v>
      </c>
      <c r="D545" s="47">
        <v>15</v>
      </c>
      <c r="E545" s="46">
        <v>1</v>
      </c>
      <c r="F545" s="48">
        <v>15762.5</v>
      </c>
      <c r="G545" s="48">
        <v>189150</v>
      </c>
      <c r="H545" s="49">
        <v>14313.36</v>
      </c>
      <c r="I545" s="49">
        <v>2743.75</v>
      </c>
      <c r="J545" s="49">
        <v>27437.5</v>
      </c>
      <c r="K545" s="50">
        <v>22718.25</v>
      </c>
      <c r="L545" s="49">
        <v>5926.5</v>
      </c>
      <c r="M545" s="49">
        <v>3951</v>
      </c>
      <c r="N545" s="49">
        <v>11853</v>
      </c>
      <c r="O545" s="49">
        <v>14223.599999999999</v>
      </c>
      <c r="P545" s="49">
        <v>300716.95999999996</v>
      </c>
      <c r="Q545" s="49">
        <v>0</v>
      </c>
      <c r="R545" s="49">
        <v>8231.25</v>
      </c>
      <c r="S545" s="49">
        <v>20040</v>
      </c>
      <c r="T545" s="81">
        <v>28271.25</v>
      </c>
      <c r="U545" s="83">
        <v>328988.20999999996</v>
      </c>
    </row>
    <row r="546" spans="1:21" ht="19.5" x14ac:dyDescent="0.25">
      <c r="A546" s="84" t="s">
        <v>879</v>
      </c>
      <c r="B546" s="46" t="s">
        <v>866</v>
      </c>
      <c r="C546" s="47">
        <v>113</v>
      </c>
      <c r="D546" s="47">
        <v>15</v>
      </c>
      <c r="E546" s="46">
        <v>4</v>
      </c>
      <c r="F546" s="48">
        <v>58081.760000000002</v>
      </c>
      <c r="G546" s="48">
        <v>696981.12</v>
      </c>
      <c r="H546" s="49">
        <v>40077.407999999996</v>
      </c>
      <c r="I546" s="49">
        <v>7610.2200000000012</v>
      </c>
      <c r="J546" s="49">
        <v>76102.200000000012</v>
      </c>
      <c r="K546" s="50">
        <v>63012.621599999999</v>
      </c>
      <c r="L546" s="49">
        <v>16438.075199999999</v>
      </c>
      <c r="M546" s="49">
        <v>10958.7168</v>
      </c>
      <c r="N546" s="49">
        <v>32876.150399999999</v>
      </c>
      <c r="O546" s="49">
        <v>39451.380479999993</v>
      </c>
      <c r="P546" s="49">
        <v>834462.61247999989</v>
      </c>
      <c r="Q546" s="49">
        <v>0</v>
      </c>
      <c r="R546" s="49">
        <v>22830.66</v>
      </c>
      <c r="S546" s="49">
        <v>60120</v>
      </c>
      <c r="T546" s="81">
        <v>82950.66</v>
      </c>
      <c r="U546" s="83">
        <v>917413.27247999993</v>
      </c>
    </row>
    <row r="547" spans="1:21" ht="19.5" x14ac:dyDescent="0.25">
      <c r="A547" s="84" t="s">
        <v>880</v>
      </c>
      <c r="B547" s="46" t="s">
        <v>866</v>
      </c>
      <c r="C547" s="47">
        <v>113</v>
      </c>
      <c r="D547" s="47">
        <v>15</v>
      </c>
      <c r="E547" s="46">
        <v>49</v>
      </c>
      <c r="F547" s="48">
        <v>760284</v>
      </c>
      <c r="G547" s="48">
        <v>9123408</v>
      </c>
      <c r="H547" s="49">
        <v>563946.38399999985</v>
      </c>
      <c r="I547" s="49">
        <v>113512.00000000006</v>
      </c>
      <c r="J547" s="49">
        <v>1135119.9999999998</v>
      </c>
      <c r="K547" s="50">
        <v>939879.35999999952</v>
      </c>
      <c r="L547" s="49">
        <v>245185.92000000013</v>
      </c>
      <c r="M547" s="49">
        <v>163457.27999999988</v>
      </c>
      <c r="N547" s="49">
        <v>490371.84000000026</v>
      </c>
      <c r="O547" s="49">
        <v>588446.2080000001</v>
      </c>
      <c r="P547" s="49">
        <v>12412782.991999999</v>
      </c>
      <c r="Q547" s="49">
        <v>0</v>
      </c>
      <c r="R547" s="49">
        <v>340536</v>
      </c>
      <c r="S547" s="49">
        <v>851760</v>
      </c>
      <c r="T547" s="81">
        <v>1192296</v>
      </c>
      <c r="U547" s="83">
        <v>13605078.991999999</v>
      </c>
    </row>
    <row r="548" spans="1:21" ht="19.5" x14ac:dyDescent="0.25">
      <c r="A548" s="84" t="s">
        <v>881</v>
      </c>
      <c r="B548" s="46" t="s">
        <v>866</v>
      </c>
      <c r="C548" s="47">
        <v>113</v>
      </c>
      <c r="D548" s="47">
        <v>15</v>
      </c>
      <c r="E548" s="46">
        <v>19</v>
      </c>
      <c r="F548" s="48">
        <v>282834</v>
      </c>
      <c r="G548" s="48">
        <v>3394008</v>
      </c>
      <c r="H548" s="49">
        <v>137408.25599999999</v>
      </c>
      <c r="I548" s="49">
        <v>36367.333333333336</v>
      </c>
      <c r="J548" s="49">
        <v>363673.33333333331</v>
      </c>
      <c r="K548" s="50">
        <v>301121.51999999996</v>
      </c>
      <c r="L548" s="49">
        <v>78553.440000000017</v>
      </c>
      <c r="M548" s="49">
        <v>52368.959999999999</v>
      </c>
      <c r="N548" s="49">
        <v>157106.88000000003</v>
      </c>
      <c r="O548" s="49">
        <v>188528.25600000002</v>
      </c>
      <c r="P548" s="49">
        <v>3933575.9786666669</v>
      </c>
      <c r="Q548" s="49">
        <v>0</v>
      </c>
      <c r="R548" s="49">
        <v>109102</v>
      </c>
      <c r="S548" s="49">
        <v>280560</v>
      </c>
      <c r="T548" s="81">
        <v>389662</v>
      </c>
      <c r="U548" s="83">
        <v>4323237.9786666669</v>
      </c>
    </row>
    <row r="549" spans="1:21" ht="28.5" x14ac:dyDescent="0.25">
      <c r="A549" s="84" t="s">
        <v>882</v>
      </c>
      <c r="B549" s="46" t="s">
        <v>866</v>
      </c>
      <c r="C549" s="47">
        <v>113</v>
      </c>
      <c r="D549" s="47">
        <v>15</v>
      </c>
      <c r="E549" s="46">
        <v>1</v>
      </c>
      <c r="F549" s="48">
        <v>16820.7</v>
      </c>
      <c r="G549" s="48">
        <v>201848.40000000002</v>
      </c>
      <c r="H549" s="49">
        <v>14313.36</v>
      </c>
      <c r="I549" s="49">
        <v>2836.7833333333333</v>
      </c>
      <c r="J549" s="49">
        <v>28367.833333333336</v>
      </c>
      <c r="K549" s="50">
        <v>23488.566000000003</v>
      </c>
      <c r="L549" s="49">
        <v>6127.4520000000002</v>
      </c>
      <c r="M549" s="49">
        <v>4084.9680000000008</v>
      </c>
      <c r="N549" s="49">
        <v>12254.904</v>
      </c>
      <c r="O549" s="49">
        <v>14705.8848</v>
      </c>
      <c r="P549" s="49">
        <v>310428.15146666666</v>
      </c>
      <c r="Q549" s="49">
        <v>0</v>
      </c>
      <c r="R549" s="49">
        <v>8510.35</v>
      </c>
      <c r="S549" s="49">
        <v>18240</v>
      </c>
      <c r="T549" s="81">
        <v>26750.35</v>
      </c>
      <c r="U549" s="83">
        <v>337178.50146666664</v>
      </c>
    </row>
    <row r="550" spans="1:21" ht="19.5" x14ac:dyDescent="0.25">
      <c r="A550" s="84" t="s">
        <v>811</v>
      </c>
      <c r="B550" s="46" t="s">
        <v>866</v>
      </c>
      <c r="C550" s="47">
        <v>113</v>
      </c>
      <c r="D550" s="47">
        <v>15</v>
      </c>
      <c r="E550" s="46">
        <v>1</v>
      </c>
      <c r="F550" s="48">
        <v>12777.34</v>
      </c>
      <c r="G550" s="48">
        <v>153328.08000000002</v>
      </c>
      <c r="H550" s="49">
        <v>14313.36</v>
      </c>
      <c r="I550" s="49">
        <v>2162.8900000000003</v>
      </c>
      <c r="J550" s="49">
        <v>21628.9</v>
      </c>
      <c r="K550" s="50">
        <v>17908.729200000002</v>
      </c>
      <c r="L550" s="49">
        <v>4671.8424000000005</v>
      </c>
      <c r="M550" s="49">
        <v>3114.5616000000005</v>
      </c>
      <c r="N550" s="49">
        <v>9343.6848000000009</v>
      </c>
      <c r="O550" s="49">
        <v>11212.421760000001</v>
      </c>
      <c r="P550" s="49">
        <v>240084.46975999998</v>
      </c>
      <c r="Q550" s="49">
        <v>0</v>
      </c>
      <c r="R550" s="49">
        <v>6488.67</v>
      </c>
      <c r="S550" s="49">
        <v>18240</v>
      </c>
      <c r="T550" s="81">
        <v>24728.67</v>
      </c>
      <c r="U550" s="83">
        <v>264813.13975999999</v>
      </c>
    </row>
    <row r="551" spans="1:21" ht="28.5" x14ac:dyDescent="0.25">
      <c r="A551" s="84" t="s">
        <v>668</v>
      </c>
      <c r="B551" s="46" t="s">
        <v>866</v>
      </c>
      <c r="C551" s="47">
        <v>113</v>
      </c>
      <c r="D551" s="47">
        <v>15</v>
      </c>
      <c r="E551" s="46">
        <v>7</v>
      </c>
      <c r="F551" s="48">
        <v>123360.27000000002</v>
      </c>
      <c r="G551" s="48">
        <v>1480323.2400000002</v>
      </c>
      <c r="H551" s="49">
        <v>117369.552</v>
      </c>
      <c r="I551" s="49">
        <v>20760.044999999998</v>
      </c>
      <c r="J551" s="49">
        <v>207600.45</v>
      </c>
      <c r="K551" s="50">
        <v>171893.17259999999</v>
      </c>
      <c r="L551" s="49">
        <v>44841.697200000002</v>
      </c>
      <c r="M551" s="49">
        <v>29894.464800000002</v>
      </c>
      <c r="N551" s="49">
        <v>89683.394400000005</v>
      </c>
      <c r="O551" s="49">
        <v>107620.07327999998</v>
      </c>
      <c r="P551" s="49">
        <v>2284386.08928</v>
      </c>
      <c r="Q551" s="49">
        <v>0</v>
      </c>
      <c r="R551" s="49">
        <v>62280.135000000009</v>
      </c>
      <c r="S551" s="49">
        <v>127680</v>
      </c>
      <c r="T551" s="81">
        <v>189960.13500000001</v>
      </c>
      <c r="U551" s="83">
        <v>2474346.2242799997</v>
      </c>
    </row>
    <row r="552" spans="1:21" ht="28.5" x14ac:dyDescent="0.25">
      <c r="A552" s="84" t="s">
        <v>820</v>
      </c>
      <c r="B552" s="46" t="s">
        <v>866</v>
      </c>
      <c r="C552" s="47">
        <v>113</v>
      </c>
      <c r="D552" s="47">
        <v>15</v>
      </c>
      <c r="E552" s="46">
        <v>1</v>
      </c>
      <c r="F552" s="48">
        <v>25898.12</v>
      </c>
      <c r="G552" s="48">
        <v>310777.44</v>
      </c>
      <c r="H552" s="49">
        <v>14313.36</v>
      </c>
      <c r="I552" s="49">
        <v>4316.3533333333335</v>
      </c>
      <c r="J552" s="49">
        <v>43163.533333333333</v>
      </c>
      <c r="K552" s="50">
        <v>35739.405599999998</v>
      </c>
      <c r="L552" s="49">
        <v>9323.3231999999989</v>
      </c>
      <c r="M552" s="49">
        <v>6215.5488000000005</v>
      </c>
      <c r="N552" s="49">
        <v>18646.646399999998</v>
      </c>
      <c r="O552" s="49">
        <v>22375.97568</v>
      </c>
      <c r="P552" s="49">
        <v>464871.58634666662</v>
      </c>
      <c r="Q552" s="49">
        <v>0</v>
      </c>
      <c r="R552" s="49">
        <v>12949.06</v>
      </c>
      <c r="S552" s="49">
        <v>18240</v>
      </c>
      <c r="T552" s="81">
        <v>31189.059999999998</v>
      </c>
      <c r="U552" s="83">
        <v>496060.64634666662</v>
      </c>
    </row>
    <row r="553" spans="1:21" ht="28.5" x14ac:dyDescent="0.25">
      <c r="A553" s="84" t="s">
        <v>771</v>
      </c>
      <c r="B553" s="46" t="s">
        <v>866</v>
      </c>
      <c r="C553" s="47">
        <v>113</v>
      </c>
      <c r="D553" s="47">
        <v>15</v>
      </c>
      <c r="E553" s="46">
        <v>1</v>
      </c>
      <c r="F553" s="48">
        <v>25686.95</v>
      </c>
      <c r="G553" s="48">
        <v>308243.40000000002</v>
      </c>
      <c r="H553" s="49">
        <v>14313.36</v>
      </c>
      <c r="I553" s="49">
        <v>4281.1583333333338</v>
      </c>
      <c r="J553" s="49">
        <v>42811.583333333336</v>
      </c>
      <c r="K553" s="50">
        <v>35447.991000000002</v>
      </c>
      <c r="L553" s="49">
        <v>9247.3019999999997</v>
      </c>
      <c r="M553" s="49">
        <v>6164.8680000000004</v>
      </c>
      <c r="N553" s="49">
        <v>18494.603999999999</v>
      </c>
      <c r="O553" s="49">
        <v>22193.524799999999</v>
      </c>
      <c r="P553" s="49">
        <v>461197.79146666668</v>
      </c>
      <c r="Q553" s="49">
        <v>0</v>
      </c>
      <c r="R553" s="49">
        <v>12843.475</v>
      </c>
      <c r="S553" s="49">
        <v>18240</v>
      </c>
      <c r="T553" s="81">
        <v>31083.474999999999</v>
      </c>
      <c r="U553" s="83">
        <v>492281.26646666665</v>
      </c>
    </row>
    <row r="554" spans="1:21" ht="19.5" x14ac:dyDescent="0.25">
      <c r="A554" s="84" t="s">
        <v>821</v>
      </c>
      <c r="B554" s="46" t="s">
        <v>866</v>
      </c>
      <c r="C554" s="47">
        <v>113</v>
      </c>
      <c r="D554" s="47">
        <v>15</v>
      </c>
      <c r="E554" s="46">
        <v>1</v>
      </c>
      <c r="F554" s="48">
        <v>16647.439999999999</v>
      </c>
      <c r="G554" s="48">
        <v>199769.27999999997</v>
      </c>
      <c r="H554" s="49">
        <v>14313.36</v>
      </c>
      <c r="I554" s="49">
        <v>2807.9066666666668</v>
      </c>
      <c r="J554" s="49">
        <v>28079.066666666666</v>
      </c>
      <c r="K554" s="50">
        <v>23249.467199999999</v>
      </c>
      <c r="L554" s="49">
        <v>6065.0783999999985</v>
      </c>
      <c r="M554" s="49">
        <v>4043.3855999999996</v>
      </c>
      <c r="N554" s="49">
        <v>12130.156799999997</v>
      </c>
      <c r="O554" s="49">
        <v>14556.188159999996</v>
      </c>
      <c r="P554" s="49">
        <v>307413.88949333329</v>
      </c>
      <c r="Q554" s="49">
        <v>0</v>
      </c>
      <c r="R554" s="49">
        <v>8423.7199999999993</v>
      </c>
      <c r="S554" s="49">
        <v>18240</v>
      </c>
      <c r="T554" s="81">
        <v>26663.72</v>
      </c>
      <c r="U554" s="83">
        <v>334077.60949333326</v>
      </c>
    </row>
    <row r="555" spans="1:21" ht="19.5" x14ac:dyDescent="0.25">
      <c r="A555" s="84" t="s">
        <v>670</v>
      </c>
      <c r="B555" s="46" t="s">
        <v>866</v>
      </c>
      <c r="C555" s="47">
        <v>113</v>
      </c>
      <c r="D555" s="47">
        <v>15</v>
      </c>
      <c r="E555" s="46">
        <v>7</v>
      </c>
      <c r="F555" s="48">
        <v>108489.51</v>
      </c>
      <c r="G555" s="48">
        <v>1301874.1199999999</v>
      </c>
      <c r="H555" s="49">
        <v>114506.88</v>
      </c>
      <c r="I555" s="49">
        <v>16035.16</v>
      </c>
      <c r="J555" s="49">
        <v>160351.6</v>
      </c>
      <c r="K555" s="50">
        <v>132771.12480000002</v>
      </c>
      <c r="L555" s="49">
        <v>34635.945599999999</v>
      </c>
      <c r="M555" s="49">
        <v>23090.630400000002</v>
      </c>
      <c r="N555" s="49">
        <v>69271.891199999998</v>
      </c>
      <c r="O555" s="49">
        <v>83126.269439999989</v>
      </c>
      <c r="P555" s="49">
        <v>1788321.0214399998</v>
      </c>
      <c r="Q555" s="49">
        <v>0</v>
      </c>
      <c r="R555" s="49">
        <v>48105.48</v>
      </c>
      <c r="S555" s="49">
        <v>109440</v>
      </c>
      <c r="T555" s="81">
        <v>157545.48000000001</v>
      </c>
      <c r="U555" s="83">
        <v>1945866.5014399998</v>
      </c>
    </row>
    <row r="556" spans="1:21" ht="19.5" x14ac:dyDescent="0.25">
      <c r="A556" s="84" t="s">
        <v>671</v>
      </c>
      <c r="B556" s="46" t="s">
        <v>866</v>
      </c>
      <c r="C556" s="47">
        <v>113</v>
      </c>
      <c r="D556" s="47">
        <v>15</v>
      </c>
      <c r="E556" s="46">
        <v>3</v>
      </c>
      <c r="F556" s="48">
        <v>66304.05</v>
      </c>
      <c r="G556" s="48">
        <v>795648.60000000009</v>
      </c>
      <c r="H556" s="49">
        <v>28626.720000000001</v>
      </c>
      <c r="I556" s="49">
        <v>7372.3033333333333</v>
      </c>
      <c r="J556" s="49">
        <v>73723.033333333326</v>
      </c>
      <c r="K556" s="50">
        <v>61042.671600000001</v>
      </c>
      <c r="L556" s="49">
        <v>15924.175199999998</v>
      </c>
      <c r="M556" s="49">
        <v>10616.1168</v>
      </c>
      <c r="N556" s="49">
        <v>31848.350399999996</v>
      </c>
      <c r="O556" s="49">
        <v>38218.020479999992</v>
      </c>
      <c r="P556" s="49">
        <v>798177.23114666657</v>
      </c>
      <c r="Q556" s="49">
        <v>0</v>
      </c>
      <c r="R556" s="49">
        <v>22116.91</v>
      </c>
      <c r="S556" s="49">
        <v>36480</v>
      </c>
      <c r="T556" s="81">
        <v>58596.91</v>
      </c>
      <c r="U556" s="83">
        <v>856774.1411466666</v>
      </c>
    </row>
    <row r="557" spans="1:21" ht="19.5" x14ac:dyDescent="0.25">
      <c r="A557" s="84" t="s">
        <v>712</v>
      </c>
      <c r="B557" s="46" t="s">
        <v>866</v>
      </c>
      <c r="C557" s="47">
        <v>113</v>
      </c>
      <c r="D557" s="47">
        <v>15</v>
      </c>
      <c r="E557" s="46">
        <v>2</v>
      </c>
      <c r="F557" s="48">
        <v>32686.16</v>
      </c>
      <c r="G557" s="48">
        <v>392233.92</v>
      </c>
      <c r="H557" s="49">
        <v>0</v>
      </c>
      <c r="I557" s="49">
        <v>2757.1800000000003</v>
      </c>
      <c r="J557" s="49">
        <v>27571.800000000003</v>
      </c>
      <c r="K557" s="50">
        <v>22829.450400000005</v>
      </c>
      <c r="L557" s="49">
        <v>5955.5088000000005</v>
      </c>
      <c r="M557" s="49">
        <v>3970.3392000000003</v>
      </c>
      <c r="N557" s="49">
        <v>11911.017600000001</v>
      </c>
      <c r="O557" s="49">
        <v>14293.22112</v>
      </c>
      <c r="P557" s="49">
        <v>287805.47712</v>
      </c>
      <c r="Q557" s="49">
        <v>0</v>
      </c>
      <c r="R557" s="49">
        <v>8271.5400000000009</v>
      </c>
      <c r="S557" s="49">
        <v>18240</v>
      </c>
      <c r="T557" s="81">
        <v>26511.54</v>
      </c>
      <c r="U557" s="83">
        <v>314317.01711999997</v>
      </c>
    </row>
    <row r="558" spans="1:21" ht="19.5" x14ac:dyDescent="0.25">
      <c r="A558" s="84" t="s">
        <v>673</v>
      </c>
      <c r="B558" s="46" t="s">
        <v>866</v>
      </c>
      <c r="C558" s="47">
        <v>113</v>
      </c>
      <c r="D558" s="47">
        <v>15</v>
      </c>
      <c r="E558" s="46">
        <v>2</v>
      </c>
      <c r="F558" s="48">
        <v>83148.36</v>
      </c>
      <c r="G558" s="48">
        <v>997780.32000000007</v>
      </c>
      <c r="H558" s="49">
        <v>0</v>
      </c>
      <c r="I558" s="49">
        <v>6929.0300000000007</v>
      </c>
      <c r="J558" s="49">
        <v>69290.3</v>
      </c>
      <c r="K558" s="50">
        <v>57372.368400000007</v>
      </c>
      <c r="L558" s="49">
        <v>14966.7048</v>
      </c>
      <c r="M558" s="49">
        <v>9977.8032000000003</v>
      </c>
      <c r="N558" s="49">
        <v>29933.409599999999</v>
      </c>
      <c r="O558" s="49">
        <v>35920.091520000002</v>
      </c>
      <c r="P558" s="49">
        <v>723279.86752000009</v>
      </c>
      <c r="Q558" s="49">
        <v>0</v>
      </c>
      <c r="R558" s="49">
        <v>0</v>
      </c>
      <c r="S558" s="49">
        <v>0</v>
      </c>
      <c r="T558" s="81">
        <v>0</v>
      </c>
      <c r="U558" s="83">
        <v>723279.86752000009</v>
      </c>
    </row>
    <row r="559" spans="1:21" ht="19.5" x14ac:dyDescent="0.25">
      <c r="A559" s="84" t="s">
        <v>684</v>
      </c>
      <c r="B559" s="46" t="s">
        <v>866</v>
      </c>
      <c r="C559" s="47">
        <v>113</v>
      </c>
      <c r="D559" s="47">
        <v>15</v>
      </c>
      <c r="E559" s="46">
        <v>6</v>
      </c>
      <c r="F559" s="48">
        <v>124131.12000000001</v>
      </c>
      <c r="G559" s="48">
        <v>1489573.4400000002</v>
      </c>
      <c r="H559" s="49">
        <v>0</v>
      </c>
      <c r="I559" s="49">
        <v>20688.52</v>
      </c>
      <c r="J559" s="49">
        <v>206885.2</v>
      </c>
      <c r="K559" s="50">
        <v>171300.94560000001</v>
      </c>
      <c r="L559" s="49">
        <v>44687.203199999996</v>
      </c>
      <c r="M559" s="49">
        <v>29791.468799999999</v>
      </c>
      <c r="N559" s="49">
        <v>89374.406399999993</v>
      </c>
      <c r="O559" s="49">
        <v>107249.28767999999</v>
      </c>
      <c r="P559" s="49">
        <v>2159550.47168</v>
      </c>
      <c r="Q559" s="49">
        <v>0</v>
      </c>
      <c r="R559" s="49">
        <v>0</v>
      </c>
      <c r="S559" s="49">
        <v>0</v>
      </c>
      <c r="T559" s="81">
        <v>0</v>
      </c>
      <c r="U559" s="83">
        <v>2159550.47168</v>
      </c>
    </row>
    <row r="560" spans="1:21" ht="19.5" x14ac:dyDescent="0.25">
      <c r="A560" s="84" t="s">
        <v>883</v>
      </c>
      <c r="B560" s="46" t="s">
        <v>866</v>
      </c>
      <c r="C560" s="47">
        <v>113</v>
      </c>
      <c r="D560" s="47">
        <v>15</v>
      </c>
      <c r="E560" s="46">
        <v>12</v>
      </c>
      <c r="F560" s="48">
        <v>175230</v>
      </c>
      <c r="G560" s="48">
        <v>2102760</v>
      </c>
      <c r="H560" s="49">
        <v>57253.440000000002</v>
      </c>
      <c r="I560" s="49">
        <v>20403.333333333332</v>
      </c>
      <c r="J560" s="49">
        <v>204033.33333333328</v>
      </c>
      <c r="K560" s="50">
        <v>168939.6</v>
      </c>
      <c r="L560" s="49">
        <v>44071.200000000004</v>
      </c>
      <c r="M560" s="49">
        <v>29380.799999999996</v>
      </c>
      <c r="N560" s="49">
        <v>88142.400000000009</v>
      </c>
      <c r="O560" s="49">
        <v>105770.87999999999</v>
      </c>
      <c r="P560" s="49">
        <v>2187034.9866666663</v>
      </c>
      <c r="Q560" s="49">
        <v>0</v>
      </c>
      <c r="R560" s="49">
        <v>61210</v>
      </c>
      <c r="S560" s="49">
        <v>160320</v>
      </c>
      <c r="T560" s="81">
        <v>221530</v>
      </c>
      <c r="U560" s="83">
        <v>2408564.9866666663</v>
      </c>
    </row>
    <row r="561" spans="1:21" ht="19.5" x14ac:dyDescent="0.25">
      <c r="A561" s="84" t="s">
        <v>884</v>
      </c>
      <c r="B561" s="46" t="s">
        <v>866</v>
      </c>
      <c r="C561" s="47">
        <v>113</v>
      </c>
      <c r="D561" s="47">
        <v>15</v>
      </c>
      <c r="E561" s="46">
        <v>1</v>
      </c>
      <c r="F561" s="48">
        <v>19350</v>
      </c>
      <c r="G561" s="48">
        <v>232200</v>
      </c>
      <c r="H561" s="49">
        <v>20038.703999999998</v>
      </c>
      <c r="I561" s="49">
        <v>3341.666666666667</v>
      </c>
      <c r="J561" s="49">
        <v>33416.666666666672</v>
      </c>
      <c r="K561" s="50">
        <v>27669</v>
      </c>
      <c r="L561" s="49">
        <v>7218</v>
      </c>
      <c r="M561" s="49">
        <v>4812</v>
      </c>
      <c r="N561" s="49">
        <v>14436</v>
      </c>
      <c r="O561" s="49">
        <v>17323.199999999997</v>
      </c>
      <c r="P561" s="49">
        <v>368855.23733333335</v>
      </c>
      <c r="Q561" s="49">
        <v>0</v>
      </c>
      <c r="R561" s="49">
        <v>10025</v>
      </c>
      <c r="S561" s="49">
        <v>20040</v>
      </c>
      <c r="T561" s="81">
        <v>30065</v>
      </c>
      <c r="U561" s="83">
        <v>398920.23733333335</v>
      </c>
    </row>
    <row r="562" spans="1:21" ht="19.5" x14ac:dyDescent="0.25">
      <c r="A562" s="84" t="s">
        <v>885</v>
      </c>
      <c r="B562" s="46" t="s">
        <v>866</v>
      </c>
      <c r="C562" s="47">
        <v>113</v>
      </c>
      <c r="D562" s="47">
        <v>15</v>
      </c>
      <c r="E562" s="46">
        <v>1</v>
      </c>
      <c r="F562" s="48">
        <v>14885.18</v>
      </c>
      <c r="G562" s="48">
        <v>178622.16</v>
      </c>
      <c r="H562" s="49">
        <v>0</v>
      </c>
      <c r="I562" s="49">
        <v>0</v>
      </c>
      <c r="J562" s="49">
        <v>0</v>
      </c>
      <c r="K562" s="50">
        <v>0</v>
      </c>
      <c r="L562" s="49">
        <v>0</v>
      </c>
      <c r="M562" s="49">
        <v>0</v>
      </c>
      <c r="N562" s="49">
        <v>0</v>
      </c>
      <c r="O562" s="49">
        <v>0</v>
      </c>
      <c r="P562" s="49">
        <v>0</v>
      </c>
      <c r="Q562" s="49">
        <v>0</v>
      </c>
      <c r="R562" s="49">
        <v>0</v>
      </c>
      <c r="S562" s="49">
        <v>0</v>
      </c>
      <c r="T562" s="81">
        <v>0</v>
      </c>
      <c r="U562" s="83">
        <v>0</v>
      </c>
    </row>
    <row r="563" spans="1:21" ht="19.5" x14ac:dyDescent="0.25">
      <c r="A563" s="84" t="s">
        <v>702</v>
      </c>
      <c r="B563" s="46" t="s">
        <v>866</v>
      </c>
      <c r="C563" s="47">
        <v>113</v>
      </c>
      <c r="D563" s="47">
        <v>15</v>
      </c>
      <c r="E563" s="46">
        <v>1</v>
      </c>
      <c r="F563" s="48">
        <v>24591.040000000001</v>
      </c>
      <c r="G563" s="48">
        <v>295092.47999999998</v>
      </c>
      <c r="H563" s="49">
        <v>14313.36</v>
      </c>
      <c r="I563" s="49">
        <v>4215.1733333333332</v>
      </c>
      <c r="J563" s="49">
        <v>42151.733333333337</v>
      </c>
      <c r="K563" s="50">
        <v>34901.635199999997</v>
      </c>
      <c r="L563" s="49">
        <v>9104.7743999999984</v>
      </c>
      <c r="M563" s="49">
        <v>6069.8495999999996</v>
      </c>
      <c r="N563" s="49">
        <v>18209.548799999997</v>
      </c>
      <c r="O563" s="49">
        <v>21851.458559999995</v>
      </c>
      <c r="P563" s="49">
        <v>454310.01322666666</v>
      </c>
      <c r="Q563" s="49">
        <v>0</v>
      </c>
      <c r="R563" s="49">
        <v>12645.52</v>
      </c>
      <c r="S563" s="49">
        <v>20040</v>
      </c>
      <c r="T563" s="81">
        <v>32685.52</v>
      </c>
      <c r="U563" s="83">
        <v>486995.53322666668</v>
      </c>
    </row>
    <row r="564" spans="1:21" ht="19.5" x14ac:dyDescent="0.25">
      <c r="A564" s="84" t="s">
        <v>703</v>
      </c>
      <c r="B564" s="46" t="s">
        <v>866</v>
      </c>
      <c r="C564" s="47">
        <v>113</v>
      </c>
      <c r="D564" s="47">
        <v>15</v>
      </c>
      <c r="E564" s="46">
        <v>11</v>
      </c>
      <c r="F564" s="48">
        <v>174423.96</v>
      </c>
      <c r="G564" s="48">
        <v>2093087.52</v>
      </c>
      <c r="H564" s="49">
        <v>154584.288</v>
      </c>
      <c r="I564" s="49">
        <v>24865.760000000002</v>
      </c>
      <c r="J564" s="49">
        <v>248657.6</v>
      </c>
      <c r="K564" s="50">
        <v>205888.49280000001</v>
      </c>
      <c r="L564" s="49">
        <v>53710.041600000011</v>
      </c>
      <c r="M564" s="49">
        <v>35806.6944</v>
      </c>
      <c r="N564" s="49">
        <v>107420.08320000002</v>
      </c>
      <c r="O564" s="49">
        <v>128904.09984000001</v>
      </c>
      <c r="P564" s="49">
        <v>2750171.7798400004</v>
      </c>
      <c r="Q564" s="49">
        <v>0</v>
      </c>
      <c r="R564" s="49">
        <v>74597.279999999999</v>
      </c>
      <c r="S564" s="49">
        <v>185400</v>
      </c>
      <c r="T564" s="81">
        <v>259997.28</v>
      </c>
      <c r="U564" s="83">
        <v>3010169.0598400002</v>
      </c>
    </row>
    <row r="565" spans="1:21" ht="28.5" x14ac:dyDescent="0.25">
      <c r="A565" s="84" t="s">
        <v>886</v>
      </c>
      <c r="B565" s="46" t="s">
        <v>866</v>
      </c>
      <c r="C565" s="47">
        <v>113</v>
      </c>
      <c r="D565" s="47">
        <v>15</v>
      </c>
      <c r="E565" s="46">
        <v>1</v>
      </c>
      <c r="F565" s="48">
        <v>16354.7</v>
      </c>
      <c r="G565" s="48">
        <v>196256.40000000002</v>
      </c>
      <c r="H565" s="49">
        <v>14313.36</v>
      </c>
      <c r="I565" s="49">
        <v>2842.45</v>
      </c>
      <c r="J565" s="49">
        <v>28424.5</v>
      </c>
      <c r="K565" s="50">
        <v>23535.486000000004</v>
      </c>
      <c r="L565" s="49">
        <v>6139.6920000000009</v>
      </c>
      <c r="M565" s="49">
        <v>4093.1280000000006</v>
      </c>
      <c r="N565" s="49">
        <v>12279.384000000002</v>
      </c>
      <c r="O565" s="49">
        <v>14735.2608</v>
      </c>
      <c r="P565" s="49">
        <v>311019.66080000001</v>
      </c>
      <c r="Q565" s="49">
        <v>0</v>
      </c>
      <c r="R565" s="49">
        <v>8527.35</v>
      </c>
      <c r="S565" s="49">
        <v>20040</v>
      </c>
      <c r="T565" s="81">
        <v>28567.35</v>
      </c>
      <c r="U565" s="83">
        <v>339587.01079999999</v>
      </c>
    </row>
    <row r="566" spans="1:21" ht="19.5" x14ac:dyDescent="0.25">
      <c r="A566" s="84" t="s">
        <v>738</v>
      </c>
      <c r="B566" s="46" t="s">
        <v>866</v>
      </c>
      <c r="C566" s="47">
        <v>113</v>
      </c>
      <c r="D566" s="47">
        <v>15</v>
      </c>
      <c r="E566" s="46">
        <v>1</v>
      </c>
      <c r="F566" s="48">
        <v>22184.799999999999</v>
      </c>
      <c r="G566" s="48">
        <v>266217.59999999998</v>
      </c>
      <c r="H566" s="49">
        <v>0</v>
      </c>
      <c r="I566" s="49">
        <v>3730.7999999999997</v>
      </c>
      <c r="J566" s="49">
        <v>37308</v>
      </c>
      <c r="K566" s="50">
        <v>30891.023999999998</v>
      </c>
      <c r="L566" s="49">
        <v>8058.5279999999993</v>
      </c>
      <c r="M566" s="49">
        <v>5372.3519999999999</v>
      </c>
      <c r="N566" s="49">
        <v>16117.055999999999</v>
      </c>
      <c r="O566" s="49">
        <v>19340.467199999996</v>
      </c>
      <c r="P566" s="49">
        <v>389435.82719999994</v>
      </c>
      <c r="Q566" s="49">
        <v>0</v>
      </c>
      <c r="R566" s="49">
        <v>11192.4</v>
      </c>
      <c r="S566" s="49">
        <v>18240</v>
      </c>
      <c r="T566" s="81">
        <v>29432.400000000001</v>
      </c>
      <c r="U566" s="83">
        <v>418868.22719999996</v>
      </c>
    </row>
    <row r="567" spans="1:21" ht="19.5" x14ac:dyDescent="0.25">
      <c r="A567" s="84" t="s">
        <v>675</v>
      </c>
      <c r="B567" s="46" t="s">
        <v>866</v>
      </c>
      <c r="C567" s="47">
        <v>113</v>
      </c>
      <c r="D567" s="47">
        <v>15</v>
      </c>
      <c r="E567" s="46">
        <v>11</v>
      </c>
      <c r="F567" s="48">
        <v>179602.46</v>
      </c>
      <c r="G567" s="48">
        <v>2155229.52</v>
      </c>
      <c r="H567" s="49">
        <v>137408.25599999999</v>
      </c>
      <c r="I567" s="49">
        <v>30300.409999999996</v>
      </c>
      <c r="J567" s="49">
        <v>303004.09999999998</v>
      </c>
      <c r="K567" s="50">
        <v>250887.39480000001</v>
      </c>
      <c r="L567" s="49">
        <v>65448.885599999994</v>
      </c>
      <c r="M567" s="49">
        <v>43632.590400000001</v>
      </c>
      <c r="N567" s="49">
        <v>130897.77119999999</v>
      </c>
      <c r="O567" s="49">
        <v>157077.32543999999</v>
      </c>
      <c r="P567" s="49">
        <v>3300286.2534400001</v>
      </c>
      <c r="Q567" s="49">
        <v>0</v>
      </c>
      <c r="R567" s="49">
        <v>90901.23000000001</v>
      </c>
      <c r="S567" s="49">
        <v>200640</v>
      </c>
      <c r="T567" s="81">
        <v>291541.23</v>
      </c>
      <c r="U567" s="83">
        <v>3591827.4834400001</v>
      </c>
    </row>
    <row r="568" spans="1:21" ht="19.5" x14ac:dyDescent="0.25">
      <c r="A568" s="84" t="s">
        <v>728</v>
      </c>
      <c r="B568" s="46" t="s">
        <v>866</v>
      </c>
      <c r="C568" s="47">
        <v>113</v>
      </c>
      <c r="D568" s="47">
        <v>15</v>
      </c>
      <c r="E568" s="46">
        <v>5</v>
      </c>
      <c r="F568" s="48">
        <v>64910.37999999999</v>
      </c>
      <c r="G568" s="48">
        <v>778924.55999999982</v>
      </c>
      <c r="H568" s="49">
        <v>85880.16</v>
      </c>
      <c r="I568" s="49">
        <v>10985.063333333334</v>
      </c>
      <c r="J568" s="49">
        <v>109850.63333333333</v>
      </c>
      <c r="K568" s="50">
        <v>90956.324399999998</v>
      </c>
      <c r="L568" s="49">
        <v>23727.736799999999</v>
      </c>
      <c r="M568" s="49">
        <v>15818.491199999999</v>
      </c>
      <c r="N568" s="49">
        <v>47455.473599999998</v>
      </c>
      <c r="O568" s="49">
        <v>56946.568319999991</v>
      </c>
      <c r="P568" s="49">
        <v>1232545.0109866669</v>
      </c>
      <c r="Q568" s="49">
        <v>0</v>
      </c>
      <c r="R568" s="49">
        <v>32955.189999999995</v>
      </c>
      <c r="S568" s="49">
        <v>91200</v>
      </c>
      <c r="T568" s="81">
        <v>124155.19</v>
      </c>
      <c r="U568" s="83">
        <v>1356700.2009866668</v>
      </c>
    </row>
    <row r="569" spans="1:21" ht="28.5" x14ac:dyDescent="0.25">
      <c r="A569" s="84" t="s">
        <v>815</v>
      </c>
      <c r="B569" s="46" t="s">
        <v>866</v>
      </c>
      <c r="C569" s="47">
        <v>113</v>
      </c>
      <c r="D569" s="47">
        <v>15</v>
      </c>
      <c r="E569" s="46">
        <v>1</v>
      </c>
      <c r="F569" s="48">
        <v>16309.63</v>
      </c>
      <c r="G569" s="48">
        <v>195715.56</v>
      </c>
      <c r="H569" s="49">
        <v>0</v>
      </c>
      <c r="I569" s="49">
        <v>2751.6049999999996</v>
      </c>
      <c r="J569" s="49">
        <v>27516.049999999996</v>
      </c>
      <c r="K569" s="50">
        <v>22783.289399999998</v>
      </c>
      <c r="L569" s="49">
        <v>5943.4667999999992</v>
      </c>
      <c r="M569" s="49">
        <v>3962.3111999999996</v>
      </c>
      <c r="N569" s="49">
        <v>11886.933599999998</v>
      </c>
      <c r="O569" s="49">
        <v>14264.320319999997</v>
      </c>
      <c r="P569" s="49">
        <v>287223.53631999996</v>
      </c>
      <c r="Q569" s="49">
        <v>0</v>
      </c>
      <c r="R569" s="49">
        <v>8254.8149999999987</v>
      </c>
      <c r="S569" s="49">
        <v>18240</v>
      </c>
      <c r="T569" s="81">
        <v>26494.814999999999</v>
      </c>
      <c r="U569" s="83">
        <v>313718.35131999996</v>
      </c>
    </row>
    <row r="570" spans="1:21" ht="19.5" x14ac:dyDescent="0.25">
      <c r="A570" s="84" t="s">
        <v>730</v>
      </c>
      <c r="B570" s="46" t="s">
        <v>866</v>
      </c>
      <c r="C570" s="47">
        <v>113</v>
      </c>
      <c r="D570" s="47">
        <v>15</v>
      </c>
      <c r="E570" s="46">
        <v>64</v>
      </c>
      <c r="F570" s="48">
        <v>1086022.7399999998</v>
      </c>
      <c r="G570" s="48">
        <v>13032272.879999997</v>
      </c>
      <c r="H570" s="49">
        <v>930368.39999999979</v>
      </c>
      <c r="I570" s="49">
        <v>167214.84333333335</v>
      </c>
      <c r="J570" s="49">
        <v>1672148.4333333322</v>
      </c>
      <c r="K570" s="50">
        <v>1384538.9028</v>
      </c>
      <c r="L570" s="49">
        <v>361184.06160000002</v>
      </c>
      <c r="M570" s="49">
        <v>240789.37440000009</v>
      </c>
      <c r="N570" s="49">
        <v>722368.12320000003</v>
      </c>
      <c r="O570" s="49">
        <v>866841.74783999997</v>
      </c>
      <c r="P570" s="49">
        <v>18384922.606506668</v>
      </c>
      <c r="Q570" s="49">
        <v>0</v>
      </c>
      <c r="R570" s="49">
        <v>501644.52999999991</v>
      </c>
      <c r="S570" s="49">
        <v>1134600</v>
      </c>
      <c r="T570" s="81">
        <v>1636244.5299999998</v>
      </c>
      <c r="U570" s="83">
        <v>20021167.136506669</v>
      </c>
    </row>
    <row r="571" spans="1:21" ht="19.5" x14ac:dyDescent="0.25">
      <c r="A571" s="84" t="s">
        <v>731</v>
      </c>
      <c r="B571" s="46" t="s">
        <v>866</v>
      </c>
      <c r="C571" s="47">
        <v>113</v>
      </c>
      <c r="D571" s="47">
        <v>15</v>
      </c>
      <c r="E571" s="46">
        <v>22</v>
      </c>
      <c r="F571" s="48">
        <v>356240.95999999996</v>
      </c>
      <c r="G571" s="48">
        <v>4274891.5199999996</v>
      </c>
      <c r="H571" s="49">
        <v>249052.46399999998</v>
      </c>
      <c r="I571" s="49">
        <v>56479.926666666666</v>
      </c>
      <c r="J571" s="49">
        <v>564799.2666666666</v>
      </c>
      <c r="K571" s="50">
        <v>467653.79280000005</v>
      </c>
      <c r="L571" s="49">
        <v>121996.6416</v>
      </c>
      <c r="M571" s="49">
        <v>81331.094399999987</v>
      </c>
      <c r="N571" s="49">
        <v>243993.28320000001</v>
      </c>
      <c r="O571" s="49">
        <v>292791.93984000001</v>
      </c>
      <c r="P571" s="49">
        <v>6144653.1291733328</v>
      </c>
      <c r="Q571" s="49">
        <v>0</v>
      </c>
      <c r="R571" s="49">
        <v>169439.78</v>
      </c>
      <c r="S571" s="49">
        <v>415920</v>
      </c>
      <c r="T571" s="81">
        <v>585359.78</v>
      </c>
      <c r="U571" s="83">
        <v>6730012.9091733331</v>
      </c>
    </row>
    <row r="572" spans="1:21" ht="19.5" x14ac:dyDescent="0.25">
      <c r="A572" s="84" t="s">
        <v>781</v>
      </c>
      <c r="B572" s="46" t="s">
        <v>866</v>
      </c>
      <c r="C572" s="47">
        <v>113</v>
      </c>
      <c r="D572" s="47">
        <v>15</v>
      </c>
      <c r="E572" s="46">
        <v>19</v>
      </c>
      <c r="F572" s="48">
        <v>295143.08000000007</v>
      </c>
      <c r="G572" s="48">
        <v>3541716.9600000009</v>
      </c>
      <c r="H572" s="49">
        <v>186073.67999999996</v>
      </c>
      <c r="I572" s="49">
        <v>51407.18</v>
      </c>
      <c r="J572" s="49">
        <v>514071.8</v>
      </c>
      <c r="K572" s="50">
        <v>425651.45039999997</v>
      </c>
      <c r="L572" s="49">
        <v>111039.50880000001</v>
      </c>
      <c r="M572" s="49">
        <v>74026.339200000017</v>
      </c>
      <c r="N572" s="49">
        <v>222079.01760000002</v>
      </c>
      <c r="O572" s="49">
        <v>266494.82111999998</v>
      </c>
      <c r="P572" s="49">
        <v>5552160.7571200002</v>
      </c>
      <c r="Q572" s="49">
        <v>0</v>
      </c>
      <c r="R572" s="49">
        <v>154221.53999999998</v>
      </c>
      <c r="S572" s="49">
        <v>395880</v>
      </c>
      <c r="T572" s="81">
        <v>550101.54</v>
      </c>
      <c r="U572" s="83">
        <v>6102262.2971200002</v>
      </c>
    </row>
    <row r="573" spans="1:21" ht="19.5" x14ac:dyDescent="0.25">
      <c r="A573" s="84" t="s">
        <v>782</v>
      </c>
      <c r="B573" s="46" t="s">
        <v>866</v>
      </c>
      <c r="C573" s="47">
        <v>113</v>
      </c>
      <c r="D573" s="47">
        <v>15</v>
      </c>
      <c r="E573" s="46">
        <v>1</v>
      </c>
      <c r="F573" s="48">
        <v>15450</v>
      </c>
      <c r="G573" s="48">
        <v>185400</v>
      </c>
      <c r="H573" s="49">
        <v>8588.0159999999996</v>
      </c>
      <c r="I573" s="49">
        <v>2691.666666666667</v>
      </c>
      <c r="J573" s="49">
        <v>26916.666666666668</v>
      </c>
      <c r="K573" s="50">
        <v>22287</v>
      </c>
      <c r="L573" s="49">
        <v>5814</v>
      </c>
      <c r="M573" s="49">
        <v>3876</v>
      </c>
      <c r="N573" s="49">
        <v>11628</v>
      </c>
      <c r="O573" s="49">
        <v>13953.599999999999</v>
      </c>
      <c r="P573" s="49">
        <v>289554.94933333329</v>
      </c>
      <c r="Q573" s="49">
        <v>0</v>
      </c>
      <c r="R573" s="49">
        <v>8075</v>
      </c>
      <c r="S573" s="49">
        <v>20040</v>
      </c>
      <c r="T573" s="81">
        <v>28115</v>
      </c>
      <c r="U573" s="83">
        <v>317669.94933333329</v>
      </c>
    </row>
    <row r="574" spans="1:21" ht="19.5" x14ac:dyDescent="0.25">
      <c r="A574" s="84" t="s">
        <v>824</v>
      </c>
      <c r="B574" s="46" t="s">
        <v>866</v>
      </c>
      <c r="C574" s="47">
        <v>113</v>
      </c>
      <c r="D574" s="47">
        <v>15</v>
      </c>
      <c r="E574" s="46">
        <v>4</v>
      </c>
      <c r="F574" s="48">
        <v>62643.6</v>
      </c>
      <c r="G574" s="48">
        <v>751723.2</v>
      </c>
      <c r="H574" s="49">
        <v>48665.423999999992</v>
      </c>
      <c r="I574" s="49">
        <v>10907.266666666666</v>
      </c>
      <c r="J574" s="49">
        <v>109072.66666666667</v>
      </c>
      <c r="K574" s="50">
        <v>90312.168000000005</v>
      </c>
      <c r="L574" s="49">
        <v>23559.695999999996</v>
      </c>
      <c r="M574" s="49">
        <v>15706.464</v>
      </c>
      <c r="N574" s="49">
        <v>47119.391999999993</v>
      </c>
      <c r="O574" s="49">
        <v>56543.270399999994</v>
      </c>
      <c r="P574" s="49">
        <v>1187209.5477333332</v>
      </c>
      <c r="Q574" s="49">
        <v>0</v>
      </c>
      <c r="R574" s="49">
        <v>32721.8</v>
      </c>
      <c r="S574" s="49">
        <v>85200</v>
      </c>
      <c r="T574" s="81">
        <v>117921.8</v>
      </c>
      <c r="U574" s="83">
        <v>1305131.3477333332</v>
      </c>
    </row>
    <row r="575" spans="1:21" ht="19.5" x14ac:dyDescent="0.25">
      <c r="A575" s="84" t="s">
        <v>804</v>
      </c>
      <c r="B575" s="46" t="s">
        <v>866</v>
      </c>
      <c r="C575" s="47">
        <v>113</v>
      </c>
      <c r="D575" s="47">
        <v>15</v>
      </c>
      <c r="E575" s="46">
        <v>5</v>
      </c>
      <c r="F575" s="48">
        <v>70364.14</v>
      </c>
      <c r="G575" s="48">
        <v>844369.67999999993</v>
      </c>
      <c r="H575" s="49">
        <v>40077.407999999996</v>
      </c>
      <c r="I575" s="49">
        <v>7833.68</v>
      </c>
      <c r="J575" s="49">
        <v>78336.800000000017</v>
      </c>
      <c r="K575" s="50">
        <v>64862.8704</v>
      </c>
      <c r="L575" s="49">
        <v>16920.748800000001</v>
      </c>
      <c r="M575" s="49">
        <v>11280.4992</v>
      </c>
      <c r="N575" s="49">
        <v>33841.497600000002</v>
      </c>
      <c r="O575" s="49">
        <v>40609.797119999996</v>
      </c>
      <c r="P575" s="49">
        <v>857788.26112000004</v>
      </c>
      <c r="Q575" s="49">
        <v>0</v>
      </c>
      <c r="R575" s="49">
        <v>23501.040000000001</v>
      </c>
      <c r="S575" s="49">
        <v>60120</v>
      </c>
      <c r="T575" s="81">
        <v>83621.040000000008</v>
      </c>
      <c r="U575" s="83">
        <v>941409.30112000008</v>
      </c>
    </row>
    <row r="576" spans="1:21" ht="28.5" x14ac:dyDescent="0.25">
      <c r="A576" s="84" t="s">
        <v>840</v>
      </c>
      <c r="B576" s="46" t="s">
        <v>866</v>
      </c>
      <c r="C576" s="47">
        <v>113</v>
      </c>
      <c r="D576" s="47">
        <v>15</v>
      </c>
      <c r="E576" s="46">
        <v>3</v>
      </c>
      <c r="F576" s="48">
        <v>49555.5</v>
      </c>
      <c r="G576" s="48">
        <v>594666</v>
      </c>
      <c r="H576" s="49">
        <v>28626.720000000001</v>
      </c>
      <c r="I576" s="49">
        <v>5739.5</v>
      </c>
      <c r="J576" s="49">
        <v>57395.000000000007</v>
      </c>
      <c r="K576" s="50">
        <v>47523.060000000005</v>
      </c>
      <c r="L576" s="49">
        <v>12397.32</v>
      </c>
      <c r="M576" s="49">
        <v>8264.880000000001</v>
      </c>
      <c r="N576" s="49">
        <v>24794.639999999999</v>
      </c>
      <c r="O576" s="49">
        <v>29753.567999999999</v>
      </c>
      <c r="P576" s="49">
        <v>627738.68799999997</v>
      </c>
      <c r="Q576" s="49">
        <v>0</v>
      </c>
      <c r="R576" s="49">
        <v>17218.5</v>
      </c>
      <c r="S576" s="49">
        <v>40080</v>
      </c>
      <c r="T576" s="81">
        <v>57298.5</v>
      </c>
      <c r="U576" s="83">
        <v>685037.18799999997</v>
      </c>
    </row>
    <row r="577" spans="1:21" ht="19.5" x14ac:dyDescent="0.25">
      <c r="A577" s="84" t="s">
        <v>857</v>
      </c>
      <c r="B577" s="46" t="s">
        <v>866</v>
      </c>
      <c r="C577" s="47">
        <v>113</v>
      </c>
      <c r="D577" s="47">
        <v>15</v>
      </c>
      <c r="E577" s="46">
        <v>1</v>
      </c>
      <c r="F577" s="48">
        <v>14970</v>
      </c>
      <c r="G577" s="48">
        <v>179640</v>
      </c>
      <c r="H577" s="49">
        <v>0</v>
      </c>
      <c r="I577" s="49">
        <v>2611.666666666667</v>
      </c>
      <c r="J577" s="49">
        <v>26116.666666666668</v>
      </c>
      <c r="K577" s="50">
        <v>21624.600000000002</v>
      </c>
      <c r="L577" s="49">
        <v>5641.2</v>
      </c>
      <c r="M577" s="49">
        <v>3760.8</v>
      </c>
      <c r="N577" s="49">
        <v>11282.4</v>
      </c>
      <c r="O577" s="49">
        <v>13538.88</v>
      </c>
      <c r="P577" s="49">
        <v>272616.21333333332</v>
      </c>
      <c r="Q577" s="49">
        <v>0</v>
      </c>
      <c r="R577" s="49">
        <v>7835</v>
      </c>
      <c r="S577" s="49">
        <v>20040</v>
      </c>
      <c r="T577" s="81">
        <v>27875</v>
      </c>
      <c r="U577" s="83">
        <v>300491.21333333332</v>
      </c>
    </row>
    <row r="578" spans="1:21" ht="28.5" x14ac:dyDescent="0.25">
      <c r="A578" s="84" t="s">
        <v>699</v>
      </c>
      <c r="B578" s="46" t="s">
        <v>887</v>
      </c>
      <c r="C578" s="47">
        <v>113</v>
      </c>
      <c r="D578" s="47">
        <v>15</v>
      </c>
      <c r="E578" s="46">
        <v>1</v>
      </c>
      <c r="F578" s="48">
        <v>44992.98</v>
      </c>
      <c r="G578" s="48">
        <v>539915.76</v>
      </c>
      <c r="H578" s="49">
        <v>0</v>
      </c>
      <c r="I578" s="49">
        <v>7498.83</v>
      </c>
      <c r="J578" s="49">
        <v>74988.3</v>
      </c>
      <c r="K578" s="50">
        <v>62090.312400000003</v>
      </c>
      <c r="L578" s="49">
        <v>16197.4728</v>
      </c>
      <c r="M578" s="49">
        <v>10798.315200000001</v>
      </c>
      <c r="N578" s="49">
        <v>32394.945599999999</v>
      </c>
      <c r="O578" s="49">
        <v>38873.934719999997</v>
      </c>
      <c r="P578" s="49">
        <v>782757.87072000001</v>
      </c>
      <c r="Q578" s="49">
        <v>0</v>
      </c>
      <c r="R578" s="49">
        <v>0</v>
      </c>
      <c r="S578" s="49">
        <v>0</v>
      </c>
      <c r="T578" s="81">
        <v>0</v>
      </c>
      <c r="U578" s="83">
        <v>782757.87072000001</v>
      </c>
    </row>
    <row r="579" spans="1:21" ht="28.5" x14ac:dyDescent="0.25">
      <c r="A579" s="84" t="s">
        <v>674</v>
      </c>
      <c r="B579" s="46" t="s">
        <v>887</v>
      </c>
      <c r="C579" s="47">
        <v>113</v>
      </c>
      <c r="D579" s="47">
        <v>15</v>
      </c>
      <c r="E579" s="46">
        <v>1</v>
      </c>
      <c r="F579" s="48">
        <v>29920.36</v>
      </c>
      <c r="G579" s="48">
        <v>359044.32</v>
      </c>
      <c r="H579" s="49">
        <v>0</v>
      </c>
      <c r="I579" s="49">
        <v>4986.7266666666665</v>
      </c>
      <c r="J579" s="49">
        <v>49867.266666666663</v>
      </c>
      <c r="K579" s="50">
        <v>41290.096799999999</v>
      </c>
      <c r="L579" s="49">
        <v>10771.329599999999</v>
      </c>
      <c r="M579" s="49">
        <v>7180.8864000000003</v>
      </c>
      <c r="N579" s="49">
        <v>21542.659199999998</v>
      </c>
      <c r="O579" s="49">
        <v>25851.191039999998</v>
      </c>
      <c r="P579" s="49">
        <v>520534.47637333337</v>
      </c>
      <c r="Q579" s="49">
        <v>0</v>
      </c>
      <c r="R579" s="49">
        <v>0</v>
      </c>
      <c r="S579" s="49">
        <v>0</v>
      </c>
      <c r="T579" s="81">
        <v>0</v>
      </c>
      <c r="U579" s="83">
        <v>520534.47637333337</v>
      </c>
    </row>
    <row r="580" spans="1:21" ht="28.5" x14ac:dyDescent="0.25">
      <c r="A580" s="84" t="s">
        <v>684</v>
      </c>
      <c r="B580" s="46" t="s">
        <v>887</v>
      </c>
      <c r="C580" s="47">
        <v>113</v>
      </c>
      <c r="D580" s="47">
        <v>15</v>
      </c>
      <c r="E580" s="46">
        <v>1</v>
      </c>
      <c r="F580" s="48">
        <v>20688.52</v>
      </c>
      <c r="G580" s="48">
        <v>248262.24</v>
      </c>
      <c r="H580" s="49">
        <v>0</v>
      </c>
      <c r="I580" s="49">
        <v>3448.086666666667</v>
      </c>
      <c r="J580" s="49">
        <v>34480.866666666669</v>
      </c>
      <c r="K580" s="50">
        <v>28550.157599999999</v>
      </c>
      <c r="L580" s="49">
        <v>7447.8671999999997</v>
      </c>
      <c r="M580" s="49">
        <v>4965.2447999999995</v>
      </c>
      <c r="N580" s="49">
        <v>14895.734399999999</v>
      </c>
      <c r="O580" s="49">
        <v>17874.881279999998</v>
      </c>
      <c r="P580" s="49">
        <v>359925.07861333329</v>
      </c>
      <c r="Q580" s="49">
        <v>0</v>
      </c>
      <c r="R580" s="49">
        <v>0</v>
      </c>
      <c r="S580" s="49">
        <v>0</v>
      </c>
      <c r="T580" s="81">
        <v>0</v>
      </c>
      <c r="U580" s="83">
        <v>359925.07861333329</v>
      </c>
    </row>
    <row r="581" spans="1:21" ht="28.5" x14ac:dyDescent="0.25">
      <c r="A581" s="84" t="s">
        <v>888</v>
      </c>
      <c r="B581" s="46" t="s">
        <v>887</v>
      </c>
      <c r="C581" s="47">
        <v>113</v>
      </c>
      <c r="D581" s="47">
        <v>15</v>
      </c>
      <c r="E581" s="46">
        <v>1</v>
      </c>
      <c r="F581" s="48">
        <v>18373.509999999998</v>
      </c>
      <c r="G581" s="48">
        <v>220482.12</v>
      </c>
      <c r="H581" s="49">
        <v>0</v>
      </c>
      <c r="I581" s="49">
        <v>3095.585</v>
      </c>
      <c r="J581" s="49">
        <v>30955.85</v>
      </c>
      <c r="K581" s="50">
        <v>25631.443800000001</v>
      </c>
      <c r="L581" s="49">
        <v>6686.4636</v>
      </c>
      <c r="M581" s="49">
        <v>4457.6423999999997</v>
      </c>
      <c r="N581" s="49">
        <v>13372.9272</v>
      </c>
      <c r="O581" s="49">
        <v>16047.512639999999</v>
      </c>
      <c r="P581" s="49">
        <v>323129.54463999998</v>
      </c>
      <c r="Q581" s="49">
        <v>0</v>
      </c>
      <c r="R581" s="49">
        <v>9286.7549999999992</v>
      </c>
      <c r="S581" s="49">
        <v>17264.16</v>
      </c>
      <c r="T581" s="81">
        <v>26550.915000000001</v>
      </c>
      <c r="U581" s="83">
        <v>349680.45963999996</v>
      </c>
    </row>
    <row r="582" spans="1:21" ht="55.5" x14ac:dyDescent="0.25">
      <c r="A582" s="84" t="s">
        <v>699</v>
      </c>
      <c r="B582" s="46" t="s">
        <v>889</v>
      </c>
      <c r="C582" s="47">
        <v>113</v>
      </c>
      <c r="D582" s="47">
        <v>15</v>
      </c>
      <c r="E582" s="46">
        <v>1</v>
      </c>
      <c r="F582" s="48">
        <v>44992.98</v>
      </c>
      <c r="G582" s="48">
        <v>539915.76</v>
      </c>
      <c r="H582" s="49">
        <v>0</v>
      </c>
      <c r="I582" s="49">
        <v>7498.83</v>
      </c>
      <c r="J582" s="49">
        <v>74988.3</v>
      </c>
      <c r="K582" s="50">
        <v>62090.312400000003</v>
      </c>
      <c r="L582" s="49">
        <v>16197.4728</v>
      </c>
      <c r="M582" s="49">
        <v>10798.315200000001</v>
      </c>
      <c r="N582" s="49">
        <v>32394.945599999999</v>
      </c>
      <c r="O582" s="49">
        <v>38873.934719999997</v>
      </c>
      <c r="P582" s="49">
        <v>782757.87072000001</v>
      </c>
      <c r="Q582" s="49">
        <v>0</v>
      </c>
      <c r="R582" s="49">
        <v>0</v>
      </c>
      <c r="S582" s="49">
        <v>0</v>
      </c>
      <c r="T582" s="81">
        <v>0</v>
      </c>
      <c r="U582" s="83">
        <v>782757.87072000001</v>
      </c>
    </row>
    <row r="583" spans="1:21" ht="55.5" x14ac:dyDescent="0.25">
      <c r="A583" s="84" t="s">
        <v>673</v>
      </c>
      <c r="B583" s="46" t="s">
        <v>889</v>
      </c>
      <c r="C583" s="47">
        <v>113</v>
      </c>
      <c r="D583" s="47">
        <v>15</v>
      </c>
      <c r="E583" s="46">
        <v>1</v>
      </c>
      <c r="F583" s="48">
        <v>41574.18</v>
      </c>
      <c r="G583" s="48">
        <v>498890.16000000003</v>
      </c>
      <c r="H583" s="49">
        <v>0</v>
      </c>
      <c r="I583" s="49">
        <v>6929.0300000000007</v>
      </c>
      <c r="J583" s="49">
        <v>69290.3</v>
      </c>
      <c r="K583" s="50">
        <v>57372.368400000007</v>
      </c>
      <c r="L583" s="49">
        <v>14966.7048</v>
      </c>
      <c r="M583" s="49">
        <v>9977.8032000000003</v>
      </c>
      <c r="N583" s="49">
        <v>29933.409599999999</v>
      </c>
      <c r="O583" s="49">
        <v>35920.091520000002</v>
      </c>
      <c r="P583" s="49">
        <v>723279.86752000009</v>
      </c>
      <c r="Q583" s="49">
        <v>0</v>
      </c>
      <c r="R583" s="49">
        <v>0</v>
      </c>
      <c r="S583" s="49">
        <v>0</v>
      </c>
      <c r="T583" s="81">
        <v>0</v>
      </c>
      <c r="U583" s="83">
        <v>723279.86752000009</v>
      </c>
    </row>
    <row r="584" spans="1:21" ht="55.5" x14ac:dyDescent="0.25">
      <c r="A584" s="84" t="s">
        <v>684</v>
      </c>
      <c r="B584" s="46" t="s">
        <v>889</v>
      </c>
      <c r="C584" s="47">
        <v>113</v>
      </c>
      <c r="D584" s="47">
        <v>15</v>
      </c>
      <c r="E584" s="46">
        <v>2</v>
      </c>
      <c r="F584" s="48">
        <v>41377.040000000001</v>
      </c>
      <c r="G584" s="48">
        <v>496524.48</v>
      </c>
      <c r="H584" s="49">
        <v>0</v>
      </c>
      <c r="I584" s="49">
        <v>0</v>
      </c>
      <c r="J584" s="49">
        <v>0</v>
      </c>
      <c r="K584" s="50">
        <v>0</v>
      </c>
      <c r="L584" s="49">
        <v>0</v>
      </c>
      <c r="M584" s="49">
        <v>0</v>
      </c>
      <c r="N584" s="49">
        <v>0</v>
      </c>
      <c r="O584" s="49">
        <v>0</v>
      </c>
      <c r="P584" s="49">
        <v>0</v>
      </c>
      <c r="Q584" s="49">
        <v>0</v>
      </c>
      <c r="R584" s="49">
        <v>0</v>
      </c>
      <c r="S584" s="49">
        <v>0</v>
      </c>
      <c r="T584" s="81">
        <v>0</v>
      </c>
      <c r="U584" s="83">
        <v>0</v>
      </c>
    </row>
    <row r="585" spans="1:21" ht="46.5" x14ac:dyDescent="0.25">
      <c r="A585" s="84" t="s">
        <v>697</v>
      </c>
      <c r="B585" s="46" t="s">
        <v>890</v>
      </c>
      <c r="C585" s="47">
        <v>113</v>
      </c>
      <c r="D585" s="47">
        <v>15</v>
      </c>
      <c r="E585" s="46">
        <v>1</v>
      </c>
      <c r="F585" s="48">
        <v>56958.8</v>
      </c>
      <c r="G585" s="48">
        <v>683505.60000000009</v>
      </c>
      <c r="H585" s="49">
        <v>0</v>
      </c>
      <c r="I585" s="49">
        <v>9493.1333333333332</v>
      </c>
      <c r="J585" s="49">
        <v>94931.333333333343</v>
      </c>
      <c r="K585" s="50">
        <v>78603.144000000015</v>
      </c>
      <c r="L585" s="49">
        <v>20505.168000000001</v>
      </c>
      <c r="M585" s="49">
        <v>13670.112000000003</v>
      </c>
      <c r="N585" s="49">
        <v>41010.336000000003</v>
      </c>
      <c r="O585" s="49">
        <v>49212.403200000001</v>
      </c>
      <c r="P585" s="49">
        <v>990931.22986666672</v>
      </c>
      <c r="Q585" s="49">
        <v>0</v>
      </c>
      <c r="R585" s="49">
        <v>0</v>
      </c>
      <c r="S585" s="49">
        <v>0</v>
      </c>
      <c r="T585" s="81">
        <v>0</v>
      </c>
      <c r="U585" s="83">
        <v>990931.22986666672</v>
      </c>
    </row>
    <row r="586" spans="1:21" ht="28.5" x14ac:dyDescent="0.25">
      <c r="A586" s="84" t="s">
        <v>699</v>
      </c>
      <c r="B586" s="46" t="s">
        <v>891</v>
      </c>
      <c r="C586" s="47">
        <v>113</v>
      </c>
      <c r="D586" s="47">
        <v>15</v>
      </c>
      <c r="E586" s="46">
        <v>1</v>
      </c>
      <c r="F586" s="48">
        <v>44992.98</v>
      </c>
      <c r="G586" s="48">
        <v>539915.76</v>
      </c>
      <c r="H586" s="49">
        <v>0</v>
      </c>
      <c r="I586" s="49">
        <v>7498.83</v>
      </c>
      <c r="J586" s="49">
        <v>74988.3</v>
      </c>
      <c r="K586" s="50">
        <v>62090.312400000003</v>
      </c>
      <c r="L586" s="49">
        <v>16197.4728</v>
      </c>
      <c r="M586" s="49">
        <v>10798.315200000001</v>
      </c>
      <c r="N586" s="49">
        <v>32394.945599999999</v>
      </c>
      <c r="O586" s="49">
        <v>38873.934719999997</v>
      </c>
      <c r="P586" s="49">
        <v>782757.87072000001</v>
      </c>
      <c r="Q586" s="49">
        <v>0</v>
      </c>
      <c r="R586" s="49">
        <v>0</v>
      </c>
      <c r="S586" s="49">
        <v>0</v>
      </c>
      <c r="T586" s="81">
        <v>0</v>
      </c>
      <c r="U586" s="83">
        <v>782757.87072000001</v>
      </c>
    </row>
    <row r="587" spans="1:21" ht="19.5" x14ac:dyDescent="0.25">
      <c r="A587" s="84" t="s">
        <v>660</v>
      </c>
      <c r="B587" s="46" t="s">
        <v>892</v>
      </c>
      <c r="C587" s="47">
        <v>113</v>
      </c>
      <c r="D587" s="47">
        <v>15</v>
      </c>
      <c r="E587" s="46">
        <v>1</v>
      </c>
      <c r="F587" s="48">
        <v>9400</v>
      </c>
      <c r="G587" s="48">
        <v>112800</v>
      </c>
      <c r="H587" s="49">
        <v>0</v>
      </c>
      <c r="I587" s="49">
        <v>0</v>
      </c>
      <c r="J587" s="49">
        <v>0</v>
      </c>
      <c r="K587" s="50">
        <v>0</v>
      </c>
      <c r="L587" s="49">
        <v>0</v>
      </c>
      <c r="M587" s="49">
        <v>0</v>
      </c>
      <c r="N587" s="49">
        <v>0</v>
      </c>
      <c r="O587" s="49">
        <v>0</v>
      </c>
      <c r="P587" s="49">
        <v>0</v>
      </c>
      <c r="Q587" s="49">
        <v>0</v>
      </c>
      <c r="R587" s="49">
        <v>0</v>
      </c>
      <c r="S587" s="49">
        <v>0</v>
      </c>
      <c r="T587" s="81">
        <v>0</v>
      </c>
      <c r="U587" s="83">
        <v>0</v>
      </c>
    </row>
    <row r="588" spans="1:21" ht="19.5" x14ac:dyDescent="0.25">
      <c r="A588" s="84" t="s">
        <v>785</v>
      </c>
      <c r="B588" s="46" t="s">
        <v>892</v>
      </c>
      <c r="C588" s="47">
        <v>113</v>
      </c>
      <c r="D588" s="47">
        <v>15</v>
      </c>
      <c r="E588" s="46">
        <v>2</v>
      </c>
      <c r="F588" s="48">
        <v>38213.56</v>
      </c>
      <c r="G588" s="48">
        <v>458562.72</v>
      </c>
      <c r="H588" s="49">
        <v>37214.736000000004</v>
      </c>
      <c r="I588" s="49">
        <v>6602.26</v>
      </c>
      <c r="J588" s="49">
        <v>66022.600000000006</v>
      </c>
      <c r="K588" s="50">
        <v>54666.712800000001</v>
      </c>
      <c r="L588" s="49">
        <v>14260.881599999999</v>
      </c>
      <c r="M588" s="49">
        <v>9507.2543999999998</v>
      </c>
      <c r="N588" s="49">
        <v>28521.763199999998</v>
      </c>
      <c r="O588" s="49">
        <v>34226.115839999999</v>
      </c>
      <c r="P588" s="49">
        <v>726385.04383999994</v>
      </c>
      <c r="Q588" s="49">
        <v>0</v>
      </c>
      <c r="R588" s="49">
        <v>19806.78</v>
      </c>
      <c r="S588" s="49">
        <v>40080</v>
      </c>
      <c r="T588" s="81">
        <v>59886.78</v>
      </c>
      <c r="U588" s="83">
        <v>786271.82383999997</v>
      </c>
    </row>
    <row r="589" spans="1:21" ht="19.5" x14ac:dyDescent="0.25">
      <c r="A589" s="84" t="s">
        <v>706</v>
      </c>
      <c r="B589" s="46" t="s">
        <v>892</v>
      </c>
      <c r="C589" s="47">
        <v>113</v>
      </c>
      <c r="D589" s="47">
        <v>15</v>
      </c>
      <c r="E589" s="46">
        <v>1</v>
      </c>
      <c r="F589" s="48">
        <v>17809.560000000001</v>
      </c>
      <c r="G589" s="48">
        <v>213714.72000000003</v>
      </c>
      <c r="H589" s="49">
        <v>20038.703999999998</v>
      </c>
      <c r="I589" s="49">
        <v>3084.9266666666672</v>
      </c>
      <c r="J589" s="49">
        <v>30849.26666666667</v>
      </c>
      <c r="K589" s="50">
        <v>25543.192800000004</v>
      </c>
      <c r="L589" s="49">
        <v>6663.441600000001</v>
      </c>
      <c r="M589" s="49">
        <v>4442.2944000000007</v>
      </c>
      <c r="N589" s="49">
        <v>13326.883200000002</v>
      </c>
      <c r="O589" s="49">
        <v>15992.259840000001</v>
      </c>
      <c r="P589" s="49">
        <v>342055.68917333341</v>
      </c>
      <c r="Q589" s="49">
        <v>0</v>
      </c>
      <c r="R589" s="49">
        <v>9254.7800000000007</v>
      </c>
      <c r="S589" s="49">
        <v>20040</v>
      </c>
      <c r="T589" s="81">
        <v>29294.78</v>
      </c>
      <c r="U589" s="83">
        <v>371350.46917333337</v>
      </c>
    </row>
    <row r="590" spans="1:21" ht="19.5" x14ac:dyDescent="0.25">
      <c r="A590" s="84" t="s">
        <v>719</v>
      </c>
      <c r="B590" s="46" t="s">
        <v>892</v>
      </c>
      <c r="C590" s="47">
        <v>113</v>
      </c>
      <c r="D590" s="47">
        <v>15</v>
      </c>
      <c r="E590" s="46">
        <v>3</v>
      </c>
      <c r="F590" s="48">
        <v>55468.119999999995</v>
      </c>
      <c r="G590" s="48">
        <v>665617.43999999994</v>
      </c>
      <c r="H590" s="49">
        <v>45802.751999999993</v>
      </c>
      <c r="I590" s="49">
        <v>9594.6866666666665</v>
      </c>
      <c r="J590" s="49">
        <v>95946.866666666669</v>
      </c>
      <c r="K590" s="50">
        <v>79444.005600000004</v>
      </c>
      <c r="L590" s="49">
        <v>20724.523199999996</v>
      </c>
      <c r="M590" s="49">
        <v>13816.348800000002</v>
      </c>
      <c r="N590" s="49">
        <v>41449.046399999992</v>
      </c>
      <c r="O590" s="49">
        <v>49738.855679999993</v>
      </c>
      <c r="P590" s="49">
        <v>1047334.5250133333</v>
      </c>
      <c r="Q590" s="49">
        <v>0</v>
      </c>
      <c r="R590" s="49">
        <v>28784.059999999998</v>
      </c>
      <c r="S590" s="49">
        <v>65160</v>
      </c>
      <c r="T590" s="81">
        <v>93944.06</v>
      </c>
      <c r="U590" s="83">
        <v>1141278.5850133332</v>
      </c>
    </row>
    <row r="591" spans="1:21" ht="19.5" x14ac:dyDescent="0.25">
      <c r="A591" s="84" t="s">
        <v>893</v>
      </c>
      <c r="B591" s="46" t="s">
        <v>892</v>
      </c>
      <c r="C591" s="47">
        <v>113</v>
      </c>
      <c r="D591" s="47">
        <v>15</v>
      </c>
      <c r="E591" s="46">
        <v>1</v>
      </c>
      <c r="F591" s="48">
        <v>20186.07</v>
      </c>
      <c r="G591" s="48">
        <v>242232.84</v>
      </c>
      <c r="H591" s="49">
        <v>0</v>
      </c>
      <c r="I591" s="49">
        <v>0</v>
      </c>
      <c r="J591" s="49">
        <v>0</v>
      </c>
      <c r="K591" s="50">
        <v>0</v>
      </c>
      <c r="L591" s="49">
        <v>0</v>
      </c>
      <c r="M591" s="49">
        <v>0</v>
      </c>
      <c r="N591" s="49">
        <v>0</v>
      </c>
      <c r="O591" s="49">
        <v>0</v>
      </c>
      <c r="P591" s="49">
        <v>0</v>
      </c>
      <c r="Q591" s="49">
        <v>0</v>
      </c>
      <c r="R591" s="49">
        <v>0</v>
      </c>
      <c r="S591" s="49">
        <v>0</v>
      </c>
      <c r="T591" s="81">
        <v>0</v>
      </c>
      <c r="U591" s="83">
        <v>0</v>
      </c>
    </row>
    <row r="592" spans="1:21" ht="28.5" x14ac:dyDescent="0.25">
      <c r="A592" s="84" t="s">
        <v>664</v>
      </c>
      <c r="B592" s="46" t="s">
        <v>892</v>
      </c>
      <c r="C592" s="47">
        <v>113</v>
      </c>
      <c r="D592" s="47">
        <v>15</v>
      </c>
      <c r="E592" s="46">
        <v>1</v>
      </c>
      <c r="F592" s="48">
        <v>16354.7</v>
      </c>
      <c r="G592" s="48">
        <v>196256.40000000002</v>
      </c>
      <c r="H592" s="49">
        <v>14313.36</v>
      </c>
      <c r="I592" s="49">
        <v>2842.45</v>
      </c>
      <c r="J592" s="49">
        <v>28424.5</v>
      </c>
      <c r="K592" s="50">
        <v>23535.486000000004</v>
      </c>
      <c r="L592" s="49">
        <v>6139.6920000000009</v>
      </c>
      <c r="M592" s="49">
        <v>4093.1280000000006</v>
      </c>
      <c r="N592" s="49">
        <v>12279.384000000002</v>
      </c>
      <c r="O592" s="49">
        <v>14735.2608</v>
      </c>
      <c r="P592" s="49">
        <v>311019.66080000001</v>
      </c>
      <c r="Q592" s="49">
        <v>0</v>
      </c>
      <c r="R592" s="49">
        <v>8527.35</v>
      </c>
      <c r="S592" s="49">
        <v>20040</v>
      </c>
      <c r="T592" s="81">
        <v>28567.35</v>
      </c>
      <c r="U592" s="83">
        <v>339587.01079999999</v>
      </c>
    </row>
    <row r="593" spans="1:21" ht="28.5" x14ac:dyDescent="0.25">
      <c r="A593" s="84" t="s">
        <v>894</v>
      </c>
      <c r="B593" s="46" t="s">
        <v>892</v>
      </c>
      <c r="C593" s="47">
        <v>113</v>
      </c>
      <c r="D593" s="47">
        <v>15</v>
      </c>
      <c r="E593" s="46">
        <v>2</v>
      </c>
      <c r="F593" s="48">
        <v>35439.32</v>
      </c>
      <c r="G593" s="48">
        <v>425271.83999999997</v>
      </c>
      <c r="H593" s="49">
        <v>34352.063999999998</v>
      </c>
      <c r="I593" s="49">
        <v>6139.8866666666663</v>
      </c>
      <c r="J593" s="49">
        <v>61398.866666666661</v>
      </c>
      <c r="K593" s="50">
        <v>50838.261599999998</v>
      </c>
      <c r="L593" s="49">
        <v>13262.155199999999</v>
      </c>
      <c r="M593" s="49">
        <v>8841.4367999999995</v>
      </c>
      <c r="N593" s="49">
        <v>26524.310399999998</v>
      </c>
      <c r="O593" s="49">
        <v>31829.172479999994</v>
      </c>
      <c r="P593" s="49">
        <v>675257.99381333322</v>
      </c>
      <c r="Q593" s="49">
        <v>0</v>
      </c>
      <c r="R593" s="49">
        <v>18419.66</v>
      </c>
      <c r="S593" s="49">
        <v>40080</v>
      </c>
      <c r="T593" s="81">
        <v>58499.66</v>
      </c>
      <c r="U593" s="83">
        <v>733757.65381333325</v>
      </c>
    </row>
    <row r="594" spans="1:21" ht="28.5" x14ac:dyDescent="0.25">
      <c r="A594" s="84" t="s">
        <v>787</v>
      </c>
      <c r="B594" s="46" t="s">
        <v>892</v>
      </c>
      <c r="C594" s="47">
        <v>113</v>
      </c>
      <c r="D594" s="47">
        <v>15</v>
      </c>
      <c r="E594" s="46">
        <v>3</v>
      </c>
      <c r="F594" s="48">
        <v>42075</v>
      </c>
      <c r="G594" s="48">
        <v>504900</v>
      </c>
      <c r="H594" s="49">
        <v>0</v>
      </c>
      <c r="I594" s="49">
        <v>7362.5</v>
      </c>
      <c r="J594" s="49">
        <v>73625</v>
      </c>
      <c r="K594" s="50">
        <v>60961.5</v>
      </c>
      <c r="L594" s="49">
        <v>15903</v>
      </c>
      <c r="M594" s="49">
        <v>10602</v>
      </c>
      <c r="N594" s="49">
        <v>31806</v>
      </c>
      <c r="O594" s="49">
        <v>38167.199999999997</v>
      </c>
      <c r="P594" s="49">
        <v>768527.2</v>
      </c>
      <c r="Q594" s="49">
        <v>0</v>
      </c>
      <c r="R594" s="49">
        <v>22087.5</v>
      </c>
      <c r="S594" s="49">
        <v>60120</v>
      </c>
      <c r="T594" s="81">
        <v>82207.5</v>
      </c>
      <c r="U594" s="83">
        <v>850734.7</v>
      </c>
    </row>
    <row r="595" spans="1:21" ht="19.5" x14ac:dyDescent="0.25">
      <c r="A595" s="84" t="s">
        <v>763</v>
      </c>
      <c r="B595" s="46" t="s">
        <v>892</v>
      </c>
      <c r="C595" s="47">
        <v>113</v>
      </c>
      <c r="D595" s="47">
        <v>15</v>
      </c>
      <c r="E595" s="46">
        <v>1</v>
      </c>
      <c r="F595" s="48">
        <v>15219.9</v>
      </c>
      <c r="G595" s="48">
        <v>182638.8</v>
      </c>
      <c r="H595" s="49">
        <v>8588.0159999999996</v>
      </c>
      <c r="I595" s="49">
        <v>2653.3166666666666</v>
      </c>
      <c r="J595" s="49">
        <v>26533.166666666664</v>
      </c>
      <c r="K595" s="50">
        <v>21969.462</v>
      </c>
      <c r="L595" s="49">
        <v>5731.1639999999998</v>
      </c>
      <c r="M595" s="49">
        <v>3820.7759999999998</v>
      </c>
      <c r="N595" s="49">
        <v>11462.328</v>
      </c>
      <c r="O595" s="49">
        <v>13754.793599999997</v>
      </c>
      <c r="P595" s="49">
        <v>285551.82293333329</v>
      </c>
      <c r="Q595" s="49">
        <v>0</v>
      </c>
      <c r="R595" s="49">
        <v>7959.95</v>
      </c>
      <c r="S595" s="49">
        <v>20040</v>
      </c>
      <c r="T595" s="81">
        <v>27999.95</v>
      </c>
      <c r="U595" s="83">
        <v>313551.7729333333</v>
      </c>
    </row>
    <row r="596" spans="1:21" ht="19.5" x14ac:dyDescent="0.25">
      <c r="A596" s="84" t="s">
        <v>713</v>
      </c>
      <c r="B596" s="46" t="s">
        <v>892</v>
      </c>
      <c r="C596" s="47">
        <v>113</v>
      </c>
      <c r="D596" s="47">
        <v>15</v>
      </c>
      <c r="E596" s="46">
        <v>4</v>
      </c>
      <c r="F596" s="48">
        <v>59953.2</v>
      </c>
      <c r="G596" s="48">
        <v>719438.39999999991</v>
      </c>
      <c r="H596" s="49">
        <v>28626.720000000001</v>
      </c>
      <c r="I596" s="49">
        <v>10458.866666666665</v>
      </c>
      <c r="J596" s="49">
        <v>104588.66666666666</v>
      </c>
      <c r="K596" s="50">
        <v>86599.415999999997</v>
      </c>
      <c r="L596" s="49">
        <v>22591.152000000002</v>
      </c>
      <c r="M596" s="49">
        <v>15060.768</v>
      </c>
      <c r="N596" s="49">
        <v>45182.304000000004</v>
      </c>
      <c r="O596" s="49">
        <v>54218.764799999997</v>
      </c>
      <c r="P596" s="49">
        <v>1120365.0581333335</v>
      </c>
      <c r="Q596" s="49">
        <v>0</v>
      </c>
      <c r="R596" s="49">
        <v>31376.6</v>
      </c>
      <c r="S596" s="49">
        <v>80160</v>
      </c>
      <c r="T596" s="81">
        <v>111536.6</v>
      </c>
      <c r="U596" s="83">
        <v>1231901.6581333335</v>
      </c>
    </row>
    <row r="597" spans="1:21" ht="28.5" x14ac:dyDescent="0.25">
      <c r="A597" s="84" t="s">
        <v>830</v>
      </c>
      <c r="B597" s="46" t="s">
        <v>892</v>
      </c>
      <c r="C597" s="47">
        <v>113</v>
      </c>
      <c r="D597" s="47">
        <v>15</v>
      </c>
      <c r="E597" s="46">
        <v>1</v>
      </c>
      <c r="F597" s="48">
        <v>7807.26</v>
      </c>
      <c r="G597" s="48">
        <v>93687.12</v>
      </c>
      <c r="H597" s="49">
        <v>17176.031999999999</v>
      </c>
      <c r="I597" s="49">
        <v>1417.8766666666666</v>
      </c>
      <c r="J597" s="49">
        <v>14178.766666666666</v>
      </c>
      <c r="K597" s="50">
        <v>11740.0188</v>
      </c>
      <c r="L597" s="49">
        <v>3062.6135999999997</v>
      </c>
      <c r="M597" s="49">
        <v>2041.7423999999999</v>
      </c>
      <c r="N597" s="49">
        <v>6125.2271999999994</v>
      </c>
      <c r="O597" s="49">
        <v>7350.2726399999992</v>
      </c>
      <c r="P597" s="49">
        <v>165179.66997333334</v>
      </c>
      <c r="Q597" s="49">
        <v>0</v>
      </c>
      <c r="R597" s="49">
        <v>4253.63</v>
      </c>
      <c r="S597" s="49">
        <v>19140</v>
      </c>
      <c r="T597" s="81">
        <v>23393.63</v>
      </c>
      <c r="U597" s="83">
        <v>188573.29997333334</v>
      </c>
    </row>
    <row r="598" spans="1:21" ht="19.5" x14ac:dyDescent="0.25">
      <c r="A598" s="84" t="s">
        <v>767</v>
      </c>
      <c r="B598" s="46" t="s">
        <v>892</v>
      </c>
      <c r="C598" s="47">
        <v>113</v>
      </c>
      <c r="D598" s="47">
        <v>15</v>
      </c>
      <c r="E598" s="46">
        <v>1</v>
      </c>
      <c r="F598" s="48">
        <v>14970</v>
      </c>
      <c r="G598" s="48">
        <v>179640</v>
      </c>
      <c r="H598" s="49">
        <v>0</v>
      </c>
      <c r="I598" s="49">
        <v>2611.666666666667</v>
      </c>
      <c r="J598" s="49">
        <v>26116.666666666668</v>
      </c>
      <c r="K598" s="50">
        <v>21624.600000000002</v>
      </c>
      <c r="L598" s="49">
        <v>5641.2</v>
      </c>
      <c r="M598" s="49">
        <v>3760.8</v>
      </c>
      <c r="N598" s="49">
        <v>11282.4</v>
      </c>
      <c r="O598" s="49">
        <v>13538.88</v>
      </c>
      <c r="P598" s="49">
        <v>272616.21333333332</v>
      </c>
      <c r="Q598" s="49">
        <v>0</v>
      </c>
      <c r="R598" s="49">
        <v>7835</v>
      </c>
      <c r="S598" s="49">
        <v>20040</v>
      </c>
      <c r="T598" s="81">
        <v>27875</v>
      </c>
      <c r="U598" s="83">
        <v>300491.21333333332</v>
      </c>
    </row>
    <row r="599" spans="1:21" ht="19.5" x14ac:dyDescent="0.25">
      <c r="A599" s="84" t="s">
        <v>724</v>
      </c>
      <c r="B599" s="46" t="s">
        <v>892</v>
      </c>
      <c r="C599" s="47">
        <v>113</v>
      </c>
      <c r="D599" s="47">
        <v>15</v>
      </c>
      <c r="E599" s="46">
        <v>3</v>
      </c>
      <c r="F599" s="48">
        <v>48334.020000000004</v>
      </c>
      <c r="G599" s="48">
        <v>580008.24</v>
      </c>
      <c r="H599" s="49">
        <v>57253.440000000002</v>
      </c>
      <c r="I599" s="49">
        <v>8405.6700000000019</v>
      </c>
      <c r="J599" s="49">
        <v>84056.700000000012</v>
      </c>
      <c r="K599" s="50">
        <v>69598.947600000014</v>
      </c>
      <c r="L599" s="49">
        <v>18156.247200000002</v>
      </c>
      <c r="M599" s="49">
        <v>12104.1648</v>
      </c>
      <c r="N599" s="49">
        <v>36312.494400000003</v>
      </c>
      <c r="O599" s="49">
        <v>43574.993280000002</v>
      </c>
      <c r="P599" s="49">
        <v>934670.89728000015</v>
      </c>
      <c r="Q599" s="49">
        <v>0</v>
      </c>
      <c r="R599" s="49">
        <v>25217.010000000002</v>
      </c>
      <c r="S599" s="49">
        <v>60120</v>
      </c>
      <c r="T599" s="81">
        <v>85337.010000000009</v>
      </c>
      <c r="U599" s="83">
        <v>1020007.9072800002</v>
      </c>
    </row>
    <row r="600" spans="1:21" ht="19.5" x14ac:dyDescent="0.25">
      <c r="A600" s="84" t="s">
        <v>698</v>
      </c>
      <c r="B600" s="46" t="s">
        <v>892</v>
      </c>
      <c r="C600" s="47">
        <v>113</v>
      </c>
      <c r="D600" s="47">
        <v>15</v>
      </c>
      <c r="E600" s="46">
        <v>1</v>
      </c>
      <c r="F600" s="48">
        <v>61000</v>
      </c>
      <c r="G600" s="48">
        <v>732000</v>
      </c>
      <c r="H600" s="49">
        <v>0</v>
      </c>
      <c r="I600" s="49">
        <v>10166.666666666666</v>
      </c>
      <c r="J600" s="49">
        <v>101666.66666666666</v>
      </c>
      <c r="K600" s="50">
        <v>84180</v>
      </c>
      <c r="L600" s="49">
        <v>21960</v>
      </c>
      <c r="M600" s="49">
        <v>14640</v>
      </c>
      <c r="N600" s="49">
        <v>43920</v>
      </c>
      <c r="O600" s="49">
        <v>52703.999999999993</v>
      </c>
      <c r="P600" s="49">
        <v>1061237.3333333333</v>
      </c>
      <c r="Q600" s="49">
        <v>0</v>
      </c>
      <c r="R600" s="49">
        <v>0</v>
      </c>
      <c r="S600" s="49">
        <v>0</v>
      </c>
      <c r="T600" s="81">
        <v>0</v>
      </c>
      <c r="U600" s="83">
        <v>1061237.3333333333</v>
      </c>
    </row>
    <row r="601" spans="1:21" ht="19.5" x14ac:dyDescent="0.25">
      <c r="A601" s="84" t="s">
        <v>836</v>
      </c>
      <c r="B601" s="46" t="s">
        <v>892</v>
      </c>
      <c r="C601" s="47">
        <v>113</v>
      </c>
      <c r="D601" s="47">
        <v>15</v>
      </c>
      <c r="E601" s="46">
        <v>9</v>
      </c>
      <c r="F601" s="48">
        <v>71267.399999999994</v>
      </c>
      <c r="G601" s="48">
        <v>855208.79999999993</v>
      </c>
      <c r="H601" s="49">
        <v>0</v>
      </c>
      <c r="I601" s="49">
        <v>11491.466666666667</v>
      </c>
      <c r="J601" s="49">
        <v>114914.66666666666</v>
      </c>
      <c r="K601" s="50">
        <v>95149.344000000026</v>
      </c>
      <c r="L601" s="49">
        <v>24821.568000000003</v>
      </c>
      <c r="M601" s="49">
        <v>16547.712000000003</v>
      </c>
      <c r="N601" s="49">
        <v>49643.136000000006</v>
      </c>
      <c r="O601" s="49">
        <v>59571.763199999994</v>
      </c>
      <c r="P601" s="49">
        <v>1199525.2565333333</v>
      </c>
      <c r="Q601" s="49">
        <v>0</v>
      </c>
      <c r="R601" s="49">
        <v>34474.400000000001</v>
      </c>
      <c r="S601" s="49">
        <v>153120</v>
      </c>
      <c r="T601" s="81">
        <v>187594.4</v>
      </c>
      <c r="U601" s="83">
        <v>1387119.6565333332</v>
      </c>
    </row>
    <row r="602" spans="1:21" ht="19.5" x14ac:dyDescent="0.25">
      <c r="A602" s="84" t="s">
        <v>895</v>
      </c>
      <c r="B602" s="46" t="s">
        <v>892</v>
      </c>
      <c r="C602" s="47">
        <v>113</v>
      </c>
      <c r="D602" s="47">
        <v>15</v>
      </c>
      <c r="E602" s="46">
        <v>1</v>
      </c>
      <c r="F602" s="48">
        <v>12450</v>
      </c>
      <c r="G602" s="48">
        <v>149400</v>
      </c>
      <c r="H602" s="49">
        <v>0</v>
      </c>
      <c r="I602" s="49">
        <v>2191.6666666666665</v>
      </c>
      <c r="J602" s="49">
        <v>21916.666666666664</v>
      </c>
      <c r="K602" s="50">
        <v>18147</v>
      </c>
      <c r="L602" s="49">
        <v>4734</v>
      </c>
      <c r="M602" s="49">
        <v>3156</v>
      </c>
      <c r="N602" s="49">
        <v>9468</v>
      </c>
      <c r="O602" s="49">
        <v>11361.599999999999</v>
      </c>
      <c r="P602" s="49">
        <v>228774.93333333332</v>
      </c>
      <c r="Q602" s="49">
        <v>0</v>
      </c>
      <c r="R602" s="49">
        <v>6575</v>
      </c>
      <c r="S602" s="49">
        <v>23640</v>
      </c>
      <c r="T602" s="81">
        <v>30215</v>
      </c>
      <c r="U602" s="83">
        <v>258989.93333333332</v>
      </c>
    </row>
    <row r="603" spans="1:21" ht="19.5" x14ac:dyDescent="0.25">
      <c r="A603" s="84" t="s">
        <v>837</v>
      </c>
      <c r="B603" s="46" t="s">
        <v>892</v>
      </c>
      <c r="C603" s="47">
        <v>113</v>
      </c>
      <c r="D603" s="47">
        <v>15</v>
      </c>
      <c r="E603" s="46">
        <v>2</v>
      </c>
      <c r="F603" s="48">
        <v>35980.559999999998</v>
      </c>
      <c r="G603" s="48">
        <v>431766.72</v>
      </c>
      <c r="H603" s="49">
        <v>34352.063999999998</v>
      </c>
      <c r="I603" s="49">
        <v>6230.0933333333342</v>
      </c>
      <c r="J603" s="49">
        <v>62300.933333333334</v>
      </c>
      <c r="K603" s="50">
        <v>51585.1728</v>
      </c>
      <c r="L603" s="49">
        <v>13457.0016</v>
      </c>
      <c r="M603" s="49">
        <v>8971.3343999999997</v>
      </c>
      <c r="N603" s="49">
        <v>26914.003199999999</v>
      </c>
      <c r="O603" s="49">
        <v>32296.80384</v>
      </c>
      <c r="P603" s="49">
        <v>684674.12650666665</v>
      </c>
      <c r="Q603" s="49">
        <v>0</v>
      </c>
      <c r="R603" s="49">
        <v>18690.28</v>
      </c>
      <c r="S603" s="49">
        <v>40080</v>
      </c>
      <c r="T603" s="81">
        <v>58770.28</v>
      </c>
      <c r="U603" s="83">
        <v>743444.40650666668</v>
      </c>
    </row>
    <row r="604" spans="1:21" ht="19.5" x14ac:dyDescent="0.25">
      <c r="A604" s="84" t="s">
        <v>838</v>
      </c>
      <c r="B604" s="46" t="s">
        <v>892</v>
      </c>
      <c r="C604" s="47">
        <v>113</v>
      </c>
      <c r="D604" s="47">
        <v>15</v>
      </c>
      <c r="E604" s="46">
        <v>5</v>
      </c>
      <c r="F604" s="48">
        <v>43142.44</v>
      </c>
      <c r="G604" s="48">
        <v>517709.28</v>
      </c>
      <c r="H604" s="49">
        <v>22901.375999999997</v>
      </c>
      <c r="I604" s="49">
        <v>3411.44</v>
      </c>
      <c r="J604" s="49">
        <v>34114.400000000001</v>
      </c>
      <c r="K604" s="50">
        <v>28246.723200000004</v>
      </c>
      <c r="L604" s="49">
        <v>7368.7103999999999</v>
      </c>
      <c r="M604" s="49">
        <v>4912.4736000000012</v>
      </c>
      <c r="N604" s="49">
        <v>14737.4208</v>
      </c>
      <c r="O604" s="49">
        <v>17684.90496</v>
      </c>
      <c r="P604" s="49">
        <v>379001.12896000012</v>
      </c>
      <c r="Q604" s="49">
        <v>0</v>
      </c>
      <c r="R604" s="49">
        <v>10234.32</v>
      </c>
      <c r="S604" s="49">
        <v>38280</v>
      </c>
      <c r="T604" s="81">
        <v>48514.32</v>
      </c>
      <c r="U604" s="83">
        <v>427515.44896000013</v>
      </c>
    </row>
    <row r="605" spans="1:21" ht="19.5" x14ac:dyDescent="0.25">
      <c r="A605" s="84" t="s">
        <v>879</v>
      </c>
      <c r="B605" s="46" t="s">
        <v>892</v>
      </c>
      <c r="C605" s="47">
        <v>113</v>
      </c>
      <c r="D605" s="47">
        <v>15</v>
      </c>
      <c r="E605" s="46">
        <v>4</v>
      </c>
      <c r="F605" s="48">
        <v>58107.6</v>
      </c>
      <c r="G605" s="48">
        <v>697291.2</v>
      </c>
      <c r="H605" s="49">
        <v>51528.095999999998</v>
      </c>
      <c r="I605" s="49">
        <v>10151.266666666666</v>
      </c>
      <c r="J605" s="49">
        <v>101512.66666666667</v>
      </c>
      <c r="K605" s="50">
        <v>84052.487999999998</v>
      </c>
      <c r="L605" s="49">
        <v>21926.735999999997</v>
      </c>
      <c r="M605" s="49">
        <v>14617.823999999999</v>
      </c>
      <c r="N605" s="49">
        <v>43853.471999999994</v>
      </c>
      <c r="O605" s="49">
        <v>52624.166399999995</v>
      </c>
      <c r="P605" s="49">
        <v>1111157.9157333334</v>
      </c>
      <c r="Q605" s="49">
        <v>0</v>
      </c>
      <c r="R605" s="49">
        <v>30453.8</v>
      </c>
      <c r="S605" s="49">
        <v>80160</v>
      </c>
      <c r="T605" s="81">
        <v>110613.8</v>
      </c>
      <c r="U605" s="83">
        <v>1221771.7157333335</v>
      </c>
    </row>
    <row r="606" spans="1:21" ht="19.5" x14ac:dyDescent="0.25">
      <c r="A606" s="84" t="s">
        <v>839</v>
      </c>
      <c r="B606" s="46" t="s">
        <v>892</v>
      </c>
      <c r="C606" s="47">
        <v>113</v>
      </c>
      <c r="D606" s="47">
        <v>15</v>
      </c>
      <c r="E606" s="46">
        <v>10</v>
      </c>
      <c r="F606" s="48">
        <v>140104.4</v>
      </c>
      <c r="G606" s="48">
        <v>1681252.7999999998</v>
      </c>
      <c r="H606" s="49">
        <v>31489.392</v>
      </c>
      <c r="I606" s="49">
        <v>24517.400000000005</v>
      </c>
      <c r="J606" s="49">
        <v>245174</v>
      </c>
      <c r="K606" s="50">
        <v>203004.07200000001</v>
      </c>
      <c r="L606" s="49">
        <v>52957.583999999995</v>
      </c>
      <c r="M606" s="49">
        <v>35305.05599999999</v>
      </c>
      <c r="N606" s="49">
        <v>105915.16799999999</v>
      </c>
      <c r="O606" s="49">
        <v>127098.20159999999</v>
      </c>
      <c r="P606" s="49">
        <v>2590713.6735999994</v>
      </c>
      <c r="Q606" s="49">
        <v>0</v>
      </c>
      <c r="R606" s="49">
        <v>73552.2</v>
      </c>
      <c r="S606" s="49">
        <v>210480</v>
      </c>
      <c r="T606" s="81">
        <v>284032.2</v>
      </c>
      <c r="U606" s="83">
        <v>2874745.8735999996</v>
      </c>
    </row>
    <row r="607" spans="1:21" ht="28.5" x14ac:dyDescent="0.25">
      <c r="A607" s="84" t="s">
        <v>668</v>
      </c>
      <c r="B607" s="46" t="s">
        <v>892</v>
      </c>
      <c r="C607" s="47">
        <v>113</v>
      </c>
      <c r="D607" s="47">
        <v>15</v>
      </c>
      <c r="E607" s="46">
        <v>1</v>
      </c>
      <c r="F607" s="48">
        <v>15216.35</v>
      </c>
      <c r="G607" s="48">
        <v>182596.2</v>
      </c>
      <c r="H607" s="49">
        <v>20038.703999999998</v>
      </c>
      <c r="I607" s="49">
        <v>2569.3916666666664</v>
      </c>
      <c r="J607" s="49">
        <v>25693.916666666668</v>
      </c>
      <c r="K607" s="50">
        <v>21274.563000000002</v>
      </c>
      <c r="L607" s="49">
        <v>5549.8860000000004</v>
      </c>
      <c r="M607" s="49">
        <v>3699.9240000000004</v>
      </c>
      <c r="N607" s="49">
        <v>11099.772000000001</v>
      </c>
      <c r="O607" s="49">
        <v>13319.7264</v>
      </c>
      <c r="P607" s="49">
        <v>288242.08373333333</v>
      </c>
      <c r="Q607" s="49">
        <v>0</v>
      </c>
      <c r="R607" s="49">
        <v>7708.1750000000002</v>
      </c>
      <c r="S607" s="49">
        <v>18240</v>
      </c>
      <c r="T607" s="81">
        <v>25948.174999999999</v>
      </c>
      <c r="U607" s="83">
        <v>314190.25873333332</v>
      </c>
    </row>
    <row r="608" spans="1:21" ht="28.5" x14ac:dyDescent="0.25">
      <c r="A608" s="84" t="s">
        <v>669</v>
      </c>
      <c r="B608" s="46" t="s">
        <v>892</v>
      </c>
      <c r="C608" s="47">
        <v>113</v>
      </c>
      <c r="D608" s="47">
        <v>15</v>
      </c>
      <c r="E608" s="46">
        <v>2</v>
      </c>
      <c r="F608" s="48">
        <v>57947.4</v>
      </c>
      <c r="G608" s="48">
        <v>695368.8</v>
      </c>
      <c r="H608" s="49">
        <v>31489.392</v>
      </c>
      <c r="I608" s="49">
        <v>9657.9000000000015</v>
      </c>
      <c r="J608" s="49">
        <v>96579.000000000015</v>
      </c>
      <c r="K608" s="50">
        <v>79967.412000000011</v>
      </c>
      <c r="L608" s="49">
        <v>20861.064000000002</v>
      </c>
      <c r="M608" s="49">
        <v>13907.376000000002</v>
      </c>
      <c r="N608" s="49">
        <v>41722.128000000004</v>
      </c>
      <c r="O608" s="49">
        <v>50066.553599999999</v>
      </c>
      <c r="P608" s="49">
        <v>1039619.6256000001</v>
      </c>
      <c r="Q608" s="49">
        <v>0</v>
      </c>
      <c r="R608" s="49">
        <v>28973.7</v>
      </c>
      <c r="S608" s="49">
        <v>29280</v>
      </c>
      <c r="T608" s="81">
        <v>58253.7</v>
      </c>
      <c r="U608" s="83">
        <v>1097873.3256000001</v>
      </c>
    </row>
    <row r="609" spans="1:21" ht="28.5" x14ac:dyDescent="0.25">
      <c r="A609" s="84" t="s">
        <v>820</v>
      </c>
      <c r="B609" s="46" t="s">
        <v>892</v>
      </c>
      <c r="C609" s="47">
        <v>113</v>
      </c>
      <c r="D609" s="47">
        <v>15</v>
      </c>
      <c r="E609" s="46">
        <v>3</v>
      </c>
      <c r="F609" s="48">
        <v>76994.36</v>
      </c>
      <c r="G609" s="48">
        <v>923932.32000000007</v>
      </c>
      <c r="H609" s="49">
        <v>26718.18</v>
      </c>
      <c r="I609" s="49">
        <v>12832.393333333333</v>
      </c>
      <c r="J609" s="49">
        <v>128323.93333333333</v>
      </c>
      <c r="K609" s="50">
        <v>106252.21679999999</v>
      </c>
      <c r="L609" s="49">
        <v>27717.969599999997</v>
      </c>
      <c r="M609" s="49">
        <v>18478.646400000001</v>
      </c>
      <c r="N609" s="49">
        <v>55435.939199999993</v>
      </c>
      <c r="O609" s="49">
        <v>66523.127039999992</v>
      </c>
      <c r="P609" s="49">
        <v>1366214.7257066665</v>
      </c>
      <c r="Q609" s="49">
        <v>0</v>
      </c>
      <c r="R609" s="49">
        <v>38497.18</v>
      </c>
      <c r="S609" s="49">
        <v>41055.839999999997</v>
      </c>
      <c r="T609" s="81">
        <v>79553.01999999999</v>
      </c>
      <c r="U609" s="83">
        <v>1445767.7457066665</v>
      </c>
    </row>
    <row r="610" spans="1:21" ht="19.5" x14ac:dyDescent="0.25">
      <c r="A610" s="84" t="s">
        <v>821</v>
      </c>
      <c r="B610" s="46" t="s">
        <v>892</v>
      </c>
      <c r="C610" s="47">
        <v>113</v>
      </c>
      <c r="D610" s="47">
        <v>15</v>
      </c>
      <c r="E610" s="46">
        <v>2</v>
      </c>
      <c r="F610" s="48">
        <v>33293.18</v>
      </c>
      <c r="G610" s="48">
        <v>399518.16000000003</v>
      </c>
      <c r="H610" s="49">
        <v>14313.36</v>
      </c>
      <c r="I610" s="49">
        <v>2807.7649999999999</v>
      </c>
      <c r="J610" s="49">
        <v>28077.65</v>
      </c>
      <c r="K610" s="50">
        <v>23248.294200000004</v>
      </c>
      <c r="L610" s="49">
        <v>6064.7723999999998</v>
      </c>
      <c r="M610" s="49">
        <v>4043.1816000000003</v>
      </c>
      <c r="N610" s="49">
        <v>12129.5448</v>
      </c>
      <c r="O610" s="49">
        <v>14555.45376</v>
      </c>
      <c r="P610" s="49">
        <v>307399.10175999999</v>
      </c>
      <c r="Q610" s="49">
        <v>0</v>
      </c>
      <c r="R610" s="49">
        <v>8423.2950000000001</v>
      </c>
      <c r="S610" s="49">
        <v>18240</v>
      </c>
      <c r="T610" s="81">
        <v>26663.294999999998</v>
      </c>
      <c r="U610" s="83">
        <v>334062.39675999997</v>
      </c>
    </row>
    <row r="611" spans="1:21" ht="19.5" x14ac:dyDescent="0.25">
      <c r="A611" s="84" t="s">
        <v>670</v>
      </c>
      <c r="B611" s="46" t="s">
        <v>892</v>
      </c>
      <c r="C611" s="47">
        <v>113</v>
      </c>
      <c r="D611" s="47">
        <v>15</v>
      </c>
      <c r="E611" s="46">
        <v>3</v>
      </c>
      <c r="F611" s="48">
        <v>60919.54</v>
      </c>
      <c r="G611" s="48">
        <v>731034.48</v>
      </c>
      <c r="H611" s="49">
        <v>34352.063999999998</v>
      </c>
      <c r="I611" s="49">
        <v>7116.3350000000009</v>
      </c>
      <c r="J611" s="49">
        <v>71163.350000000006</v>
      </c>
      <c r="K611" s="50">
        <v>58923.253800000006</v>
      </c>
      <c r="L611" s="49">
        <v>15371.283600000001</v>
      </c>
      <c r="M611" s="49">
        <v>10247.522400000002</v>
      </c>
      <c r="N611" s="49">
        <v>30742.567200000001</v>
      </c>
      <c r="O611" s="49">
        <v>36891.08064</v>
      </c>
      <c r="P611" s="49">
        <v>777183.5766400001</v>
      </c>
      <c r="Q611" s="49">
        <v>0</v>
      </c>
      <c r="R611" s="49">
        <v>21349.005000000001</v>
      </c>
      <c r="S611" s="49">
        <v>36480</v>
      </c>
      <c r="T611" s="81">
        <v>57829.005000000005</v>
      </c>
      <c r="U611" s="83">
        <v>835012.58164000011</v>
      </c>
    </row>
    <row r="612" spans="1:21" ht="19.5" x14ac:dyDescent="0.25">
      <c r="A612" s="84" t="s">
        <v>673</v>
      </c>
      <c r="B612" s="46" t="s">
        <v>892</v>
      </c>
      <c r="C612" s="47">
        <v>113</v>
      </c>
      <c r="D612" s="47">
        <v>15</v>
      </c>
      <c r="E612" s="46">
        <v>2</v>
      </c>
      <c r="F612" s="48">
        <v>83148.36</v>
      </c>
      <c r="G612" s="48">
        <v>997780.32000000007</v>
      </c>
      <c r="H612" s="49">
        <v>0</v>
      </c>
      <c r="I612" s="49">
        <v>13858.060000000001</v>
      </c>
      <c r="J612" s="49">
        <v>138580.6</v>
      </c>
      <c r="K612" s="50">
        <v>114744.73680000001</v>
      </c>
      <c r="L612" s="49">
        <v>29933.409599999999</v>
      </c>
      <c r="M612" s="49">
        <v>19955.606400000001</v>
      </c>
      <c r="N612" s="49">
        <v>59866.819199999998</v>
      </c>
      <c r="O612" s="49">
        <v>71840.183040000004</v>
      </c>
      <c r="P612" s="49">
        <v>1446559.7350400002</v>
      </c>
      <c r="Q612" s="49">
        <v>0</v>
      </c>
      <c r="R612" s="49">
        <v>0</v>
      </c>
      <c r="S612" s="49">
        <v>0</v>
      </c>
      <c r="T612" s="81">
        <v>0</v>
      </c>
      <c r="U612" s="83">
        <v>1446559.7350400002</v>
      </c>
    </row>
    <row r="613" spans="1:21" ht="19.5" x14ac:dyDescent="0.25">
      <c r="A613" s="84" t="s">
        <v>684</v>
      </c>
      <c r="B613" s="46" t="s">
        <v>892</v>
      </c>
      <c r="C613" s="47">
        <v>113</v>
      </c>
      <c r="D613" s="47">
        <v>15</v>
      </c>
      <c r="E613" s="46">
        <v>1</v>
      </c>
      <c r="F613" s="48">
        <v>20688.52</v>
      </c>
      <c r="G613" s="48">
        <v>248262.24</v>
      </c>
      <c r="H613" s="49">
        <v>0</v>
      </c>
      <c r="I613" s="49">
        <v>3448.086666666667</v>
      </c>
      <c r="J613" s="49">
        <v>34480.866666666669</v>
      </c>
      <c r="K613" s="50">
        <v>28550.157599999999</v>
      </c>
      <c r="L613" s="49">
        <v>7447.8671999999997</v>
      </c>
      <c r="M613" s="49">
        <v>4965.2447999999995</v>
      </c>
      <c r="N613" s="49">
        <v>14895.734399999999</v>
      </c>
      <c r="O613" s="49">
        <v>17874.881279999998</v>
      </c>
      <c r="P613" s="49">
        <v>359925.07861333329</v>
      </c>
      <c r="Q613" s="49">
        <v>0</v>
      </c>
      <c r="R613" s="49">
        <v>0</v>
      </c>
      <c r="S613" s="49">
        <v>0</v>
      </c>
      <c r="T613" s="81">
        <v>0</v>
      </c>
      <c r="U613" s="83">
        <v>359925.07861333329</v>
      </c>
    </row>
    <row r="614" spans="1:21" ht="19.5" x14ac:dyDescent="0.25">
      <c r="A614" s="84" t="s">
        <v>702</v>
      </c>
      <c r="B614" s="46" t="s">
        <v>892</v>
      </c>
      <c r="C614" s="47">
        <v>113</v>
      </c>
      <c r="D614" s="47">
        <v>15</v>
      </c>
      <c r="E614" s="46">
        <v>1</v>
      </c>
      <c r="F614" s="48">
        <v>25307.1</v>
      </c>
      <c r="G614" s="48">
        <v>303685.19999999995</v>
      </c>
      <c r="H614" s="49">
        <v>14313.36</v>
      </c>
      <c r="I614" s="49">
        <v>4251.1833333333325</v>
      </c>
      <c r="J614" s="49">
        <v>42511.833333333328</v>
      </c>
      <c r="K614" s="50">
        <v>35199.797999999995</v>
      </c>
      <c r="L614" s="49">
        <v>9182.5559999999987</v>
      </c>
      <c r="M614" s="49">
        <v>6121.7039999999988</v>
      </c>
      <c r="N614" s="49">
        <v>18365.111999999997</v>
      </c>
      <c r="O614" s="49">
        <v>22038.134399999995</v>
      </c>
      <c r="P614" s="49">
        <v>458068.88106666662</v>
      </c>
      <c r="Q614" s="49">
        <v>0</v>
      </c>
      <c r="R614" s="49">
        <v>12753.55</v>
      </c>
      <c r="S614" s="49">
        <v>20040</v>
      </c>
      <c r="T614" s="81">
        <v>32793.550000000003</v>
      </c>
      <c r="U614" s="83">
        <v>490862.43106666661</v>
      </c>
    </row>
    <row r="615" spans="1:21" ht="19.5" x14ac:dyDescent="0.25">
      <c r="A615" s="84" t="s">
        <v>703</v>
      </c>
      <c r="B615" s="46" t="s">
        <v>892</v>
      </c>
      <c r="C615" s="47">
        <v>113</v>
      </c>
      <c r="D615" s="47">
        <v>15</v>
      </c>
      <c r="E615" s="46">
        <v>2</v>
      </c>
      <c r="F615" s="48">
        <v>33682.76</v>
      </c>
      <c r="G615" s="48">
        <v>404193.12</v>
      </c>
      <c r="H615" s="49">
        <v>28626.720000000001</v>
      </c>
      <c r="I615" s="49">
        <v>5847.126666666667</v>
      </c>
      <c r="J615" s="49">
        <v>58471.26666666667</v>
      </c>
      <c r="K615" s="50">
        <v>48414.208800000008</v>
      </c>
      <c r="L615" s="49">
        <v>12629.793600000001</v>
      </c>
      <c r="M615" s="49">
        <v>8419.8624000000018</v>
      </c>
      <c r="N615" s="49">
        <v>25259.587200000002</v>
      </c>
      <c r="O615" s="49">
        <v>30311.504639999999</v>
      </c>
      <c r="P615" s="49">
        <v>638973.18997333315</v>
      </c>
      <c r="Q615" s="49">
        <v>0</v>
      </c>
      <c r="R615" s="49">
        <v>17541.38</v>
      </c>
      <c r="S615" s="49">
        <v>40080</v>
      </c>
      <c r="T615" s="81">
        <v>57621.380000000005</v>
      </c>
      <c r="U615" s="83">
        <v>696594.56997333316</v>
      </c>
    </row>
    <row r="616" spans="1:21" ht="19.5" x14ac:dyDescent="0.25">
      <c r="A616" s="84" t="s">
        <v>822</v>
      </c>
      <c r="B616" s="46" t="s">
        <v>892</v>
      </c>
      <c r="C616" s="47">
        <v>113</v>
      </c>
      <c r="D616" s="47">
        <v>15</v>
      </c>
      <c r="E616" s="46">
        <v>1</v>
      </c>
      <c r="F616" s="48">
        <v>25319.51</v>
      </c>
      <c r="G616" s="48">
        <v>303834.12</v>
      </c>
      <c r="H616" s="49">
        <v>0</v>
      </c>
      <c r="I616" s="49">
        <v>0</v>
      </c>
      <c r="J616" s="49">
        <v>0</v>
      </c>
      <c r="K616" s="50">
        <v>0</v>
      </c>
      <c r="L616" s="49">
        <v>0</v>
      </c>
      <c r="M616" s="49">
        <v>0</v>
      </c>
      <c r="N616" s="49">
        <v>0</v>
      </c>
      <c r="O616" s="49">
        <v>0</v>
      </c>
      <c r="P616" s="49">
        <v>0</v>
      </c>
      <c r="Q616" s="49">
        <v>0</v>
      </c>
      <c r="R616" s="49">
        <v>0</v>
      </c>
      <c r="S616" s="49">
        <v>0</v>
      </c>
      <c r="T616" s="81">
        <v>0</v>
      </c>
      <c r="U616" s="83">
        <v>0</v>
      </c>
    </row>
    <row r="617" spans="1:21" ht="19.5" x14ac:dyDescent="0.25">
      <c r="A617" s="84" t="s">
        <v>675</v>
      </c>
      <c r="B617" s="46" t="s">
        <v>892</v>
      </c>
      <c r="C617" s="47">
        <v>113</v>
      </c>
      <c r="D617" s="47">
        <v>15</v>
      </c>
      <c r="E617" s="46">
        <v>4</v>
      </c>
      <c r="F617" s="48">
        <v>61778.509999999995</v>
      </c>
      <c r="G617" s="48">
        <v>741342.11999999988</v>
      </c>
      <c r="H617" s="49">
        <v>54390.768000000004</v>
      </c>
      <c r="I617" s="49">
        <v>10429.751666666667</v>
      </c>
      <c r="J617" s="49">
        <v>104297.51666666666</v>
      </c>
      <c r="K617" s="50">
        <v>86358.343800000002</v>
      </c>
      <c r="L617" s="49">
        <v>22528.263600000002</v>
      </c>
      <c r="M617" s="49">
        <v>15018.8424</v>
      </c>
      <c r="N617" s="49">
        <v>45056.527200000004</v>
      </c>
      <c r="O617" s="49">
        <v>54067.832639999993</v>
      </c>
      <c r="P617" s="49">
        <v>1143089.9659733332</v>
      </c>
      <c r="Q617" s="49">
        <v>0</v>
      </c>
      <c r="R617" s="49">
        <v>31289.255000000001</v>
      </c>
      <c r="S617" s="49">
        <v>72960</v>
      </c>
      <c r="T617" s="81">
        <v>104249.255</v>
      </c>
      <c r="U617" s="83">
        <v>1247339.2209733333</v>
      </c>
    </row>
    <row r="618" spans="1:21" ht="19.5" x14ac:dyDescent="0.25">
      <c r="A618" s="84" t="s">
        <v>728</v>
      </c>
      <c r="B618" s="46" t="s">
        <v>892</v>
      </c>
      <c r="C618" s="47">
        <v>113</v>
      </c>
      <c r="D618" s="47">
        <v>15</v>
      </c>
      <c r="E618" s="46">
        <v>1</v>
      </c>
      <c r="F618" s="48">
        <v>13364.93</v>
      </c>
      <c r="G618" s="48">
        <v>160379.16</v>
      </c>
      <c r="H618" s="49">
        <v>0</v>
      </c>
      <c r="I618" s="49">
        <v>0</v>
      </c>
      <c r="J618" s="49">
        <v>0</v>
      </c>
      <c r="K618" s="50">
        <v>0</v>
      </c>
      <c r="L618" s="49">
        <v>0</v>
      </c>
      <c r="M618" s="49">
        <v>0</v>
      </c>
      <c r="N618" s="49">
        <v>0</v>
      </c>
      <c r="O618" s="49">
        <v>0</v>
      </c>
      <c r="P618" s="49">
        <v>0</v>
      </c>
      <c r="Q618" s="49">
        <v>0</v>
      </c>
      <c r="R618" s="49">
        <v>0</v>
      </c>
      <c r="S618" s="49">
        <v>0</v>
      </c>
      <c r="T618" s="81">
        <v>0</v>
      </c>
      <c r="U618" s="83">
        <v>0</v>
      </c>
    </row>
    <row r="619" spans="1:21" ht="28.5" x14ac:dyDescent="0.25">
      <c r="A619" s="84" t="s">
        <v>739</v>
      </c>
      <c r="B619" s="46" t="s">
        <v>892</v>
      </c>
      <c r="C619" s="47">
        <v>113</v>
      </c>
      <c r="D619" s="47">
        <v>15</v>
      </c>
      <c r="E619" s="46">
        <v>1</v>
      </c>
      <c r="F619" s="48">
        <v>18694.490000000002</v>
      </c>
      <c r="G619" s="48">
        <v>224333.88</v>
      </c>
      <c r="H619" s="49">
        <v>0</v>
      </c>
      <c r="I619" s="49">
        <v>3149.0816666666669</v>
      </c>
      <c r="J619" s="49">
        <v>31490.816666666673</v>
      </c>
      <c r="K619" s="50">
        <v>26074.396200000003</v>
      </c>
      <c r="L619" s="49">
        <v>6802.0163999999995</v>
      </c>
      <c r="M619" s="49">
        <v>4534.6776</v>
      </c>
      <c r="N619" s="49">
        <v>13604.032799999999</v>
      </c>
      <c r="O619" s="49">
        <v>16324.83936</v>
      </c>
      <c r="P619" s="49">
        <v>328713.74069333333</v>
      </c>
      <c r="Q619" s="49">
        <v>0</v>
      </c>
      <c r="R619" s="49">
        <v>9447.2450000000008</v>
      </c>
      <c r="S619" s="49">
        <v>18240</v>
      </c>
      <c r="T619" s="81">
        <v>27687.245000000003</v>
      </c>
      <c r="U619" s="83">
        <v>356400.98569333332</v>
      </c>
    </row>
    <row r="620" spans="1:21" ht="19.5" x14ac:dyDescent="0.25">
      <c r="A620" s="84" t="s">
        <v>730</v>
      </c>
      <c r="B620" s="46" t="s">
        <v>892</v>
      </c>
      <c r="C620" s="47">
        <v>113</v>
      </c>
      <c r="D620" s="47">
        <v>15</v>
      </c>
      <c r="E620" s="46">
        <v>8</v>
      </c>
      <c r="F620" s="48">
        <v>142523.47999999998</v>
      </c>
      <c r="G620" s="48">
        <v>1710281.7599999998</v>
      </c>
      <c r="H620" s="49">
        <v>123094.89599999999</v>
      </c>
      <c r="I620" s="49">
        <v>24687.24666666667</v>
      </c>
      <c r="J620" s="49">
        <v>246872.4666666667</v>
      </c>
      <c r="K620" s="50">
        <v>204410.40240000002</v>
      </c>
      <c r="L620" s="49">
        <v>53324.452799999999</v>
      </c>
      <c r="M620" s="49">
        <v>35549.635200000004</v>
      </c>
      <c r="N620" s="49">
        <v>106648.9056</v>
      </c>
      <c r="O620" s="49">
        <v>127978.68672</v>
      </c>
      <c r="P620" s="49">
        <v>2700048.4520533336</v>
      </c>
      <c r="Q620" s="49">
        <v>0</v>
      </c>
      <c r="R620" s="49">
        <v>74061.740000000005</v>
      </c>
      <c r="S620" s="49">
        <v>160320</v>
      </c>
      <c r="T620" s="81">
        <v>234381.74</v>
      </c>
      <c r="U620" s="83">
        <v>2934430.1920533339</v>
      </c>
    </row>
    <row r="621" spans="1:21" ht="19.5" x14ac:dyDescent="0.25">
      <c r="A621" s="84" t="s">
        <v>824</v>
      </c>
      <c r="B621" s="46" t="s">
        <v>892</v>
      </c>
      <c r="C621" s="47">
        <v>113</v>
      </c>
      <c r="D621" s="47">
        <v>15</v>
      </c>
      <c r="E621" s="46">
        <v>1</v>
      </c>
      <c r="F621" s="48">
        <v>15660.9</v>
      </c>
      <c r="G621" s="48">
        <v>187930.8</v>
      </c>
      <c r="H621" s="49">
        <v>0</v>
      </c>
      <c r="I621" s="49">
        <v>0</v>
      </c>
      <c r="J621" s="49">
        <v>0</v>
      </c>
      <c r="K621" s="50">
        <v>0</v>
      </c>
      <c r="L621" s="49">
        <v>0</v>
      </c>
      <c r="M621" s="49">
        <v>0</v>
      </c>
      <c r="N621" s="49">
        <v>0</v>
      </c>
      <c r="O621" s="49">
        <v>0</v>
      </c>
      <c r="P621" s="49">
        <v>0</v>
      </c>
      <c r="Q621" s="49">
        <v>0</v>
      </c>
      <c r="R621" s="49">
        <v>0</v>
      </c>
      <c r="S621" s="49">
        <v>0</v>
      </c>
      <c r="T621" s="81">
        <v>0</v>
      </c>
      <c r="U621" s="83">
        <v>0</v>
      </c>
    </row>
    <row r="622" spans="1:21" ht="28.5" x14ac:dyDescent="0.25">
      <c r="A622" s="84" t="s">
        <v>840</v>
      </c>
      <c r="B622" s="46" t="s">
        <v>892</v>
      </c>
      <c r="C622" s="47">
        <v>113</v>
      </c>
      <c r="D622" s="47">
        <v>15</v>
      </c>
      <c r="E622" s="46">
        <v>1</v>
      </c>
      <c r="F622" s="48">
        <v>16518.5</v>
      </c>
      <c r="G622" s="48">
        <v>198222</v>
      </c>
      <c r="H622" s="49">
        <v>17176.031999999999</v>
      </c>
      <c r="I622" s="49">
        <v>2869.75</v>
      </c>
      <c r="J622" s="49">
        <v>28697.500000000004</v>
      </c>
      <c r="K622" s="50">
        <v>23761.530000000002</v>
      </c>
      <c r="L622" s="49">
        <v>6198.66</v>
      </c>
      <c r="M622" s="49">
        <v>4132.4400000000005</v>
      </c>
      <c r="N622" s="49">
        <v>12397.32</v>
      </c>
      <c r="O622" s="49">
        <v>14876.784</v>
      </c>
      <c r="P622" s="49">
        <v>316732.016</v>
      </c>
      <c r="Q622" s="49">
        <v>0</v>
      </c>
      <c r="R622" s="49">
        <v>8609.25</v>
      </c>
      <c r="S622" s="49">
        <v>25080</v>
      </c>
      <c r="T622" s="81">
        <v>33689.25</v>
      </c>
      <c r="U622" s="83">
        <v>350421.266</v>
      </c>
    </row>
    <row r="623" spans="1:21" ht="19.5" x14ac:dyDescent="0.25">
      <c r="A623" s="84" t="s">
        <v>658</v>
      </c>
      <c r="B623" s="46" t="s">
        <v>896</v>
      </c>
      <c r="C623" s="47">
        <v>113</v>
      </c>
      <c r="D623" s="47">
        <v>15</v>
      </c>
      <c r="E623" s="46">
        <v>1</v>
      </c>
      <c r="F623" s="48">
        <v>18622.240000000002</v>
      </c>
      <c r="G623" s="48">
        <v>223466.88</v>
      </c>
      <c r="H623" s="49">
        <v>14313.36</v>
      </c>
      <c r="I623" s="49">
        <v>3137.04</v>
      </c>
      <c r="J623" s="49">
        <v>31370.400000000001</v>
      </c>
      <c r="K623" s="50">
        <v>25974.691200000001</v>
      </c>
      <c r="L623" s="49">
        <v>6776.0064000000002</v>
      </c>
      <c r="M623" s="49">
        <v>4517.3375999999998</v>
      </c>
      <c r="N623" s="49">
        <v>13552.0128</v>
      </c>
      <c r="O623" s="49">
        <v>16262.415359999999</v>
      </c>
      <c r="P623" s="49">
        <v>341770.14336000005</v>
      </c>
      <c r="Q623" s="49">
        <v>0</v>
      </c>
      <c r="R623" s="49">
        <v>9411.1200000000008</v>
      </c>
      <c r="S623" s="49">
        <v>18240</v>
      </c>
      <c r="T623" s="81">
        <v>27651.120000000003</v>
      </c>
      <c r="U623" s="83">
        <v>369421.26336000004</v>
      </c>
    </row>
    <row r="624" spans="1:21" ht="19.5" x14ac:dyDescent="0.25">
      <c r="A624" s="84" t="s">
        <v>719</v>
      </c>
      <c r="B624" s="46" t="s">
        <v>896</v>
      </c>
      <c r="C624" s="47">
        <v>113</v>
      </c>
      <c r="D624" s="47">
        <v>15</v>
      </c>
      <c r="E624" s="46">
        <v>1</v>
      </c>
      <c r="F624" s="48">
        <v>18775.900000000001</v>
      </c>
      <c r="G624" s="48">
        <v>225310.80000000002</v>
      </c>
      <c r="H624" s="49">
        <v>0</v>
      </c>
      <c r="I624" s="49">
        <v>0</v>
      </c>
      <c r="J624" s="49">
        <v>0</v>
      </c>
      <c r="K624" s="50">
        <v>0</v>
      </c>
      <c r="L624" s="49">
        <v>0</v>
      </c>
      <c r="M624" s="49">
        <v>0</v>
      </c>
      <c r="N624" s="49">
        <v>0</v>
      </c>
      <c r="O624" s="49">
        <v>0</v>
      </c>
      <c r="P624" s="49">
        <v>0</v>
      </c>
      <c r="Q624" s="49">
        <v>0</v>
      </c>
      <c r="R624" s="49">
        <v>0</v>
      </c>
      <c r="S624" s="49">
        <v>0</v>
      </c>
      <c r="T624" s="81">
        <v>0</v>
      </c>
      <c r="U624" s="83">
        <v>0</v>
      </c>
    </row>
    <row r="625" spans="1:21" ht="19.5" x14ac:dyDescent="0.25">
      <c r="A625" s="84" t="s">
        <v>800</v>
      </c>
      <c r="B625" s="46" t="s">
        <v>896</v>
      </c>
      <c r="C625" s="47">
        <v>113</v>
      </c>
      <c r="D625" s="47">
        <v>15</v>
      </c>
      <c r="E625" s="46">
        <v>2</v>
      </c>
      <c r="F625" s="48">
        <v>31296.54</v>
      </c>
      <c r="G625" s="48">
        <v>375558.48</v>
      </c>
      <c r="H625" s="49">
        <v>11450.687999999998</v>
      </c>
      <c r="I625" s="49">
        <v>5449.4233333333332</v>
      </c>
      <c r="J625" s="49">
        <v>54494.233333333337</v>
      </c>
      <c r="K625" s="50">
        <v>45121.225200000001</v>
      </c>
      <c r="L625" s="49">
        <v>11770.7544</v>
      </c>
      <c r="M625" s="49">
        <v>7847.1696000000011</v>
      </c>
      <c r="N625" s="49">
        <v>23541.5088</v>
      </c>
      <c r="O625" s="49">
        <v>28249.810559999998</v>
      </c>
      <c r="P625" s="49">
        <v>580283.29322666663</v>
      </c>
      <c r="Q625" s="49">
        <v>0</v>
      </c>
      <c r="R625" s="49">
        <v>16348.27</v>
      </c>
      <c r="S625" s="49">
        <v>45120</v>
      </c>
      <c r="T625" s="81">
        <v>61468.270000000004</v>
      </c>
      <c r="U625" s="83">
        <v>641751.56322666665</v>
      </c>
    </row>
    <row r="626" spans="1:21" ht="28.5" x14ac:dyDescent="0.25">
      <c r="A626" s="84" t="s">
        <v>664</v>
      </c>
      <c r="B626" s="46" t="s">
        <v>896</v>
      </c>
      <c r="C626" s="47">
        <v>113</v>
      </c>
      <c r="D626" s="47">
        <v>15</v>
      </c>
      <c r="E626" s="46">
        <v>2</v>
      </c>
      <c r="F626" s="48">
        <v>31109.4</v>
      </c>
      <c r="G626" s="48">
        <v>373312.80000000005</v>
      </c>
      <c r="H626" s="49">
        <v>17176.031999999999</v>
      </c>
      <c r="I626" s="49">
        <v>5418.2333333333336</v>
      </c>
      <c r="J626" s="49">
        <v>54182.333333333328</v>
      </c>
      <c r="K626" s="50">
        <v>44862.972000000002</v>
      </c>
      <c r="L626" s="49">
        <v>11703.383999999998</v>
      </c>
      <c r="M626" s="49">
        <v>7802.2559999999994</v>
      </c>
      <c r="N626" s="49">
        <v>23406.767999999996</v>
      </c>
      <c r="O626" s="49">
        <v>28088.121599999999</v>
      </c>
      <c r="P626" s="49">
        <v>582752.90026666666</v>
      </c>
      <c r="Q626" s="49">
        <v>0</v>
      </c>
      <c r="R626" s="49">
        <v>16254.7</v>
      </c>
      <c r="S626" s="49">
        <v>40080</v>
      </c>
      <c r="T626" s="81">
        <v>56334.7</v>
      </c>
      <c r="U626" s="83">
        <v>639087.60026666662</v>
      </c>
    </row>
    <row r="627" spans="1:21" ht="28.5" x14ac:dyDescent="0.25">
      <c r="A627" s="84" t="s">
        <v>894</v>
      </c>
      <c r="B627" s="46" t="s">
        <v>896</v>
      </c>
      <c r="C627" s="47">
        <v>113</v>
      </c>
      <c r="D627" s="47">
        <v>15</v>
      </c>
      <c r="E627" s="46">
        <v>3</v>
      </c>
      <c r="F627" s="48">
        <v>53733.120000000003</v>
      </c>
      <c r="G627" s="48">
        <v>644797.44000000006</v>
      </c>
      <c r="H627" s="49">
        <v>51528.095999999998</v>
      </c>
      <c r="I627" s="49">
        <v>9305.52</v>
      </c>
      <c r="J627" s="49">
        <v>93055.200000000012</v>
      </c>
      <c r="K627" s="50">
        <v>77049.705600000016</v>
      </c>
      <c r="L627" s="49">
        <v>20099.923200000001</v>
      </c>
      <c r="M627" s="49">
        <v>13399.948800000002</v>
      </c>
      <c r="N627" s="49">
        <v>40199.846400000002</v>
      </c>
      <c r="O627" s="49">
        <v>48239.81568</v>
      </c>
      <c r="P627" s="49">
        <v>1022875.4956800001</v>
      </c>
      <c r="Q627" s="49">
        <v>0</v>
      </c>
      <c r="R627" s="49">
        <v>27916.560000000001</v>
      </c>
      <c r="S627" s="49">
        <v>60120</v>
      </c>
      <c r="T627" s="81">
        <v>88036.56</v>
      </c>
      <c r="U627" s="83">
        <v>1110912.05568</v>
      </c>
    </row>
    <row r="628" spans="1:21" ht="19.5" x14ac:dyDescent="0.25">
      <c r="A628" s="84" t="s">
        <v>723</v>
      </c>
      <c r="B628" s="46" t="s">
        <v>896</v>
      </c>
      <c r="C628" s="47">
        <v>113</v>
      </c>
      <c r="D628" s="47">
        <v>15</v>
      </c>
      <c r="E628" s="46">
        <v>1</v>
      </c>
      <c r="F628" s="48">
        <v>15879.78</v>
      </c>
      <c r="G628" s="48">
        <v>190557.36000000002</v>
      </c>
      <c r="H628" s="49">
        <v>8588.0159999999996</v>
      </c>
      <c r="I628" s="49">
        <v>2763.2966666666662</v>
      </c>
      <c r="J628" s="49">
        <v>27632.966666666664</v>
      </c>
      <c r="K628" s="50">
        <v>22880.096399999999</v>
      </c>
      <c r="L628" s="49">
        <v>5968.7207999999991</v>
      </c>
      <c r="M628" s="49">
        <v>3979.1471999999999</v>
      </c>
      <c r="N628" s="49">
        <v>11937.441599999998</v>
      </c>
      <c r="O628" s="49">
        <v>14324.929919999999</v>
      </c>
      <c r="P628" s="49">
        <v>297031.9752533334</v>
      </c>
      <c r="Q628" s="49">
        <v>0</v>
      </c>
      <c r="R628" s="49">
        <v>8289.89</v>
      </c>
      <c r="S628" s="49">
        <v>35160</v>
      </c>
      <c r="T628" s="81">
        <v>43449.89</v>
      </c>
      <c r="U628" s="83">
        <v>340481.86525333341</v>
      </c>
    </row>
    <row r="629" spans="1:21" ht="19.5" x14ac:dyDescent="0.25">
      <c r="A629" s="84" t="s">
        <v>667</v>
      </c>
      <c r="B629" s="46" t="s">
        <v>896</v>
      </c>
      <c r="C629" s="47">
        <v>113</v>
      </c>
      <c r="D629" s="47">
        <v>15</v>
      </c>
      <c r="E629" s="46">
        <v>1</v>
      </c>
      <c r="F629" s="48">
        <v>67544.7</v>
      </c>
      <c r="G629" s="48">
        <v>810536.39999999991</v>
      </c>
      <c r="H629" s="49">
        <v>0</v>
      </c>
      <c r="I629" s="49">
        <v>11257.449999999999</v>
      </c>
      <c r="J629" s="49">
        <v>112574.49999999999</v>
      </c>
      <c r="K629" s="50">
        <v>93211.685999999987</v>
      </c>
      <c r="L629" s="49">
        <v>24316.091999999997</v>
      </c>
      <c r="M629" s="49">
        <v>16210.727999999999</v>
      </c>
      <c r="N629" s="49">
        <v>48632.183999999994</v>
      </c>
      <c r="O629" s="49">
        <v>58358.62079999999</v>
      </c>
      <c r="P629" s="49">
        <v>1175097.6607999995</v>
      </c>
      <c r="Q629" s="49">
        <v>0</v>
      </c>
      <c r="R629" s="49">
        <v>0</v>
      </c>
      <c r="S629" s="49">
        <v>0</v>
      </c>
      <c r="T629" s="81">
        <v>0</v>
      </c>
      <c r="U629" s="83">
        <v>1175097.6607999995</v>
      </c>
    </row>
    <row r="630" spans="1:21" ht="19.5" x14ac:dyDescent="0.25">
      <c r="A630" s="84" t="s">
        <v>697</v>
      </c>
      <c r="B630" s="46" t="s">
        <v>896</v>
      </c>
      <c r="C630" s="47">
        <v>113</v>
      </c>
      <c r="D630" s="47">
        <v>15</v>
      </c>
      <c r="E630" s="46">
        <v>1</v>
      </c>
      <c r="F630" s="48">
        <v>56958.8</v>
      </c>
      <c r="G630" s="48">
        <v>683505.60000000009</v>
      </c>
      <c r="H630" s="49">
        <v>0</v>
      </c>
      <c r="I630" s="49">
        <v>9493.1333333333332</v>
      </c>
      <c r="J630" s="49">
        <v>94931.333333333343</v>
      </c>
      <c r="K630" s="50">
        <v>78603.144000000015</v>
      </c>
      <c r="L630" s="49">
        <v>20505.168000000001</v>
      </c>
      <c r="M630" s="49">
        <v>13670.112000000003</v>
      </c>
      <c r="N630" s="49">
        <v>41010.336000000003</v>
      </c>
      <c r="O630" s="49">
        <v>49212.403200000001</v>
      </c>
      <c r="P630" s="49">
        <v>990931.22986666672</v>
      </c>
      <c r="Q630" s="49">
        <v>0</v>
      </c>
      <c r="R630" s="49">
        <v>0</v>
      </c>
      <c r="S630" s="49">
        <v>0</v>
      </c>
      <c r="T630" s="81">
        <v>0</v>
      </c>
      <c r="U630" s="83">
        <v>990931.22986666672</v>
      </c>
    </row>
    <row r="631" spans="1:21" ht="28.5" x14ac:dyDescent="0.25">
      <c r="A631" s="84" t="s">
        <v>668</v>
      </c>
      <c r="B631" s="46" t="s">
        <v>896</v>
      </c>
      <c r="C631" s="47">
        <v>113</v>
      </c>
      <c r="D631" s="47">
        <v>15</v>
      </c>
      <c r="E631" s="46">
        <v>1</v>
      </c>
      <c r="F631" s="48">
        <v>23264.19</v>
      </c>
      <c r="G631" s="48">
        <v>279170.27999999997</v>
      </c>
      <c r="H631" s="49">
        <v>0</v>
      </c>
      <c r="I631" s="49">
        <v>3910.6983333333328</v>
      </c>
      <c r="J631" s="49">
        <v>39106.98333333333</v>
      </c>
      <c r="K631" s="50">
        <v>32380.582199999997</v>
      </c>
      <c r="L631" s="49">
        <v>8447.1083999999992</v>
      </c>
      <c r="M631" s="49">
        <v>5631.4055999999991</v>
      </c>
      <c r="N631" s="49">
        <v>16894.216799999998</v>
      </c>
      <c r="O631" s="49">
        <v>20273.060159999997</v>
      </c>
      <c r="P631" s="49">
        <v>408214.33482666663</v>
      </c>
      <c r="Q631" s="49">
        <v>0</v>
      </c>
      <c r="R631" s="49">
        <v>11732.094999999999</v>
      </c>
      <c r="S631" s="49">
        <v>18240</v>
      </c>
      <c r="T631" s="81">
        <v>29972.095000000001</v>
      </c>
      <c r="U631" s="83">
        <v>438186.4298266666</v>
      </c>
    </row>
    <row r="632" spans="1:21" ht="28.5" x14ac:dyDescent="0.25">
      <c r="A632" s="84" t="s">
        <v>727</v>
      </c>
      <c r="B632" s="46" t="s">
        <v>896</v>
      </c>
      <c r="C632" s="47">
        <v>113</v>
      </c>
      <c r="D632" s="47">
        <v>15</v>
      </c>
      <c r="E632" s="46">
        <v>2</v>
      </c>
      <c r="F632" s="48">
        <v>50311.62</v>
      </c>
      <c r="G632" s="48">
        <v>603739.44000000006</v>
      </c>
      <c r="H632" s="49">
        <v>34352.063999999998</v>
      </c>
      <c r="I632" s="49">
        <v>8385.27</v>
      </c>
      <c r="J632" s="49">
        <v>83852.700000000012</v>
      </c>
      <c r="K632" s="50">
        <v>69430.035600000003</v>
      </c>
      <c r="L632" s="49">
        <v>18112.183199999999</v>
      </c>
      <c r="M632" s="49">
        <v>12074.7888</v>
      </c>
      <c r="N632" s="49">
        <v>36224.366399999999</v>
      </c>
      <c r="O632" s="49">
        <v>43469.239679999999</v>
      </c>
      <c r="P632" s="49">
        <v>909640.08768</v>
      </c>
      <c r="Q632" s="49">
        <v>0</v>
      </c>
      <c r="R632" s="49">
        <v>25155.81</v>
      </c>
      <c r="S632" s="49">
        <v>36480</v>
      </c>
      <c r="T632" s="81">
        <v>61635.81</v>
      </c>
      <c r="U632" s="83">
        <v>971275.89767999994</v>
      </c>
    </row>
    <row r="633" spans="1:21" ht="19.5" x14ac:dyDescent="0.25">
      <c r="A633" s="84" t="s">
        <v>673</v>
      </c>
      <c r="B633" s="46" t="s">
        <v>896</v>
      </c>
      <c r="C633" s="47">
        <v>113</v>
      </c>
      <c r="D633" s="47">
        <v>15</v>
      </c>
      <c r="E633" s="46">
        <v>2</v>
      </c>
      <c r="F633" s="48">
        <v>83148.36</v>
      </c>
      <c r="G633" s="48">
        <v>997780.32000000007</v>
      </c>
      <c r="H633" s="49">
        <v>0</v>
      </c>
      <c r="I633" s="49">
        <v>13858.060000000001</v>
      </c>
      <c r="J633" s="49">
        <v>138580.6</v>
      </c>
      <c r="K633" s="50">
        <v>114744.73680000001</v>
      </c>
      <c r="L633" s="49">
        <v>29933.409599999999</v>
      </c>
      <c r="M633" s="49">
        <v>19955.606400000001</v>
      </c>
      <c r="N633" s="49">
        <v>59866.819199999998</v>
      </c>
      <c r="O633" s="49">
        <v>71840.183040000004</v>
      </c>
      <c r="P633" s="49">
        <v>1446559.7350400002</v>
      </c>
      <c r="Q633" s="49">
        <v>0</v>
      </c>
      <c r="R633" s="49">
        <v>0</v>
      </c>
      <c r="S633" s="49">
        <v>0</v>
      </c>
      <c r="T633" s="81">
        <v>0</v>
      </c>
      <c r="U633" s="83">
        <v>1446559.7350400002</v>
      </c>
    </row>
    <row r="634" spans="1:21" ht="19.5" x14ac:dyDescent="0.25">
      <c r="A634" s="84" t="s">
        <v>674</v>
      </c>
      <c r="B634" s="46" t="s">
        <v>896</v>
      </c>
      <c r="C634" s="47">
        <v>113</v>
      </c>
      <c r="D634" s="47">
        <v>15</v>
      </c>
      <c r="E634" s="46">
        <v>3</v>
      </c>
      <c r="F634" s="48">
        <v>89761.08</v>
      </c>
      <c r="G634" s="48">
        <v>1077132.96</v>
      </c>
      <c r="H634" s="49">
        <v>0</v>
      </c>
      <c r="I634" s="49">
        <v>14960.18</v>
      </c>
      <c r="J634" s="49">
        <v>149601.79999999999</v>
      </c>
      <c r="K634" s="50">
        <v>123870.2904</v>
      </c>
      <c r="L634" s="49">
        <v>32313.988799999999</v>
      </c>
      <c r="M634" s="49">
        <v>21542.659200000002</v>
      </c>
      <c r="N634" s="49">
        <v>64627.977599999998</v>
      </c>
      <c r="O634" s="49">
        <v>77553.573119999986</v>
      </c>
      <c r="P634" s="49">
        <v>1561603.4291200002</v>
      </c>
      <c r="Q634" s="49">
        <v>0</v>
      </c>
      <c r="R634" s="49">
        <v>0</v>
      </c>
      <c r="S634" s="49">
        <v>0</v>
      </c>
      <c r="T634" s="81">
        <v>0</v>
      </c>
      <c r="U634" s="83">
        <v>1561603.4291200002</v>
      </c>
    </row>
    <row r="635" spans="1:21" ht="19.5" x14ac:dyDescent="0.25">
      <c r="A635" s="84" t="s">
        <v>684</v>
      </c>
      <c r="B635" s="46" t="s">
        <v>896</v>
      </c>
      <c r="C635" s="47">
        <v>113</v>
      </c>
      <c r="D635" s="47">
        <v>15</v>
      </c>
      <c r="E635" s="46">
        <v>1</v>
      </c>
      <c r="F635" s="48">
        <v>20688.52</v>
      </c>
      <c r="G635" s="48">
        <v>248262.24</v>
      </c>
      <c r="H635" s="49">
        <v>0</v>
      </c>
      <c r="I635" s="49">
        <v>3448.086666666667</v>
      </c>
      <c r="J635" s="49">
        <v>34480.866666666669</v>
      </c>
      <c r="K635" s="50">
        <v>28550.157599999999</v>
      </c>
      <c r="L635" s="49">
        <v>7447.8671999999997</v>
      </c>
      <c r="M635" s="49">
        <v>4965.2447999999995</v>
      </c>
      <c r="N635" s="49">
        <v>14895.734399999999</v>
      </c>
      <c r="O635" s="49">
        <v>17874.881279999998</v>
      </c>
      <c r="P635" s="49">
        <v>359925.07861333329</v>
      </c>
      <c r="Q635" s="49">
        <v>0</v>
      </c>
      <c r="R635" s="49">
        <v>0</v>
      </c>
      <c r="S635" s="49">
        <v>0</v>
      </c>
      <c r="T635" s="81">
        <v>0</v>
      </c>
      <c r="U635" s="83">
        <v>359925.07861333329</v>
      </c>
    </row>
    <row r="636" spans="1:21" ht="19.5" x14ac:dyDescent="0.25">
      <c r="A636" s="84" t="s">
        <v>703</v>
      </c>
      <c r="B636" s="46" t="s">
        <v>896</v>
      </c>
      <c r="C636" s="47">
        <v>113</v>
      </c>
      <c r="D636" s="47">
        <v>15</v>
      </c>
      <c r="E636" s="46">
        <v>2</v>
      </c>
      <c r="F636" s="48">
        <v>35990.6</v>
      </c>
      <c r="G636" s="48">
        <v>431887.19999999995</v>
      </c>
      <c r="H636" s="49">
        <v>17176.031999999999</v>
      </c>
      <c r="I636" s="49">
        <v>3115.8833333333332</v>
      </c>
      <c r="J636" s="49">
        <v>31158.833333333332</v>
      </c>
      <c r="K636" s="50">
        <v>25799.513999999999</v>
      </c>
      <c r="L636" s="49">
        <v>6730.3079999999991</v>
      </c>
      <c r="M636" s="49">
        <v>4486.8719999999994</v>
      </c>
      <c r="N636" s="49">
        <v>13460.615999999998</v>
      </c>
      <c r="O636" s="49">
        <v>16152.739199999996</v>
      </c>
      <c r="P636" s="49">
        <v>342424.39786666667</v>
      </c>
      <c r="Q636" s="49">
        <v>0</v>
      </c>
      <c r="R636" s="49">
        <v>9347.65</v>
      </c>
      <c r="S636" s="49">
        <v>20040</v>
      </c>
      <c r="T636" s="81">
        <v>29387.65</v>
      </c>
      <c r="U636" s="83">
        <v>371812.04786666669</v>
      </c>
    </row>
    <row r="637" spans="1:21" ht="19.5" x14ac:dyDescent="0.25">
      <c r="A637" s="84" t="s">
        <v>822</v>
      </c>
      <c r="B637" s="46" t="s">
        <v>896</v>
      </c>
      <c r="C637" s="47">
        <v>113</v>
      </c>
      <c r="D637" s="47">
        <v>15</v>
      </c>
      <c r="E637" s="46">
        <v>1</v>
      </c>
      <c r="F637" s="48">
        <v>25319.51</v>
      </c>
      <c r="G637" s="48">
        <v>303834.12</v>
      </c>
      <c r="H637" s="49">
        <v>14313.36</v>
      </c>
      <c r="I637" s="49">
        <v>4219.9183333333331</v>
      </c>
      <c r="J637" s="49">
        <v>42199.183333333334</v>
      </c>
      <c r="K637" s="50">
        <v>34940.923800000004</v>
      </c>
      <c r="L637" s="49">
        <v>9115.0235999999986</v>
      </c>
      <c r="M637" s="49">
        <v>6076.6823999999997</v>
      </c>
      <c r="N637" s="49">
        <v>18230.047199999997</v>
      </c>
      <c r="O637" s="49">
        <v>21876.056639999999</v>
      </c>
      <c r="P637" s="49">
        <v>454805.31530666666</v>
      </c>
      <c r="Q637" s="49">
        <v>0</v>
      </c>
      <c r="R637" s="49">
        <v>12659.754999999999</v>
      </c>
      <c r="S637" s="49">
        <v>18240</v>
      </c>
      <c r="T637" s="81">
        <v>30899.754999999997</v>
      </c>
      <c r="U637" s="83">
        <v>485705.07030666666</v>
      </c>
    </row>
    <row r="638" spans="1:21" ht="19.5" x14ac:dyDescent="0.25">
      <c r="A638" s="84" t="s">
        <v>675</v>
      </c>
      <c r="B638" s="46" t="s">
        <v>896</v>
      </c>
      <c r="C638" s="47">
        <v>113</v>
      </c>
      <c r="D638" s="47">
        <v>15</v>
      </c>
      <c r="E638" s="46">
        <v>1</v>
      </c>
      <c r="F638" s="48">
        <v>13653.43</v>
      </c>
      <c r="G638" s="48">
        <v>163841.16</v>
      </c>
      <c r="H638" s="49">
        <v>0</v>
      </c>
      <c r="I638" s="49">
        <v>0</v>
      </c>
      <c r="J638" s="49">
        <v>0</v>
      </c>
      <c r="K638" s="50">
        <v>0</v>
      </c>
      <c r="L638" s="49">
        <v>0</v>
      </c>
      <c r="M638" s="49">
        <v>0</v>
      </c>
      <c r="N638" s="49">
        <v>0</v>
      </c>
      <c r="O638" s="49">
        <v>0</v>
      </c>
      <c r="P638" s="49">
        <v>0</v>
      </c>
      <c r="Q638" s="49">
        <v>0</v>
      </c>
      <c r="R638" s="49">
        <v>0</v>
      </c>
      <c r="S638" s="49">
        <v>0</v>
      </c>
      <c r="T638" s="81">
        <v>0</v>
      </c>
      <c r="U638" s="83">
        <v>0</v>
      </c>
    </row>
    <row r="639" spans="1:21" ht="19.5" x14ac:dyDescent="0.25">
      <c r="A639" s="84" t="s">
        <v>728</v>
      </c>
      <c r="B639" s="46" t="s">
        <v>896</v>
      </c>
      <c r="C639" s="47">
        <v>113</v>
      </c>
      <c r="D639" s="47">
        <v>15</v>
      </c>
      <c r="E639" s="46">
        <v>1</v>
      </c>
      <c r="F639" s="48">
        <v>17489.27</v>
      </c>
      <c r="G639" s="48">
        <v>209871.24</v>
      </c>
      <c r="H639" s="49">
        <v>17176.031999999999</v>
      </c>
      <c r="I639" s="49">
        <v>2948.2116666666666</v>
      </c>
      <c r="J639" s="49">
        <v>29482.116666666669</v>
      </c>
      <c r="K639" s="50">
        <v>24411.192599999998</v>
      </c>
      <c r="L639" s="49">
        <v>6368.1371999999992</v>
      </c>
      <c r="M639" s="49">
        <v>4245.4247999999998</v>
      </c>
      <c r="N639" s="49">
        <v>12736.274399999998</v>
      </c>
      <c r="O639" s="49">
        <v>15283.529279999999</v>
      </c>
      <c r="P639" s="49">
        <v>324922.1586133333</v>
      </c>
      <c r="Q639" s="49">
        <v>0</v>
      </c>
      <c r="R639" s="49">
        <v>8844.6350000000002</v>
      </c>
      <c r="S639" s="49">
        <v>18240</v>
      </c>
      <c r="T639" s="81">
        <v>27084.635000000002</v>
      </c>
      <c r="U639" s="83">
        <v>352006.79361333331</v>
      </c>
    </row>
    <row r="640" spans="1:21" ht="19.5" x14ac:dyDescent="0.25">
      <c r="A640" s="84" t="s">
        <v>788</v>
      </c>
      <c r="B640" s="46" t="s">
        <v>896</v>
      </c>
      <c r="C640" s="47">
        <v>113</v>
      </c>
      <c r="D640" s="47">
        <v>15</v>
      </c>
      <c r="E640" s="46">
        <v>1</v>
      </c>
      <c r="F640" s="48">
        <v>15163.41</v>
      </c>
      <c r="G640" s="48">
        <v>181960.91999999998</v>
      </c>
      <c r="H640" s="49">
        <v>14313.36</v>
      </c>
      <c r="I640" s="49">
        <v>2560.5683333333332</v>
      </c>
      <c r="J640" s="49">
        <v>25605.683333333331</v>
      </c>
      <c r="K640" s="50">
        <v>21201.505799999999</v>
      </c>
      <c r="L640" s="49">
        <v>5530.8275999999996</v>
      </c>
      <c r="M640" s="49">
        <v>3687.2183999999997</v>
      </c>
      <c r="N640" s="49">
        <v>11061.655199999999</v>
      </c>
      <c r="O640" s="49">
        <v>13273.986239999998</v>
      </c>
      <c r="P640" s="49">
        <v>281595.72490666661</v>
      </c>
      <c r="Q640" s="49">
        <v>0</v>
      </c>
      <c r="R640" s="49">
        <v>7681.7049999999999</v>
      </c>
      <c r="S640" s="49">
        <v>18240</v>
      </c>
      <c r="T640" s="81">
        <v>25921.705000000002</v>
      </c>
      <c r="U640" s="83">
        <v>307517.42990666663</v>
      </c>
    </row>
    <row r="641" spans="1:21" ht="28.5" x14ac:dyDescent="0.25">
      <c r="A641" s="84" t="s">
        <v>739</v>
      </c>
      <c r="B641" s="46" t="s">
        <v>896</v>
      </c>
      <c r="C641" s="47">
        <v>113</v>
      </c>
      <c r="D641" s="47">
        <v>15</v>
      </c>
      <c r="E641" s="46">
        <v>1</v>
      </c>
      <c r="F641" s="48">
        <v>18694.490000000002</v>
      </c>
      <c r="G641" s="48">
        <v>224333.88</v>
      </c>
      <c r="H641" s="49">
        <v>0</v>
      </c>
      <c r="I641" s="49">
        <v>3149.0816666666669</v>
      </c>
      <c r="J641" s="49">
        <v>31490.816666666673</v>
      </c>
      <c r="K641" s="50">
        <v>26074.396200000003</v>
      </c>
      <c r="L641" s="49">
        <v>6802.0163999999995</v>
      </c>
      <c r="M641" s="49">
        <v>4534.6776</v>
      </c>
      <c r="N641" s="49">
        <v>13604.032799999999</v>
      </c>
      <c r="O641" s="49">
        <v>16324.83936</v>
      </c>
      <c r="P641" s="49">
        <v>328713.74069333333</v>
      </c>
      <c r="Q641" s="49">
        <v>0</v>
      </c>
      <c r="R641" s="49">
        <v>9447.2450000000008</v>
      </c>
      <c r="S641" s="49">
        <v>18240</v>
      </c>
      <c r="T641" s="81">
        <v>27687.245000000003</v>
      </c>
      <c r="U641" s="83">
        <v>356400.98569333332</v>
      </c>
    </row>
    <row r="642" spans="1:21" ht="19.5" x14ac:dyDescent="0.25">
      <c r="A642" s="84" t="s">
        <v>730</v>
      </c>
      <c r="B642" s="46" t="s">
        <v>896</v>
      </c>
      <c r="C642" s="47">
        <v>113</v>
      </c>
      <c r="D642" s="47">
        <v>15</v>
      </c>
      <c r="E642" s="46">
        <v>2</v>
      </c>
      <c r="F642" s="48">
        <v>38436.759999999995</v>
      </c>
      <c r="G642" s="48">
        <v>461241.11999999994</v>
      </c>
      <c r="H642" s="49">
        <v>22901.375999999997</v>
      </c>
      <c r="I642" s="49">
        <v>3524.6533333333332</v>
      </c>
      <c r="J642" s="49">
        <v>35246.533333333333</v>
      </c>
      <c r="K642" s="50">
        <v>29184.1296</v>
      </c>
      <c r="L642" s="49">
        <v>7613.2511999999988</v>
      </c>
      <c r="M642" s="49">
        <v>5075.5007999999998</v>
      </c>
      <c r="N642" s="49">
        <v>15226.502399999998</v>
      </c>
      <c r="O642" s="49">
        <v>18271.802879999996</v>
      </c>
      <c r="P642" s="49">
        <v>390818.78954666655</v>
      </c>
      <c r="Q642" s="49">
        <v>0</v>
      </c>
      <c r="R642" s="49">
        <v>10573.96</v>
      </c>
      <c r="S642" s="49">
        <v>20040</v>
      </c>
      <c r="T642" s="81">
        <v>30613.96</v>
      </c>
      <c r="U642" s="83">
        <v>421432.74954666657</v>
      </c>
    </row>
    <row r="643" spans="1:21" ht="19.5" x14ac:dyDescent="0.25">
      <c r="A643" s="84" t="s">
        <v>731</v>
      </c>
      <c r="B643" s="46" t="s">
        <v>896</v>
      </c>
      <c r="C643" s="47">
        <v>113</v>
      </c>
      <c r="D643" s="47">
        <v>15</v>
      </c>
      <c r="E643" s="46">
        <v>1</v>
      </c>
      <c r="F643" s="48">
        <v>10828</v>
      </c>
      <c r="G643" s="48">
        <v>129936</v>
      </c>
      <c r="H643" s="49">
        <v>0</v>
      </c>
      <c r="I643" s="49">
        <v>1921.3333333333333</v>
      </c>
      <c r="J643" s="49">
        <v>19213.333333333332</v>
      </c>
      <c r="K643" s="50">
        <v>15908.640000000001</v>
      </c>
      <c r="L643" s="49">
        <v>4150.08</v>
      </c>
      <c r="M643" s="49">
        <v>2766.7200000000003</v>
      </c>
      <c r="N643" s="49">
        <v>8300.16</v>
      </c>
      <c r="O643" s="49">
        <v>9960.1919999999991</v>
      </c>
      <c r="P643" s="49">
        <v>200556.4586666667</v>
      </c>
      <c r="Q643" s="49">
        <v>0</v>
      </c>
      <c r="R643" s="49">
        <v>5764</v>
      </c>
      <c r="S643" s="49">
        <v>23640</v>
      </c>
      <c r="T643" s="81">
        <v>29404</v>
      </c>
      <c r="U643" s="83">
        <v>229960.4586666667</v>
      </c>
    </row>
    <row r="644" spans="1:21" ht="28.5" x14ac:dyDescent="0.25">
      <c r="A644" s="84" t="s">
        <v>661</v>
      </c>
      <c r="B644" s="46" t="s">
        <v>897</v>
      </c>
      <c r="C644" s="47">
        <v>113</v>
      </c>
      <c r="D644" s="47">
        <v>15</v>
      </c>
      <c r="E644" s="46">
        <v>1</v>
      </c>
      <c r="F644" s="48">
        <v>18459.91</v>
      </c>
      <c r="G644" s="48">
        <v>221518.91999999998</v>
      </c>
      <c r="H644" s="49">
        <v>0</v>
      </c>
      <c r="I644" s="49">
        <v>3109.9849999999997</v>
      </c>
      <c r="J644" s="49">
        <v>31099.85</v>
      </c>
      <c r="K644" s="50">
        <v>25750.675800000001</v>
      </c>
      <c r="L644" s="49">
        <v>6717.5675999999994</v>
      </c>
      <c r="M644" s="49">
        <v>4478.3783999999996</v>
      </c>
      <c r="N644" s="49">
        <v>13435.135199999999</v>
      </c>
      <c r="O644" s="49">
        <v>16122.162239999998</v>
      </c>
      <c r="P644" s="49">
        <v>324632.67423999996</v>
      </c>
      <c r="Q644" s="49">
        <v>0</v>
      </c>
      <c r="R644" s="49">
        <v>9329.9549999999999</v>
      </c>
      <c r="S644" s="49">
        <v>18240</v>
      </c>
      <c r="T644" s="81">
        <v>27569.955000000002</v>
      </c>
      <c r="U644" s="83">
        <v>352202.62923999998</v>
      </c>
    </row>
    <row r="645" spans="1:21" ht="28.5" x14ac:dyDescent="0.25">
      <c r="A645" s="84" t="s">
        <v>706</v>
      </c>
      <c r="B645" s="46" t="s">
        <v>897</v>
      </c>
      <c r="C645" s="47">
        <v>113</v>
      </c>
      <c r="D645" s="47">
        <v>15</v>
      </c>
      <c r="E645" s="46">
        <v>2</v>
      </c>
      <c r="F645" s="48">
        <v>37031.979999999996</v>
      </c>
      <c r="G645" s="48">
        <v>444383.75999999995</v>
      </c>
      <c r="H645" s="49">
        <v>14313.36</v>
      </c>
      <c r="I645" s="49">
        <v>3384.4700000000003</v>
      </c>
      <c r="J645" s="49">
        <v>33844.699999999997</v>
      </c>
      <c r="K645" s="50">
        <v>28023.411599999999</v>
      </c>
      <c r="L645" s="49">
        <v>7310.4551999999994</v>
      </c>
      <c r="M645" s="49">
        <v>4873.6368000000002</v>
      </c>
      <c r="N645" s="49">
        <v>14620.910399999999</v>
      </c>
      <c r="O645" s="49">
        <v>17545.092479999999</v>
      </c>
      <c r="P645" s="49">
        <v>367597.87647999998</v>
      </c>
      <c r="Q645" s="49">
        <v>0</v>
      </c>
      <c r="R645" s="49">
        <v>10153.41</v>
      </c>
      <c r="S645" s="49">
        <v>20040</v>
      </c>
      <c r="T645" s="81">
        <v>30193.41</v>
      </c>
      <c r="U645" s="83">
        <v>397791.28647999995</v>
      </c>
    </row>
    <row r="646" spans="1:21" ht="28.5" x14ac:dyDescent="0.25">
      <c r="A646" s="84" t="s">
        <v>719</v>
      </c>
      <c r="B646" s="46" t="s">
        <v>897</v>
      </c>
      <c r="C646" s="47">
        <v>113</v>
      </c>
      <c r="D646" s="47">
        <v>15</v>
      </c>
      <c r="E646" s="46">
        <v>4</v>
      </c>
      <c r="F646" s="48">
        <v>76167.61</v>
      </c>
      <c r="G646" s="48">
        <v>914011.32000000007</v>
      </c>
      <c r="H646" s="49">
        <v>28626.720000000001</v>
      </c>
      <c r="I646" s="49">
        <v>13161.268333333332</v>
      </c>
      <c r="J646" s="49">
        <v>131612.68333333332</v>
      </c>
      <c r="K646" s="50">
        <v>108975.30180000002</v>
      </c>
      <c r="L646" s="49">
        <v>28428.339599999996</v>
      </c>
      <c r="M646" s="49">
        <v>18952.2264</v>
      </c>
      <c r="N646" s="49">
        <v>56856.679199999991</v>
      </c>
      <c r="O646" s="49">
        <v>68228.015039999998</v>
      </c>
      <c r="P646" s="49">
        <v>1402452.5537066667</v>
      </c>
      <c r="Q646" s="49">
        <v>0</v>
      </c>
      <c r="R646" s="49">
        <v>39483.805</v>
      </c>
      <c r="S646" s="49">
        <v>80700</v>
      </c>
      <c r="T646" s="81">
        <v>120183.80499999999</v>
      </c>
      <c r="U646" s="83">
        <v>1522636.3587066666</v>
      </c>
    </row>
    <row r="647" spans="1:21" ht="28.5" x14ac:dyDescent="0.25">
      <c r="A647" s="84" t="s">
        <v>713</v>
      </c>
      <c r="B647" s="46" t="s">
        <v>897</v>
      </c>
      <c r="C647" s="47">
        <v>113</v>
      </c>
      <c r="D647" s="47">
        <v>15</v>
      </c>
      <c r="E647" s="46">
        <v>1</v>
      </c>
      <c r="F647" s="48">
        <v>14886</v>
      </c>
      <c r="G647" s="48">
        <v>178632</v>
      </c>
      <c r="H647" s="49">
        <v>20038.703999999998</v>
      </c>
      <c r="I647" s="49">
        <v>2597.6666666666665</v>
      </c>
      <c r="J647" s="49">
        <v>25976.666666666664</v>
      </c>
      <c r="K647" s="50">
        <v>21508.68</v>
      </c>
      <c r="L647" s="49">
        <v>5610.96</v>
      </c>
      <c r="M647" s="49">
        <v>3740.64</v>
      </c>
      <c r="N647" s="49">
        <v>11221.92</v>
      </c>
      <c r="O647" s="49">
        <v>13466.303999999998</v>
      </c>
      <c r="P647" s="49">
        <v>291193.5413333333</v>
      </c>
      <c r="Q647" s="49">
        <v>0</v>
      </c>
      <c r="R647" s="49">
        <v>7793</v>
      </c>
      <c r="S647" s="49">
        <v>20040</v>
      </c>
      <c r="T647" s="81">
        <v>27833</v>
      </c>
      <c r="U647" s="83">
        <v>319026.5413333333</v>
      </c>
    </row>
    <row r="648" spans="1:21" ht="28.5" x14ac:dyDescent="0.25">
      <c r="A648" s="84" t="s">
        <v>723</v>
      </c>
      <c r="B648" s="46" t="s">
        <v>897</v>
      </c>
      <c r="C648" s="47">
        <v>113</v>
      </c>
      <c r="D648" s="47">
        <v>15</v>
      </c>
      <c r="E648" s="46">
        <v>1</v>
      </c>
      <c r="F648" s="48">
        <v>13126.1</v>
      </c>
      <c r="G648" s="48">
        <v>157513.20000000001</v>
      </c>
      <c r="H648" s="49">
        <v>0</v>
      </c>
      <c r="I648" s="49">
        <v>0</v>
      </c>
      <c r="J648" s="49">
        <v>0</v>
      </c>
      <c r="K648" s="50">
        <v>0</v>
      </c>
      <c r="L648" s="49">
        <v>0</v>
      </c>
      <c r="M648" s="49">
        <v>0</v>
      </c>
      <c r="N648" s="49">
        <v>0</v>
      </c>
      <c r="O648" s="49">
        <v>0</v>
      </c>
      <c r="P648" s="49">
        <v>0</v>
      </c>
      <c r="Q648" s="49">
        <v>0</v>
      </c>
      <c r="R648" s="49">
        <v>0</v>
      </c>
      <c r="S648" s="49">
        <v>0</v>
      </c>
      <c r="T648" s="81">
        <v>0</v>
      </c>
      <c r="U648" s="83">
        <v>0</v>
      </c>
    </row>
    <row r="649" spans="1:21" ht="28.5" x14ac:dyDescent="0.25">
      <c r="A649" s="84" t="s">
        <v>697</v>
      </c>
      <c r="B649" s="46" t="s">
        <v>897</v>
      </c>
      <c r="C649" s="47">
        <v>113</v>
      </c>
      <c r="D649" s="47">
        <v>15</v>
      </c>
      <c r="E649" s="46">
        <v>1</v>
      </c>
      <c r="F649" s="48">
        <v>56958.8</v>
      </c>
      <c r="G649" s="48">
        <v>683505.60000000009</v>
      </c>
      <c r="H649" s="49">
        <v>0</v>
      </c>
      <c r="I649" s="49">
        <v>9493.1333333333332</v>
      </c>
      <c r="J649" s="49">
        <v>94931.333333333343</v>
      </c>
      <c r="K649" s="50">
        <v>78603.144000000015</v>
      </c>
      <c r="L649" s="49">
        <v>20505.168000000001</v>
      </c>
      <c r="M649" s="49">
        <v>13670.112000000003</v>
      </c>
      <c r="N649" s="49">
        <v>41010.336000000003</v>
      </c>
      <c r="O649" s="49">
        <v>49212.403200000001</v>
      </c>
      <c r="P649" s="49">
        <v>990931.22986666672</v>
      </c>
      <c r="Q649" s="49">
        <v>0</v>
      </c>
      <c r="R649" s="49">
        <v>0</v>
      </c>
      <c r="S649" s="51">
        <v>0</v>
      </c>
      <c r="T649" s="81">
        <v>0</v>
      </c>
      <c r="U649" s="83">
        <v>990931.22986666672</v>
      </c>
    </row>
    <row r="650" spans="1:21" ht="28.5" x14ac:dyDescent="0.25">
      <c r="A650" s="84" t="s">
        <v>698</v>
      </c>
      <c r="B650" s="46" t="s">
        <v>897</v>
      </c>
      <c r="C650" s="47">
        <v>113</v>
      </c>
      <c r="D650" s="47">
        <v>15</v>
      </c>
      <c r="E650" s="46">
        <v>1</v>
      </c>
      <c r="F650" s="48">
        <v>61000</v>
      </c>
      <c r="G650" s="48">
        <v>732000</v>
      </c>
      <c r="H650" s="49">
        <v>0</v>
      </c>
      <c r="I650" s="49">
        <v>10166.666666666666</v>
      </c>
      <c r="J650" s="49">
        <v>101666.66666666666</v>
      </c>
      <c r="K650" s="50">
        <v>84180</v>
      </c>
      <c r="L650" s="49">
        <v>21960</v>
      </c>
      <c r="M650" s="49">
        <v>14640</v>
      </c>
      <c r="N650" s="49">
        <v>43920</v>
      </c>
      <c r="O650" s="49">
        <v>52703.999999999993</v>
      </c>
      <c r="P650" s="49">
        <v>1061237.3333333333</v>
      </c>
      <c r="Q650" s="49">
        <v>0</v>
      </c>
      <c r="R650" s="49">
        <v>0</v>
      </c>
      <c r="S650" s="49">
        <v>0</v>
      </c>
      <c r="T650" s="81">
        <v>0</v>
      </c>
      <c r="U650" s="83">
        <v>1061237.3333333333</v>
      </c>
    </row>
    <row r="651" spans="1:21" ht="28.5" x14ac:dyDescent="0.25">
      <c r="A651" s="84" t="s">
        <v>668</v>
      </c>
      <c r="B651" s="46" t="s">
        <v>897</v>
      </c>
      <c r="C651" s="47">
        <v>113</v>
      </c>
      <c r="D651" s="47">
        <v>15</v>
      </c>
      <c r="E651" s="46">
        <v>1</v>
      </c>
      <c r="F651" s="48">
        <v>27242.9</v>
      </c>
      <c r="G651" s="48">
        <v>326914.80000000005</v>
      </c>
      <c r="H651" s="49">
        <v>17176.031999999999</v>
      </c>
      <c r="I651" s="49">
        <v>4540.4833333333336</v>
      </c>
      <c r="J651" s="49">
        <v>45404.833333333336</v>
      </c>
      <c r="K651" s="50">
        <v>37595.202000000005</v>
      </c>
      <c r="L651" s="49">
        <v>9807.4440000000013</v>
      </c>
      <c r="M651" s="49">
        <v>6538.2960000000012</v>
      </c>
      <c r="N651" s="49">
        <v>19614.888000000003</v>
      </c>
      <c r="O651" s="49">
        <v>23537.865600000001</v>
      </c>
      <c r="P651" s="49">
        <v>491129.84426666668</v>
      </c>
      <c r="Q651" s="49">
        <v>0</v>
      </c>
      <c r="R651" s="49">
        <v>13621.45</v>
      </c>
      <c r="S651" s="49">
        <v>18240</v>
      </c>
      <c r="T651" s="81">
        <v>31861.45</v>
      </c>
      <c r="U651" s="83">
        <v>522991.29426666669</v>
      </c>
    </row>
    <row r="652" spans="1:21" ht="28.5" x14ac:dyDescent="0.25">
      <c r="A652" s="84" t="s">
        <v>669</v>
      </c>
      <c r="B652" s="46" t="s">
        <v>897</v>
      </c>
      <c r="C652" s="47">
        <v>113</v>
      </c>
      <c r="D652" s="47">
        <v>15</v>
      </c>
      <c r="E652" s="46">
        <v>1</v>
      </c>
      <c r="F652" s="48">
        <v>28293.7</v>
      </c>
      <c r="G652" s="48">
        <v>339524.4</v>
      </c>
      <c r="H652" s="49">
        <v>17176.031999999999</v>
      </c>
      <c r="I652" s="49">
        <v>4715.6166666666668</v>
      </c>
      <c r="J652" s="49">
        <v>47156.166666666664</v>
      </c>
      <c r="K652" s="50">
        <v>39045.306000000004</v>
      </c>
      <c r="L652" s="49">
        <v>10185.732</v>
      </c>
      <c r="M652" s="49">
        <v>6790.4880000000003</v>
      </c>
      <c r="N652" s="49">
        <v>20371.464</v>
      </c>
      <c r="O652" s="49">
        <v>24445.756799999999</v>
      </c>
      <c r="P652" s="49">
        <v>509410.96213333332</v>
      </c>
      <c r="Q652" s="49">
        <v>0</v>
      </c>
      <c r="R652" s="49">
        <v>14146.85</v>
      </c>
      <c r="S652" s="49">
        <v>14640</v>
      </c>
      <c r="T652" s="81">
        <v>28786.85</v>
      </c>
      <c r="U652" s="83">
        <v>538197.8121333333</v>
      </c>
    </row>
    <row r="653" spans="1:21" ht="28.5" x14ac:dyDescent="0.25">
      <c r="A653" s="84" t="s">
        <v>820</v>
      </c>
      <c r="B653" s="46" t="s">
        <v>897</v>
      </c>
      <c r="C653" s="47">
        <v>113</v>
      </c>
      <c r="D653" s="47">
        <v>15</v>
      </c>
      <c r="E653" s="46">
        <v>1</v>
      </c>
      <c r="F653" s="48">
        <v>25898.12</v>
      </c>
      <c r="G653" s="48">
        <v>310777.44</v>
      </c>
      <c r="H653" s="49">
        <v>14313.36</v>
      </c>
      <c r="I653" s="49">
        <v>4316.3533333333335</v>
      </c>
      <c r="J653" s="49">
        <v>43163.533333333333</v>
      </c>
      <c r="K653" s="50">
        <v>35739.405599999998</v>
      </c>
      <c r="L653" s="49">
        <v>9323.3231999999989</v>
      </c>
      <c r="M653" s="49">
        <v>6215.5488000000005</v>
      </c>
      <c r="N653" s="49">
        <v>18646.646399999998</v>
      </c>
      <c r="O653" s="49">
        <v>22375.97568</v>
      </c>
      <c r="P653" s="49">
        <v>464871.58634666662</v>
      </c>
      <c r="Q653" s="49">
        <v>0</v>
      </c>
      <c r="R653" s="49">
        <v>12949.06</v>
      </c>
      <c r="S653" s="49">
        <v>18240</v>
      </c>
      <c r="T653" s="81">
        <v>31189.059999999998</v>
      </c>
      <c r="U653" s="83">
        <v>496060.64634666662</v>
      </c>
    </row>
    <row r="654" spans="1:21" ht="28.5" x14ac:dyDescent="0.25">
      <c r="A654" s="84" t="s">
        <v>670</v>
      </c>
      <c r="B654" s="46" t="s">
        <v>897</v>
      </c>
      <c r="C654" s="47">
        <v>113</v>
      </c>
      <c r="D654" s="47">
        <v>15</v>
      </c>
      <c r="E654" s="46">
        <v>2</v>
      </c>
      <c r="F654" s="48">
        <v>35269.259999999995</v>
      </c>
      <c r="G654" s="48">
        <v>423231.11999999994</v>
      </c>
      <c r="H654" s="49">
        <v>0</v>
      </c>
      <c r="I654" s="49">
        <v>0</v>
      </c>
      <c r="J654" s="49">
        <v>0</v>
      </c>
      <c r="K654" s="50">
        <v>0</v>
      </c>
      <c r="L654" s="49">
        <v>0</v>
      </c>
      <c r="M654" s="49">
        <v>0</v>
      </c>
      <c r="N654" s="49">
        <v>0</v>
      </c>
      <c r="O654" s="49">
        <v>0</v>
      </c>
      <c r="P654" s="49">
        <v>0</v>
      </c>
      <c r="Q654" s="49">
        <v>0</v>
      </c>
      <c r="R654" s="49">
        <v>0</v>
      </c>
      <c r="S654" s="49">
        <v>0</v>
      </c>
      <c r="T654" s="81">
        <v>0</v>
      </c>
      <c r="U654" s="83">
        <v>0</v>
      </c>
    </row>
    <row r="655" spans="1:21" ht="28.5" x14ac:dyDescent="0.25">
      <c r="A655" s="84" t="s">
        <v>727</v>
      </c>
      <c r="B655" s="46" t="s">
        <v>897</v>
      </c>
      <c r="C655" s="47">
        <v>113</v>
      </c>
      <c r="D655" s="47">
        <v>15</v>
      </c>
      <c r="E655" s="46">
        <v>1</v>
      </c>
      <c r="F655" s="48">
        <v>25686.95</v>
      </c>
      <c r="G655" s="48">
        <v>308243.40000000002</v>
      </c>
      <c r="H655" s="49">
        <v>17176.031999999999</v>
      </c>
      <c r="I655" s="49">
        <v>4281.1583333333338</v>
      </c>
      <c r="J655" s="49">
        <v>42811.583333333336</v>
      </c>
      <c r="K655" s="50">
        <v>35447.991000000002</v>
      </c>
      <c r="L655" s="49">
        <v>9247.3019999999997</v>
      </c>
      <c r="M655" s="49">
        <v>6164.8680000000004</v>
      </c>
      <c r="N655" s="49">
        <v>18494.603999999999</v>
      </c>
      <c r="O655" s="49">
        <v>22193.524799999999</v>
      </c>
      <c r="P655" s="49">
        <v>464060.4634666667</v>
      </c>
      <c r="Q655" s="49">
        <v>0</v>
      </c>
      <c r="R655" s="49">
        <v>12843.475</v>
      </c>
      <c r="S655" s="49">
        <v>18240</v>
      </c>
      <c r="T655" s="81">
        <v>31083.474999999999</v>
      </c>
      <c r="U655" s="83">
        <v>495143.93846666667</v>
      </c>
    </row>
    <row r="656" spans="1:21" ht="28.5" x14ac:dyDescent="0.25">
      <c r="A656" s="84" t="s">
        <v>674</v>
      </c>
      <c r="B656" s="46" t="s">
        <v>897</v>
      </c>
      <c r="C656" s="47">
        <v>113</v>
      </c>
      <c r="D656" s="47">
        <v>15</v>
      </c>
      <c r="E656" s="46">
        <v>1</v>
      </c>
      <c r="F656" s="48">
        <v>29920.36</v>
      </c>
      <c r="G656" s="48">
        <v>359044.32</v>
      </c>
      <c r="H656" s="49">
        <v>0</v>
      </c>
      <c r="I656" s="49">
        <v>4986.7266666666665</v>
      </c>
      <c r="J656" s="49">
        <v>49867.266666666663</v>
      </c>
      <c r="K656" s="50">
        <v>41290.096799999999</v>
      </c>
      <c r="L656" s="49">
        <v>10771.329599999999</v>
      </c>
      <c r="M656" s="49">
        <v>7180.8864000000003</v>
      </c>
      <c r="N656" s="49">
        <v>21542.659199999998</v>
      </c>
      <c r="O656" s="49">
        <v>25851.191039999998</v>
      </c>
      <c r="P656" s="49">
        <v>520534.47637333337</v>
      </c>
      <c r="Q656" s="49">
        <v>0</v>
      </c>
      <c r="R656" s="49">
        <v>0</v>
      </c>
      <c r="S656" s="49">
        <v>0</v>
      </c>
      <c r="T656" s="81">
        <v>0</v>
      </c>
      <c r="U656" s="83">
        <v>520534.47637333337</v>
      </c>
    </row>
    <row r="657" spans="1:21" ht="28.5" x14ac:dyDescent="0.25">
      <c r="A657" s="84" t="s">
        <v>702</v>
      </c>
      <c r="B657" s="46" t="s">
        <v>897</v>
      </c>
      <c r="C657" s="47">
        <v>113</v>
      </c>
      <c r="D657" s="47">
        <v>15</v>
      </c>
      <c r="E657" s="46">
        <v>1</v>
      </c>
      <c r="F657" s="48">
        <v>25170</v>
      </c>
      <c r="G657" s="48">
        <v>302040</v>
      </c>
      <c r="H657" s="49">
        <v>11450.687999999998</v>
      </c>
      <c r="I657" s="49">
        <v>4228.333333333333</v>
      </c>
      <c r="J657" s="49">
        <v>42283.333333333328</v>
      </c>
      <c r="K657" s="50">
        <v>35010.6</v>
      </c>
      <c r="L657" s="49">
        <v>9133.1999999999989</v>
      </c>
      <c r="M657" s="49">
        <v>6088.8</v>
      </c>
      <c r="N657" s="49">
        <v>18266.399999999998</v>
      </c>
      <c r="O657" s="49">
        <v>21919.679999999997</v>
      </c>
      <c r="P657" s="49">
        <v>452821.03466666664</v>
      </c>
      <c r="Q657" s="49">
        <v>0</v>
      </c>
      <c r="R657" s="49">
        <v>12685</v>
      </c>
      <c r="S657" s="49">
        <v>20040</v>
      </c>
      <c r="T657" s="81">
        <v>32725</v>
      </c>
      <c r="U657" s="83">
        <v>485546.03466666664</v>
      </c>
    </row>
    <row r="658" spans="1:21" ht="28.5" x14ac:dyDescent="0.25">
      <c r="A658" s="84" t="s">
        <v>703</v>
      </c>
      <c r="B658" s="46" t="s">
        <v>897</v>
      </c>
      <c r="C658" s="47">
        <v>113</v>
      </c>
      <c r="D658" s="47">
        <v>15</v>
      </c>
      <c r="E658" s="46">
        <v>1</v>
      </c>
      <c r="F658" s="48">
        <v>18131.3</v>
      </c>
      <c r="G658" s="48">
        <v>217575.59999999998</v>
      </c>
      <c r="H658" s="49">
        <v>14313.36</v>
      </c>
      <c r="I658" s="49">
        <v>3138.5499999999997</v>
      </c>
      <c r="J658" s="49">
        <v>31385.499999999996</v>
      </c>
      <c r="K658" s="50">
        <v>25987.194</v>
      </c>
      <c r="L658" s="49">
        <v>6779.2679999999991</v>
      </c>
      <c r="M658" s="49">
        <v>4519.5119999999997</v>
      </c>
      <c r="N658" s="49">
        <v>13558.535999999998</v>
      </c>
      <c r="O658" s="49">
        <v>16270.243199999997</v>
      </c>
      <c r="P658" s="49">
        <v>341927.76319999993</v>
      </c>
      <c r="Q658" s="49">
        <v>0</v>
      </c>
      <c r="R658" s="49">
        <v>9415.65</v>
      </c>
      <c r="S658" s="49">
        <v>20040</v>
      </c>
      <c r="T658" s="81">
        <v>29455.65</v>
      </c>
      <c r="U658" s="83">
        <v>371383.41319999995</v>
      </c>
    </row>
    <row r="659" spans="1:21" ht="28.5" x14ac:dyDescent="0.25">
      <c r="A659" s="84" t="s">
        <v>730</v>
      </c>
      <c r="B659" s="46" t="s">
        <v>897</v>
      </c>
      <c r="C659" s="47">
        <v>113</v>
      </c>
      <c r="D659" s="47">
        <v>15</v>
      </c>
      <c r="E659" s="46">
        <v>5</v>
      </c>
      <c r="F659" s="48">
        <v>91427.48</v>
      </c>
      <c r="G659" s="48">
        <v>1097129.76</v>
      </c>
      <c r="H659" s="49">
        <v>34352.063999999998</v>
      </c>
      <c r="I659" s="49">
        <v>12944.163333333334</v>
      </c>
      <c r="J659" s="49">
        <v>129441.63333333335</v>
      </c>
      <c r="K659" s="50">
        <v>107177.6724</v>
      </c>
      <c r="L659" s="49">
        <v>27959.392800000001</v>
      </c>
      <c r="M659" s="49">
        <v>18639.5952</v>
      </c>
      <c r="N659" s="49">
        <v>55918.785600000003</v>
      </c>
      <c r="O659" s="49">
        <v>67102.542719999998</v>
      </c>
      <c r="P659" s="49">
        <v>1385515.6093866669</v>
      </c>
      <c r="Q659" s="49">
        <v>0</v>
      </c>
      <c r="R659" s="49">
        <v>38832.49</v>
      </c>
      <c r="S659" s="49">
        <v>78360</v>
      </c>
      <c r="T659" s="81">
        <v>117192.48999999999</v>
      </c>
      <c r="U659" s="83">
        <v>1502708.0993866669</v>
      </c>
    </row>
    <row r="660" spans="1:21" ht="28.5" x14ac:dyDescent="0.25">
      <c r="A660" s="84" t="s">
        <v>731</v>
      </c>
      <c r="B660" s="46" t="s">
        <v>897</v>
      </c>
      <c r="C660" s="47">
        <v>113</v>
      </c>
      <c r="D660" s="47">
        <v>15</v>
      </c>
      <c r="E660" s="46">
        <v>4</v>
      </c>
      <c r="F660" s="48">
        <v>64038.86</v>
      </c>
      <c r="G660" s="48">
        <v>768466.32000000007</v>
      </c>
      <c r="H660" s="49">
        <v>0</v>
      </c>
      <c r="I660" s="49">
        <v>8076.4283333333351</v>
      </c>
      <c r="J660" s="49">
        <v>80764.28333333334</v>
      </c>
      <c r="K660" s="50">
        <v>66872.8266</v>
      </c>
      <c r="L660" s="49">
        <v>17445.085200000001</v>
      </c>
      <c r="M660" s="49">
        <v>11630.0568</v>
      </c>
      <c r="N660" s="49">
        <v>34890.170400000003</v>
      </c>
      <c r="O660" s="49">
        <v>41868.20448</v>
      </c>
      <c r="P660" s="49">
        <v>843049.89514666668</v>
      </c>
      <c r="Q660" s="49">
        <v>0</v>
      </c>
      <c r="R660" s="49">
        <v>24229.285</v>
      </c>
      <c r="S660" s="49">
        <v>54720</v>
      </c>
      <c r="T660" s="81">
        <v>78949.285000000003</v>
      </c>
      <c r="U660" s="83">
        <v>921999.18014666671</v>
      </c>
    </row>
    <row r="661" spans="1:21" ht="28.5" x14ac:dyDescent="0.25">
      <c r="A661" s="84" t="s">
        <v>898</v>
      </c>
      <c r="B661" s="46" t="s">
        <v>897</v>
      </c>
      <c r="C661" s="47">
        <v>113</v>
      </c>
      <c r="D661" s="47">
        <v>15</v>
      </c>
      <c r="E661" s="46">
        <v>2</v>
      </c>
      <c r="F661" s="48">
        <v>36328.68</v>
      </c>
      <c r="G661" s="48">
        <v>435944.16000000003</v>
      </c>
      <c r="H661" s="49">
        <v>20038.703999999998</v>
      </c>
      <c r="I661" s="49">
        <v>6288.1133333333328</v>
      </c>
      <c r="J661" s="49">
        <v>62881.133333333331</v>
      </c>
      <c r="K661" s="50">
        <v>52065.578400000006</v>
      </c>
      <c r="L661" s="49">
        <v>13582.3248</v>
      </c>
      <c r="M661" s="49">
        <v>9054.8832000000002</v>
      </c>
      <c r="N661" s="49">
        <v>27164.649600000001</v>
      </c>
      <c r="O661" s="49">
        <v>32597.579519999999</v>
      </c>
      <c r="P661" s="49">
        <v>676417.12618666678</v>
      </c>
      <c r="Q661" s="49">
        <v>0</v>
      </c>
      <c r="R661" s="49">
        <v>18864.34</v>
      </c>
      <c r="S661" s="49">
        <v>40080</v>
      </c>
      <c r="T661" s="81">
        <v>58944.34</v>
      </c>
      <c r="U661" s="83">
        <v>735361.46618666674</v>
      </c>
    </row>
    <row r="662" spans="1:21" ht="28.5" x14ac:dyDescent="0.25">
      <c r="A662" s="84" t="s">
        <v>667</v>
      </c>
      <c r="B662" s="46" t="s">
        <v>899</v>
      </c>
      <c r="C662" s="47">
        <v>113</v>
      </c>
      <c r="D662" s="47">
        <v>15</v>
      </c>
      <c r="E662" s="46">
        <v>1</v>
      </c>
      <c r="F662" s="48">
        <v>67544.7</v>
      </c>
      <c r="G662" s="48">
        <v>810536.39999999991</v>
      </c>
      <c r="H662" s="49">
        <v>0</v>
      </c>
      <c r="I662" s="49">
        <v>11257.449999999999</v>
      </c>
      <c r="J662" s="49">
        <v>112574.49999999999</v>
      </c>
      <c r="K662" s="50">
        <v>93211.685999999987</v>
      </c>
      <c r="L662" s="49">
        <v>24316.091999999997</v>
      </c>
      <c r="M662" s="49">
        <v>16210.727999999999</v>
      </c>
      <c r="N662" s="49">
        <v>48632.183999999994</v>
      </c>
      <c r="O662" s="49">
        <v>58358.62079999999</v>
      </c>
      <c r="P662" s="49">
        <v>1175097.6607999995</v>
      </c>
      <c r="Q662" s="49">
        <v>0</v>
      </c>
      <c r="R662" s="49">
        <v>0</v>
      </c>
      <c r="S662" s="49">
        <v>0</v>
      </c>
      <c r="T662" s="81">
        <v>0</v>
      </c>
      <c r="U662" s="83">
        <v>1175097.6607999995</v>
      </c>
    </row>
    <row r="663" spans="1:21" ht="28.5" x14ac:dyDescent="0.25">
      <c r="A663" s="84" t="s">
        <v>699</v>
      </c>
      <c r="B663" s="46" t="s">
        <v>899</v>
      </c>
      <c r="C663" s="47">
        <v>113</v>
      </c>
      <c r="D663" s="47">
        <v>15</v>
      </c>
      <c r="E663" s="46">
        <v>1</v>
      </c>
      <c r="F663" s="48">
        <v>44992.98</v>
      </c>
      <c r="G663" s="48">
        <v>539915.76</v>
      </c>
      <c r="H663" s="49">
        <v>0</v>
      </c>
      <c r="I663" s="49">
        <v>7498.83</v>
      </c>
      <c r="J663" s="49">
        <v>74988.3</v>
      </c>
      <c r="K663" s="50">
        <v>62090.312400000003</v>
      </c>
      <c r="L663" s="49">
        <v>16197.4728</v>
      </c>
      <c r="M663" s="49">
        <v>10798.315200000001</v>
      </c>
      <c r="N663" s="49">
        <v>32394.945599999999</v>
      </c>
      <c r="O663" s="49">
        <v>38873.934719999997</v>
      </c>
      <c r="P663" s="49">
        <v>782757.87072000001</v>
      </c>
      <c r="Q663" s="49">
        <v>0</v>
      </c>
      <c r="R663" s="49">
        <v>0</v>
      </c>
      <c r="S663" s="49">
        <v>0</v>
      </c>
      <c r="T663" s="81">
        <v>0</v>
      </c>
      <c r="U663" s="83">
        <v>782757.87072000001</v>
      </c>
    </row>
    <row r="664" spans="1:21" ht="28.5" x14ac:dyDescent="0.25">
      <c r="A664" s="84" t="s">
        <v>673</v>
      </c>
      <c r="B664" s="46" t="s">
        <v>899</v>
      </c>
      <c r="C664" s="47">
        <v>113</v>
      </c>
      <c r="D664" s="47">
        <v>15</v>
      </c>
      <c r="E664" s="46">
        <v>1</v>
      </c>
      <c r="F664" s="48">
        <v>41574.18</v>
      </c>
      <c r="G664" s="48">
        <v>498890.16000000003</v>
      </c>
      <c r="H664" s="49">
        <v>0</v>
      </c>
      <c r="I664" s="49">
        <v>6929.0300000000007</v>
      </c>
      <c r="J664" s="49">
        <v>69290.3</v>
      </c>
      <c r="K664" s="50">
        <v>57372.368400000007</v>
      </c>
      <c r="L664" s="49">
        <v>14966.7048</v>
      </c>
      <c r="M664" s="49">
        <v>9977.8032000000003</v>
      </c>
      <c r="N664" s="49">
        <v>29933.409599999999</v>
      </c>
      <c r="O664" s="49">
        <v>35920.091520000002</v>
      </c>
      <c r="P664" s="49">
        <v>723279.86752000009</v>
      </c>
      <c r="Q664" s="49">
        <v>0</v>
      </c>
      <c r="R664" s="49">
        <v>0</v>
      </c>
      <c r="S664" s="49">
        <v>0</v>
      </c>
      <c r="T664" s="81">
        <v>0</v>
      </c>
      <c r="U664" s="83">
        <v>723279.86752000009</v>
      </c>
    </row>
    <row r="665" spans="1:21" ht="28.5" x14ac:dyDescent="0.25">
      <c r="A665" s="84" t="s">
        <v>674</v>
      </c>
      <c r="B665" s="46" t="s">
        <v>899</v>
      </c>
      <c r="C665" s="47">
        <v>113</v>
      </c>
      <c r="D665" s="47">
        <v>15</v>
      </c>
      <c r="E665" s="46">
        <v>3</v>
      </c>
      <c r="F665" s="48">
        <v>89761.08</v>
      </c>
      <c r="G665" s="48">
        <v>1077132.96</v>
      </c>
      <c r="H665" s="49">
        <v>0</v>
      </c>
      <c r="I665" s="49">
        <v>14960.18</v>
      </c>
      <c r="J665" s="49">
        <v>149601.79999999999</v>
      </c>
      <c r="K665" s="50">
        <v>123870.2904</v>
      </c>
      <c r="L665" s="49">
        <v>32313.988799999999</v>
      </c>
      <c r="M665" s="49">
        <v>21542.659200000002</v>
      </c>
      <c r="N665" s="49">
        <v>64627.977599999998</v>
      </c>
      <c r="O665" s="49">
        <v>77553.573119999986</v>
      </c>
      <c r="P665" s="49">
        <v>1561603.4291200002</v>
      </c>
      <c r="Q665" s="49">
        <v>0</v>
      </c>
      <c r="R665" s="49">
        <v>0</v>
      </c>
      <c r="S665" s="49">
        <v>0</v>
      </c>
      <c r="T665" s="81">
        <v>0</v>
      </c>
      <c r="U665" s="83">
        <v>1561603.4291200002</v>
      </c>
    </row>
    <row r="666" spans="1:21" ht="28.5" x14ac:dyDescent="0.25">
      <c r="A666" s="84" t="s">
        <v>664</v>
      </c>
      <c r="B666" s="46" t="s">
        <v>900</v>
      </c>
      <c r="C666" s="47">
        <v>113</v>
      </c>
      <c r="D666" s="47">
        <v>15</v>
      </c>
      <c r="E666" s="46">
        <v>1</v>
      </c>
      <c r="F666" s="48">
        <v>15831.8</v>
      </c>
      <c r="G666" s="48">
        <v>189981.59999999998</v>
      </c>
      <c r="H666" s="49">
        <v>20038.703999999998</v>
      </c>
      <c r="I666" s="49">
        <v>2755.2999999999997</v>
      </c>
      <c r="J666" s="49">
        <v>27552.999999999996</v>
      </c>
      <c r="K666" s="50">
        <v>22813.883999999998</v>
      </c>
      <c r="L666" s="49">
        <v>5951.4479999999994</v>
      </c>
      <c r="M666" s="49">
        <v>3967.6319999999996</v>
      </c>
      <c r="N666" s="49">
        <v>11902.895999999999</v>
      </c>
      <c r="O666" s="49">
        <v>14283.475199999997</v>
      </c>
      <c r="P666" s="49">
        <v>307647.93919999991</v>
      </c>
      <c r="Q666" s="49">
        <v>0</v>
      </c>
      <c r="R666" s="49">
        <v>8265.9</v>
      </c>
      <c r="S666" s="49">
        <v>20040</v>
      </c>
      <c r="T666" s="81">
        <v>28305.9</v>
      </c>
      <c r="U666" s="83">
        <v>335953.83919999993</v>
      </c>
    </row>
    <row r="667" spans="1:21" ht="28.5" x14ac:dyDescent="0.25">
      <c r="A667" s="84" t="s">
        <v>721</v>
      </c>
      <c r="B667" s="46" t="s">
        <v>900</v>
      </c>
      <c r="C667" s="47">
        <v>113</v>
      </c>
      <c r="D667" s="47">
        <v>15</v>
      </c>
      <c r="E667" s="46">
        <v>1</v>
      </c>
      <c r="F667" s="48">
        <v>17887.169999999998</v>
      </c>
      <c r="G667" s="48">
        <v>214646.03999999998</v>
      </c>
      <c r="H667" s="49">
        <v>0</v>
      </c>
      <c r="I667" s="49">
        <v>3014.5283333333332</v>
      </c>
      <c r="J667" s="49">
        <v>30145.283333333333</v>
      </c>
      <c r="K667" s="50">
        <v>24960.294599999997</v>
      </c>
      <c r="L667" s="49">
        <v>6511.3811999999989</v>
      </c>
      <c r="M667" s="49">
        <v>4340.9207999999999</v>
      </c>
      <c r="N667" s="49">
        <v>13022.762399999998</v>
      </c>
      <c r="O667" s="49">
        <v>15627.314879999998</v>
      </c>
      <c r="P667" s="49">
        <v>314668.5255466667</v>
      </c>
      <c r="Q667" s="49">
        <v>0</v>
      </c>
      <c r="R667" s="49">
        <v>9043.5849999999991</v>
      </c>
      <c r="S667" s="49">
        <v>18240</v>
      </c>
      <c r="T667" s="81">
        <v>27283.584999999999</v>
      </c>
      <c r="U667" s="83">
        <v>341952.11054666672</v>
      </c>
    </row>
    <row r="668" spans="1:21" ht="19.5" x14ac:dyDescent="0.25">
      <c r="A668" s="84" t="s">
        <v>768</v>
      </c>
      <c r="B668" s="46" t="s">
        <v>900</v>
      </c>
      <c r="C668" s="47">
        <v>113</v>
      </c>
      <c r="D668" s="47">
        <v>15</v>
      </c>
      <c r="E668" s="46">
        <v>1</v>
      </c>
      <c r="F668" s="48">
        <v>18980.939999999999</v>
      </c>
      <c r="G668" s="48">
        <v>227771.27999999997</v>
      </c>
      <c r="H668" s="49">
        <v>20038.703999999998</v>
      </c>
      <c r="I668" s="49">
        <v>3280.1566666666663</v>
      </c>
      <c r="J668" s="49">
        <v>32801.566666666658</v>
      </c>
      <c r="K668" s="50">
        <v>27159.697199999999</v>
      </c>
      <c r="L668" s="49">
        <v>7085.1383999999989</v>
      </c>
      <c r="M668" s="49">
        <v>4723.4255999999996</v>
      </c>
      <c r="N668" s="49">
        <v>14170.276799999998</v>
      </c>
      <c r="O668" s="49">
        <v>17004.332159999998</v>
      </c>
      <c r="P668" s="49">
        <v>362434.57749333332</v>
      </c>
      <c r="Q668" s="49">
        <v>0</v>
      </c>
      <c r="R668" s="49">
        <v>9840.4699999999993</v>
      </c>
      <c r="S668" s="49">
        <v>20040</v>
      </c>
      <c r="T668" s="81">
        <v>29880.47</v>
      </c>
      <c r="U668" s="83">
        <v>392315.04749333335</v>
      </c>
    </row>
    <row r="669" spans="1:21" ht="19.5" x14ac:dyDescent="0.25">
      <c r="A669" s="84" t="s">
        <v>667</v>
      </c>
      <c r="B669" s="46" t="s">
        <v>900</v>
      </c>
      <c r="C669" s="47">
        <v>113</v>
      </c>
      <c r="D669" s="47">
        <v>15</v>
      </c>
      <c r="E669" s="46">
        <v>1</v>
      </c>
      <c r="F669" s="48">
        <v>67544.7</v>
      </c>
      <c r="G669" s="48">
        <v>810536.39999999991</v>
      </c>
      <c r="H669" s="49">
        <v>0</v>
      </c>
      <c r="I669" s="49">
        <v>11257.449999999999</v>
      </c>
      <c r="J669" s="49">
        <v>112574.49999999999</v>
      </c>
      <c r="K669" s="50">
        <v>93211.685999999987</v>
      </c>
      <c r="L669" s="49">
        <v>24316.091999999997</v>
      </c>
      <c r="M669" s="49">
        <v>16210.727999999999</v>
      </c>
      <c r="N669" s="49">
        <v>48632.183999999994</v>
      </c>
      <c r="O669" s="49">
        <v>58358.62079999999</v>
      </c>
      <c r="P669" s="49">
        <v>1175097.6607999995</v>
      </c>
      <c r="Q669" s="49">
        <v>0</v>
      </c>
      <c r="R669" s="49">
        <v>0</v>
      </c>
      <c r="S669" s="49">
        <v>0</v>
      </c>
      <c r="T669" s="81">
        <v>0</v>
      </c>
      <c r="U669" s="83">
        <v>1175097.6607999995</v>
      </c>
    </row>
    <row r="670" spans="1:21" ht="28.5" x14ac:dyDescent="0.25">
      <c r="A670" s="84" t="s">
        <v>668</v>
      </c>
      <c r="B670" s="46" t="s">
        <v>900</v>
      </c>
      <c r="C670" s="47">
        <v>113</v>
      </c>
      <c r="D670" s="47">
        <v>15</v>
      </c>
      <c r="E670" s="46">
        <v>1</v>
      </c>
      <c r="F670" s="48">
        <v>23958.3</v>
      </c>
      <c r="G670" s="48">
        <v>287499.59999999998</v>
      </c>
      <c r="H670" s="49">
        <v>0</v>
      </c>
      <c r="I670" s="49">
        <v>4026.3833333333332</v>
      </c>
      <c r="J670" s="49">
        <v>40263.833333333328</v>
      </c>
      <c r="K670" s="50">
        <v>33338.453999999998</v>
      </c>
      <c r="L670" s="49">
        <v>8696.9879999999994</v>
      </c>
      <c r="M670" s="49">
        <v>5797.9919999999993</v>
      </c>
      <c r="N670" s="49">
        <v>17393.975999999999</v>
      </c>
      <c r="O670" s="49">
        <v>20872.771199999996</v>
      </c>
      <c r="P670" s="49">
        <v>420289.99786666676</v>
      </c>
      <c r="Q670" s="49">
        <v>0</v>
      </c>
      <c r="R670" s="49">
        <v>12079.15</v>
      </c>
      <c r="S670" s="49">
        <v>18240</v>
      </c>
      <c r="T670" s="81">
        <v>30319.15</v>
      </c>
      <c r="U670" s="83">
        <v>450609.14786666678</v>
      </c>
    </row>
    <row r="671" spans="1:21" ht="28.5" x14ac:dyDescent="0.25">
      <c r="A671" s="84" t="s">
        <v>727</v>
      </c>
      <c r="B671" s="46" t="s">
        <v>900</v>
      </c>
      <c r="C671" s="47">
        <v>113</v>
      </c>
      <c r="D671" s="47">
        <v>15</v>
      </c>
      <c r="E671" s="46">
        <v>1</v>
      </c>
      <c r="F671" s="48">
        <v>25014.54</v>
      </c>
      <c r="G671" s="48">
        <v>300174.48</v>
      </c>
      <c r="H671" s="49">
        <v>0</v>
      </c>
      <c r="I671" s="49">
        <v>4169.09</v>
      </c>
      <c r="J671" s="49">
        <v>41690.9</v>
      </c>
      <c r="K671" s="50">
        <v>34520.065199999997</v>
      </c>
      <c r="L671" s="49">
        <v>9005.2343999999994</v>
      </c>
      <c r="M671" s="49">
        <v>6003.4895999999999</v>
      </c>
      <c r="N671" s="49">
        <v>18010.468799999999</v>
      </c>
      <c r="O671" s="49">
        <v>21612.562559999998</v>
      </c>
      <c r="P671" s="49">
        <v>435186.29055999999</v>
      </c>
      <c r="Q671" s="49">
        <v>0</v>
      </c>
      <c r="R671" s="49">
        <v>12507.27</v>
      </c>
      <c r="S671" s="49">
        <v>18240</v>
      </c>
      <c r="T671" s="81">
        <v>30747.27</v>
      </c>
      <c r="U671" s="83">
        <v>465933.56056000001</v>
      </c>
    </row>
    <row r="672" spans="1:21" ht="19.5" x14ac:dyDescent="0.25">
      <c r="A672" s="84" t="s">
        <v>673</v>
      </c>
      <c r="B672" s="46" t="s">
        <v>900</v>
      </c>
      <c r="C672" s="47">
        <v>113</v>
      </c>
      <c r="D672" s="47">
        <v>15</v>
      </c>
      <c r="E672" s="46">
        <v>3</v>
      </c>
      <c r="F672" s="48">
        <v>124722.54000000001</v>
      </c>
      <c r="G672" s="48">
        <v>1496670.48</v>
      </c>
      <c r="H672" s="49">
        <v>0</v>
      </c>
      <c r="I672" s="49">
        <v>20787.090000000004</v>
      </c>
      <c r="J672" s="49">
        <v>207870.90000000002</v>
      </c>
      <c r="K672" s="50">
        <v>172117.10520000002</v>
      </c>
      <c r="L672" s="49">
        <v>44900.114399999999</v>
      </c>
      <c r="M672" s="49">
        <v>29933.409599999999</v>
      </c>
      <c r="N672" s="49">
        <v>89800.228799999997</v>
      </c>
      <c r="O672" s="49">
        <v>107760.27456000001</v>
      </c>
      <c r="P672" s="49">
        <v>2169839.60256</v>
      </c>
      <c r="Q672" s="49">
        <v>0</v>
      </c>
      <c r="R672" s="49">
        <v>0</v>
      </c>
      <c r="S672" s="49">
        <v>0</v>
      </c>
      <c r="T672" s="81">
        <v>0</v>
      </c>
      <c r="U672" s="83">
        <v>2169839.60256</v>
      </c>
    </row>
    <row r="673" spans="1:21" ht="19.5" x14ac:dyDescent="0.25">
      <c r="A673" s="84" t="s">
        <v>674</v>
      </c>
      <c r="B673" s="46" t="s">
        <v>900</v>
      </c>
      <c r="C673" s="47">
        <v>113</v>
      </c>
      <c r="D673" s="47">
        <v>15</v>
      </c>
      <c r="E673" s="46">
        <v>2</v>
      </c>
      <c r="F673" s="48">
        <v>59840.72</v>
      </c>
      <c r="G673" s="48">
        <v>718088.64</v>
      </c>
      <c r="H673" s="49">
        <v>0</v>
      </c>
      <c r="I673" s="49">
        <v>9973.4533333333329</v>
      </c>
      <c r="J673" s="49">
        <v>99734.533333333326</v>
      </c>
      <c r="K673" s="50">
        <v>82580.193599999999</v>
      </c>
      <c r="L673" s="49">
        <v>21542.659199999998</v>
      </c>
      <c r="M673" s="49">
        <v>14361.772800000001</v>
      </c>
      <c r="N673" s="49">
        <v>43085.318399999996</v>
      </c>
      <c r="O673" s="49">
        <v>51702.382079999996</v>
      </c>
      <c r="P673" s="49">
        <v>1041068.9527466667</v>
      </c>
      <c r="Q673" s="49">
        <v>0</v>
      </c>
      <c r="R673" s="49">
        <v>0</v>
      </c>
      <c r="S673" s="49">
        <v>0</v>
      </c>
      <c r="T673" s="81">
        <v>0</v>
      </c>
      <c r="U673" s="83">
        <v>1041068.9527466667</v>
      </c>
    </row>
    <row r="674" spans="1:21" ht="19.5" x14ac:dyDescent="0.25">
      <c r="A674" s="84" t="s">
        <v>788</v>
      </c>
      <c r="B674" s="46" t="s">
        <v>900</v>
      </c>
      <c r="C674" s="47">
        <v>113</v>
      </c>
      <c r="D674" s="47">
        <v>15</v>
      </c>
      <c r="E674" s="46">
        <v>1</v>
      </c>
      <c r="F674" s="48">
        <v>12824.13</v>
      </c>
      <c r="G674" s="48">
        <v>153889.56</v>
      </c>
      <c r="H674" s="49">
        <v>0</v>
      </c>
      <c r="I674" s="49">
        <v>2170.688333333333</v>
      </c>
      <c r="J674" s="49">
        <v>21706.883333333331</v>
      </c>
      <c r="K674" s="50">
        <v>17973.2994</v>
      </c>
      <c r="L674" s="49">
        <v>4688.6867999999995</v>
      </c>
      <c r="M674" s="49">
        <v>3125.7912000000001</v>
      </c>
      <c r="N674" s="49">
        <v>9377.373599999999</v>
      </c>
      <c r="O674" s="49">
        <v>11252.848319999999</v>
      </c>
      <c r="P674" s="49">
        <v>226585.13098666663</v>
      </c>
      <c r="Q674" s="49">
        <v>0</v>
      </c>
      <c r="R674" s="49">
        <v>6512.0649999999996</v>
      </c>
      <c r="S674" s="49">
        <v>18240</v>
      </c>
      <c r="T674" s="81">
        <v>24752.064999999999</v>
      </c>
      <c r="U674" s="83">
        <v>251337.19598666663</v>
      </c>
    </row>
    <row r="675" spans="1:21" ht="37.5" x14ac:dyDescent="0.25">
      <c r="A675" s="84" t="s">
        <v>679</v>
      </c>
      <c r="B675" s="46" t="s">
        <v>901</v>
      </c>
      <c r="C675" s="47">
        <v>113</v>
      </c>
      <c r="D675" s="47">
        <v>15</v>
      </c>
      <c r="E675" s="46">
        <v>1</v>
      </c>
      <c r="F675" s="48">
        <v>24789.46</v>
      </c>
      <c r="G675" s="48">
        <v>297473.52</v>
      </c>
      <c r="H675" s="49">
        <v>0</v>
      </c>
      <c r="I675" s="49">
        <v>4164.91</v>
      </c>
      <c r="J675" s="49">
        <v>41649.1</v>
      </c>
      <c r="K675" s="50">
        <v>34485.454800000007</v>
      </c>
      <c r="L675" s="49">
        <v>8996.2055999999993</v>
      </c>
      <c r="M675" s="49">
        <v>5997.4704000000002</v>
      </c>
      <c r="N675" s="49">
        <v>17992.411199999999</v>
      </c>
      <c r="O675" s="49">
        <v>21590.89344</v>
      </c>
      <c r="P675" s="49">
        <v>434749.96543999994</v>
      </c>
      <c r="Q675" s="49">
        <v>0</v>
      </c>
      <c r="R675" s="49">
        <v>12494.73</v>
      </c>
      <c r="S675" s="49">
        <v>17264.16</v>
      </c>
      <c r="T675" s="81">
        <v>29758.89</v>
      </c>
      <c r="U675" s="83">
        <v>464508.85543999996</v>
      </c>
    </row>
    <row r="676" spans="1:21" ht="37.5" x14ac:dyDescent="0.25">
      <c r="A676" s="84" t="s">
        <v>697</v>
      </c>
      <c r="B676" s="46" t="s">
        <v>901</v>
      </c>
      <c r="C676" s="47">
        <v>113</v>
      </c>
      <c r="D676" s="47">
        <v>15</v>
      </c>
      <c r="E676" s="46">
        <v>1</v>
      </c>
      <c r="F676" s="48">
        <v>56958.8</v>
      </c>
      <c r="G676" s="48">
        <v>683505.60000000009</v>
      </c>
      <c r="H676" s="49">
        <v>0</v>
      </c>
      <c r="I676" s="49">
        <v>9493.1333333333332</v>
      </c>
      <c r="J676" s="49">
        <v>94931.333333333343</v>
      </c>
      <c r="K676" s="50">
        <v>78603.144000000015</v>
      </c>
      <c r="L676" s="49">
        <v>20505.168000000001</v>
      </c>
      <c r="M676" s="49">
        <v>13670.112000000003</v>
      </c>
      <c r="N676" s="49">
        <v>41010.336000000003</v>
      </c>
      <c r="O676" s="49">
        <v>49212.403200000001</v>
      </c>
      <c r="P676" s="49">
        <v>990931.22986666672</v>
      </c>
      <c r="Q676" s="49">
        <v>0</v>
      </c>
      <c r="R676" s="49">
        <v>0</v>
      </c>
      <c r="S676" s="49">
        <v>0</v>
      </c>
      <c r="T676" s="81">
        <v>0</v>
      </c>
      <c r="U676" s="83">
        <v>990931.22986666672</v>
      </c>
    </row>
    <row r="677" spans="1:21" ht="37.5" x14ac:dyDescent="0.25">
      <c r="A677" s="84" t="s">
        <v>882</v>
      </c>
      <c r="B677" s="46" t="s">
        <v>901</v>
      </c>
      <c r="C677" s="47">
        <v>113</v>
      </c>
      <c r="D677" s="47">
        <v>15</v>
      </c>
      <c r="E677" s="46">
        <v>1</v>
      </c>
      <c r="F677" s="48">
        <v>20338.72</v>
      </c>
      <c r="G677" s="48">
        <v>244064.64000000001</v>
      </c>
      <c r="H677" s="49">
        <v>0</v>
      </c>
      <c r="I677" s="49">
        <v>3423.12</v>
      </c>
      <c r="J677" s="49">
        <v>34231.200000000004</v>
      </c>
      <c r="K677" s="50">
        <v>28343.433600000004</v>
      </c>
      <c r="L677" s="49">
        <v>7393.9391999999998</v>
      </c>
      <c r="M677" s="49">
        <v>4929.2928000000002</v>
      </c>
      <c r="N677" s="49">
        <v>14787.8784</v>
      </c>
      <c r="O677" s="49">
        <v>17745.45408</v>
      </c>
      <c r="P677" s="49">
        <v>357318.95808000001</v>
      </c>
      <c r="Q677" s="49">
        <v>0</v>
      </c>
      <c r="R677" s="49">
        <v>10269.36</v>
      </c>
      <c r="S677" s="49">
        <v>18240</v>
      </c>
      <c r="T677" s="81">
        <v>28509.360000000001</v>
      </c>
      <c r="U677" s="83">
        <v>385828.31808</v>
      </c>
    </row>
    <row r="678" spans="1:21" ht="37.5" x14ac:dyDescent="0.25">
      <c r="A678" s="84" t="s">
        <v>674</v>
      </c>
      <c r="B678" s="46" t="s">
        <v>901</v>
      </c>
      <c r="C678" s="47">
        <v>113</v>
      </c>
      <c r="D678" s="47">
        <v>15</v>
      </c>
      <c r="E678" s="46">
        <v>2</v>
      </c>
      <c r="F678" s="48">
        <v>59840.72</v>
      </c>
      <c r="G678" s="48">
        <v>718088.64</v>
      </c>
      <c r="H678" s="49">
        <v>0</v>
      </c>
      <c r="I678" s="49">
        <v>9973.4533333333329</v>
      </c>
      <c r="J678" s="49">
        <v>99734.533333333326</v>
      </c>
      <c r="K678" s="50">
        <v>82580.193599999999</v>
      </c>
      <c r="L678" s="49">
        <v>21542.659199999998</v>
      </c>
      <c r="M678" s="49">
        <v>14361.772800000001</v>
      </c>
      <c r="N678" s="49">
        <v>43085.318399999996</v>
      </c>
      <c r="O678" s="49">
        <v>51702.382079999996</v>
      </c>
      <c r="P678" s="49">
        <v>1041068.9527466667</v>
      </c>
      <c r="Q678" s="49">
        <v>0</v>
      </c>
      <c r="R678" s="49">
        <v>0</v>
      </c>
      <c r="S678" s="49">
        <v>0</v>
      </c>
      <c r="T678" s="81">
        <v>0</v>
      </c>
      <c r="U678" s="83">
        <v>1041068.9527466667</v>
      </c>
    </row>
    <row r="679" spans="1:21" ht="46.5" x14ac:dyDescent="0.25">
      <c r="A679" s="84" t="s">
        <v>722</v>
      </c>
      <c r="B679" s="46" t="s">
        <v>902</v>
      </c>
      <c r="C679" s="47">
        <v>113</v>
      </c>
      <c r="D679" s="47">
        <v>15</v>
      </c>
      <c r="E679" s="46">
        <v>1</v>
      </c>
      <c r="F679" s="48">
        <v>17158.18</v>
      </c>
      <c r="G679" s="48">
        <v>205898.16</v>
      </c>
      <c r="H679" s="49">
        <v>22901.375999999997</v>
      </c>
      <c r="I679" s="49">
        <v>2976.3633333333332</v>
      </c>
      <c r="J679" s="49">
        <v>29763.633333333331</v>
      </c>
      <c r="K679" s="50">
        <v>24644.288400000001</v>
      </c>
      <c r="L679" s="49">
        <v>6428.9448000000002</v>
      </c>
      <c r="M679" s="49">
        <v>4285.9632000000001</v>
      </c>
      <c r="N679" s="49">
        <v>12857.8896</v>
      </c>
      <c r="O679" s="49">
        <v>15429.467519999998</v>
      </c>
      <c r="P679" s="49">
        <v>333586.08618666668</v>
      </c>
      <c r="Q679" s="49">
        <v>0</v>
      </c>
      <c r="R679" s="49">
        <v>8929.09</v>
      </c>
      <c r="S679" s="49">
        <v>20040</v>
      </c>
      <c r="T679" s="81">
        <v>28969.09</v>
      </c>
      <c r="U679" s="83">
        <v>362555.17618666671</v>
      </c>
    </row>
    <row r="680" spans="1:21" ht="46.5" x14ac:dyDescent="0.25">
      <c r="A680" s="84" t="s">
        <v>700</v>
      </c>
      <c r="B680" s="46" t="s">
        <v>902</v>
      </c>
      <c r="C680" s="47">
        <v>113</v>
      </c>
      <c r="D680" s="47">
        <v>15</v>
      </c>
      <c r="E680" s="46">
        <v>1</v>
      </c>
      <c r="F680" s="48">
        <v>50000</v>
      </c>
      <c r="G680" s="48">
        <v>600000</v>
      </c>
      <c r="H680" s="49">
        <v>0</v>
      </c>
      <c r="I680" s="49">
        <v>8333.3333333333339</v>
      </c>
      <c r="J680" s="49">
        <v>83333.333333333343</v>
      </c>
      <c r="K680" s="50">
        <v>69000</v>
      </c>
      <c r="L680" s="49">
        <v>18000</v>
      </c>
      <c r="M680" s="49">
        <v>12000</v>
      </c>
      <c r="N680" s="49">
        <v>36000</v>
      </c>
      <c r="O680" s="49">
        <v>43200</v>
      </c>
      <c r="P680" s="49">
        <v>869866.66666666674</v>
      </c>
      <c r="Q680" s="49">
        <v>0</v>
      </c>
      <c r="R680" s="49">
        <v>0</v>
      </c>
      <c r="S680" s="49">
        <v>0</v>
      </c>
      <c r="T680" s="81">
        <v>0</v>
      </c>
      <c r="U680" s="83">
        <v>869866.66666666674</v>
      </c>
    </row>
    <row r="681" spans="1:21" ht="46.5" x14ac:dyDescent="0.25">
      <c r="A681" s="84" t="s">
        <v>674</v>
      </c>
      <c r="B681" s="46" t="s">
        <v>902</v>
      </c>
      <c r="C681" s="47">
        <v>113</v>
      </c>
      <c r="D681" s="47">
        <v>15</v>
      </c>
      <c r="E681" s="46">
        <v>1</v>
      </c>
      <c r="F681" s="48">
        <v>29920.36</v>
      </c>
      <c r="G681" s="48">
        <v>359044.32</v>
      </c>
      <c r="H681" s="49">
        <v>0</v>
      </c>
      <c r="I681" s="49">
        <v>4986.7266666666665</v>
      </c>
      <c r="J681" s="49">
        <v>49867.266666666663</v>
      </c>
      <c r="K681" s="50">
        <v>41290.096799999999</v>
      </c>
      <c r="L681" s="49">
        <v>10771.329599999999</v>
      </c>
      <c r="M681" s="49">
        <v>7180.8864000000003</v>
      </c>
      <c r="N681" s="49">
        <v>21542.659199999998</v>
      </c>
      <c r="O681" s="49">
        <v>25851.191039999998</v>
      </c>
      <c r="P681" s="49">
        <v>520534.47637333337</v>
      </c>
      <c r="Q681" s="49">
        <v>0</v>
      </c>
      <c r="R681" s="49">
        <v>0</v>
      </c>
      <c r="S681" s="49">
        <v>0</v>
      </c>
      <c r="T681" s="81">
        <v>0</v>
      </c>
      <c r="U681" s="83">
        <v>520534.47637333337</v>
      </c>
    </row>
    <row r="682" spans="1:21" ht="46.5" x14ac:dyDescent="0.25">
      <c r="A682" s="84" t="s">
        <v>684</v>
      </c>
      <c r="B682" s="46" t="s">
        <v>902</v>
      </c>
      <c r="C682" s="47">
        <v>113</v>
      </c>
      <c r="D682" s="47">
        <v>15</v>
      </c>
      <c r="E682" s="46">
        <v>1</v>
      </c>
      <c r="F682" s="48">
        <v>20688.52</v>
      </c>
      <c r="G682" s="48">
        <v>248262.24</v>
      </c>
      <c r="H682" s="49">
        <v>0</v>
      </c>
      <c r="I682" s="49">
        <v>0</v>
      </c>
      <c r="J682" s="49">
        <v>0</v>
      </c>
      <c r="K682" s="50">
        <v>0</v>
      </c>
      <c r="L682" s="49">
        <v>0</v>
      </c>
      <c r="M682" s="49">
        <v>0</v>
      </c>
      <c r="N682" s="49">
        <v>0</v>
      </c>
      <c r="O682" s="49">
        <v>0</v>
      </c>
      <c r="P682" s="49">
        <v>0</v>
      </c>
      <c r="Q682" s="49">
        <v>0</v>
      </c>
      <c r="R682" s="49">
        <v>0</v>
      </c>
      <c r="S682" s="49">
        <v>0</v>
      </c>
      <c r="T682" s="81">
        <v>0</v>
      </c>
      <c r="U682" s="83">
        <v>0</v>
      </c>
    </row>
    <row r="683" spans="1:21" ht="46.5" x14ac:dyDescent="0.25">
      <c r="A683" s="84" t="s">
        <v>823</v>
      </c>
      <c r="B683" s="46" t="s">
        <v>902</v>
      </c>
      <c r="C683" s="47">
        <v>113</v>
      </c>
      <c r="D683" s="47">
        <v>15</v>
      </c>
      <c r="E683" s="46">
        <v>1</v>
      </c>
      <c r="F683" s="48">
        <v>23560.66</v>
      </c>
      <c r="G683" s="48">
        <v>282727.92</v>
      </c>
      <c r="H683" s="49">
        <v>0</v>
      </c>
      <c r="I683" s="49">
        <v>3960.11</v>
      </c>
      <c r="J683" s="49">
        <v>39601.100000000006</v>
      </c>
      <c r="K683" s="50">
        <v>32789.710800000001</v>
      </c>
      <c r="L683" s="49">
        <v>8553.8375999999989</v>
      </c>
      <c r="M683" s="49">
        <v>5702.5583999999999</v>
      </c>
      <c r="N683" s="49">
        <v>17107.675199999998</v>
      </c>
      <c r="O683" s="49">
        <v>20529.210239999997</v>
      </c>
      <c r="P683" s="49">
        <v>413372.12223999994</v>
      </c>
      <c r="Q683" s="49">
        <v>0</v>
      </c>
      <c r="R683" s="49">
        <v>11880.33</v>
      </c>
      <c r="S683" s="49">
        <v>18240</v>
      </c>
      <c r="T683" s="81">
        <v>30120.33</v>
      </c>
      <c r="U683" s="83">
        <v>443492.45223999996</v>
      </c>
    </row>
    <row r="684" spans="1:21" ht="46.5" x14ac:dyDescent="0.25">
      <c r="A684" s="84" t="s">
        <v>730</v>
      </c>
      <c r="B684" s="46" t="s">
        <v>902</v>
      </c>
      <c r="C684" s="47">
        <v>113</v>
      </c>
      <c r="D684" s="47">
        <v>15</v>
      </c>
      <c r="E684" s="46">
        <v>1</v>
      </c>
      <c r="F684" s="48">
        <v>21134.62</v>
      </c>
      <c r="G684" s="48">
        <v>253615.44</v>
      </c>
      <c r="H684" s="49">
        <v>20038.703999999998</v>
      </c>
      <c r="I684" s="49">
        <v>3639.103333333333</v>
      </c>
      <c r="J684" s="49">
        <v>36391.033333333333</v>
      </c>
      <c r="K684" s="50">
        <v>30131.775600000001</v>
      </c>
      <c r="L684" s="49">
        <v>7860.4632000000001</v>
      </c>
      <c r="M684" s="49">
        <v>5240.3087999999998</v>
      </c>
      <c r="N684" s="49">
        <v>15720.9264</v>
      </c>
      <c r="O684" s="49">
        <v>18865.111679999998</v>
      </c>
      <c r="P684" s="49">
        <v>399902.86634666659</v>
      </c>
      <c r="Q684" s="49">
        <v>0</v>
      </c>
      <c r="R684" s="49">
        <v>10917.31</v>
      </c>
      <c r="S684" s="49">
        <v>20040</v>
      </c>
      <c r="T684" s="81">
        <v>30957.309999999998</v>
      </c>
      <c r="U684" s="83">
        <v>430860.17634666659</v>
      </c>
    </row>
    <row r="685" spans="1:21" ht="46.5" x14ac:dyDescent="0.25">
      <c r="A685" s="84" t="s">
        <v>898</v>
      </c>
      <c r="B685" s="46" t="s">
        <v>902</v>
      </c>
      <c r="C685" s="47">
        <v>113</v>
      </c>
      <c r="D685" s="47">
        <v>15</v>
      </c>
      <c r="E685" s="46">
        <v>1</v>
      </c>
      <c r="F685" s="48">
        <v>18164.34</v>
      </c>
      <c r="G685" s="48">
        <v>217972.08000000002</v>
      </c>
      <c r="H685" s="49">
        <v>17176.031999999999</v>
      </c>
      <c r="I685" s="49">
        <v>3144.0566666666664</v>
      </c>
      <c r="J685" s="49">
        <v>31440.566666666666</v>
      </c>
      <c r="K685" s="50">
        <v>26032.789200000003</v>
      </c>
      <c r="L685" s="49">
        <v>6791.1624000000002</v>
      </c>
      <c r="M685" s="49">
        <v>4527.4416000000001</v>
      </c>
      <c r="N685" s="49">
        <v>13582.3248</v>
      </c>
      <c r="O685" s="49">
        <v>16298.78976</v>
      </c>
      <c r="P685" s="49">
        <v>345365.24309333338</v>
      </c>
      <c r="Q685" s="49">
        <v>0</v>
      </c>
      <c r="R685" s="49">
        <v>9432.17</v>
      </c>
      <c r="S685" s="49">
        <v>20040</v>
      </c>
      <c r="T685" s="81">
        <v>29472.17</v>
      </c>
      <c r="U685" s="83">
        <v>374837.41309333337</v>
      </c>
    </row>
    <row r="686" spans="1:21" ht="19.5" x14ac:dyDescent="0.25">
      <c r="A686" s="84" t="s">
        <v>719</v>
      </c>
      <c r="B686" s="46" t="s">
        <v>903</v>
      </c>
      <c r="C686" s="47">
        <v>113</v>
      </c>
      <c r="D686" s="47">
        <v>15</v>
      </c>
      <c r="E686" s="46">
        <v>1</v>
      </c>
      <c r="F686" s="48">
        <v>22110.92</v>
      </c>
      <c r="G686" s="48">
        <v>265331.03999999998</v>
      </c>
      <c r="H686" s="49">
        <v>14313.36</v>
      </c>
      <c r="I686" s="49">
        <v>3801.8199999999997</v>
      </c>
      <c r="J686" s="49">
        <v>38018.199999999997</v>
      </c>
      <c r="K686" s="50">
        <v>31479.069599999999</v>
      </c>
      <c r="L686" s="49">
        <v>8211.9311999999991</v>
      </c>
      <c r="M686" s="49">
        <v>5474.6207999999997</v>
      </c>
      <c r="N686" s="49">
        <v>16423.862399999998</v>
      </c>
      <c r="O686" s="49">
        <v>19708.634879999998</v>
      </c>
      <c r="P686" s="49">
        <v>411162.53887999989</v>
      </c>
      <c r="Q686" s="49">
        <v>0</v>
      </c>
      <c r="R686" s="49">
        <v>11405.46</v>
      </c>
      <c r="S686" s="49">
        <v>20040</v>
      </c>
      <c r="T686" s="81">
        <v>31445.46</v>
      </c>
      <c r="U686" s="83">
        <v>442607.99887999991</v>
      </c>
    </row>
    <row r="687" spans="1:21" ht="28.5" x14ac:dyDescent="0.25">
      <c r="A687" s="84" t="s">
        <v>664</v>
      </c>
      <c r="B687" s="46" t="s">
        <v>903</v>
      </c>
      <c r="C687" s="47">
        <v>113</v>
      </c>
      <c r="D687" s="47">
        <v>15</v>
      </c>
      <c r="E687" s="46">
        <v>4</v>
      </c>
      <c r="F687" s="48">
        <v>57105.540000000008</v>
      </c>
      <c r="G687" s="48">
        <v>685266.4800000001</v>
      </c>
      <c r="H687" s="49">
        <v>0</v>
      </c>
      <c r="I687" s="49">
        <v>4727.72</v>
      </c>
      <c r="J687" s="49">
        <v>47277.2</v>
      </c>
      <c r="K687" s="50">
        <v>39145.5216</v>
      </c>
      <c r="L687" s="49">
        <v>10211.875199999999</v>
      </c>
      <c r="M687" s="49">
        <v>6807.9167999999991</v>
      </c>
      <c r="N687" s="49">
        <v>20423.750399999997</v>
      </c>
      <c r="O687" s="49">
        <v>24508.500479999995</v>
      </c>
      <c r="P687" s="49">
        <v>493498.32447999995</v>
      </c>
      <c r="Q687" s="49">
        <v>0</v>
      </c>
      <c r="R687" s="49">
        <v>14183.16</v>
      </c>
      <c r="S687" s="49">
        <v>36480</v>
      </c>
      <c r="T687" s="81">
        <v>50663.16</v>
      </c>
      <c r="U687" s="83">
        <v>544161.48447999998</v>
      </c>
    </row>
    <row r="688" spans="1:21" ht="28.5" x14ac:dyDescent="0.25">
      <c r="A688" s="84" t="s">
        <v>721</v>
      </c>
      <c r="B688" s="46" t="s">
        <v>903</v>
      </c>
      <c r="C688" s="47">
        <v>113</v>
      </c>
      <c r="D688" s="47">
        <v>15</v>
      </c>
      <c r="E688" s="46">
        <v>7</v>
      </c>
      <c r="F688" s="48">
        <v>102617.98</v>
      </c>
      <c r="G688" s="48">
        <v>1231415.76</v>
      </c>
      <c r="H688" s="49">
        <v>71566.799999999988</v>
      </c>
      <c r="I688" s="49">
        <v>17836.330000000002</v>
      </c>
      <c r="J688" s="49">
        <v>178363.30000000002</v>
      </c>
      <c r="K688" s="50">
        <v>147684.8124</v>
      </c>
      <c r="L688" s="49">
        <v>38526.472800000003</v>
      </c>
      <c r="M688" s="49">
        <v>25684.315200000001</v>
      </c>
      <c r="N688" s="49">
        <v>77052.945600000006</v>
      </c>
      <c r="O688" s="49">
        <v>92463.534719999996</v>
      </c>
      <c r="P688" s="49">
        <v>1933394.2707200004</v>
      </c>
      <c r="Q688" s="49">
        <v>0</v>
      </c>
      <c r="R688" s="49">
        <v>53508.99</v>
      </c>
      <c r="S688" s="49">
        <v>138480</v>
      </c>
      <c r="T688" s="81">
        <v>191988.99</v>
      </c>
      <c r="U688" s="83">
        <v>2125383.2607200006</v>
      </c>
    </row>
    <row r="689" spans="1:21" ht="28.5" x14ac:dyDescent="0.25">
      <c r="A689" s="84" t="s">
        <v>787</v>
      </c>
      <c r="B689" s="46" t="s">
        <v>903</v>
      </c>
      <c r="C689" s="47">
        <v>113</v>
      </c>
      <c r="D689" s="47">
        <v>15</v>
      </c>
      <c r="E689" s="46">
        <v>8</v>
      </c>
      <c r="F689" s="48">
        <v>117556.99999999999</v>
      </c>
      <c r="G689" s="48">
        <v>1410683.9999999998</v>
      </c>
      <c r="H689" s="49">
        <v>71566.8</v>
      </c>
      <c r="I689" s="49">
        <v>20526.166666666668</v>
      </c>
      <c r="J689" s="49">
        <v>205261.66666666669</v>
      </c>
      <c r="K689" s="50">
        <v>169956.66000000003</v>
      </c>
      <c r="L689" s="49">
        <v>44336.520000000004</v>
      </c>
      <c r="M689" s="49">
        <v>29557.68</v>
      </c>
      <c r="N689" s="49">
        <v>88673.040000000008</v>
      </c>
      <c r="O689" s="49">
        <v>106407.64799999999</v>
      </c>
      <c r="P689" s="49">
        <v>2214170.1813333337</v>
      </c>
      <c r="Q689" s="49">
        <v>0</v>
      </c>
      <c r="R689" s="49">
        <v>61578.499999999993</v>
      </c>
      <c r="S689" s="49">
        <v>170400</v>
      </c>
      <c r="T689" s="81">
        <v>231978.5</v>
      </c>
      <c r="U689" s="83">
        <v>2446148.6813333337</v>
      </c>
    </row>
    <row r="690" spans="1:21" ht="19.5" x14ac:dyDescent="0.25">
      <c r="A690" s="84" t="s">
        <v>713</v>
      </c>
      <c r="B690" s="46" t="s">
        <v>903</v>
      </c>
      <c r="C690" s="47">
        <v>113</v>
      </c>
      <c r="D690" s="47">
        <v>15</v>
      </c>
      <c r="E690" s="46">
        <v>5</v>
      </c>
      <c r="F690" s="48">
        <v>74430</v>
      </c>
      <c r="G690" s="48">
        <v>893160</v>
      </c>
      <c r="H690" s="49">
        <v>80154.816000000006</v>
      </c>
      <c r="I690" s="49">
        <v>12988.333333333332</v>
      </c>
      <c r="J690" s="49">
        <v>129883.33333333331</v>
      </c>
      <c r="K690" s="50">
        <v>107543.4</v>
      </c>
      <c r="L690" s="49">
        <v>28054.799999999999</v>
      </c>
      <c r="M690" s="49">
        <v>18703.2</v>
      </c>
      <c r="N690" s="49">
        <v>56109.599999999999</v>
      </c>
      <c r="O690" s="49">
        <v>67331.51999999999</v>
      </c>
      <c r="P690" s="49">
        <v>1435929.0026666666</v>
      </c>
      <c r="Q690" s="49">
        <v>0</v>
      </c>
      <c r="R690" s="49">
        <v>38965</v>
      </c>
      <c r="S690" s="49">
        <v>100200</v>
      </c>
      <c r="T690" s="81">
        <v>139165</v>
      </c>
      <c r="U690" s="83">
        <v>1575094.0026666666</v>
      </c>
    </row>
    <row r="691" spans="1:21" ht="19.5" x14ac:dyDescent="0.25">
      <c r="A691" s="84" t="s">
        <v>767</v>
      </c>
      <c r="B691" s="46" t="s">
        <v>903</v>
      </c>
      <c r="C691" s="47">
        <v>113</v>
      </c>
      <c r="D691" s="47">
        <v>15</v>
      </c>
      <c r="E691" s="46">
        <v>1</v>
      </c>
      <c r="F691" s="48">
        <v>14970</v>
      </c>
      <c r="G691" s="48">
        <v>179640</v>
      </c>
      <c r="H691" s="49">
        <v>17176.031999999999</v>
      </c>
      <c r="I691" s="49">
        <v>2611.666666666667</v>
      </c>
      <c r="J691" s="49">
        <v>26116.666666666668</v>
      </c>
      <c r="K691" s="50">
        <v>21624.600000000002</v>
      </c>
      <c r="L691" s="49">
        <v>5641.2</v>
      </c>
      <c r="M691" s="49">
        <v>3760.8</v>
      </c>
      <c r="N691" s="49">
        <v>11282.4</v>
      </c>
      <c r="O691" s="49">
        <v>13538.88</v>
      </c>
      <c r="P691" s="49">
        <v>289792.24533333338</v>
      </c>
      <c r="Q691" s="49">
        <v>0</v>
      </c>
      <c r="R691" s="49">
        <v>7835</v>
      </c>
      <c r="S691" s="49">
        <v>20040</v>
      </c>
      <c r="T691" s="81">
        <v>27875</v>
      </c>
      <c r="U691" s="83">
        <v>317667.24533333338</v>
      </c>
    </row>
    <row r="692" spans="1:21" ht="19.5" x14ac:dyDescent="0.25">
      <c r="A692" s="84" t="s">
        <v>723</v>
      </c>
      <c r="B692" s="46" t="s">
        <v>903</v>
      </c>
      <c r="C692" s="47">
        <v>113</v>
      </c>
      <c r="D692" s="47">
        <v>15</v>
      </c>
      <c r="E692" s="46">
        <v>2</v>
      </c>
      <c r="F692" s="48">
        <v>33262.18</v>
      </c>
      <c r="G692" s="48">
        <v>399146.16000000003</v>
      </c>
      <c r="H692" s="49">
        <v>28626.720000000001</v>
      </c>
      <c r="I692" s="49">
        <v>5777.03</v>
      </c>
      <c r="J692" s="49">
        <v>57770.299999999996</v>
      </c>
      <c r="K692" s="50">
        <v>47833.808400000009</v>
      </c>
      <c r="L692" s="49">
        <v>12478.3848</v>
      </c>
      <c r="M692" s="49">
        <v>8318.9232000000011</v>
      </c>
      <c r="N692" s="49">
        <v>24956.7696</v>
      </c>
      <c r="O692" s="49">
        <v>29948.123520000001</v>
      </c>
      <c r="P692" s="49">
        <v>631656.21952000004</v>
      </c>
      <c r="Q692" s="49">
        <v>0</v>
      </c>
      <c r="R692" s="49">
        <v>17331.09</v>
      </c>
      <c r="S692" s="49">
        <v>40080</v>
      </c>
      <c r="T692" s="81">
        <v>57411.09</v>
      </c>
      <c r="U692" s="83">
        <v>689067.30952000001</v>
      </c>
    </row>
    <row r="693" spans="1:21" ht="19.5" x14ac:dyDescent="0.25">
      <c r="A693" s="84" t="s">
        <v>831</v>
      </c>
      <c r="B693" s="46" t="s">
        <v>903</v>
      </c>
      <c r="C693" s="47">
        <v>113</v>
      </c>
      <c r="D693" s="47">
        <v>15</v>
      </c>
      <c r="E693" s="46">
        <v>1</v>
      </c>
      <c r="F693" s="48">
        <v>15169.5</v>
      </c>
      <c r="G693" s="48">
        <v>182034</v>
      </c>
      <c r="H693" s="49">
        <v>11450.687999999998</v>
      </c>
      <c r="I693" s="49">
        <v>2644.916666666667</v>
      </c>
      <c r="J693" s="49">
        <v>26449.166666666668</v>
      </c>
      <c r="K693" s="50">
        <v>21899.91</v>
      </c>
      <c r="L693" s="49">
        <v>5713.0199999999995</v>
      </c>
      <c r="M693" s="49">
        <v>3808.6800000000003</v>
      </c>
      <c r="N693" s="49">
        <v>11426.039999999999</v>
      </c>
      <c r="O693" s="49">
        <v>13711.248</v>
      </c>
      <c r="P693" s="49">
        <v>287537.66933333332</v>
      </c>
      <c r="Q693" s="49">
        <v>0</v>
      </c>
      <c r="R693" s="49">
        <v>7934.75</v>
      </c>
      <c r="S693" s="49">
        <v>20040</v>
      </c>
      <c r="T693" s="81">
        <v>27974.75</v>
      </c>
      <c r="U693" s="83">
        <v>315512.41933333332</v>
      </c>
    </row>
    <row r="694" spans="1:21" ht="19.5" x14ac:dyDescent="0.25">
      <c r="A694" s="84" t="s">
        <v>904</v>
      </c>
      <c r="B694" s="46" t="s">
        <v>903</v>
      </c>
      <c r="C694" s="47">
        <v>113</v>
      </c>
      <c r="D694" s="47">
        <v>15</v>
      </c>
      <c r="E694" s="46">
        <v>70</v>
      </c>
      <c r="F694" s="48">
        <v>950760.39999999851</v>
      </c>
      <c r="G694" s="48">
        <v>11409124.799999982</v>
      </c>
      <c r="H694" s="49">
        <v>717099.33599999978</v>
      </c>
      <c r="I694" s="49">
        <v>135919.91333333336</v>
      </c>
      <c r="J694" s="49">
        <v>1359199.1333333347</v>
      </c>
      <c r="K694" s="50">
        <v>1125416.8823999986</v>
      </c>
      <c r="L694" s="49">
        <v>293587.01279999962</v>
      </c>
      <c r="M694" s="49">
        <v>195724.67520000006</v>
      </c>
      <c r="N694" s="49">
        <v>587174.02559999924</v>
      </c>
      <c r="O694" s="49">
        <v>704608.83071999927</v>
      </c>
      <c r="P694" s="49">
        <v>14904963.569386663</v>
      </c>
      <c r="Q694" s="49">
        <v>0</v>
      </c>
      <c r="R694" s="49">
        <v>407759.73999999941</v>
      </c>
      <c r="S694" s="49">
        <v>1075992</v>
      </c>
      <c r="T694" s="81">
        <v>1483751.7399999993</v>
      </c>
      <c r="U694" s="83">
        <v>16388715.309386663</v>
      </c>
    </row>
    <row r="695" spans="1:21" ht="19.5" x14ac:dyDescent="0.25">
      <c r="A695" s="84" t="s">
        <v>682</v>
      </c>
      <c r="B695" s="46" t="s">
        <v>903</v>
      </c>
      <c r="C695" s="47">
        <v>113</v>
      </c>
      <c r="D695" s="47">
        <v>15</v>
      </c>
      <c r="E695" s="46">
        <v>2</v>
      </c>
      <c r="F695" s="48">
        <v>27966.32</v>
      </c>
      <c r="G695" s="48">
        <v>335595.83999999997</v>
      </c>
      <c r="H695" s="49">
        <v>0</v>
      </c>
      <c r="I695" s="49">
        <v>0</v>
      </c>
      <c r="J695" s="49">
        <v>0</v>
      </c>
      <c r="K695" s="50">
        <v>0</v>
      </c>
      <c r="L695" s="49">
        <v>0</v>
      </c>
      <c r="M695" s="49">
        <v>0</v>
      </c>
      <c r="N695" s="49">
        <v>0</v>
      </c>
      <c r="O695" s="49">
        <v>0</v>
      </c>
      <c r="P695" s="49">
        <v>0</v>
      </c>
      <c r="Q695" s="49">
        <v>0</v>
      </c>
      <c r="R695" s="49">
        <v>0</v>
      </c>
      <c r="S695" s="49">
        <v>0</v>
      </c>
      <c r="T695" s="81">
        <v>0</v>
      </c>
      <c r="U695" s="83">
        <v>0</v>
      </c>
    </row>
    <row r="696" spans="1:21" ht="19.5" x14ac:dyDescent="0.25">
      <c r="A696" s="84" t="s">
        <v>905</v>
      </c>
      <c r="B696" s="46" t="s">
        <v>903</v>
      </c>
      <c r="C696" s="47">
        <v>113</v>
      </c>
      <c r="D696" s="47">
        <v>15</v>
      </c>
      <c r="E696" s="46">
        <v>1</v>
      </c>
      <c r="F696" s="48">
        <v>11496</v>
      </c>
      <c r="G696" s="48">
        <v>137952</v>
      </c>
      <c r="H696" s="49">
        <v>0</v>
      </c>
      <c r="I696" s="49">
        <v>0</v>
      </c>
      <c r="J696" s="49">
        <v>0</v>
      </c>
      <c r="K696" s="50">
        <v>0</v>
      </c>
      <c r="L696" s="49">
        <v>0</v>
      </c>
      <c r="M696" s="49">
        <v>0</v>
      </c>
      <c r="N696" s="49">
        <v>0</v>
      </c>
      <c r="O696" s="49">
        <v>0</v>
      </c>
      <c r="P696" s="49">
        <v>0</v>
      </c>
      <c r="Q696" s="49">
        <v>0</v>
      </c>
      <c r="R696" s="49">
        <v>0</v>
      </c>
      <c r="S696" s="49">
        <v>0</v>
      </c>
      <c r="T696" s="81">
        <v>0</v>
      </c>
      <c r="U696" s="83">
        <v>0</v>
      </c>
    </row>
    <row r="697" spans="1:21" ht="19.5" x14ac:dyDescent="0.25">
      <c r="A697" s="84" t="s">
        <v>906</v>
      </c>
      <c r="B697" s="46" t="s">
        <v>903</v>
      </c>
      <c r="C697" s="47">
        <v>113</v>
      </c>
      <c r="D697" s="47">
        <v>15</v>
      </c>
      <c r="E697" s="46">
        <v>16</v>
      </c>
      <c r="F697" s="48">
        <v>283395.52</v>
      </c>
      <c r="G697" s="48">
        <v>3400746.24</v>
      </c>
      <c r="H697" s="49">
        <v>111644.20799999998</v>
      </c>
      <c r="I697" s="49">
        <v>44780.55000000001</v>
      </c>
      <c r="J697" s="49">
        <v>447805.50000000012</v>
      </c>
      <c r="K697" s="50">
        <v>370782.95400000003</v>
      </c>
      <c r="L697" s="49">
        <v>96725.987999999998</v>
      </c>
      <c r="M697" s="49">
        <v>64483.992000000027</v>
      </c>
      <c r="N697" s="49">
        <v>193451.976</v>
      </c>
      <c r="O697" s="49">
        <v>232142.37119999994</v>
      </c>
      <c r="P697" s="49">
        <v>4786017.139200001</v>
      </c>
      <c r="Q697" s="49">
        <v>0</v>
      </c>
      <c r="R697" s="49">
        <v>134341.65000000002</v>
      </c>
      <c r="S697" s="49">
        <v>283680</v>
      </c>
      <c r="T697" s="81">
        <v>418021.65</v>
      </c>
      <c r="U697" s="83">
        <v>5204038.7892000014</v>
      </c>
    </row>
    <row r="698" spans="1:21" ht="19.5" x14ac:dyDescent="0.25">
      <c r="A698" s="84" t="s">
        <v>907</v>
      </c>
      <c r="B698" s="46" t="s">
        <v>903</v>
      </c>
      <c r="C698" s="47">
        <v>113</v>
      </c>
      <c r="D698" s="47">
        <v>15</v>
      </c>
      <c r="E698" s="46">
        <v>7</v>
      </c>
      <c r="F698" s="48">
        <v>116559.24000000002</v>
      </c>
      <c r="G698" s="48">
        <v>1398710.8800000004</v>
      </c>
      <c r="H698" s="49">
        <v>17176.031999999999</v>
      </c>
      <c r="I698" s="49">
        <v>14042.766666666666</v>
      </c>
      <c r="J698" s="49">
        <v>140427.66666666666</v>
      </c>
      <c r="K698" s="50">
        <v>116274.10799999999</v>
      </c>
      <c r="L698" s="49">
        <v>30332.376</v>
      </c>
      <c r="M698" s="49">
        <v>20221.583999999999</v>
      </c>
      <c r="N698" s="49">
        <v>60664.752</v>
      </c>
      <c r="O698" s="49">
        <v>72797.702399999995</v>
      </c>
      <c r="P698" s="49">
        <v>1483016.1877333336</v>
      </c>
      <c r="Q698" s="49">
        <v>0</v>
      </c>
      <c r="R698" s="49">
        <v>42128.3</v>
      </c>
      <c r="S698" s="49">
        <v>91200</v>
      </c>
      <c r="T698" s="81">
        <v>133328.29999999999</v>
      </c>
      <c r="U698" s="83">
        <v>1616344.4877333336</v>
      </c>
    </row>
    <row r="699" spans="1:21" ht="19.5" x14ac:dyDescent="0.25">
      <c r="A699" s="84" t="s">
        <v>908</v>
      </c>
      <c r="B699" s="46" t="s">
        <v>903</v>
      </c>
      <c r="C699" s="47">
        <v>113</v>
      </c>
      <c r="D699" s="47">
        <v>15</v>
      </c>
      <c r="E699" s="46">
        <v>1</v>
      </c>
      <c r="F699" s="48">
        <v>15802.6</v>
      </c>
      <c r="G699" s="48">
        <v>189631.2</v>
      </c>
      <c r="H699" s="49">
        <v>0</v>
      </c>
      <c r="I699" s="49">
        <v>0</v>
      </c>
      <c r="J699" s="49">
        <v>0</v>
      </c>
      <c r="K699" s="50">
        <v>0</v>
      </c>
      <c r="L699" s="49">
        <v>0</v>
      </c>
      <c r="M699" s="49">
        <v>0</v>
      </c>
      <c r="N699" s="49">
        <v>0</v>
      </c>
      <c r="O699" s="49">
        <v>0</v>
      </c>
      <c r="P699" s="49">
        <v>0</v>
      </c>
      <c r="Q699" s="49">
        <v>0</v>
      </c>
      <c r="R699" s="49">
        <v>0</v>
      </c>
      <c r="S699" s="49">
        <v>0</v>
      </c>
      <c r="T699" s="81">
        <v>0</v>
      </c>
      <c r="U699" s="83">
        <v>0</v>
      </c>
    </row>
    <row r="700" spans="1:21" ht="19.5" x14ac:dyDescent="0.25">
      <c r="A700" s="84" t="s">
        <v>667</v>
      </c>
      <c r="B700" s="46" t="s">
        <v>903</v>
      </c>
      <c r="C700" s="47">
        <v>113</v>
      </c>
      <c r="D700" s="47">
        <v>15</v>
      </c>
      <c r="E700" s="46">
        <v>1</v>
      </c>
      <c r="F700" s="48">
        <v>67544.7</v>
      </c>
      <c r="G700" s="48">
        <v>810536.39999999991</v>
      </c>
      <c r="H700" s="49">
        <v>0</v>
      </c>
      <c r="I700" s="49">
        <v>11257.449999999999</v>
      </c>
      <c r="J700" s="49">
        <v>112574.49999999999</v>
      </c>
      <c r="K700" s="50">
        <v>93211.685999999987</v>
      </c>
      <c r="L700" s="49">
        <v>24316.091999999997</v>
      </c>
      <c r="M700" s="49">
        <v>16210.727999999999</v>
      </c>
      <c r="N700" s="49">
        <v>48632.183999999994</v>
      </c>
      <c r="O700" s="49">
        <v>58358.62079999999</v>
      </c>
      <c r="P700" s="49">
        <v>1175097.6607999995</v>
      </c>
      <c r="Q700" s="49">
        <v>0</v>
      </c>
      <c r="R700" s="49">
        <v>0</v>
      </c>
      <c r="S700" s="49">
        <v>0</v>
      </c>
      <c r="T700" s="81">
        <v>0</v>
      </c>
      <c r="U700" s="83">
        <v>1175097.6607999995</v>
      </c>
    </row>
    <row r="701" spans="1:21" ht="28.5" x14ac:dyDescent="0.25">
      <c r="A701" s="84" t="s">
        <v>668</v>
      </c>
      <c r="B701" s="46" t="s">
        <v>903</v>
      </c>
      <c r="C701" s="47">
        <v>113</v>
      </c>
      <c r="D701" s="47">
        <v>15</v>
      </c>
      <c r="E701" s="46">
        <v>2</v>
      </c>
      <c r="F701" s="48">
        <v>47930.63</v>
      </c>
      <c r="G701" s="48">
        <v>575167.55999999994</v>
      </c>
      <c r="H701" s="49">
        <v>0</v>
      </c>
      <c r="I701" s="49">
        <v>3910.6983333333328</v>
      </c>
      <c r="J701" s="49">
        <v>39106.98333333333</v>
      </c>
      <c r="K701" s="50">
        <v>32380.582199999997</v>
      </c>
      <c r="L701" s="49">
        <v>8447.1083999999992</v>
      </c>
      <c r="M701" s="49">
        <v>5631.4055999999991</v>
      </c>
      <c r="N701" s="49">
        <v>16894.216799999998</v>
      </c>
      <c r="O701" s="49">
        <v>20273.060159999997</v>
      </c>
      <c r="P701" s="49">
        <v>408214.33482666663</v>
      </c>
      <c r="Q701" s="49">
        <v>0</v>
      </c>
      <c r="R701" s="49">
        <v>11732.094999999999</v>
      </c>
      <c r="S701" s="49">
        <v>18240</v>
      </c>
      <c r="T701" s="81">
        <v>29972.095000000001</v>
      </c>
      <c r="U701" s="83">
        <v>438186.4298266666</v>
      </c>
    </row>
    <row r="702" spans="1:21" ht="19.5" x14ac:dyDescent="0.25">
      <c r="A702" s="84" t="s">
        <v>670</v>
      </c>
      <c r="B702" s="46" t="s">
        <v>903</v>
      </c>
      <c r="C702" s="47">
        <v>113</v>
      </c>
      <c r="D702" s="47">
        <v>15</v>
      </c>
      <c r="E702" s="46">
        <v>1</v>
      </c>
      <c r="F702" s="48">
        <v>20419.490000000002</v>
      </c>
      <c r="G702" s="48">
        <v>245033.88</v>
      </c>
      <c r="H702" s="49">
        <v>0</v>
      </c>
      <c r="I702" s="49">
        <v>3436.5816666666669</v>
      </c>
      <c r="J702" s="49">
        <v>34365.816666666673</v>
      </c>
      <c r="K702" s="50">
        <v>28454.896200000003</v>
      </c>
      <c r="L702" s="49">
        <v>7423.0163999999995</v>
      </c>
      <c r="M702" s="49">
        <v>4948.6776</v>
      </c>
      <c r="N702" s="49">
        <v>14846.032799999999</v>
      </c>
      <c r="O702" s="49">
        <v>17815.23936</v>
      </c>
      <c r="P702" s="49">
        <v>358724.14069333335</v>
      </c>
      <c r="Q702" s="49">
        <v>0</v>
      </c>
      <c r="R702" s="49">
        <v>10309.745000000001</v>
      </c>
      <c r="S702" s="49">
        <v>18240</v>
      </c>
      <c r="T702" s="81">
        <v>28549.745000000003</v>
      </c>
      <c r="U702" s="83">
        <v>387273.88569333334</v>
      </c>
    </row>
    <row r="703" spans="1:21" ht="19.5" x14ac:dyDescent="0.25">
      <c r="A703" s="84" t="s">
        <v>909</v>
      </c>
      <c r="B703" s="46" t="s">
        <v>903</v>
      </c>
      <c r="C703" s="47">
        <v>113</v>
      </c>
      <c r="D703" s="47">
        <v>15</v>
      </c>
      <c r="E703" s="46">
        <v>3</v>
      </c>
      <c r="F703" s="48">
        <v>41675.99</v>
      </c>
      <c r="G703" s="48">
        <v>500111.88</v>
      </c>
      <c r="H703" s="49">
        <v>37214.736000000004</v>
      </c>
      <c r="I703" s="49">
        <v>7045.998333333333</v>
      </c>
      <c r="J703" s="49">
        <v>70459.983333333337</v>
      </c>
      <c r="K703" s="50">
        <v>58340.866200000004</v>
      </c>
      <c r="L703" s="49">
        <v>15219.356399999999</v>
      </c>
      <c r="M703" s="49">
        <v>10146.2376</v>
      </c>
      <c r="N703" s="49">
        <v>30438.712799999998</v>
      </c>
      <c r="O703" s="49">
        <v>36526.455359999993</v>
      </c>
      <c r="P703" s="49">
        <v>772704.2260266667</v>
      </c>
      <c r="Q703" s="49">
        <v>0</v>
      </c>
      <c r="R703" s="49">
        <v>21137.994999999999</v>
      </c>
      <c r="S703" s="49">
        <v>54720</v>
      </c>
      <c r="T703" s="81">
        <v>75857.994999999995</v>
      </c>
      <c r="U703" s="83">
        <v>848562.2210266667</v>
      </c>
    </row>
    <row r="704" spans="1:21" ht="19.5" x14ac:dyDescent="0.25">
      <c r="A704" s="84" t="s">
        <v>673</v>
      </c>
      <c r="B704" s="46" t="s">
        <v>903</v>
      </c>
      <c r="C704" s="47">
        <v>113</v>
      </c>
      <c r="D704" s="47">
        <v>15</v>
      </c>
      <c r="E704" s="46">
        <v>2</v>
      </c>
      <c r="F704" s="48">
        <v>83148.36</v>
      </c>
      <c r="G704" s="48">
        <v>997780.32000000007</v>
      </c>
      <c r="H704" s="49">
        <v>0</v>
      </c>
      <c r="I704" s="49">
        <v>13858.060000000001</v>
      </c>
      <c r="J704" s="49">
        <v>138580.6</v>
      </c>
      <c r="K704" s="50">
        <v>114744.73680000001</v>
      </c>
      <c r="L704" s="49">
        <v>29933.409599999999</v>
      </c>
      <c r="M704" s="49">
        <v>19955.606400000001</v>
      </c>
      <c r="N704" s="49">
        <v>59866.819199999998</v>
      </c>
      <c r="O704" s="49">
        <v>71840.183040000004</v>
      </c>
      <c r="P704" s="49">
        <v>1446559.7350400002</v>
      </c>
      <c r="Q704" s="49">
        <v>0</v>
      </c>
      <c r="R704" s="49">
        <v>0</v>
      </c>
      <c r="S704" s="49">
        <v>0</v>
      </c>
      <c r="T704" s="81">
        <v>0</v>
      </c>
      <c r="U704" s="83">
        <v>1446559.7350400002</v>
      </c>
    </row>
    <row r="705" spans="1:21" ht="19.5" x14ac:dyDescent="0.25">
      <c r="A705" s="84" t="s">
        <v>674</v>
      </c>
      <c r="B705" s="46" t="s">
        <v>903</v>
      </c>
      <c r="C705" s="47">
        <v>113</v>
      </c>
      <c r="D705" s="47">
        <v>15</v>
      </c>
      <c r="E705" s="46">
        <v>9</v>
      </c>
      <c r="F705" s="48">
        <v>269283.23999999993</v>
      </c>
      <c r="G705" s="48">
        <v>3231398.879999999</v>
      </c>
      <c r="H705" s="49">
        <v>0</v>
      </c>
      <c r="I705" s="49">
        <v>34907.086666666662</v>
      </c>
      <c r="J705" s="49">
        <v>349070.86666666664</v>
      </c>
      <c r="K705" s="50">
        <v>289030.6776</v>
      </c>
      <c r="L705" s="49">
        <v>75399.307199999996</v>
      </c>
      <c r="M705" s="49">
        <v>50266.204800000007</v>
      </c>
      <c r="N705" s="49">
        <v>150798.61439999999</v>
      </c>
      <c r="O705" s="49">
        <v>180958.33728000001</v>
      </c>
      <c r="P705" s="49">
        <v>3643741.334613333</v>
      </c>
      <c r="Q705" s="49">
        <v>0</v>
      </c>
      <c r="R705" s="49">
        <v>0</v>
      </c>
      <c r="S705" s="49">
        <v>0</v>
      </c>
      <c r="T705" s="81">
        <v>0</v>
      </c>
      <c r="U705" s="83">
        <v>3643741.334613333</v>
      </c>
    </row>
    <row r="706" spans="1:21" ht="19.5" x14ac:dyDescent="0.25">
      <c r="A706" s="84" t="s">
        <v>684</v>
      </c>
      <c r="B706" s="46" t="s">
        <v>903</v>
      </c>
      <c r="C706" s="47">
        <v>113</v>
      </c>
      <c r="D706" s="47">
        <v>15</v>
      </c>
      <c r="E706" s="46">
        <v>2</v>
      </c>
      <c r="F706" s="48">
        <v>41377.040000000001</v>
      </c>
      <c r="G706" s="48">
        <v>496524.48</v>
      </c>
      <c r="H706" s="49">
        <v>0</v>
      </c>
      <c r="I706" s="49">
        <v>3448.086666666667</v>
      </c>
      <c r="J706" s="49">
        <v>34480.866666666669</v>
      </c>
      <c r="K706" s="50">
        <v>28550.157599999999</v>
      </c>
      <c r="L706" s="49">
        <v>7447.8671999999997</v>
      </c>
      <c r="M706" s="49">
        <v>4965.2447999999995</v>
      </c>
      <c r="N706" s="49">
        <v>14895.734399999999</v>
      </c>
      <c r="O706" s="49">
        <v>17874.881279999998</v>
      </c>
      <c r="P706" s="49">
        <v>359925.07861333329</v>
      </c>
      <c r="Q706" s="49">
        <v>0</v>
      </c>
      <c r="R706" s="49">
        <v>0</v>
      </c>
      <c r="S706" s="49">
        <v>0</v>
      </c>
      <c r="T706" s="81">
        <v>0</v>
      </c>
      <c r="U706" s="83">
        <v>359925.07861333329</v>
      </c>
    </row>
    <row r="707" spans="1:21" ht="19.5" x14ac:dyDescent="0.25">
      <c r="A707" s="84" t="s">
        <v>910</v>
      </c>
      <c r="B707" s="46" t="s">
        <v>903</v>
      </c>
      <c r="C707" s="47">
        <v>113</v>
      </c>
      <c r="D707" s="47">
        <v>15</v>
      </c>
      <c r="E707" s="46">
        <v>5</v>
      </c>
      <c r="F707" s="48">
        <v>67954.100000000006</v>
      </c>
      <c r="G707" s="48">
        <v>815449.20000000007</v>
      </c>
      <c r="H707" s="49">
        <v>71566.799999999988</v>
      </c>
      <c r="I707" s="49">
        <v>11492.35</v>
      </c>
      <c r="J707" s="49">
        <v>114923.5</v>
      </c>
      <c r="K707" s="50">
        <v>95156.657999999996</v>
      </c>
      <c r="L707" s="49">
        <v>24823.475999999995</v>
      </c>
      <c r="M707" s="49">
        <v>16548.984</v>
      </c>
      <c r="N707" s="49">
        <v>49646.95199999999</v>
      </c>
      <c r="O707" s="49">
        <v>59576.342399999994</v>
      </c>
      <c r="P707" s="49">
        <v>1271184.2623999999</v>
      </c>
      <c r="Q707" s="49">
        <v>0</v>
      </c>
      <c r="R707" s="49">
        <v>34477.050000000003</v>
      </c>
      <c r="S707" s="49">
        <v>91200</v>
      </c>
      <c r="T707" s="81">
        <v>125677.05</v>
      </c>
      <c r="U707" s="83">
        <v>1396861.3123999999</v>
      </c>
    </row>
    <row r="708" spans="1:21" ht="19.5" x14ac:dyDescent="0.25">
      <c r="A708" s="84" t="s">
        <v>911</v>
      </c>
      <c r="B708" s="46" t="s">
        <v>903</v>
      </c>
      <c r="C708" s="47">
        <v>113</v>
      </c>
      <c r="D708" s="47">
        <v>15</v>
      </c>
      <c r="E708" s="46">
        <v>1</v>
      </c>
      <c r="F708" s="48">
        <v>16273</v>
      </c>
      <c r="G708" s="48">
        <v>195276</v>
      </c>
      <c r="H708" s="49">
        <v>0</v>
      </c>
      <c r="I708" s="49">
        <v>0</v>
      </c>
      <c r="J708" s="49">
        <v>0</v>
      </c>
      <c r="K708" s="50">
        <v>0</v>
      </c>
      <c r="L708" s="49">
        <v>0</v>
      </c>
      <c r="M708" s="49">
        <v>0</v>
      </c>
      <c r="N708" s="49">
        <v>0</v>
      </c>
      <c r="O708" s="49">
        <v>0</v>
      </c>
      <c r="P708" s="49">
        <v>0</v>
      </c>
      <c r="Q708" s="49">
        <v>0</v>
      </c>
      <c r="R708" s="49">
        <v>0</v>
      </c>
      <c r="S708" s="49">
        <v>0</v>
      </c>
      <c r="T708" s="81">
        <v>0</v>
      </c>
      <c r="U708" s="83">
        <v>0</v>
      </c>
    </row>
    <row r="709" spans="1:21" ht="19.5" x14ac:dyDescent="0.25">
      <c r="A709" s="84" t="s">
        <v>703</v>
      </c>
      <c r="B709" s="46" t="s">
        <v>903</v>
      </c>
      <c r="C709" s="47">
        <v>113</v>
      </c>
      <c r="D709" s="47">
        <v>15</v>
      </c>
      <c r="E709" s="46">
        <v>2</v>
      </c>
      <c r="F709" s="48">
        <v>33016.22</v>
      </c>
      <c r="G709" s="48">
        <v>396194.64</v>
      </c>
      <c r="H709" s="49">
        <v>34352.063999999998</v>
      </c>
      <c r="I709" s="49">
        <v>5736.0366666666669</v>
      </c>
      <c r="J709" s="49">
        <v>57360.366666666661</v>
      </c>
      <c r="K709" s="50">
        <v>47494.383600000001</v>
      </c>
      <c r="L709" s="49">
        <v>12389.839199999999</v>
      </c>
      <c r="M709" s="49">
        <v>8259.8927999999996</v>
      </c>
      <c r="N709" s="49">
        <v>24779.678399999997</v>
      </c>
      <c r="O709" s="49">
        <v>29735.614079999999</v>
      </c>
      <c r="P709" s="49">
        <v>633102.51541333331</v>
      </c>
      <c r="Q709" s="49">
        <v>0</v>
      </c>
      <c r="R709" s="49">
        <v>17208.11</v>
      </c>
      <c r="S709" s="49">
        <v>40080</v>
      </c>
      <c r="T709" s="81">
        <v>57288.11</v>
      </c>
      <c r="U709" s="83">
        <v>690390.6254133333</v>
      </c>
    </row>
    <row r="710" spans="1:21" ht="19.5" x14ac:dyDescent="0.25">
      <c r="A710" s="84" t="s">
        <v>704</v>
      </c>
      <c r="B710" s="46" t="s">
        <v>903</v>
      </c>
      <c r="C710" s="47">
        <v>113</v>
      </c>
      <c r="D710" s="47">
        <v>15</v>
      </c>
      <c r="E710" s="46">
        <v>4</v>
      </c>
      <c r="F710" s="48">
        <v>54135.72</v>
      </c>
      <c r="G710" s="48">
        <v>649628.64</v>
      </c>
      <c r="H710" s="51">
        <v>45802.751999999993</v>
      </c>
      <c r="I710" s="49">
        <v>9489.2866666666669</v>
      </c>
      <c r="J710" s="49">
        <v>94892.866666666669</v>
      </c>
      <c r="K710" s="50">
        <v>78571.29359999999</v>
      </c>
      <c r="L710" s="49">
        <v>20496.859199999999</v>
      </c>
      <c r="M710" s="49">
        <v>13664.5728</v>
      </c>
      <c r="N710" s="49">
        <v>40993.718399999998</v>
      </c>
      <c r="O710" s="49">
        <v>49192.462079999998</v>
      </c>
      <c r="P710" s="49">
        <v>1036332.4514133332</v>
      </c>
      <c r="Q710" s="49">
        <v>0</v>
      </c>
      <c r="R710" s="49">
        <v>28467.86</v>
      </c>
      <c r="S710" s="51">
        <v>80160</v>
      </c>
      <c r="T710" s="81">
        <v>108627.86</v>
      </c>
      <c r="U710" s="83">
        <v>1144960.3114133333</v>
      </c>
    </row>
    <row r="711" spans="1:21" ht="19.5" x14ac:dyDescent="0.25">
      <c r="A711" s="84" t="s">
        <v>912</v>
      </c>
      <c r="B711" s="46" t="s">
        <v>903</v>
      </c>
      <c r="C711" s="47">
        <v>113</v>
      </c>
      <c r="D711" s="47">
        <v>15</v>
      </c>
      <c r="E711" s="46">
        <v>2</v>
      </c>
      <c r="F711" s="48">
        <v>30013.059999999998</v>
      </c>
      <c r="G711" s="48">
        <v>360156.72</v>
      </c>
      <c r="H711" s="49">
        <v>0</v>
      </c>
      <c r="I711" s="49">
        <v>2273.9933333333333</v>
      </c>
      <c r="J711" s="49">
        <v>22739.933333333331</v>
      </c>
      <c r="K711" s="50">
        <v>18828.664799999999</v>
      </c>
      <c r="L711" s="49">
        <v>4911.8255999999992</v>
      </c>
      <c r="M711" s="49">
        <v>3274.5504000000001</v>
      </c>
      <c r="N711" s="49">
        <v>9823.6511999999984</v>
      </c>
      <c r="O711" s="49">
        <v>11788.381439999999</v>
      </c>
      <c r="P711" s="49">
        <v>237368.52010666666</v>
      </c>
      <c r="Q711" s="49">
        <v>0</v>
      </c>
      <c r="R711" s="49">
        <v>6821.98</v>
      </c>
      <c r="S711" s="49">
        <v>20040</v>
      </c>
      <c r="T711" s="81">
        <v>26861.98</v>
      </c>
      <c r="U711" s="83">
        <v>264230.50010666664</v>
      </c>
    </row>
    <row r="712" spans="1:21" ht="19.5" x14ac:dyDescent="0.25">
      <c r="A712" s="84" t="s">
        <v>675</v>
      </c>
      <c r="B712" s="46" t="s">
        <v>903</v>
      </c>
      <c r="C712" s="47">
        <v>113</v>
      </c>
      <c r="D712" s="47">
        <v>15</v>
      </c>
      <c r="E712" s="46">
        <v>2</v>
      </c>
      <c r="F712" s="48">
        <v>36918.949999999997</v>
      </c>
      <c r="G712" s="48">
        <v>443027.39999999997</v>
      </c>
      <c r="H712" s="49">
        <v>0</v>
      </c>
      <c r="I712" s="49">
        <v>3441.33</v>
      </c>
      <c r="J712" s="49">
        <v>34413.299999999996</v>
      </c>
      <c r="K712" s="50">
        <v>28494.212400000004</v>
      </c>
      <c r="L712" s="49">
        <v>7433.2727999999997</v>
      </c>
      <c r="M712" s="49">
        <v>4955.5152000000007</v>
      </c>
      <c r="N712" s="49">
        <v>14866.545599999999</v>
      </c>
      <c r="O712" s="49">
        <v>17839.854719999999</v>
      </c>
      <c r="P712" s="49">
        <v>359219.79072000005</v>
      </c>
      <c r="Q712" s="49">
        <v>0</v>
      </c>
      <c r="R712" s="49">
        <v>10323.99</v>
      </c>
      <c r="S712" s="49">
        <v>18240</v>
      </c>
      <c r="T712" s="81">
        <v>28563.989999999998</v>
      </c>
      <c r="U712" s="83">
        <v>387783.78072000004</v>
      </c>
    </row>
    <row r="713" spans="1:21" ht="19.5" x14ac:dyDescent="0.25">
      <c r="A713" s="84" t="s">
        <v>728</v>
      </c>
      <c r="B713" s="46" t="s">
        <v>903</v>
      </c>
      <c r="C713" s="47">
        <v>113</v>
      </c>
      <c r="D713" s="47">
        <v>15</v>
      </c>
      <c r="E713" s="46">
        <v>4</v>
      </c>
      <c r="F713" s="48">
        <v>60839.749999999993</v>
      </c>
      <c r="G713" s="48">
        <v>730076.99999999988</v>
      </c>
      <c r="H713" s="49">
        <v>48665.423999999999</v>
      </c>
      <c r="I713" s="49">
        <v>8102.6033333333326</v>
      </c>
      <c r="J713" s="49">
        <v>81026.033333333326</v>
      </c>
      <c r="K713" s="50">
        <v>67089.555599999992</v>
      </c>
      <c r="L713" s="49">
        <v>17501.623199999998</v>
      </c>
      <c r="M713" s="49">
        <v>11667.748799999999</v>
      </c>
      <c r="N713" s="49">
        <v>35003.246399999996</v>
      </c>
      <c r="O713" s="49">
        <v>42003.895679999994</v>
      </c>
      <c r="P713" s="49">
        <v>894447.5703466665</v>
      </c>
      <c r="Q713" s="49">
        <v>0</v>
      </c>
      <c r="R713" s="49">
        <v>24307.809999999998</v>
      </c>
      <c r="S713" s="49">
        <v>54720</v>
      </c>
      <c r="T713" s="81">
        <v>79027.81</v>
      </c>
      <c r="U713" s="83">
        <v>973475.38034666656</v>
      </c>
    </row>
    <row r="714" spans="1:21" ht="19.5" x14ac:dyDescent="0.25">
      <c r="A714" s="84" t="s">
        <v>788</v>
      </c>
      <c r="B714" s="46" t="s">
        <v>903</v>
      </c>
      <c r="C714" s="47">
        <v>113</v>
      </c>
      <c r="D714" s="47">
        <v>15</v>
      </c>
      <c r="E714" s="46">
        <v>4</v>
      </c>
      <c r="F714" s="48">
        <v>51296.52</v>
      </c>
      <c r="G714" s="48">
        <v>615558.24</v>
      </c>
      <c r="H714" s="49">
        <v>62978.784</v>
      </c>
      <c r="I714" s="49">
        <v>8682.7533333333322</v>
      </c>
      <c r="J714" s="49">
        <v>86827.533333333326</v>
      </c>
      <c r="K714" s="50">
        <v>71893.1976</v>
      </c>
      <c r="L714" s="49">
        <v>18754.747199999998</v>
      </c>
      <c r="M714" s="49">
        <v>12503.1648</v>
      </c>
      <c r="N714" s="49">
        <v>37509.494399999996</v>
      </c>
      <c r="O714" s="49">
        <v>45011.393279999997</v>
      </c>
      <c r="P714" s="49">
        <v>969319.30794666649</v>
      </c>
      <c r="Q714" s="49">
        <v>0</v>
      </c>
      <c r="R714" s="49">
        <v>26048.26</v>
      </c>
      <c r="S714" s="49">
        <v>72960</v>
      </c>
      <c r="T714" s="81">
        <v>99008.26</v>
      </c>
      <c r="U714" s="83">
        <v>1068327.5679466664</v>
      </c>
    </row>
    <row r="715" spans="1:21" ht="37.5" x14ac:dyDescent="0.25">
      <c r="A715" s="84" t="s">
        <v>913</v>
      </c>
      <c r="B715" s="46" t="s">
        <v>914</v>
      </c>
      <c r="C715" s="47">
        <v>113</v>
      </c>
      <c r="D715" s="47">
        <v>15</v>
      </c>
      <c r="E715" s="46">
        <v>3</v>
      </c>
      <c r="F715" s="48">
        <v>56550.879999999997</v>
      </c>
      <c r="G715" s="48">
        <v>678610.55999999994</v>
      </c>
      <c r="H715" s="49">
        <v>17176.031999999999</v>
      </c>
      <c r="I715" s="49">
        <v>6763.48</v>
      </c>
      <c r="J715" s="49">
        <v>67634.799999999988</v>
      </c>
      <c r="K715" s="50">
        <v>56001.614400000006</v>
      </c>
      <c r="L715" s="49">
        <v>14609.1168</v>
      </c>
      <c r="M715" s="49">
        <v>9739.4111999999986</v>
      </c>
      <c r="N715" s="49">
        <v>29218.2336</v>
      </c>
      <c r="O715" s="49">
        <v>35061.880319999997</v>
      </c>
      <c r="P715" s="49">
        <v>723175.1283199999</v>
      </c>
      <c r="Q715" s="49">
        <v>0</v>
      </c>
      <c r="R715" s="49">
        <v>20290.439999999999</v>
      </c>
      <c r="S715" s="49">
        <v>36480</v>
      </c>
      <c r="T715" s="81">
        <v>56770.44</v>
      </c>
      <c r="U715" s="83">
        <v>779945.56831999985</v>
      </c>
    </row>
    <row r="716" spans="1:21" ht="37.5" x14ac:dyDescent="0.25">
      <c r="A716" s="84" t="s">
        <v>706</v>
      </c>
      <c r="B716" s="46" t="s">
        <v>914</v>
      </c>
      <c r="C716" s="47">
        <v>113</v>
      </c>
      <c r="D716" s="47">
        <v>15</v>
      </c>
      <c r="E716" s="46">
        <v>1</v>
      </c>
      <c r="F716" s="48">
        <v>18181.16</v>
      </c>
      <c r="G716" s="48">
        <v>218173.91999999998</v>
      </c>
      <c r="H716" s="49">
        <v>11450.687999999998</v>
      </c>
      <c r="I716" s="49">
        <v>3146.8599999999997</v>
      </c>
      <c r="J716" s="49">
        <v>31468.6</v>
      </c>
      <c r="K716" s="50">
        <v>26056.000799999998</v>
      </c>
      <c r="L716" s="49">
        <v>6797.217599999999</v>
      </c>
      <c r="M716" s="49">
        <v>4531.4784</v>
      </c>
      <c r="N716" s="49">
        <v>13594.435199999998</v>
      </c>
      <c r="O716" s="49">
        <v>16313.322239999998</v>
      </c>
      <c r="P716" s="49">
        <v>339932.52223999996</v>
      </c>
      <c r="Q716" s="49">
        <v>0</v>
      </c>
      <c r="R716" s="49">
        <v>9440.58</v>
      </c>
      <c r="S716" s="49">
        <v>20040</v>
      </c>
      <c r="T716" s="81">
        <v>29480.58</v>
      </c>
      <c r="U716" s="83">
        <v>369413.10223999998</v>
      </c>
    </row>
    <row r="717" spans="1:21" ht="37.5" x14ac:dyDescent="0.25">
      <c r="A717" s="84" t="s">
        <v>719</v>
      </c>
      <c r="B717" s="46" t="s">
        <v>914</v>
      </c>
      <c r="C717" s="47">
        <v>113</v>
      </c>
      <c r="D717" s="47">
        <v>15</v>
      </c>
      <c r="E717" s="46">
        <v>1</v>
      </c>
      <c r="F717" s="48">
        <v>20143.64</v>
      </c>
      <c r="G717" s="48">
        <v>241723.68</v>
      </c>
      <c r="H717" s="49">
        <v>0</v>
      </c>
      <c r="I717" s="49">
        <v>0</v>
      </c>
      <c r="J717" s="49">
        <v>0</v>
      </c>
      <c r="K717" s="50">
        <v>0</v>
      </c>
      <c r="L717" s="49">
        <v>0</v>
      </c>
      <c r="M717" s="49">
        <v>0</v>
      </c>
      <c r="N717" s="49">
        <v>0</v>
      </c>
      <c r="O717" s="49">
        <v>0</v>
      </c>
      <c r="P717" s="49">
        <v>0</v>
      </c>
      <c r="Q717" s="49">
        <v>0</v>
      </c>
      <c r="R717" s="49">
        <v>0</v>
      </c>
      <c r="S717" s="49">
        <v>0</v>
      </c>
      <c r="T717" s="81">
        <v>0</v>
      </c>
      <c r="U717" s="83">
        <v>0</v>
      </c>
    </row>
    <row r="718" spans="1:21" ht="37.5" x14ac:dyDescent="0.25">
      <c r="A718" s="84" t="s">
        <v>915</v>
      </c>
      <c r="B718" s="46" t="s">
        <v>914</v>
      </c>
      <c r="C718" s="47">
        <v>113</v>
      </c>
      <c r="D718" s="47">
        <v>15</v>
      </c>
      <c r="E718" s="46">
        <v>1</v>
      </c>
      <c r="F718" s="48">
        <v>24563.74</v>
      </c>
      <c r="G718" s="48">
        <v>294764.88</v>
      </c>
      <c r="H718" s="49">
        <v>17176.031999999999</v>
      </c>
      <c r="I718" s="49">
        <v>4210.6233333333339</v>
      </c>
      <c r="J718" s="49">
        <v>42106.233333333337</v>
      </c>
      <c r="K718" s="50">
        <v>34863.961200000005</v>
      </c>
      <c r="L718" s="49">
        <v>9094.9463999999989</v>
      </c>
      <c r="M718" s="49">
        <v>6063.2975999999999</v>
      </c>
      <c r="N718" s="49">
        <v>18189.892799999998</v>
      </c>
      <c r="O718" s="49">
        <v>21827.871359999997</v>
      </c>
      <c r="P718" s="49">
        <v>456697.73802666669</v>
      </c>
      <c r="Q718" s="49">
        <v>0</v>
      </c>
      <c r="R718" s="49">
        <v>12631.87</v>
      </c>
      <c r="S718" s="49">
        <v>20040</v>
      </c>
      <c r="T718" s="81">
        <v>32671.870000000003</v>
      </c>
      <c r="U718" s="83">
        <v>489369.60802666668</v>
      </c>
    </row>
    <row r="719" spans="1:21" ht="37.5" x14ac:dyDescent="0.25">
      <c r="A719" s="84" t="s">
        <v>916</v>
      </c>
      <c r="B719" s="46" t="s">
        <v>914</v>
      </c>
      <c r="C719" s="47">
        <v>113</v>
      </c>
      <c r="D719" s="47">
        <v>15</v>
      </c>
      <c r="E719" s="46">
        <v>17</v>
      </c>
      <c r="F719" s="48">
        <v>396773.94</v>
      </c>
      <c r="G719" s="48">
        <v>4761287.28</v>
      </c>
      <c r="H719" s="49">
        <v>217563.07199999999</v>
      </c>
      <c r="I719" s="49">
        <v>55320.543333333335</v>
      </c>
      <c r="J719" s="49">
        <v>553205.43333333335</v>
      </c>
      <c r="K719" s="50">
        <v>458054.09880000009</v>
      </c>
      <c r="L719" s="49">
        <v>119492.37360000004</v>
      </c>
      <c r="M719" s="49">
        <v>79661.582400000014</v>
      </c>
      <c r="N719" s="49">
        <v>238984.74720000007</v>
      </c>
      <c r="O719" s="49">
        <v>286781.69663999998</v>
      </c>
      <c r="P719" s="49">
        <v>5992142.6673066663</v>
      </c>
      <c r="Q719" s="49">
        <v>0</v>
      </c>
      <c r="R719" s="49">
        <v>165961.62999999998</v>
      </c>
      <c r="S719" s="49">
        <v>289200</v>
      </c>
      <c r="T719" s="81">
        <v>455161.63</v>
      </c>
      <c r="U719" s="83">
        <v>6447304.2973066662</v>
      </c>
    </row>
    <row r="720" spans="1:21" ht="37.5" x14ac:dyDescent="0.25">
      <c r="A720" s="84" t="s">
        <v>917</v>
      </c>
      <c r="B720" s="46" t="s">
        <v>914</v>
      </c>
      <c r="C720" s="47">
        <v>113</v>
      </c>
      <c r="D720" s="47">
        <v>15</v>
      </c>
      <c r="E720" s="46">
        <v>1</v>
      </c>
      <c r="F720" s="48">
        <v>26298</v>
      </c>
      <c r="G720" s="48">
        <v>315576</v>
      </c>
      <c r="H720" s="49">
        <v>20038.703999999998</v>
      </c>
      <c r="I720" s="49">
        <v>4416.333333333333</v>
      </c>
      <c r="J720" s="49">
        <v>44163.333333333336</v>
      </c>
      <c r="K720" s="50">
        <v>36567.24</v>
      </c>
      <c r="L720" s="49">
        <v>9539.2799999999988</v>
      </c>
      <c r="M720" s="49">
        <v>6359.52</v>
      </c>
      <c r="N720" s="49">
        <v>19078.559999999998</v>
      </c>
      <c r="O720" s="49">
        <v>22894.271999999997</v>
      </c>
      <c r="P720" s="49">
        <v>481033.24266666669</v>
      </c>
      <c r="Q720" s="49">
        <v>0</v>
      </c>
      <c r="R720" s="49">
        <v>13249</v>
      </c>
      <c r="S720" s="49">
        <v>20040</v>
      </c>
      <c r="T720" s="81">
        <v>33289</v>
      </c>
      <c r="U720" s="83">
        <v>514322.24266666669</v>
      </c>
    </row>
    <row r="721" spans="1:21" ht="37.5" x14ac:dyDescent="0.25">
      <c r="A721" s="84" t="s">
        <v>918</v>
      </c>
      <c r="B721" s="46" t="s">
        <v>914</v>
      </c>
      <c r="C721" s="47">
        <v>113</v>
      </c>
      <c r="D721" s="47">
        <v>15</v>
      </c>
      <c r="E721" s="46">
        <v>11</v>
      </c>
      <c r="F721" s="48">
        <v>262132.7</v>
      </c>
      <c r="G721" s="48">
        <v>3145592.4000000004</v>
      </c>
      <c r="H721" s="49">
        <v>183211.00799999997</v>
      </c>
      <c r="I721" s="49">
        <v>44888.783333333333</v>
      </c>
      <c r="J721" s="49">
        <v>448887.83333333337</v>
      </c>
      <c r="K721" s="50">
        <v>371679.12600000005</v>
      </c>
      <c r="L721" s="49">
        <v>96959.771999999983</v>
      </c>
      <c r="M721" s="49">
        <v>64639.848000000013</v>
      </c>
      <c r="N721" s="49">
        <v>193919.54399999997</v>
      </c>
      <c r="O721" s="49">
        <v>232703.45279999994</v>
      </c>
      <c r="P721" s="49">
        <v>4868881.7674666671</v>
      </c>
      <c r="Q721" s="49">
        <v>0</v>
      </c>
      <c r="R721" s="49">
        <v>134666.35000000003</v>
      </c>
      <c r="S721" s="49">
        <v>230520</v>
      </c>
      <c r="T721" s="81">
        <v>365186.35000000003</v>
      </c>
      <c r="U721" s="83">
        <v>5234068.1174666667</v>
      </c>
    </row>
    <row r="722" spans="1:21" ht="37.5" x14ac:dyDescent="0.25">
      <c r="A722" s="84" t="s">
        <v>768</v>
      </c>
      <c r="B722" s="46" t="s">
        <v>914</v>
      </c>
      <c r="C722" s="47">
        <v>113</v>
      </c>
      <c r="D722" s="47">
        <v>15</v>
      </c>
      <c r="E722" s="46">
        <v>1</v>
      </c>
      <c r="F722" s="48">
        <v>13005.83</v>
      </c>
      <c r="G722" s="48">
        <v>156069.96</v>
      </c>
      <c r="H722" s="49">
        <v>0</v>
      </c>
      <c r="I722" s="49">
        <v>2200.9716666666664</v>
      </c>
      <c r="J722" s="49">
        <v>22009.716666666664</v>
      </c>
      <c r="K722" s="50">
        <v>18224.045399999999</v>
      </c>
      <c r="L722" s="49">
        <v>4754.0987999999998</v>
      </c>
      <c r="M722" s="49">
        <v>3169.3991999999998</v>
      </c>
      <c r="N722" s="49">
        <v>9508.1975999999995</v>
      </c>
      <c r="O722" s="49">
        <v>11409.837119999998</v>
      </c>
      <c r="P722" s="49">
        <v>229746.22645333337</v>
      </c>
      <c r="Q722" s="49">
        <v>0</v>
      </c>
      <c r="R722" s="49">
        <v>6602.915</v>
      </c>
      <c r="S722" s="49">
        <v>18240</v>
      </c>
      <c r="T722" s="81">
        <v>24842.915000000001</v>
      </c>
      <c r="U722" s="83">
        <v>254589.14145333337</v>
      </c>
    </row>
    <row r="723" spans="1:21" ht="37.5" x14ac:dyDescent="0.25">
      <c r="A723" s="84" t="s">
        <v>871</v>
      </c>
      <c r="B723" s="46" t="s">
        <v>914</v>
      </c>
      <c r="C723" s="47">
        <v>113</v>
      </c>
      <c r="D723" s="47">
        <v>15</v>
      </c>
      <c r="E723" s="46">
        <v>1</v>
      </c>
      <c r="F723" s="48">
        <v>15358.5</v>
      </c>
      <c r="G723" s="48">
        <v>184302</v>
      </c>
      <c r="H723" s="49">
        <v>0</v>
      </c>
      <c r="I723" s="49">
        <v>2676.4166666666665</v>
      </c>
      <c r="J723" s="49">
        <v>26764.166666666664</v>
      </c>
      <c r="K723" s="50">
        <v>22160.73</v>
      </c>
      <c r="L723" s="49">
        <v>5781.0599999999995</v>
      </c>
      <c r="M723" s="49">
        <v>3854.04</v>
      </c>
      <c r="N723" s="49">
        <v>11562.119999999999</v>
      </c>
      <c r="O723" s="49">
        <v>13874.543999999998</v>
      </c>
      <c r="P723" s="49">
        <v>279375.07733333332</v>
      </c>
      <c r="Q723" s="49">
        <v>0</v>
      </c>
      <c r="R723" s="49">
        <v>8029.25</v>
      </c>
      <c r="S723" s="49">
        <v>25080</v>
      </c>
      <c r="T723" s="81">
        <v>33109.25</v>
      </c>
      <c r="U723" s="83">
        <v>312484.32733333332</v>
      </c>
    </row>
    <row r="724" spans="1:21" ht="37.5" x14ac:dyDescent="0.25">
      <c r="A724" s="84" t="s">
        <v>667</v>
      </c>
      <c r="B724" s="46" t="s">
        <v>914</v>
      </c>
      <c r="C724" s="47">
        <v>113</v>
      </c>
      <c r="D724" s="47">
        <v>15</v>
      </c>
      <c r="E724" s="46">
        <v>1</v>
      </c>
      <c r="F724" s="48">
        <v>67544.7</v>
      </c>
      <c r="G724" s="48">
        <v>810536.39999999991</v>
      </c>
      <c r="H724" s="49">
        <v>0</v>
      </c>
      <c r="I724" s="49">
        <v>11257.449999999999</v>
      </c>
      <c r="J724" s="49">
        <v>112574.49999999999</v>
      </c>
      <c r="K724" s="50">
        <v>93211.685999999987</v>
      </c>
      <c r="L724" s="49">
        <v>24316.091999999997</v>
      </c>
      <c r="M724" s="49">
        <v>16210.727999999999</v>
      </c>
      <c r="N724" s="49">
        <v>48632.183999999994</v>
      </c>
      <c r="O724" s="49">
        <v>58358.62079999999</v>
      </c>
      <c r="P724" s="49">
        <v>1175097.6607999995</v>
      </c>
      <c r="Q724" s="49">
        <v>0</v>
      </c>
      <c r="R724" s="49">
        <v>0</v>
      </c>
      <c r="S724" s="49">
        <v>0</v>
      </c>
      <c r="T724" s="81">
        <v>0</v>
      </c>
      <c r="U724" s="83">
        <v>1175097.6607999995</v>
      </c>
    </row>
    <row r="725" spans="1:21" ht="37.5" x14ac:dyDescent="0.25">
      <c r="A725" s="84" t="s">
        <v>699</v>
      </c>
      <c r="B725" s="46" t="s">
        <v>914</v>
      </c>
      <c r="C725" s="47">
        <v>113</v>
      </c>
      <c r="D725" s="47">
        <v>15</v>
      </c>
      <c r="E725" s="46">
        <v>3</v>
      </c>
      <c r="F725" s="48">
        <v>134978.94</v>
      </c>
      <c r="G725" s="48">
        <v>1619747.28</v>
      </c>
      <c r="H725" s="49">
        <v>0</v>
      </c>
      <c r="I725" s="49">
        <v>22496.489999999998</v>
      </c>
      <c r="J725" s="49">
        <v>224964.90000000002</v>
      </c>
      <c r="K725" s="50">
        <v>186270.93720000001</v>
      </c>
      <c r="L725" s="49">
        <v>48592.418399999995</v>
      </c>
      <c r="M725" s="49">
        <v>32394.945600000003</v>
      </c>
      <c r="N725" s="49">
        <v>97184.83679999999</v>
      </c>
      <c r="O725" s="49">
        <v>116621.80416</v>
      </c>
      <c r="P725" s="49">
        <v>2348273.61216</v>
      </c>
      <c r="Q725" s="49">
        <v>0</v>
      </c>
      <c r="R725" s="49">
        <v>0</v>
      </c>
      <c r="S725" s="49">
        <v>0</v>
      </c>
      <c r="T725" s="81">
        <v>0</v>
      </c>
      <c r="U725" s="83">
        <v>2348273.61216</v>
      </c>
    </row>
    <row r="726" spans="1:21" ht="37.5" x14ac:dyDescent="0.25">
      <c r="A726" s="84" t="s">
        <v>882</v>
      </c>
      <c r="B726" s="46" t="s">
        <v>914</v>
      </c>
      <c r="C726" s="47">
        <v>113</v>
      </c>
      <c r="D726" s="47">
        <v>15</v>
      </c>
      <c r="E726" s="46">
        <v>1</v>
      </c>
      <c r="F726" s="48">
        <v>24421.279999999999</v>
      </c>
      <c r="G726" s="48">
        <v>293055.35999999999</v>
      </c>
      <c r="H726" s="49">
        <v>0</v>
      </c>
      <c r="I726" s="49">
        <v>4103.5466666666671</v>
      </c>
      <c r="J726" s="49">
        <v>41035.466666666667</v>
      </c>
      <c r="K726" s="50">
        <v>33977.366399999999</v>
      </c>
      <c r="L726" s="49">
        <v>8863.6607999999997</v>
      </c>
      <c r="M726" s="49">
        <v>5909.1071999999995</v>
      </c>
      <c r="N726" s="49">
        <v>17727.321599999999</v>
      </c>
      <c r="O726" s="49">
        <v>21272.785919999998</v>
      </c>
      <c r="P726" s="49">
        <v>428344.61525333341</v>
      </c>
      <c r="Q726" s="49">
        <v>0</v>
      </c>
      <c r="R726" s="49">
        <v>12310.64</v>
      </c>
      <c r="S726" s="49">
        <v>18240</v>
      </c>
      <c r="T726" s="81">
        <v>30550.639999999999</v>
      </c>
      <c r="U726" s="83">
        <v>458895.25525333342</v>
      </c>
    </row>
    <row r="727" spans="1:21" ht="37.5" x14ac:dyDescent="0.25">
      <c r="A727" s="84" t="s">
        <v>668</v>
      </c>
      <c r="B727" s="46" t="s">
        <v>914</v>
      </c>
      <c r="C727" s="47">
        <v>113</v>
      </c>
      <c r="D727" s="47">
        <v>15</v>
      </c>
      <c r="E727" s="46">
        <v>2</v>
      </c>
      <c r="F727" s="48">
        <v>48351.729999999996</v>
      </c>
      <c r="G727" s="48">
        <v>580220.76</v>
      </c>
      <c r="H727" s="49">
        <v>17176.031999999999</v>
      </c>
      <c r="I727" s="49">
        <v>8091.9549999999999</v>
      </c>
      <c r="J727" s="49">
        <v>80919.55</v>
      </c>
      <c r="K727" s="50">
        <v>67001.387400000007</v>
      </c>
      <c r="L727" s="49">
        <v>17478.622799999997</v>
      </c>
      <c r="M727" s="49">
        <v>11652.415199999999</v>
      </c>
      <c r="N727" s="49">
        <v>34957.245599999995</v>
      </c>
      <c r="O727" s="49">
        <v>41948.69472</v>
      </c>
      <c r="P727" s="49">
        <v>861846.66272000014</v>
      </c>
      <c r="Q727" s="49">
        <v>0</v>
      </c>
      <c r="R727" s="49">
        <v>24275.864999999998</v>
      </c>
      <c r="S727" s="49">
        <v>36480</v>
      </c>
      <c r="T727" s="81">
        <v>60755.864999999998</v>
      </c>
      <c r="U727" s="83">
        <v>922602.52772000013</v>
      </c>
    </row>
    <row r="728" spans="1:21" ht="37.5" x14ac:dyDescent="0.25">
      <c r="A728" s="84" t="s">
        <v>669</v>
      </c>
      <c r="B728" s="46" t="s">
        <v>914</v>
      </c>
      <c r="C728" s="47">
        <v>113</v>
      </c>
      <c r="D728" s="47">
        <v>15</v>
      </c>
      <c r="E728" s="46">
        <v>1</v>
      </c>
      <c r="F728" s="48">
        <v>30350</v>
      </c>
      <c r="G728" s="48">
        <v>364200</v>
      </c>
      <c r="H728" s="49">
        <v>14313.36</v>
      </c>
      <c r="I728" s="49">
        <v>5058.333333333333</v>
      </c>
      <c r="J728" s="49">
        <v>50583.333333333328</v>
      </c>
      <c r="K728" s="50">
        <v>41883</v>
      </c>
      <c r="L728" s="49">
        <v>10926</v>
      </c>
      <c r="M728" s="49">
        <v>7284</v>
      </c>
      <c r="N728" s="49">
        <v>21852</v>
      </c>
      <c r="O728" s="49">
        <v>26222.399999999998</v>
      </c>
      <c r="P728" s="49">
        <v>542322.42666666664</v>
      </c>
      <c r="Q728" s="49">
        <v>0</v>
      </c>
      <c r="R728" s="49">
        <v>15175</v>
      </c>
      <c r="S728" s="49">
        <v>14640</v>
      </c>
      <c r="T728" s="81">
        <v>29815</v>
      </c>
      <c r="U728" s="83">
        <v>572137.42666666664</v>
      </c>
    </row>
    <row r="729" spans="1:21" ht="37.5" x14ac:dyDescent="0.25">
      <c r="A729" s="84" t="s">
        <v>820</v>
      </c>
      <c r="B729" s="46" t="s">
        <v>914</v>
      </c>
      <c r="C729" s="47">
        <v>113</v>
      </c>
      <c r="D729" s="47">
        <v>15</v>
      </c>
      <c r="E729" s="46">
        <v>1</v>
      </c>
      <c r="F729" s="48">
        <v>25863.119999999999</v>
      </c>
      <c r="G729" s="48">
        <v>310357.44</v>
      </c>
      <c r="H729" s="49">
        <v>14313.36</v>
      </c>
      <c r="I729" s="49">
        <v>4310.5199999999995</v>
      </c>
      <c r="J729" s="49">
        <v>43105.2</v>
      </c>
      <c r="K729" s="50">
        <v>35691.105600000003</v>
      </c>
      <c r="L729" s="49">
        <v>9310.7232000000004</v>
      </c>
      <c r="M729" s="49">
        <v>6207.1487999999999</v>
      </c>
      <c r="N729" s="49">
        <v>18621.446400000001</v>
      </c>
      <c r="O729" s="49">
        <v>22345.735679999998</v>
      </c>
      <c r="P729" s="49">
        <v>464262.67968000006</v>
      </c>
      <c r="Q729" s="49">
        <v>0</v>
      </c>
      <c r="R729" s="49">
        <v>12931.56</v>
      </c>
      <c r="S729" s="49">
        <v>18240</v>
      </c>
      <c r="T729" s="81">
        <v>31171.559999999998</v>
      </c>
      <c r="U729" s="83">
        <v>495434.23968000006</v>
      </c>
    </row>
    <row r="730" spans="1:21" ht="37.5" x14ac:dyDescent="0.25">
      <c r="A730" s="84" t="s">
        <v>670</v>
      </c>
      <c r="B730" s="46" t="s">
        <v>914</v>
      </c>
      <c r="C730" s="47">
        <v>113</v>
      </c>
      <c r="D730" s="47">
        <v>15</v>
      </c>
      <c r="E730" s="46">
        <v>1</v>
      </c>
      <c r="F730" s="48">
        <v>16933.48</v>
      </c>
      <c r="G730" s="48">
        <v>203201.76</v>
      </c>
      <c r="H730" s="49">
        <v>17176.031999999999</v>
      </c>
      <c r="I730" s="49">
        <v>2855.58</v>
      </c>
      <c r="J730" s="49">
        <v>28555.8</v>
      </c>
      <c r="K730" s="50">
        <v>23644.202400000002</v>
      </c>
      <c r="L730" s="49">
        <v>6168.0528000000004</v>
      </c>
      <c r="M730" s="49">
        <v>4112.0352000000003</v>
      </c>
      <c r="N730" s="49">
        <v>12336.105600000001</v>
      </c>
      <c r="O730" s="49">
        <v>14803.326719999999</v>
      </c>
      <c r="P730" s="49">
        <v>315252.89471999998</v>
      </c>
      <c r="Q730" s="49">
        <v>0</v>
      </c>
      <c r="R730" s="49">
        <v>8566.74</v>
      </c>
      <c r="S730" s="49">
        <v>18240</v>
      </c>
      <c r="T730" s="81">
        <v>26806.739999999998</v>
      </c>
      <c r="U730" s="83">
        <v>342059.63471999997</v>
      </c>
    </row>
    <row r="731" spans="1:21" ht="37.5" x14ac:dyDescent="0.25">
      <c r="A731" s="84" t="s">
        <v>673</v>
      </c>
      <c r="B731" s="46" t="s">
        <v>914</v>
      </c>
      <c r="C731" s="47">
        <v>113</v>
      </c>
      <c r="D731" s="47">
        <v>15</v>
      </c>
      <c r="E731" s="46">
        <v>4</v>
      </c>
      <c r="F731" s="48">
        <v>166296.72</v>
      </c>
      <c r="G731" s="48">
        <v>1995560.6400000001</v>
      </c>
      <c r="H731" s="49">
        <v>0</v>
      </c>
      <c r="I731" s="49">
        <v>27716.120000000003</v>
      </c>
      <c r="J731" s="49">
        <v>277161.2</v>
      </c>
      <c r="K731" s="50">
        <v>229489.47360000003</v>
      </c>
      <c r="L731" s="49">
        <v>59866.819199999998</v>
      </c>
      <c r="M731" s="49">
        <v>39911.212800000001</v>
      </c>
      <c r="N731" s="49">
        <v>119733.6384</v>
      </c>
      <c r="O731" s="49">
        <v>143680.36608000001</v>
      </c>
      <c r="P731" s="49">
        <v>2893119.4700800003</v>
      </c>
      <c r="Q731" s="49">
        <v>0</v>
      </c>
      <c r="R731" s="49">
        <v>0</v>
      </c>
      <c r="S731" s="49">
        <v>0</v>
      </c>
      <c r="T731" s="81">
        <v>0</v>
      </c>
      <c r="U731" s="83">
        <v>2893119.4700800003</v>
      </c>
    </row>
    <row r="732" spans="1:21" ht="37.5" x14ac:dyDescent="0.25">
      <c r="A732" s="84" t="s">
        <v>674</v>
      </c>
      <c r="B732" s="46" t="s">
        <v>914</v>
      </c>
      <c r="C732" s="47">
        <v>113</v>
      </c>
      <c r="D732" s="47">
        <v>15</v>
      </c>
      <c r="E732" s="46">
        <v>2</v>
      </c>
      <c r="F732" s="48">
        <v>59840.72</v>
      </c>
      <c r="G732" s="48">
        <v>718088.64</v>
      </c>
      <c r="H732" s="49">
        <v>0</v>
      </c>
      <c r="I732" s="49">
        <v>9973.4533333333329</v>
      </c>
      <c r="J732" s="49">
        <v>99734.533333333326</v>
      </c>
      <c r="K732" s="50">
        <v>82580.193599999999</v>
      </c>
      <c r="L732" s="49">
        <v>21542.659199999998</v>
      </c>
      <c r="M732" s="49">
        <v>14361.772800000001</v>
      </c>
      <c r="N732" s="49">
        <v>43085.318399999996</v>
      </c>
      <c r="O732" s="49">
        <v>51702.382079999996</v>
      </c>
      <c r="P732" s="49">
        <v>1041068.9527466667</v>
      </c>
      <c r="Q732" s="49">
        <v>0</v>
      </c>
      <c r="R732" s="49">
        <v>0</v>
      </c>
      <c r="S732" s="49">
        <v>0</v>
      </c>
      <c r="T732" s="81">
        <v>0</v>
      </c>
      <c r="U732" s="83">
        <v>1041068.9527466667</v>
      </c>
    </row>
    <row r="733" spans="1:21" ht="37.5" x14ac:dyDescent="0.25">
      <c r="A733" s="84" t="s">
        <v>684</v>
      </c>
      <c r="B733" s="46" t="s">
        <v>914</v>
      </c>
      <c r="C733" s="47">
        <v>113</v>
      </c>
      <c r="D733" s="47">
        <v>15</v>
      </c>
      <c r="E733" s="46">
        <v>4</v>
      </c>
      <c r="F733" s="48">
        <v>82754.080000000002</v>
      </c>
      <c r="G733" s="48">
        <v>993048.96</v>
      </c>
      <c r="H733" s="49">
        <v>0</v>
      </c>
      <c r="I733" s="49">
        <v>13792.346666666668</v>
      </c>
      <c r="J733" s="49">
        <v>137923.46666666667</v>
      </c>
      <c r="K733" s="50">
        <v>114200.63039999999</v>
      </c>
      <c r="L733" s="49">
        <v>29791.468799999999</v>
      </c>
      <c r="M733" s="49">
        <v>19860.979199999998</v>
      </c>
      <c r="N733" s="49">
        <v>59582.937599999997</v>
      </c>
      <c r="O733" s="49">
        <v>71499.525119999991</v>
      </c>
      <c r="P733" s="49">
        <v>1439700.3144533332</v>
      </c>
      <c r="Q733" s="49">
        <v>0</v>
      </c>
      <c r="R733" s="49">
        <v>0</v>
      </c>
      <c r="S733" s="49">
        <v>0</v>
      </c>
      <c r="T733" s="81">
        <v>0</v>
      </c>
      <c r="U733" s="83">
        <v>1439700.3144533332</v>
      </c>
    </row>
    <row r="734" spans="1:21" ht="37.5" x14ac:dyDescent="0.25">
      <c r="A734" s="84" t="s">
        <v>919</v>
      </c>
      <c r="B734" s="46" t="s">
        <v>914</v>
      </c>
      <c r="C734" s="47">
        <v>113</v>
      </c>
      <c r="D734" s="47">
        <v>15</v>
      </c>
      <c r="E734" s="46">
        <v>2</v>
      </c>
      <c r="F734" s="48">
        <v>37307.279999999999</v>
      </c>
      <c r="G734" s="48">
        <v>447687.36</v>
      </c>
      <c r="H734" s="49">
        <v>14313.36</v>
      </c>
      <c r="I734" s="49">
        <v>3243.5466666666666</v>
      </c>
      <c r="J734" s="49">
        <v>32435.466666666667</v>
      </c>
      <c r="K734" s="50">
        <v>26856.5664</v>
      </c>
      <c r="L734" s="49">
        <v>7006.0607999999993</v>
      </c>
      <c r="M734" s="49">
        <v>4670.7071999999998</v>
      </c>
      <c r="N734" s="49">
        <v>14012.121599999999</v>
      </c>
      <c r="O734" s="49">
        <v>16814.545919999997</v>
      </c>
      <c r="P734" s="49">
        <v>352887.73525333329</v>
      </c>
      <c r="Q734" s="49">
        <v>0</v>
      </c>
      <c r="R734" s="49">
        <v>9730.64</v>
      </c>
      <c r="S734" s="49">
        <v>18240</v>
      </c>
      <c r="T734" s="81">
        <v>27970.639999999999</v>
      </c>
      <c r="U734" s="83">
        <v>380858.3752533333</v>
      </c>
    </row>
    <row r="735" spans="1:21" ht="37.5" x14ac:dyDescent="0.25">
      <c r="A735" s="84" t="s">
        <v>920</v>
      </c>
      <c r="B735" s="46" t="s">
        <v>914</v>
      </c>
      <c r="C735" s="47">
        <v>113</v>
      </c>
      <c r="D735" s="47">
        <v>15</v>
      </c>
      <c r="E735" s="46">
        <v>1</v>
      </c>
      <c r="F735" s="48">
        <v>18225.7</v>
      </c>
      <c r="G735" s="48">
        <v>218708.40000000002</v>
      </c>
      <c r="H735" s="49">
        <v>0</v>
      </c>
      <c r="I735" s="49">
        <v>0</v>
      </c>
      <c r="J735" s="49">
        <v>0</v>
      </c>
      <c r="K735" s="50">
        <v>0</v>
      </c>
      <c r="L735" s="49">
        <v>0</v>
      </c>
      <c r="M735" s="49">
        <v>0</v>
      </c>
      <c r="N735" s="49">
        <v>0</v>
      </c>
      <c r="O735" s="49">
        <v>0</v>
      </c>
      <c r="P735" s="49">
        <v>0</v>
      </c>
      <c r="Q735" s="49">
        <v>0</v>
      </c>
      <c r="R735" s="49">
        <v>0</v>
      </c>
      <c r="S735" s="49">
        <v>0</v>
      </c>
      <c r="T735" s="81">
        <v>0</v>
      </c>
      <c r="U735" s="83">
        <v>0</v>
      </c>
    </row>
    <row r="736" spans="1:21" ht="37.5" x14ac:dyDescent="0.25">
      <c r="A736" s="84" t="s">
        <v>921</v>
      </c>
      <c r="B736" s="46" t="s">
        <v>914</v>
      </c>
      <c r="C736" s="47">
        <v>113</v>
      </c>
      <c r="D736" s="47">
        <v>15</v>
      </c>
      <c r="E736" s="46">
        <v>1</v>
      </c>
      <c r="F736" s="48">
        <v>15573.54</v>
      </c>
      <c r="G736" s="48">
        <v>186882.48</v>
      </c>
      <c r="H736" s="49">
        <v>0</v>
      </c>
      <c r="I736" s="49">
        <v>0</v>
      </c>
      <c r="J736" s="49">
        <v>0</v>
      </c>
      <c r="K736" s="50">
        <v>0</v>
      </c>
      <c r="L736" s="49">
        <v>0</v>
      </c>
      <c r="M736" s="49">
        <v>0</v>
      </c>
      <c r="N736" s="49">
        <v>0</v>
      </c>
      <c r="O736" s="49">
        <v>0</v>
      </c>
      <c r="P736" s="49">
        <v>0</v>
      </c>
      <c r="Q736" s="49">
        <v>0</v>
      </c>
      <c r="R736" s="49">
        <v>0</v>
      </c>
      <c r="S736" s="49">
        <v>0</v>
      </c>
      <c r="T736" s="81">
        <v>0</v>
      </c>
      <c r="U736" s="83">
        <v>0</v>
      </c>
    </row>
    <row r="737" spans="1:21" ht="37.5" x14ac:dyDescent="0.25">
      <c r="A737" s="84" t="s">
        <v>922</v>
      </c>
      <c r="B737" s="46" t="s">
        <v>914</v>
      </c>
      <c r="C737" s="47">
        <v>113</v>
      </c>
      <c r="D737" s="47">
        <v>15</v>
      </c>
      <c r="E737" s="46">
        <v>5</v>
      </c>
      <c r="F737" s="48">
        <v>115889</v>
      </c>
      <c r="G737" s="48">
        <v>1390668</v>
      </c>
      <c r="H737" s="49">
        <v>0</v>
      </c>
      <c r="I737" s="49">
        <v>11688.900000000001</v>
      </c>
      <c r="J737" s="49">
        <v>116889</v>
      </c>
      <c r="K737" s="50">
        <v>96784.09199999999</v>
      </c>
      <c r="L737" s="49">
        <v>25248.023999999998</v>
      </c>
      <c r="M737" s="49">
        <v>16832.016</v>
      </c>
      <c r="N737" s="49">
        <v>50496.047999999995</v>
      </c>
      <c r="O737" s="49">
        <v>60595.25759999999</v>
      </c>
      <c r="P737" s="49">
        <v>1220134.1375999998</v>
      </c>
      <c r="Q737" s="49">
        <v>0</v>
      </c>
      <c r="R737" s="49">
        <v>35066.699999999997</v>
      </c>
      <c r="S737" s="49">
        <v>59760</v>
      </c>
      <c r="T737" s="81">
        <v>94826.7</v>
      </c>
      <c r="U737" s="83">
        <v>1314960.8375999997</v>
      </c>
    </row>
    <row r="738" spans="1:21" ht="37.5" x14ac:dyDescent="0.25">
      <c r="A738" s="84" t="s">
        <v>702</v>
      </c>
      <c r="B738" s="46" t="s">
        <v>914</v>
      </c>
      <c r="C738" s="47">
        <v>113</v>
      </c>
      <c r="D738" s="47">
        <v>15</v>
      </c>
      <c r="E738" s="46">
        <v>4</v>
      </c>
      <c r="F738" s="48">
        <v>99794.6</v>
      </c>
      <c r="G738" s="48">
        <v>1197535.2000000002</v>
      </c>
      <c r="H738" s="49">
        <v>62978.784</v>
      </c>
      <c r="I738" s="49">
        <v>16849.099999999999</v>
      </c>
      <c r="J738" s="49">
        <v>168491</v>
      </c>
      <c r="K738" s="50">
        <v>139510.54800000001</v>
      </c>
      <c r="L738" s="49">
        <v>36394.055999999997</v>
      </c>
      <c r="M738" s="49">
        <v>24262.703999999998</v>
      </c>
      <c r="N738" s="49">
        <v>72788.111999999994</v>
      </c>
      <c r="O738" s="49">
        <v>87345.734399999987</v>
      </c>
      <c r="P738" s="49">
        <v>1821755.2383999999</v>
      </c>
      <c r="Q738" s="49">
        <v>0</v>
      </c>
      <c r="R738" s="49">
        <v>50547.3</v>
      </c>
      <c r="S738" s="49">
        <v>80160</v>
      </c>
      <c r="T738" s="81">
        <v>130707.3</v>
      </c>
      <c r="U738" s="83">
        <v>1952462.5384</v>
      </c>
    </row>
    <row r="739" spans="1:21" ht="37.5" x14ac:dyDescent="0.25">
      <c r="A739" s="84" t="s">
        <v>703</v>
      </c>
      <c r="B739" s="46" t="s">
        <v>914</v>
      </c>
      <c r="C739" s="47">
        <v>113</v>
      </c>
      <c r="D739" s="47">
        <v>15</v>
      </c>
      <c r="E739" s="46">
        <v>5</v>
      </c>
      <c r="F739" s="48">
        <v>91065.84</v>
      </c>
      <c r="G739" s="48">
        <v>1092790.08</v>
      </c>
      <c r="H739" s="49">
        <v>83017.488000000012</v>
      </c>
      <c r="I739" s="49">
        <v>15760.973333333333</v>
      </c>
      <c r="J739" s="49">
        <v>157609.73333333334</v>
      </c>
      <c r="K739" s="50">
        <v>130500.85920000001</v>
      </c>
      <c r="L739" s="49">
        <v>34043.702399999995</v>
      </c>
      <c r="M739" s="49">
        <v>22695.801600000006</v>
      </c>
      <c r="N739" s="49">
        <v>68087.404799999989</v>
      </c>
      <c r="O739" s="49">
        <v>81704.88575999999</v>
      </c>
      <c r="P739" s="49">
        <v>1728210.9284266669</v>
      </c>
      <c r="Q739" s="49">
        <v>0</v>
      </c>
      <c r="R739" s="49">
        <v>47282.92</v>
      </c>
      <c r="S739" s="49">
        <v>100200</v>
      </c>
      <c r="T739" s="81">
        <v>147482.91999999998</v>
      </c>
      <c r="U739" s="83">
        <v>1875693.8484266668</v>
      </c>
    </row>
    <row r="740" spans="1:21" ht="37.5" x14ac:dyDescent="0.25">
      <c r="A740" s="84" t="s">
        <v>704</v>
      </c>
      <c r="B740" s="46" t="s">
        <v>914</v>
      </c>
      <c r="C740" s="47">
        <v>113</v>
      </c>
      <c r="D740" s="47">
        <v>15</v>
      </c>
      <c r="E740" s="46">
        <v>1</v>
      </c>
      <c r="F740" s="48">
        <v>16233.4</v>
      </c>
      <c r="G740" s="48">
        <v>194800.8</v>
      </c>
      <c r="H740" s="49">
        <v>11450.687999999998</v>
      </c>
      <c r="I740" s="49">
        <v>2822.2333333333336</v>
      </c>
      <c r="J740" s="49">
        <v>28222.333333333336</v>
      </c>
      <c r="K740" s="50">
        <v>23368.092000000004</v>
      </c>
      <c r="L740" s="49">
        <v>6096.0240000000003</v>
      </c>
      <c r="M740" s="49">
        <v>4064.0160000000005</v>
      </c>
      <c r="N740" s="49">
        <v>12192.048000000001</v>
      </c>
      <c r="O740" s="49">
        <v>14630.4576</v>
      </c>
      <c r="P740" s="49">
        <v>306046.69226666674</v>
      </c>
      <c r="Q740" s="49">
        <v>0</v>
      </c>
      <c r="R740" s="49">
        <v>8466.7000000000007</v>
      </c>
      <c r="S740" s="49">
        <v>20040</v>
      </c>
      <c r="T740" s="81">
        <v>28506.7</v>
      </c>
      <c r="U740" s="83">
        <v>334553.39226666675</v>
      </c>
    </row>
    <row r="741" spans="1:21" ht="37.5" x14ac:dyDescent="0.25">
      <c r="A741" s="84" t="s">
        <v>788</v>
      </c>
      <c r="B741" s="46" t="s">
        <v>914</v>
      </c>
      <c r="C741" s="47">
        <v>113</v>
      </c>
      <c r="D741" s="47">
        <v>15</v>
      </c>
      <c r="E741" s="46">
        <v>1</v>
      </c>
      <c r="F741" s="48">
        <v>13584.02</v>
      </c>
      <c r="G741" s="48">
        <v>163008.24</v>
      </c>
      <c r="H741" s="49">
        <v>17176.031999999999</v>
      </c>
      <c r="I741" s="49">
        <v>2297.3366666666666</v>
      </c>
      <c r="J741" s="49">
        <v>22973.366666666665</v>
      </c>
      <c r="K741" s="50">
        <v>19021.9476</v>
      </c>
      <c r="L741" s="49">
        <v>4962.2471999999998</v>
      </c>
      <c r="M741" s="49">
        <v>3308.1648</v>
      </c>
      <c r="N741" s="49">
        <v>9924.4943999999996</v>
      </c>
      <c r="O741" s="49">
        <v>11909.393279999998</v>
      </c>
      <c r="P741" s="49">
        <v>256981.22261333332</v>
      </c>
      <c r="Q741" s="49">
        <v>0</v>
      </c>
      <c r="R741" s="49">
        <v>6892.01</v>
      </c>
      <c r="S741" s="49">
        <v>18240</v>
      </c>
      <c r="T741" s="81">
        <v>25132.010000000002</v>
      </c>
      <c r="U741" s="83">
        <v>282113.23261333333</v>
      </c>
    </row>
    <row r="742" spans="1:21" ht="37.5" x14ac:dyDescent="0.25">
      <c r="A742" s="84" t="s">
        <v>923</v>
      </c>
      <c r="B742" s="46" t="s">
        <v>914</v>
      </c>
      <c r="C742" s="47">
        <v>113</v>
      </c>
      <c r="D742" s="47">
        <v>15</v>
      </c>
      <c r="E742" s="46">
        <v>1</v>
      </c>
      <c r="F742" s="48">
        <v>20405.59</v>
      </c>
      <c r="G742" s="48">
        <v>244867.08000000002</v>
      </c>
      <c r="H742" s="49">
        <v>0</v>
      </c>
      <c r="I742" s="49">
        <v>3434.2649999999999</v>
      </c>
      <c r="J742" s="49">
        <v>34342.649999999994</v>
      </c>
      <c r="K742" s="50">
        <v>28435.714200000002</v>
      </c>
      <c r="L742" s="49">
        <v>7418.0124000000005</v>
      </c>
      <c r="M742" s="49">
        <v>4945.3416000000007</v>
      </c>
      <c r="N742" s="49">
        <v>14836.024800000001</v>
      </c>
      <c r="O742" s="49">
        <v>17803.229759999998</v>
      </c>
      <c r="P742" s="49">
        <v>358482.31776000001</v>
      </c>
      <c r="Q742" s="49">
        <v>0</v>
      </c>
      <c r="R742" s="49">
        <v>10302.795</v>
      </c>
      <c r="S742" s="49">
        <v>18240</v>
      </c>
      <c r="T742" s="81">
        <v>28542.794999999998</v>
      </c>
      <c r="U742" s="83">
        <v>387025.11275999999</v>
      </c>
    </row>
    <row r="743" spans="1:21" ht="37.5" x14ac:dyDescent="0.25">
      <c r="A743" s="84" t="s">
        <v>730</v>
      </c>
      <c r="B743" s="46" t="s">
        <v>914</v>
      </c>
      <c r="C743" s="47">
        <v>113</v>
      </c>
      <c r="D743" s="47">
        <v>15</v>
      </c>
      <c r="E743" s="46">
        <v>8</v>
      </c>
      <c r="F743" s="48">
        <v>166846.48000000001</v>
      </c>
      <c r="G743" s="48">
        <v>2002157.7600000002</v>
      </c>
      <c r="H743" s="49">
        <v>123094.89599999999</v>
      </c>
      <c r="I743" s="49">
        <v>24633.963333333333</v>
      </c>
      <c r="J743" s="49">
        <v>246339.6333333333</v>
      </c>
      <c r="K743" s="50">
        <v>203969.2164</v>
      </c>
      <c r="L743" s="49">
        <v>53209.360800000002</v>
      </c>
      <c r="M743" s="49">
        <v>35472.907200000001</v>
      </c>
      <c r="N743" s="49">
        <v>106418.7216</v>
      </c>
      <c r="O743" s="49">
        <v>127702.46591999997</v>
      </c>
      <c r="P743" s="49">
        <v>2694486.5245866659</v>
      </c>
      <c r="Q743" s="49">
        <v>0</v>
      </c>
      <c r="R743" s="49">
        <v>73901.89</v>
      </c>
      <c r="S743" s="49">
        <v>145320</v>
      </c>
      <c r="T743" s="81">
        <v>219221.89</v>
      </c>
      <c r="U743" s="83">
        <v>2913708.414586666</v>
      </c>
    </row>
    <row r="744" spans="1:21" ht="37.5" x14ac:dyDescent="0.25">
      <c r="A744" s="84" t="s">
        <v>924</v>
      </c>
      <c r="B744" s="46" t="s">
        <v>914</v>
      </c>
      <c r="C744" s="47">
        <v>113</v>
      </c>
      <c r="D744" s="47">
        <v>15</v>
      </c>
      <c r="E744" s="46">
        <v>3</v>
      </c>
      <c r="F744" s="48">
        <v>58130.64</v>
      </c>
      <c r="G744" s="48">
        <v>697567.67999999993</v>
      </c>
      <c r="H744" s="49">
        <v>28626.720000000001</v>
      </c>
      <c r="I744" s="49">
        <v>6692.2933333333331</v>
      </c>
      <c r="J744" s="49">
        <v>66922.933333333334</v>
      </c>
      <c r="K744" s="50">
        <v>55412.188800000004</v>
      </c>
      <c r="L744" s="49">
        <v>14455.353599999999</v>
      </c>
      <c r="M744" s="49">
        <v>9636.9024000000009</v>
      </c>
      <c r="N744" s="49">
        <v>28910.707199999997</v>
      </c>
      <c r="O744" s="49">
        <v>34692.848639999997</v>
      </c>
      <c r="P744" s="49">
        <v>727195.06730666663</v>
      </c>
      <c r="Q744" s="49">
        <v>0</v>
      </c>
      <c r="R744" s="49">
        <v>20076.88</v>
      </c>
      <c r="S744" s="49">
        <v>40080</v>
      </c>
      <c r="T744" s="81">
        <v>60156.880000000005</v>
      </c>
      <c r="U744" s="83">
        <v>787351.94730666664</v>
      </c>
    </row>
    <row r="745" spans="1:21" ht="28.5" x14ac:dyDescent="0.25">
      <c r="A745" s="84" t="s">
        <v>818</v>
      </c>
      <c r="B745" s="46" t="s">
        <v>925</v>
      </c>
      <c r="C745" s="47">
        <v>113</v>
      </c>
      <c r="D745" s="47">
        <v>15</v>
      </c>
      <c r="E745" s="46">
        <v>1</v>
      </c>
      <c r="F745" s="48">
        <v>21873.07</v>
      </c>
      <c r="G745" s="48">
        <v>262476.83999999997</v>
      </c>
      <c r="H745" s="49">
        <v>20038.703999999998</v>
      </c>
      <c r="I745" s="49">
        <v>3678.8450000000003</v>
      </c>
      <c r="J745" s="49">
        <v>36788.449999999997</v>
      </c>
      <c r="K745" s="50">
        <v>30460.836599999999</v>
      </c>
      <c r="L745" s="49">
        <v>7946.3051999999989</v>
      </c>
      <c r="M745" s="49">
        <v>5297.5367999999999</v>
      </c>
      <c r="N745" s="49">
        <v>15892.610399999998</v>
      </c>
      <c r="O745" s="49">
        <v>19071.132479999997</v>
      </c>
      <c r="P745" s="49">
        <v>404051.26047999994</v>
      </c>
      <c r="Q745" s="49">
        <v>0</v>
      </c>
      <c r="R745" s="49">
        <v>11036.535</v>
      </c>
      <c r="S745" s="49">
        <v>18240</v>
      </c>
      <c r="T745" s="81">
        <v>29276.535</v>
      </c>
      <c r="U745" s="83">
        <v>433327.79547999991</v>
      </c>
    </row>
    <row r="746" spans="1:21" ht="28.5" x14ac:dyDescent="0.25">
      <c r="A746" s="84" t="s">
        <v>819</v>
      </c>
      <c r="B746" s="46" t="s">
        <v>925</v>
      </c>
      <c r="C746" s="47">
        <v>113</v>
      </c>
      <c r="D746" s="47">
        <v>15</v>
      </c>
      <c r="E746" s="46">
        <v>1</v>
      </c>
      <c r="F746" s="48">
        <v>15887.47</v>
      </c>
      <c r="G746" s="48">
        <v>190649.63999999998</v>
      </c>
      <c r="H746" s="49">
        <v>17176.031999999999</v>
      </c>
      <c r="I746" s="49">
        <v>2681.2449999999999</v>
      </c>
      <c r="J746" s="49">
        <v>26812.45</v>
      </c>
      <c r="K746" s="50">
        <v>22200.708599999998</v>
      </c>
      <c r="L746" s="49">
        <v>5791.4891999999991</v>
      </c>
      <c r="M746" s="49">
        <v>3860.9928</v>
      </c>
      <c r="N746" s="49">
        <v>11582.978399999998</v>
      </c>
      <c r="O746" s="49">
        <v>13899.574079999999</v>
      </c>
      <c r="P746" s="49">
        <v>297055.11008000001</v>
      </c>
      <c r="Q746" s="49">
        <v>0</v>
      </c>
      <c r="R746" s="49">
        <v>8043.7349999999997</v>
      </c>
      <c r="S746" s="49">
        <v>18240</v>
      </c>
      <c r="T746" s="81">
        <v>26283.735000000001</v>
      </c>
      <c r="U746" s="83">
        <v>323338.84508</v>
      </c>
    </row>
    <row r="747" spans="1:21" ht="28.5" x14ac:dyDescent="0.25">
      <c r="A747" s="84" t="s">
        <v>679</v>
      </c>
      <c r="B747" s="46" t="s">
        <v>925</v>
      </c>
      <c r="C747" s="47">
        <v>113</v>
      </c>
      <c r="D747" s="47">
        <v>15</v>
      </c>
      <c r="E747" s="46">
        <v>3</v>
      </c>
      <c r="F747" s="48">
        <v>74368.38</v>
      </c>
      <c r="G747" s="48">
        <v>892420.56</v>
      </c>
      <c r="H747" s="49">
        <v>0</v>
      </c>
      <c r="I747" s="49">
        <v>0</v>
      </c>
      <c r="J747" s="49">
        <v>0</v>
      </c>
      <c r="K747" s="50">
        <v>0</v>
      </c>
      <c r="L747" s="49">
        <v>0</v>
      </c>
      <c r="M747" s="49">
        <v>0</v>
      </c>
      <c r="N747" s="49">
        <v>0</v>
      </c>
      <c r="O747" s="49">
        <v>0</v>
      </c>
      <c r="P747" s="49">
        <v>0</v>
      </c>
      <c r="Q747" s="49">
        <v>0</v>
      </c>
      <c r="R747" s="49">
        <v>0</v>
      </c>
      <c r="S747" s="49">
        <v>0</v>
      </c>
      <c r="T747" s="81">
        <v>0</v>
      </c>
      <c r="U747" s="83">
        <v>0</v>
      </c>
    </row>
    <row r="748" spans="1:21" ht="28.5" x14ac:dyDescent="0.25">
      <c r="A748" s="84" t="s">
        <v>926</v>
      </c>
      <c r="B748" s="46" t="s">
        <v>925</v>
      </c>
      <c r="C748" s="47">
        <v>113</v>
      </c>
      <c r="D748" s="47">
        <v>15</v>
      </c>
      <c r="E748" s="46">
        <v>1</v>
      </c>
      <c r="F748" s="48">
        <v>12095.82</v>
      </c>
      <c r="G748" s="48">
        <v>145149.84</v>
      </c>
      <c r="H748" s="49">
        <v>17176.031999999999</v>
      </c>
      <c r="I748" s="49">
        <v>2049.3033333333333</v>
      </c>
      <c r="J748" s="49">
        <v>20493.033333333333</v>
      </c>
      <c r="K748" s="50">
        <v>16968.231599999999</v>
      </c>
      <c r="L748" s="49">
        <v>4426.4951999999994</v>
      </c>
      <c r="M748" s="49">
        <v>2950.9967999999999</v>
      </c>
      <c r="N748" s="49">
        <v>8852.9903999999988</v>
      </c>
      <c r="O748" s="49">
        <v>10623.588479999999</v>
      </c>
      <c r="P748" s="49">
        <v>231090.51114666669</v>
      </c>
      <c r="Q748" s="49">
        <v>0</v>
      </c>
      <c r="R748" s="49">
        <v>6147.91</v>
      </c>
      <c r="S748" s="49">
        <v>18240</v>
      </c>
      <c r="T748" s="81">
        <v>24387.91</v>
      </c>
      <c r="U748" s="83">
        <v>255478.42114666669</v>
      </c>
    </row>
    <row r="749" spans="1:21" ht="28.5" x14ac:dyDescent="0.25">
      <c r="A749" s="84" t="s">
        <v>715</v>
      </c>
      <c r="B749" s="46" t="s">
        <v>925</v>
      </c>
      <c r="C749" s="47">
        <v>113</v>
      </c>
      <c r="D749" s="47">
        <v>15</v>
      </c>
      <c r="E749" s="46">
        <v>3</v>
      </c>
      <c r="F749" s="48">
        <v>55439.850000000006</v>
      </c>
      <c r="G749" s="48">
        <v>665278.20000000007</v>
      </c>
      <c r="H749" s="49">
        <v>48665.423999999999</v>
      </c>
      <c r="I749" s="49">
        <v>9339.9750000000004</v>
      </c>
      <c r="J749" s="49">
        <v>93399.750000000015</v>
      </c>
      <c r="K749" s="50">
        <v>77334.993000000017</v>
      </c>
      <c r="L749" s="49">
        <v>20174.346000000001</v>
      </c>
      <c r="M749" s="49">
        <v>13449.564000000002</v>
      </c>
      <c r="N749" s="49">
        <v>40348.692000000003</v>
      </c>
      <c r="O749" s="49">
        <v>48418.430399999997</v>
      </c>
      <c r="P749" s="49">
        <v>1023609.3744000001</v>
      </c>
      <c r="Q749" s="49">
        <v>0</v>
      </c>
      <c r="R749" s="49">
        <v>28019.925000000003</v>
      </c>
      <c r="S749" s="49">
        <v>54720</v>
      </c>
      <c r="T749" s="81">
        <v>82739.925000000003</v>
      </c>
      <c r="U749" s="83">
        <v>1106349.2994000001</v>
      </c>
    </row>
    <row r="750" spans="1:21" ht="28.5" x14ac:dyDescent="0.25">
      <c r="A750" s="84" t="s">
        <v>706</v>
      </c>
      <c r="B750" s="46" t="s">
        <v>925</v>
      </c>
      <c r="C750" s="47">
        <v>113</v>
      </c>
      <c r="D750" s="47">
        <v>15</v>
      </c>
      <c r="E750" s="46">
        <v>3</v>
      </c>
      <c r="F750" s="48">
        <v>53087.24</v>
      </c>
      <c r="G750" s="48">
        <v>637046.88</v>
      </c>
      <c r="H750" s="49">
        <v>60116.111999999994</v>
      </c>
      <c r="I750" s="49">
        <v>9197.873333333333</v>
      </c>
      <c r="J750" s="49">
        <v>91978.733333333337</v>
      </c>
      <c r="K750" s="50">
        <v>76158.391200000013</v>
      </c>
      <c r="L750" s="49">
        <v>19867.4064</v>
      </c>
      <c r="M750" s="49">
        <v>13244.937600000001</v>
      </c>
      <c r="N750" s="49">
        <v>39734.8128</v>
      </c>
      <c r="O750" s="49">
        <v>47681.77536</v>
      </c>
      <c r="P750" s="49">
        <v>1020226.9220266663</v>
      </c>
      <c r="Q750" s="49">
        <v>0</v>
      </c>
      <c r="R750" s="49">
        <v>27593.620000000003</v>
      </c>
      <c r="S750" s="49">
        <v>60120</v>
      </c>
      <c r="T750" s="81">
        <v>87713.62</v>
      </c>
      <c r="U750" s="83">
        <v>1107940.5420266665</v>
      </c>
    </row>
    <row r="751" spans="1:21" ht="28.5" x14ac:dyDescent="0.25">
      <c r="A751" s="84" t="s">
        <v>719</v>
      </c>
      <c r="B751" s="46" t="s">
        <v>925</v>
      </c>
      <c r="C751" s="47">
        <v>113</v>
      </c>
      <c r="D751" s="47">
        <v>15</v>
      </c>
      <c r="E751" s="46">
        <v>1</v>
      </c>
      <c r="F751" s="48">
        <v>19092.64</v>
      </c>
      <c r="G751" s="48">
        <v>229111.67999999999</v>
      </c>
      <c r="H751" s="49">
        <v>20038.703999999998</v>
      </c>
      <c r="I751" s="49">
        <v>3298.7733333333331</v>
      </c>
      <c r="J751" s="49">
        <v>32987.73333333333</v>
      </c>
      <c r="K751" s="50">
        <v>27313.843199999999</v>
      </c>
      <c r="L751" s="49">
        <v>7125.3503999999994</v>
      </c>
      <c r="M751" s="49">
        <v>4750.2335999999996</v>
      </c>
      <c r="N751" s="49">
        <v>14250.700799999999</v>
      </c>
      <c r="O751" s="49">
        <v>17100.840959999998</v>
      </c>
      <c r="P751" s="49">
        <v>364377.85962666664</v>
      </c>
      <c r="Q751" s="49">
        <v>0</v>
      </c>
      <c r="R751" s="49">
        <v>9896.32</v>
      </c>
      <c r="S751" s="49">
        <v>20040</v>
      </c>
      <c r="T751" s="81">
        <v>29936.32</v>
      </c>
      <c r="U751" s="83">
        <v>394314.17962666665</v>
      </c>
    </row>
    <row r="752" spans="1:21" ht="28.5" x14ac:dyDescent="0.25">
      <c r="A752" s="84" t="s">
        <v>664</v>
      </c>
      <c r="B752" s="46" t="s">
        <v>925</v>
      </c>
      <c r="C752" s="47">
        <v>113</v>
      </c>
      <c r="D752" s="47">
        <v>15</v>
      </c>
      <c r="E752" s="46">
        <v>7</v>
      </c>
      <c r="F752" s="48">
        <v>124103.85999999999</v>
      </c>
      <c r="G752" s="48">
        <v>1489246.3199999998</v>
      </c>
      <c r="H752" s="49">
        <v>88742.831999999995</v>
      </c>
      <c r="I752" s="49">
        <v>21500.643333333333</v>
      </c>
      <c r="J752" s="49">
        <v>215006.43333333335</v>
      </c>
      <c r="K752" s="50">
        <v>178025.32679999998</v>
      </c>
      <c r="L752" s="49">
        <v>46441.389599999995</v>
      </c>
      <c r="M752" s="49">
        <v>30960.926400000004</v>
      </c>
      <c r="N752" s="49">
        <v>92882.77919999999</v>
      </c>
      <c r="O752" s="49">
        <v>111459.33503999998</v>
      </c>
      <c r="P752" s="49">
        <v>2333065.985706667</v>
      </c>
      <c r="Q752" s="49">
        <v>0</v>
      </c>
      <c r="R752" s="49">
        <v>64501.929999999993</v>
      </c>
      <c r="S752" s="49">
        <v>140280</v>
      </c>
      <c r="T752" s="81">
        <v>204781.93</v>
      </c>
      <c r="U752" s="83">
        <v>2537847.9157066671</v>
      </c>
    </row>
    <row r="753" spans="1:21" ht="28.5" x14ac:dyDescent="0.25">
      <c r="A753" s="84" t="s">
        <v>721</v>
      </c>
      <c r="B753" s="46" t="s">
        <v>925</v>
      </c>
      <c r="C753" s="47">
        <v>113</v>
      </c>
      <c r="D753" s="47">
        <v>15</v>
      </c>
      <c r="E753" s="46">
        <v>1</v>
      </c>
      <c r="F753" s="48">
        <v>16624.78</v>
      </c>
      <c r="G753" s="48">
        <v>199497.36</v>
      </c>
      <c r="H753" s="49">
        <v>20038.703999999998</v>
      </c>
      <c r="I753" s="49">
        <v>2887.4633333333331</v>
      </c>
      <c r="J753" s="49">
        <v>28874.633333333331</v>
      </c>
      <c r="K753" s="50">
        <v>23908.196400000001</v>
      </c>
      <c r="L753" s="49">
        <v>6236.920799999999</v>
      </c>
      <c r="M753" s="49">
        <v>4157.9471999999996</v>
      </c>
      <c r="N753" s="49">
        <v>12473.841599999998</v>
      </c>
      <c r="O753" s="49">
        <v>14968.609919999997</v>
      </c>
      <c r="P753" s="49">
        <v>321443.67658666667</v>
      </c>
      <c r="Q753" s="49">
        <v>0</v>
      </c>
      <c r="R753" s="49">
        <v>8662.39</v>
      </c>
      <c r="S753" s="49">
        <v>20040</v>
      </c>
      <c r="T753" s="81">
        <v>28702.39</v>
      </c>
      <c r="U753" s="83">
        <v>350146.06658666668</v>
      </c>
    </row>
    <row r="754" spans="1:21" ht="28.5" x14ac:dyDescent="0.25">
      <c r="A754" s="84" t="s">
        <v>806</v>
      </c>
      <c r="B754" s="46" t="s">
        <v>925</v>
      </c>
      <c r="C754" s="47">
        <v>113</v>
      </c>
      <c r="D754" s="47">
        <v>15</v>
      </c>
      <c r="E754" s="46">
        <v>1</v>
      </c>
      <c r="F754" s="48">
        <v>16130</v>
      </c>
      <c r="G754" s="48">
        <v>193560</v>
      </c>
      <c r="H754" s="49">
        <v>0</v>
      </c>
      <c r="I754" s="49">
        <v>2805</v>
      </c>
      <c r="J754" s="49">
        <v>28050</v>
      </c>
      <c r="K754" s="50">
        <v>23225.4</v>
      </c>
      <c r="L754" s="49">
        <v>6058.8</v>
      </c>
      <c r="M754" s="49">
        <v>4039.2000000000003</v>
      </c>
      <c r="N754" s="49">
        <v>12117.6</v>
      </c>
      <c r="O754" s="49">
        <v>14541.119999999999</v>
      </c>
      <c r="P754" s="49">
        <v>292797.11999999994</v>
      </c>
      <c r="Q754" s="49">
        <v>0</v>
      </c>
      <c r="R754" s="49">
        <v>8415</v>
      </c>
      <c r="S754" s="49">
        <v>20040</v>
      </c>
      <c r="T754" s="81">
        <v>28455</v>
      </c>
      <c r="U754" s="83">
        <v>321252.11999999994</v>
      </c>
    </row>
    <row r="755" spans="1:21" ht="28.5" x14ac:dyDescent="0.25">
      <c r="A755" s="84" t="s">
        <v>713</v>
      </c>
      <c r="B755" s="46" t="s">
        <v>925</v>
      </c>
      <c r="C755" s="47">
        <v>113</v>
      </c>
      <c r="D755" s="47">
        <v>15</v>
      </c>
      <c r="E755" s="46">
        <v>3</v>
      </c>
      <c r="F755" s="48">
        <v>45531.839999999997</v>
      </c>
      <c r="G755" s="48">
        <v>546382.07999999996</v>
      </c>
      <c r="H755" s="49">
        <v>34352.063999999998</v>
      </c>
      <c r="I755" s="49">
        <v>7938.64</v>
      </c>
      <c r="J755" s="49">
        <v>79386.399999999994</v>
      </c>
      <c r="K755" s="50">
        <v>65731.939199999993</v>
      </c>
      <c r="L755" s="49">
        <v>17147.4624</v>
      </c>
      <c r="M755" s="49">
        <v>11431.641599999999</v>
      </c>
      <c r="N755" s="49">
        <v>34294.924800000001</v>
      </c>
      <c r="O755" s="49">
        <v>41153.909759999995</v>
      </c>
      <c r="P755" s="49">
        <v>863019.06175999995</v>
      </c>
      <c r="Q755" s="49">
        <v>0</v>
      </c>
      <c r="R755" s="49">
        <v>23815.919999999998</v>
      </c>
      <c r="S755" s="49">
        <v>60120</v>
      </c>
      <c r="T755" s="81">
        <v>83935.92</v>
      </c>
      <c r="U755" s="83">
        <v>946954.98176</v>
      </c>
    </row>
    <row r="756" spans="1:21" ht="28.5" x14ac:dyDescent="0.25">
      <c r="A756" s="84" t="s">
        <v>927</v>
      </c>
      <c r="B756" s="46" t="s">
        <v>925</v>
      </c>
      <c r="C756" s="47">
        <v>113</v>
      </c>
      <c r="D756" s="47">
        <v>15</v>
      </c>
      <c r="E756" s="46">
        <v>1</v>
      </c>
      <c r="F756" s="48">
        <v>16892.25</v>
      </c>
      <c r="G756" s="48">
        <v>202707</v>
      </c>
      <c r="H756" s="49">
        <v>20038.703999999998</v>
      </c>
      <c r="I756" s="49">
        <v>2848.7083333333335</v>
      </c>
      <c r="J756" s="49">
        <v>28487.083333333332</v>
      </c>
      <c r="K756" s="50">
        <v>23587.305</v>
      </c>
      <c r="L756" s="49">
        <v>6153.21</v>
      </c>
      <c r="M756" s="49">
        <v>4102.1400000000003</v>
      </c>
      <c r="N756" s="49">
        <v>12306.42</v>
      </c>
      <c r="O756" s="49">
        <v>14767.704</v>
      </c>
      <c r="P756" s="49">
        <v>317398.27466666675</v>
      </c>
      <c r="Q756" s="49">
        <v>0</v>
      </c>
      <c r="R756" s="49">
        <v>8546.125</v>
      </c>
      <c r="S756" s="49">
        <v>18240</v>
      </c>
      <c r="T756" s="81">
        <v>26786.125</v>
      </c>
      <c r="U756" s="83">
        <v>344184.39966666675</v>
      </c>
    </row>
    <row r="757" spans="1:21" ht="28.5" x14ac:dyDescent="0.25">
      <c r="A757" s="84" t="s">
        <v>667</v>
      </c>
      <c r="B757" s="46" t="s">
        <v>925</v>
      </c>
      <c r="C757" s="47">
        <v>113</v>
      </c>
      <c r="D757" s="47">
        <v>15</v>
      </c>
      <c r="E757" s="46">
        <v>1</v>
      </c>
      <c r="F757" s="48">
        <v>67544.7</v>
      </c>
      <c r="G757" s="48">
        <v>810536.39999999991</v>
      </c>
      <c r="H757" s="49">
        <v>0</v>
      </c>
      <c r="I757" s="49">
        <v>11257.449999999999</v>
      </c>
      <c r="J757" s="49">
        <v>112574.49999999999</v>
      </c>
      <c r="K757" s="50">
        <v>93211.685999999987</v>
      </c>
      <c r="L757" s="49">
        <v>24316.091999999997</v>
      </c>
      <c r="M757" s="49">
        <v>16210.727999999999</v>
      </c>
      <c r="N757" s="49">
        <v>48632.183999999994</v>
      </c>
      <c r="O757" s="49">
        <v>58358.62079999999</v>
      </c>
      <c r="P757" s="49">
        <v>1175097.6607999995</v>
      </c>
      <c r="Q757" s="49">
        <v>0</v>
      </c>
      <c r="R757" s="49">
        <v>0</v>
      </c>
      <c r="S757" s="49">
        <v>0</v>
      </c>
      <c r="T757" s="81">
        <v>0</v>
      </c>
      <c r="U757" s="83">
        <v>1175097.6607999995</v>
      </c>
    </row>
    <row r="758" spans="1:21" ht="28.5" x14ac:dyDescent="0.25">
      <c r="A758" s="84" t="s">
        <v>697</v>
      </c>
      <c r="B758" s="46" t="s">
        <v>925</v>
      </c>
      <c r="C758" s="47">
        <v>113</v>
      </c>
      <c r="D758" s="47">
        <v>15</v>
      </c>
      <c r="E758" s="46">
        <v>1</v>
      </c>
      <c r="F758" s="48">
        <v>56958.8</v>
      </c>
      <c r="G758" s="48">
        <v>683505.60000000009</v>
      </c>
      <c r="H758" s="49">
        <v>0</v>
      </c>
      <c r="I758" s="49">
        <v>9493.1333333333332</v>
      </c>
      <c r="J758" s="49">
        <v>94931.333333333343</v>
      </c>
      <c r="K758" s="50">
        <v>78603.144000000015</v>
      </c>
      <c r="L758" s="49">
        <v>20505.168000000001</v>
      </c>
      <c r="M758" s="49">
        <v>13670.112000000003</v>
      </c>
      <c r="N758" s="49">
        <v>41010.336000000003</v>
      </c>
      <c r="O758" s="49">
        <v>49212.403200000001</v>
      </c>
      <c r="P758" s="49">
        <v>990931.22986666672</v>
      </c>
      <c r="Q758" s="49">
        <v>0</v>
      </c>
      <c r="R758" s="49">
        <v>0</v>
      </c>
      <c r="S758" s="49">
        <v>0</v>
      </c>
      <c r="T758" s="81">
        <v>0</v>
      </c>
      <c r="U758" s="83">
        <v>990931.22986666672</v>
      </c>
    </row>
    <row r="759" spans="1:21" ht="28.5" x14ac:dyDescent="0.25">
      <c r="A759" s="84" t="s">
        <v>928</v>
      </c>
      <c r="B759" s="46" t="s">
        <v>925</v>
      </c>
      <c r="C759" s="47">
        <v>113</v>
      </c>
      <c r="D759" s="47">
        <v>15</v>
      </c>
      <c r="E759" s="46">
        <v>185</v>
      </c>
      <c r="F759" s="48">
        <v>2701264.0000000056</v>
      </c>
      <c r="G759" s="48">
        <v>32415168.000000067</v>
      </c>
      <c r="H759" s="49">
        <v>2270098.8959999969</v>
      </c>
      <c r="I759" s="49">
        <v>391375.62999999954</v>
      </c>
      <c r="J759" s="49">
        <v>3913756.2999999886</v>
      </c>
      <c r="K759" s="50">
        <v>3240590.2163999951</v>
      </c>
      <c r="L759" s="49">
        <v>845371.3608000013</v>
      </c>
      <c r="M759" s="49">
        <v>563580.90720000025</v>
      </c>
      <c r="N759" s="49">
        <v>1690742.7216000026</v>
      </c>
      <c r="O759" s="49">
        <v>2028891.2659199967</v>
      </c>
      <c r="P759" s="49">
        <v>43123452.657919995</v>
      </c>
      <c r="Q759" s="49">
        <v>0</v>
      </c>
      <c r="R759" s="49">
        <v>1174126.8900000018</v>
      </c>
      <c r="S759" s="49">
        <v>2873760</v>
      </c>
      <c r="T759" s="81">
        <v>4047886.8900000015</v>
      </c>
      <c r="U759" s="83">
        <v>47171339.547919996</v>
      </c>
    </row>
    <row r="760" spans="1:21" ht="28.5" x14ac:dyDescent="0.25">
      <c r="A760" s="84" t="s">
        <v>929</v>
      </c>
      <c r="B760" s="46" t="s">
        <v>925</v>
      </c>
      <c r="C760" s="47">
        <v>113</v>
      </c>
      <c r="D760" s="47">
        <v>15</v>
      </c>
      <c r="E760" s="46">
        <v>2</v>
      </c>
      <c r="F760" s="48">
        <v>41017.040000000001</v>
      </c>
      <c r="G760" s="48">
        <v>492204.48</v>
      </c>
      <c r="H760" s="49">
        <v>0</v>
      </c>
      <c r="I760" s="49">
        <v>0</v>
      </c>
      <c r="J760" s="49">
        <v>0</v>
      </c>
      <c r="K760" s="50">
        <v>0</v>
      </c>
      <c r="L760" s="49">
        <v>0</v>
      </c>
      <c r="M760" s="49">
        <v>0</v>
      </c>
      <c r="N760" s="49">
        <v>0</v>
      </c>
      <c r="O760" s="49">
        <v>0</v>
      </c>
      <c r="P760" s="49">
        <v>0</v>
      </c>
      <c r="Q760" s="49">
        <v>0</v>
      </c>
      <c r="R760" s="49">
        <v>0</v>
      </c>
      <c r="S760" s="49">
        <v>0</v>
      </c>
      <c r="T760" s="81">
        <v>0</v>
      </c>
      <c r="U760" s="83">
        <v>0</v>
      </c>
    </row>
    <row r="761" spans="1:21" ht="28.5" x14ac:dyDescent="0.25">
      <c r="A761" s="84" t="s">
        <v>930</v>
      </c>
      <c r="B761" s="46" t="s">
        <v>925</v>
      </c>
      <c r="C761" s="47">
        <v>113</v>
      </c>
      <c r="D761" s="47">
        <v>15</v>
      </c>
      <c r="E761" s="46">
        <v>5</v>
      </c>
      <c r="F761" s="48">
        <v>65089.75</v>
      </c>
      <c r="G761" s="48">
        <v>781077</v>
      </c>
      <c r="H761" s="49">
        <v>54390.767999999996</v>
      </c>
      <c r="I761" s="49">
        <v>9314.9583333333339</v>
      </c>
      <c r="J761" s="49">
        <v>93149.583333333328</v>
      </c>
      <c r="K761" s="50">
        <v>77127.85500000001</v>
      </c>
      <c r="L761" s="49">
        <v>20120.309999999998</v>
      </c>
      <c r="M761" s="49">
        <v>13413.54</v>
      </c>
      <c r="N761" s="49">
        <v>40240.619999999995</v>
      </c>
      <c r="O761" s="49">
        <v>48288.744000000006</v>
      </c>
      <c r="P761" s="49">
        <v>1026723.3786666668</v>
      </c>
      <c r="Q761" s="49">
        <v>0</v>
      </c>
      <c r="R761" s="49">
        <v>27944.875</v>
      </c>
      <c r="S761" s="49">
        <v>72960</v>
      </c>
      <c r="T761" s="81">
        <v>100904.875</v>
      </c>
      <c r="U761" s="83">
        <v>1127628.2536666668</v>
      </c>
    </row>
    <row r="762" spans="1:21" ht="28.5" x14ac:dyDescent="0.25">
      <c r="A762" s="84" t="s">
        <v>931</v>
      </c>
      <c r="B762" s="46" t="s">
        <v>925</v>
      </c>
      <c r="C762" s="47">
        <v>113</v>
      </c>
      <c r="D762" s="47">
        <v>15</v>
      </c>
      <c r="E762" s="46">
        <v>1</v>
      </c>
      <c r="F762" s="48">
        <v>24789.46</v>
      </c>
      <c r="G762" s="48">
        <v>297473.52</v>
      </c>
      <c r="H762" s="49">
        <v>20038.703999999998</v>
      </c>
      <c r="I762" s="49">
        <v>4164.91</v>
      </c>
      <c r="J762" s="49">
        <v>41649.1</v>
      </c>
      <c r="K762" s="50">
        <v>34485.454800000007</v>
      </c>
      <c r="L762" s="49">
        <v>8996.2055999999993</v>
      </c>
      <c r="M762" s="49">
        <v>5997.4704000000002</v>
      </c>
      <c r="N762" s="49">
        <v>17992.411199999999</v>
      </c>
      <c r="O762" s="49">
        <v>21590.89344</v>
      </c>
      <c r="P762" s="49">
        <v>454788.66943999997</v>
      </c>
      <c r="Q762" s="49">
        <v>0</v>
      </c>
      <c r="R762" s="49">
        <v>12494.73</v>
      </c>
      <c r="S762" s="49">
        <v>18240</v>
      </c>
      <c r="T762" s="81">
        <v>30734.73</v>
      </c>
      <c r="U762" s="83">
        <v>485523.39943999995</v>
      </c>
    </row>
    <row r="763" spans="1:21" ht="28.5" x14ac:dyDescent="0.25">
      <c r="A763" s="84" t="s">
        <v>811</v>
      </c>
      <c r="B763" s="46" t="s">
        <v>925</v>
      </c>
      <c r="C763" s="47">
        <v>113</v>
      </c>
      <c r="D763" s="47">
        <v>15</v>
      </c>
      <c r="E763" s="46">
        <v>3</v>
      </c>
      <c r="F763" s="48">
        <v>47695.76</v>
      </c>
      <c r="G763" s="48">
        <v>572349.12</v>
      </c>
      <c r="H763" s="49">
        <v>20038.703999999998</v>
      </c>
      <c r="I763" s="49">
        <v>5481.8150000000005</v>
      </c>
      <c r="J763" s="49">
        <v>54818.15</v>
      </c>
      <c r="K763" s="50">
        <v>45389.428200000002</v>
      </c>
      <c r="L763" s="49">
        <v>11840.720399999998</v>
      </c>
      <c r="M763" s="49">
        <v>7893.8135999999995</v>
      </c>
      <c r="N763" s="49">
        <v>23681.440799999997</v>
      </c>
      <c r="O763" s="49">
        <v>28417.72896</v>
      </c>
      <c r="P763" s="49">
        <v>592252.48095999996</v>
      </c>
      <c r="Q763" s="49">
        <v>0</v>
      </c>
      <c r="R763" s="49">
        <v>16445.445</v>
      </c>
      <c r="S763" s="49">
        <v>36480</v>
      </c>
      <c r="T763" s="81">
        <v>52925.445</v>
      </c>
      <c r="U763" s="83">
        <v>645177.92595999991</v>
      </c>
    </row>
    <row r="764" spans="1:21" ht="28.5" x14ac:dyDescent="0.25">
      <c r="A764" s="84" t="s">
        <v>668</v>
      </c>
      <c r="B764" s="46" t="s">
        <v>925</v>
      </c>
      <c r="C764" s="47">
        <v>113</v>
      </c>
      <c r="D764" s="47">
        <v>15</v>
      </c>
      <c r="E764" s="46">
        <v>1</v>
      </c>
      <c r="F764" s="48">
        <v>29800.52</v>
      </c>
      <c r="G764" s="48">
        <v>357606.24</v>
      </c>
      <c r="H764" s="49">
        <v>0</v>
      </c>
      <c r="I764" s="49">
        <v>0</v>
      </c>
      <c r="J764" s="49">
        <v>0</v>
      </c>
      <c r="K764" s="50">
        <v>0</v>
      </c>
      <c r="L764" s="49">
        <v>0</v>
      </c>
      <c r="M764" s="49">
        <v>0</v>
      </c>
      <c r="N764" s="49">
        <v>0</v>
      </c>
      <c r="O764" s="49">
        <v>0</v>
      </c>
      <c r="P764" s="49">
        <v>0</v>
      </c>
      <c r="Q764" s="49">
        <v>0</v>
      </c>
      <c r="R764" s="49">
        <v>0</v>
      </c>
      <c r="S764" s="49">
        <v>0</v>
      </c>
      <c r="T764" s="81">
        <v>0</v>
      </c>
      <c r="U764" s="83">
        <v>0</v>
      </c>
    </row>
    <row r="765" spans="1:21" ht="28.5" x14ac:dyDescent="0.25">
      <c r="A765" s="84" t="s">
        <v>820</v>
      </c>
      <c r="B765" s="46" t="s">
        <v>925</v>
      </c>
      <c r="C765" s="47">
        <v>113</v>
      </c>
      <c r="D765" s="47">
        <v>15</v>
      </c>
      <c r="E765" s="46">
        <v>2</v>
      </c>
      <c r="F765" s="48">
        <v>51096.24</v>
      </c>
      <c r="G765" s="48">
        <v>613154.88</v>
      </c>
      <c r="H765" s="49">
        <v>22901.375999999997</v>
      </c>
      <c r="I765" s="49">
        <v>8516.0399999999991</v>
      </c>
      <c r="J765" s="49">
        <v>85160.4</v>
      </c>
      <c r="K765" s="50">
        <v>70512.811199999996</v>
      </c>
      <c r="L765" s="49">
        <v>18394.646399999998</v>
      </c>
      <c r="M765" s="49">
        <v>12263.097600000001</v>
      </c>
      <c r="N765" s="49">
        <v>36789.292799999996</v>
      </c>
      <c r="O765" s="49">
        <v>44147.151359999996</v>
      </c>
      <c r="P765" s="49">
        <v>911839.69536000001</v>
      </c>
      <c r="Q765" s="49">
        <v>0</v>
      </c>
      <c r="R765" s="49">
        <v>25548.12</v>
      </c>
      <c r="S765" s="49">
        <v>36480</v>
      </c>
      <c r="T765" s="81">
        <v>62028.119999999995</v>
      </c>
      <c r="U765" s="83">
        <v>973867.81536000001</v>
      </c>
    </row>
    <row r="766" spans="1:21" ht="28.5" x14ac:dyDescent="0.25">
      <c r="A766" s="84" t="s">
        <v>821</v>
      </c>
      <c r="B766" s="46" t="s">
        <v>925</v>
      </c>
      <c r="C766" s="47">
        <v>113</v>
      </c>
      <c r="D766" s="47">
        <v>15</v>
      </c>
      <c r="E766" s="46">
        <v>1</v>
      </c>
      <c r="F766" s="48">
        <v>16890.560000000001</v>
      </c>
      <c r="G766" s="48">
        <v>202686.72000000003</v>
      </c>
      <c r="H766" s="49">
        <v>17176.031999999999</v>
      </c>
      <c r="I766" s="49">
        <v>2848.4266666666667</v>
      </c>
      <c r="J766" s="49">
        <v>28484.266666666666</v>
      </c>
      <c r="K766" s="50">
        <v>23584.972800000003</v>
      </c>
      <c r="L766" s="49">
        <v>6152.6016000000009</v>
      </c>
      <c r="M766" s="49">
        <v>4101.7344000000003</v>
      </c>
      <c r="N766" s="49">
        <v>12305.203200000002</v>
      </c>
      <c r="O766" s="49">
        <v>14766.243840000001</v>
      </c>
      <c r="P766" s="49">
        <v>314506.20117333339</v>
      </c>
      <c r="Q766" s="49">
        <v>0</v>
      </c>
      <c r="R766" s="49">
        <v>8545.2800000000007</v>
      </c>
      <c r="S766" s="49">
        <v>18240</v>
      </c>
      <c r="T766" s="81">
        <v>26785.279999999999</v>
      </c>
      <c r="U766" s="83">
        <v>341291.48117333336</v>
      </c>
    </row>
    <row r="767" spans="1:21" ht="28.5" x14ac:dyDescent="0.25">
      <c r="A767" s="84" t="s">
        <v>670</v>
      </c>
      <c r="B767" s="46" t="s">
        <v>925</v>
      </c>
      <c r="C767" s="47">
        <v>113</v>
      </c>
      <c r="D767" s="47">
        <v>15</v>
      </c>
      <c r="E767" s="46">
        <v>4</v>
      </c>
      <c r="F767" s="48">
        <v>65517.84</v>
      </c>
      <c r="G767" s="48">
        <v>786214.08</v>
      </c>
      <c r="H767" s="49">
        <v>48665.423999999999</v>
      </c>
      <c r="I767" s="49">
        <v>8122.7766666666666</v>
      </c>
      <c r="J767" s="49">
        <v>81227.766666666663</v>
      </c>
      <c r="K767" s="50">
        <v>67256.590800000005</v>
      </c>
      <c r="L767" s="49">
        <v>17545.1976</v>
      </c>
      <c r="M767" s="49">
        <v>11696.798399999998</v>
      </c>
      <c r="N767" s="49">
        <v>35090.395199999999</v>
      </c>
      <c r="O767" s="49">
        <v>42108.474239999996</v>
      </c>
      <c r="P767" s="49">
        <v>896553.34357333323</v>
      </c>
      <c r="Q767" s="49">
        <v>0</v>
      </c>
      <c r="R767" s="49">
        <v>24368.33</v>
      </c>
      <c r="S767" s="49">
        <v>54720</v>
      </c>
      <c r="T767" s="81">
        <v>79088.33</v>
      </c>
      <c r="U767" s="83">
        <v>975641.67357333319</v>
      </c>
    </row>
    <row r="768" spans="1:21" ht="28.5" x14ac:dyDescent="0.25">
      <c r="A768" s="84" t="s">
        <v>671</v>
      </c>
      <c r="B768" s="46" t="s">
        <v>925</v>
      </c>
      <c r="C768" s="47">
        <v>113</v>
      </c>
      <c r="D768" s="47">
        <v>15</v>
      </c>
      <c r="E768" s="46">
        <v>1</v>
      </c>
      <c r="F768" s="48">
        <v>21602.080000000002</v>
      </c>
      <c r="G768" s="48">
        <v>259224.96000000002</v>
      </c>
      <c r="H768" s="49">
        <v>0</v>
      </c>
      <c r="I768" s="49">
        <v>0</v>
      </c>
      <c r="J768" s="49">
        <v>0</v>
      </c>
      <c r="K768" s="50">
        <v>0</v>
      </c>
      <c r="L768" s="49">
        <v>0</v>
      </c>
      <c r="M768" s="49">
        <v>0</v>
      </c>
      <c r="N768" s="49">
        <v>0</v>
      </c>
      <c r="O768" s="49">
        <v>0</v>
      </c>
      <c r="P768" s="49">
        <v>0</v>
      </c>
      <c r="Q768" s="49">
        <v>0</v>
      </c>
      <c r="R768" s="49">
        <v>0</v>
      </c>
      <c r="S768" s="49">
        <v>0</v>
      </c>
      <c r="T768" s="81">
        <v>0</v>
      </c>
      <c r="U768" s="83">
        <v>0</v>
      </c>
    </row>
    <row r="769" spans="1:21" ht="28.5" x14ac:dyDescent="0.25">
      <c r="A769" s="84" t="s">
        <v>932</v>
      </c>
      <c r="B769" s="46" t="s">
        <v>925</v>
      </c>
      <c r="C769" s="47">
        <v>113</v>
      </c>
      <c r="D769" s="47">
        <v>15</v>
      </c>
      <c r="E769" s="46">
        <v>5</v>
      </c>
      <c r="F769" s="48">
        <v>87663.94</v>
      </c>
      <c r="G769" s="48">
        <v>1051967.28</v>
      </c>
      <c r="H769" s="49">
        <v>88742.831999999995</v>
      </c>
      <c r="I769" s="49">
        <v>14777.323333333332</v>
      </c>
      <c r="J769" s="49">
        <v>147773.23333333331</v>
      </c>
      <c r="K769" s="50">
        <v>122356.23720000002</v>
      </c>
      <c r="L769" s="49">
        <v>31919.018400000001</v>
      </c>
      <c r="M769" s="49">
        <v>21279.345600000001</v>
      </c>
      <c r="N769" s="49">
        <v>63838.036800000002</v>
      </c>
      <c r="O769" s="49">
        <v>76605.644159999996</v>
      </c>
      <c r="P769" s="49">
        <v>1631258.9508266666</v>
      </c>
      <c r="Q769" s="49">
        <v>0</v>
      </c>
      <c r="R769" s="49">
        <v>44331.97</v>
      </c>
      <c r="S769" s="49">
        <v>91200</v>
      </c>
      <c r="T769" s="81">
        <v>135531.97</v>
      </c>
      <c r="U769" s="83">
        <v>1766790.9208266665</v>
      </c>
    </row>
    <row r="770" spans="1:21" ht="28.5" x14ac:dyDescent="0.25">
      <c r="A770" s="84" t="s">
        <v>726</v>
      </c>
      <c r="B770" s="46" t="s">
        <v>925</v>
      </c>
      <c r="C770" s="47">
        <v>113</v>
      </c>
      <c r="D770" s="47">
        <v>15</v>
      </c>
      <c r="E770" s="46">
        <v>1</v>
      </c>
      <c r="F770" s="48">
        <v>31064.799999999999</v>
      </c>
      <c r="G770" s="48">
        <v>372777.6</v>
      </c>
      <c r="H770" s="49">
        <v>20038.703999999998</v>
      </c>
      <c r="I770" s="49">
        <v>5177.4666666666672</v>
      </c>
      <c r="J770" s="49">
        <v>51774.666666666664</v>
      </c>
      <c r="K770" s="50">
        <v>42869.423999999999</v>
      </c>
      <c r="L770" s="49">
        <v>11183.328</v>
      </c>
      <c r="M770" s="49">
        <v>7455.5519999999997</v>
      </c>
      <c r="N770" s="49">
        <v>22366.655999999999</v>
      </c>
      <c r="O770" s="49">
        <v>26839.987199999996</v>
      </c>
      <c r="P770" s="49">
        <v>560483.38453333336</v>
      </c>
      <c r="Q770" s="49">
        <v>0</v>
      </c>
      <c r="R770" s="49">
        <v>15532.4</v>
      </c>
      <c r="S770" s="49">
        <v>14640</v>
      </c>
      <c r="T770" s="81">
        <v>30172.400000000001</v>
      </c>
      <c r="U770" s="83">
        <v>590655.78453333338</v>
      </c>
    </row>
    <row r="771" spans="1:21" ht="28.5" x14ac:dyDescent="0.25">
      <c r="A771" s="84" t="s">
        <v>933</v>
      </c>
      <c r="B771" s="46" t="s">
        <v>925</v>
      </c>
      <c r="C771" s="47">
        <v>113</v>
      </c>
      <c r="D771" s="47">
        <v>15</v>
      </c>
      <c r="E771" s="46">
        <v>1</v>
      </c>
      <c r="F771" s="48">
        <v>27792.32</v>
      </c>
      <c r="G771" s="48">
        <v>333507.83999999997</v>
      </c>
      <c r="H771" s="49">
        <v>17176.031999999999</v>
      </c>
      <c r="I771" s="49">
        <v>4632.0533333333333</v>
      </c>
      <c r="J771" s="49">
        <v>46320.533333333333</v>
      </c>
      <c r="K771" s="50">
        <v>38353.401599999997</v>
      </c>
      <c r="L771" s="49">
        <v>10005.235199999999</v>
      </c>
      <c r="M771" s="49">
        <v>6670.1567999999997</v>
      </c>
      <c r="N771" s="49">
        <v>20010.470399999998</v>
      </c>
      <c r="O771" s="49">
        <v>24012.564479999997</v>
      </c>
      <c r="P771" s="49">
        <v>500688.28714666661</v>
      </c>
      <c r="Q771" s="49">
        <v>0</v>
      </c>
      <c r="R771" s="49">
        <v>13896.16</v>
      </c>
      <c r="S771" s="49">
        <v>18240</v>
      </c>
      <c r="T771" s="81">
        <v>32136.16</v>
      </c>
      <c r="U771" s="83">
        <v>532824.44714666659</v>
      </c>
    </row>
    <row r="772" spans="1:21" ht="28.5" x14ac:dyDescent="0.25">
      <c r="A772" s="84" t="s">
        <v>856</v>
      </c>
      <c r="B772" s="46" t="s">
        <v>925</v>
      </c>
      <c r="C772" s="47">
        <v>113</v>
      </c>
      <c r="D772" s="47">
        <v>15</v>
      </c>
      <c r="E772" s="46">
        <v>1</v>
      </c>
      <c r="F772" s="48">
        <v>21274.18</v>
      </c>
      <c r="G772" s="48">
        <v>255290.16</v>
      </c>
      <c r="H772" s="49">
        <v>17176.031999999999</v>
      </c>
      <c r="I772" s="49">
        <v>3579.03</v>
      </c>
      <c r="J772" s="49">
        <v>35790.300000000003</v>
      </c>
      <c r="K772" s="50">
        <v>29634.368400000003</v>
      </c>
      <c r="L772" s="49">
        <v>7730.7047999999995</v>
      </c>
      <c r="M772" s="49">
        <v>5153.8032000000003</v>
      </c>
      <c r="N772" s="49">
        <v>15461.409599999999</v>
      </c>
      <c r="O772" s="49">
        <v>18553.69152</v>
      </c>
      <c r="P772" s="49">
        <v>390769.49952000001</v>
      </c>
      <c r="Q772" s="49">
        <v>0</v>
      </c>
      <c r="R772" s="49">
        <v>10737.09</v>
      </c>
      <c r="S772" s="49">
        <v>18240</v>
      </c>
      <c r="T772" s="81">
        <v>28977.09</v>
      </c>
      <c r="U772" s="83">
        <v>419746.58952000004</v>
      </c>
    </row>
    <row r="773" spans="1:21" ht="28.5" x14ac:dyDescent="0.25">
      <c r="A773" s="84" t="s">
        <v>934</v>
      </c>
      <c r="B773" s="46" t="s">
        <v>925</v>
      </c>
      <c r="C773" s="47">
        <v>113</v>
      </c>
      <c r="D773" s="47">
        <v>15</v>
      </c>
      <c r="E773" s="46">
        <v>4</v>
      </c>
      <c r="F773" s="48">
        <v>78214.31</v>
      </c>
      <c r="G773" s="48">
        <v>938571.72</v>
      </c>
      <c r="H773" s="49">
        <v>71566.799999999988</v>
      </c>
      <c r="I773" s="49">
        <v>13169.051666666666</v>
      </c>
      <c r="J773" s="49">
        <v>131690.51666666666</v>
      </c>
      <c r="K773" s="50">
        <v>109039.7478</v>
      </c>
      <c r="L773" s="49">
        <v>28445.151599999997</v>
      </c>
      <c r="M773" s="49">
        <v>18963.434399999998</v>
      </c>
      <c r="N773" s="49">
        <v>56890.303199999995</v>
      </c>
      <c r="O773" s="49">
        <v>68268.363840000005</v>
      </c>
      <c r="P773" s="49">
        <v>1446205.0891733333</v>
      </c>
      <c r="Q773" s="49">
        <v>0</v>
      </c>
      <c r="R773" s="49">
        <v>39507.154999999999</v>
      </c>
      <c r="S773" s="49">
        <v>72960</v>
      </c>
      <c r="T773" s="81">
        <v>112467.155</v>
      </c>
      <c r="U773" s="83">
        <v>1558672.2441733333</v>
      </c>
    </row>
    <row r="774" spans="1:21" ht="28.5" x14ac:dyDescent="0.25">
      <c r="A774" s="84" t="s">
        <v>673</v>
      </c>
      <c r="B774" s="46" t="s">
        <v>925</v>
      </c>
      <c r="C774" s="47">
        <v>113</v>
      </c>
      <c r="D774" s="47">
        <v>15</v>
      </c>
      <c r="E774" s="46">
        <v>5</v>
      </c>
      <c r="F774" s="48">
        <v>207870.9</v>
      </c>
      <c r="G774" s="48">
        <v>2494450.7999999998</v>
      </c>
      <c r="H774" s="49">
        <v>0</v>
      </c>
      <c r="I774" s="49">
        <v>34645.15</v>
      </c>
      <c r="J774" s="49">
        <v>346451.5</v>
      </c>
      <c r="K774" s="50">
        <v>286861.84200000006</v>
      </c>
      <c r="L774" s="49">
        <v>74833.524000000005</v>
      </c>
      <c r="M774" s="49">
        <v>49889.016000000003</v>
      </c>
      <c r="N774" s="49">
        <v>149667.04800000001</v>
      </c>
      <c r="O774" s="49">
        <v>179600.45760000002</v>
      </c>
      <c r="P774" s="49">
        <v>3616399.3376000002</v>
      </c>
      <c r="Q774" s="49">
        <v>0</v>
      </c>
      <c r="R774" s="49">
        <v>0</v>
      </c>
      <c r="S774" s="49">
        <v>0</v>
      </c>
      <c r="T774" s="81">
        <v>0</v>
      </c>
      <c r="U774" s="83">
        <v>3616399.3376000002</v>
      </c>
    </row>
    <row r="775" spans="1:21" ht="28.5" x14ac:dyDescent="0.25">
      <c r="A775" s="84" t="s">
        <v>674</v>
      </c>
      <c r="B775" s="46" t="s">
        <v>925</v>
      </c>
      <c r="C775" s="47">
        <v>113</v>
      </c>
      <c r="D775" s="47">
        <v>15</v>
      </c>
      <c r="E775" s="46">
        <v>3</v>
      </c>
      <c r="F775" s="48">
        <v>89761.08</v>
      </c>
      <c r="G775" s="48">
        <v>1077132.96</v>
      </c>
      <c r="H775" s="49">
        <v>0</v>
      </c>
      <c r="I775" s="49">
        <v>14960.18</v>
      </c>
      <c r="J775" s="49">
        <v>149601.79999999999</v>
      </c>
      <c r="K775" s="50">
        <v>123870.2904</v>
      </c>
      <c r="L775" s="49">
        <v>32313.988799999999</v>
      </c>
      <c r="M775" s="49">
        <v>21542.659200000002</v>
      </c>
      <c r="N775" s="49">
        <v>64627.977599999998</v>
      </c>
      <c r="O775" s="49">
        <v>77553.573119999986</v>
      </c>
      <c r="P775" s="49">
        <v>1561603.4291200002</v>
      </c>
      <c r="Q775" s="49">
        <v>0</v>
      </c>
      <c r="R775" s="49">
        <v>0</v>
      </c>
      <c r="S775" s="49">
        <v>0</v>
      </c>
      <c r="T775" s="81">
        <v>0</v>
      </c>
      <c r="U775" s="83">
        <v>1561603.4291200002</v>
      </c>
    </row>
    <row r="776" spans="1:21" ht="28.5" x14ac:dyDescent="0.25">
      <c r="A776" s="84" t="s">
        <v>684</v>
      </c>
      <c r="B776" s="46" t="s">
        <v>925</v>
      </c>
      <c r="C776" s="47">
        <v>113</v>
      </c>
      <c r="D776" s="47">
        <v>15</v>
      </c>
      <c r="E776" s="46">
        <v>8</v>
      </c>
      <c r="F776" s="48">
        <v>165508.16</v>
      </c>
      <c r="G776" s="48">
        <v>1986097.92</v>
      </c>
      <c r="H776" s="49">
        <v>0</v>
      </c>
      <c r="I776" s="49">
        <v>27584.693333333333</v>
      </c>
      <c r="J776" s="49">
        <v>275846.93333333335</v>
      </c>
      <c r="K776" s="50">
        <v>228401.26080000002</v>
      </c>
      <c r="L776" s="49">
        <v>59582.937599999997</v>
      </c>
      <c r="M776" s="49">
        <v>39721.958399999996</v>
      </c>
      <c r="N776" s="49">
        <v>119165.87519999999</v>
      </c>
      <c r="O776" s="49">
        <v>142999.05023999998</v>
      </c>
      <c r="P776" s="49">
        <v>2879400.6289066663</v>
      </c>
      <c r="Q776" s="49">
        <v>0</v>
      </c>
      <c r="R776" s="49">
        <v>0</v>
      </c>
      <c r="S776" s="49">
        <v>0</v>
      </c>
      <c r="T776" s="81">
        <v>0</v>
      </c>
      <c r="U776" s="83">
        <v>2879400.6289066663</v>
      </c>
    </row>
    <row r="777" spans="1:21" ht="28.5" x14ac:dyDescent="0.25">
      <c r="A777" s="84" t="s">
        <v>935</v>
      </c>
      <c r="B777" s="46" t="s">
        <v>925</v>
      </c>
      <c r="C777" s="47">
        <v>113</v>
      </c>
      <c r="D777" s="47">
        <v>15</v>
      </c>
      <c r="E777" s="46">
        <v>9</v>
      </c>
      <c r="F777" s="48">
        <v>192150</v>
      </c>
      <c r="G777" s="48">
        <v>2305800</v>
      </c>
      <c r="H777" s="49">
        <v>128820.24</v>
      </c>
      <c r="I777" s="49">
        <v>25725</v>
      </c>
      <c r="J777" s="49">
        <v>257250</v>
      </c>
      <c r="K777" s="50">
        <v>213003</v>
      </c>
      <c r="L777" s="49">
        <v>55566</v>
      </c>
      <c r="M777" s="49">
        <v>37044</v>
      </c>
      <c r="N777" s="49">
        <v>111132</v>
      </c>
      <c r="O777" s="49">
        <v>133358.39999999997</v>
      </c>
      <c r="P777" s="49">
        <v>2814098.64</v>
      </c>
      <c r="Q777" s="49">
        <v>0</v>
      </c>
      <c r="R777" s="49">
        <v>77175</v>
      </c>
      <c r="S777" s="49">
        <v>182280</v>
      </c>
      <c r="T777" s="81">
        <v>259455</v>
      </c>
      <c r="U777" s="83">
        <v>3073553.64</v>
      </c>
    </row>
    <row r="778" spans="1:21" ht="28.5" x14ac:dyDescent="0.25">
      <c r="A778" s="84" t="s">
        <v>702</v>
      </c>
      <c r="B778" s="46" t="s">
        <v>925</v>
      </c>
      <c r="C778" s="47">
        <v>113</v>
      </c>
      <c r="D778" s="47">
        <v>15</v>
      </c>
      <c r="E778" s="46">
        <v>1</v>
      </c>
      <c r="F778" s="48">
        <v>25361.48</v>
      </c>
      <c r="G778" s="48">
        <v>304337.76</v>
      </c>
      <c r="H778" s="49">
        <v>17176.031999999999</v>
      </c>
      <c r="I778" s="49">
        <v>4260.246666666666</v>
      </c>
      <c r="J778" s="49">
        <v>42602.46666666666</v>
      </c>
      <c r="K778" s="50">
        <v>35274.842400000001</v>
      </c>
      <c r="L778" s="49">
        <v>9202.1327999999994</v>
      </c>
      <c r="M778" s="49">
        <v>6134.7552000000005</v>
      </c>
      <c r="N778" s="49">
        <v>18404.265599999999</v>
      </c>
      <c r="O778" s="49">
        <v>22085.118719999999</v>
      </c>
      <c r="P778" s="49">
        <v>461877.62005333335</v>
      </c>
      <c r="Q778" s="49">
        <v>0</v>
      </c>
      <c r="R778" s="49">
        <v>12780.74</v>
      </c>
      <c r="S778" s="49">
        <v>20040</v>
      </c>
      <c r="T778" s="81">
        <v>32820.74</v>
      </c>
      <c r="U778" s="83">
        <v>494698.36005333334</v>
      </c>
    </row>
    <row r="779" spans="1:21" ht="28.5" x14ac:dyDescent="0.25">
      <c r="A779" s="84" t="s">
        <v>703</v>
      </c>
      <c r="B779" s="46" t="s">
        <v>925</v>
      </c>
      <c r="C779" s="47">
        <v>113</v>
      </c>
      <c r="D779" s="47">
        <v>15</v>
      </c>
      <c r="E779" s="46">
        <v>7</v>
      </c>
      <c r="F779" s="48">
        <v>121467.78</v>
      </c>
      <c r="G779" s="48">
        <v>1457613.3599999999</v>
      </c>
      <c r="H779" s="49">
        <v>71566.799999999988</v>
      </c>
      <c r="I779" s="49">
        <v>17932.286666666667</v>
      </c>
      <c r="J779" s="49">
        <v>179322.86666666667</v>
      </c>
      <c r="K779" s="50">
        <v>148479.33360000001</v>
      </c>
      <c r="L779" s="49">
        <v>38733.739199999996</v>
      </c>
      <c r="M779" s="49">
        <v>25822.4928</v>
      </c>
      <c r="N779" s="49">
        <v>77467.478399999993</v>
      </c>
      <c r="O779" s="49">
        <v>92960.97408</v>
      </c>
      <c r="P779" s="49">
        <v>1943410.6114133333</v>
      </c>
      <c r="Q779" s="49">
        <v>0</v>
      </c>
      <c r="R779" s="49">
        <v>53796.859999999993</v>
      </c>
      <c r="S779" s="49">
        <v>120240</v>
      </c>
      <c r="T779" s="81">
        <v>174036.86</v>
      </c>
      <c r="U779" s="83">
        <v>2117447.4714133334</v>
      </c>
    </row>
    <row r="780" spans="1:21" ht="28.5" x14ac:dyDescent="0.25">
      <c r="A780" s="84" t="s">
        <v>777</v>
      </c>
      <c r="B780" s="46" t="s">
        <v>925</v>
      </c>
      <c r="C780" s="47">
        <v>113</v>
      </c>
      <c r="D780" s="47">
        <v>15</v>
      </c>
      <c r="E780" s="46">
        <v>1</v>
      </c>
      <c r="F780" s="48">
        <v>10000</v>
      </c>
      <c r="G780" s="48">
        <v>120000</v>
      </c>
      <c r="H780" s="49">
        <v>0</v>
      </c>
      <c r="I780" s="49">
        <v>1783.3333333333335</v>
      </c>
      <c r="J780" s="49">
        <v>17833.333333333336</v>
      </c>
      <c r="K780" s="50">
        <v>14766</v>
      </c>
      <c r="L780" s="49">
        <v>3852</v>
      </c>
      <c r="M780" s="49">
        <v>2568</v>
      </c>
      <c r="N780" s="49">
        <v>7704</v>
      </c>
      <c r="O780" s="49">
        <v>9244.7999999999993</v>
      </c>
      <c r="P780" s="49">
        <v>186151.46666666665</v>
      </c>
      <c r="Q780" s="49">
        <v>0</v>
      </c>
      <c r="R780" s="49">
        <v>5350</v>
      </c>
      <c r="S780" s="49">
        <v>23640</v>
      </c>
      <c r="T780" s="81">
        <v>28990</v>
      </c>
      <c r="U780" s="83">
        <v>215141.46666666665</v>
      </c>
    </row>
    <row r="781" spans="1:21" ht="37.5" x14ac:dyDescent="0.25">
      <c r="A781" s="84" t="s">
        <v>685</v>
      </c>
      <c r="B781" s="46" t="s">
        <v>925</v>
      </c>
      <c r="C781" s="47">
        <v>113</v>
      </c>
      <c r="D781" s="47">
        <v>15</v>
      </c>
      <c r="E781" s="46">
        <v>2</v>
      </c>
      <c r="F781" s="48">
        <v>94250</v>
      </c>
      <c r="G781" s="48">
        <v>1131000</v>
      </c>
      <c r="H781" s="49">
        <v>0</v>
      </c>
      <c r="I781" s="49">
        <v>0</v>
      </c>
      <c r="J781" s="49">
        <v>0</v>
      </c>
      <c r="K781" s="50">
        <v>0</v>
      </c>
      <c r="L781" s="49">
        <v>0</v>
      </c>
      <c r="M781" s="49">
        <v>0</v>
      </c>
      <c r="N781" s="49">
        <v>0</v>
      </c>
      <c r="O781" s="49">
        <v>0</v>
      </c>
      <c r="P781" s="49">
        <v>0</v>
      </c>
      <c r="Q781" s="49">
        <v>0</v>
      </c>
      <c r="R781" s="49">
        <v>0</v>
      </c>
      <c r="S781" s="49">
        <v>0</v>
      </c>
      <c r="T781" s="81">
        <v>0</v>
      </c>
      <c r="U781" s="83">
        <v>0</v>
      </c>
    </row>
    <row r="782" spans="1:21" ht="28.5" x14ac:dyDescent="0.25">
      <c r="A782" s="84" t="s">
        <v>675</v>
      </c>
      <c r="B782" s="46" t="s">
        <v>925</v>
      </c>
      <c r="C782" s="47">
        <v>113</v>
      </c>
      <c r="D782" s="47">
        <v>15</v>
      </c>
      <c r="E782" s="46">
        <v>12</v>
      </c>
      <c r="F782" s="48">
        <v>205181.32</v>
      </c>
      <c r="G782" s="48">
        <v>2462175.84</v>
      </c>
      <c r="H782" s="49">
        <v>171760.32</v>
      </c>
      <c r="I782" s="49">
        <v>29774.511666666669</v>
      </c>
      <c r="J782" s="49">
        <v>297745.1166666667</v>
      </c>
      <c r="K782" s="50">
        <v>246532.9566</v>
      </c>
      <c r="L782" s="49">
        <v>64312.945200000002</v>
      </c>
      <c r="M782" s="49">
        <v>42875.296800000004</v>
      </c>
      <c r="N782" s="49">
        <v>128625.8904</v>
      </c>
      <c r="O782" s="49">
        <v>154351.06847999996</v>
      </c>
      <c r="P782" s="49">
        <v>3279742.9458133331</v>
      </c>
      <c r="Q782" s="49">
        <v>0</v>
      </c>
      <c r="R782" s="49">
        <v>89323.534999999989</v>
      </c>
      <c r="S782" s="49">
        <v>182400</v>
      </c>
      <c r="T782" s="81">
        <v>271723.53499999997</v>
      </c>
      <c r="U782" s="83">
        <v>3551466.4808133333</v>
      </c>
    </row>
    <row r="783" spans="1:21" ht="28.5" x14ac:dyDescent="0.25">
      <c r="A783" s="84" t="s">
        <v>728</v>
      </c>
      <c r="B783" s="46" t="s">
        <v>925</v>
      </c>
      <c r="C783" s="47">
        <v>113</v>
      </c>
      <c r="D783" s="47">
        <v>15</v>
      </c>
      <c r="E783" s="46">
        <v>2</v>
      </c>
      <c r="F783" s="48">
        <v>27947.43</v>
      </c>
      <c r="G783" s="48">
        <v>335369.16000000003</v>
      </c>
      <c r="H783" s="49">
        <v>34352.063999999998</v>
      </c>
      <c r="I783" s="49">
        <v>4724.5716666666667</v>
      </c>
      <c r="J783" s="49">
        <v>47245.716666666667</v>
      </c>
      <c r="K783" s="50">
        <v>39119.453399999999</v>
      </c>
      <c r="L783" s="49">
        <v>10205.074799999999</v>
      </c>
      <c r="M783" s="49">
        <v>6803.3832000000002</v>
      </c>
      <c r="N783" s="49">
        <v>20410.149599999997</v>
      </c>
      <c r="O783" s="49">
        <v>24492.179519999998</v>
      </c>
      <c r="P783" s="49">
        <v>527521.75285333337</v>
      </c>
      <c r="Q783" s="49">
        <v>0</v>
      </c>
      <c r="R783" s="49">
        <v>14173.715</v>
      </c>
      <c r="S783" s="49">
        <v>36480</v>
      </c>
      <c r="T783" s="81">
        <v>50653.714999999997</v>
      </c>
      <c r="U783" s="83">
        <v>578175.46785333334</v>
      </c>
    </row>
    <row r="784" spans="1:21" ht="28.5" x14ac:dyDescent="0.25">
      <c r="A784" s="84" t="s">
        <v>788</v>
      </c>
      <c r="B784" s="46" t="s">
        <v>925</v>
      </c>
      <c r="C784" s="47">
        <v>113</v>
      </c>
      <c r="D784" s="47">
        <v>15</v>
      </c>
      <c r="E784" s="46">
        <v>1</v>
      </c>
      <c r="F784" s="48">
        <v>13390.11</v>
      </c>
      <c r="G784" s="48">
        <v>160681.32</v>
      </c>
      <c r="H784" s="49">
        <v>17176.031999999999</v>
      </c>
      <c r="I784" s="49">
        <v>2265.0183333333334</v>
      </c>
      <c r="J784" s="49">
        <v>22650.183333333334</v>
      </c>
      <c r="K784" s="50">
        <v>18754.3518</v>
      </c>
      <c r="L784" s="49">
        <v>4892.4395999999997</v>
      </c>
      <c r="M784" s="49">
        <v>3261.6264000000001</v>
      </c>
      <c r="N784" s="49">
        <v>9784.8791999999994</v>
      </c>
      <c r="O784" s="49">
        <v>11741.85504</v>
      </c>
      <c r="P784" s="49">
        <v>253607.70570666669</v>
      </c>
      <c r="Q784" s="49">
        <v>0</v>
      </c>
      <c r="R784" s="49">
        <v>6795.0550000000003</v>
      </c>
      <c r="S784" s="49">
        <v>18240</v>
      </c>
      <c r="T784" s="81">
        <v>25035.055</v>
      </c>
      <c r="U784" s="83">
        <v>278642.76070666668</v>
      </c>
    </row>
    <row r="785" spans="1:21" ht="28.5" x14ac:dyDescent="0.25">
      <c r="A785" s="84" t="s">
        <v>730</v>
      </c>
      <c r="B785" s="46" t="s">
        <v>925</v>
      </c>
      <c r="C785" s="47">
        <v>113</v>
      </c>
      <c r="D785" s="47">
        <v>15</v>
      </c>
      <c r="E785" s="46">
        <v>10</v>
      </c>
      <c r="F785" s="48">
        <v>188037.28</v>
      </c>
      <c r="G785" s="48">
        <v>2256447.36</v>
      </c>
      <c r="H785" s="49">
        <v>191799.024</v>
      </c>
      <c r="I785" s="49">
        <v>32506.213333333337</v>
      </c>
      <c r="J785" s="49">
        <v>325062.13333333336</v>
      </c>
      <c r="K785" s="50">
        <v>269151.44640000002</v>
      </c>
      <c r="L785" s="49">
        <v>70213.420799999993</v>
      </c>
      <c r="M785" s="49">
        <v>46808.94720000001</v>
      </c>
      <c r="N785" s="49">
        <v>140426.84159999999</v>
      </c>
      <c r="O785" s="49">
        <v>168512.20991999999</v>
      </c>
      <c r="P785" s="49">
        <v>3584927.5965866665</v>
      </c>
      <c r="Q785" s="49">
        <v>0</v>
      </c>
      <c r="R785" s="49">
        <v>97518.639999999985</v>
      </c>
      <c r="S785" s="49">
        <v>200400</v>
      </c>
      <c r="T785" s="81">
        <v>297918.64</v>
      </c>
      <c r="U785" s="83">
        <v>3882846.2365866667</v>
      </c>
    </row>
    <row r="786" spans="1:21" ht="28.5" x14ac:dyDescent="0.25">
      <c r="A786" s="84" t="s">
        <v>731</v>
      </c>
      <c r="B786" s="46" t="s">
        <v>925</v>
      </c>
      <c r="C786" s="47">
        <v>113</v>
      </c>
      <c r="D786" s="47">
        <v>15</v>
      </c>
      <c r="E786" s="46">
        <v>1</v>
      </c>
      <c r="F786" s="48">
        <v>17863.78</v>
      </c>
      <c r="G786" s="48">
        <v>214365.36</v>
      </c>
      <c r="H786" s="49">
        <v>17176.031999999999</v>
      </c>
      <c r="I786" s="49">
        <v>3093.9633333333331</v>
      </c>
      <c r="J786" s="49">
        <v>30939.633333333331</v>
      </c>
      <c r="K786" s="50">
        <v>25618.0164</v>
      </c>
      <c r="L786" s="49">
        <v>6682.9607999999989</v>
      </c>
      <c r="M786" s="49">
        <v>4455.3072000000002</v>
      </c>
      <c r="N786" s="49">
        <v>13365.921599999998</v>
      </c>
      <c r="O786" s="49">
        <v>16039.105919999998</v>
      </c>
      <c r="P786" s="49">
        <v>340136.30058666668</v>
      </c>
      <c r="Q786" s="49">
        <v>0</v>
      </c>
      <c r="R786" s="49">
        <v>9281.89</v>
      </c>
      <c r="S786" s="49">
        <v>20040</v>
      </c>
      <c r="T786" s="81">
        <v>29321.89</v>
      </c>
      <c r="U786" s="83">
        <v>369458.19058666669</v>
      </c>
    </row>
    <row r="787" spans="1:21" ht="28.5" x14ac:dyDescent="0.25">
      <c r="A787" s="84" t="s">
        <v>783</v>
      </c>
      <c r="B787" s="46" t="s">
        <v>925</v>
      </c>
      <c r="C787" s="47">
        <v>113</v>
      </c>
      <c r="D787" s="47">
        <v>15</v>
      </c>
      <c r="E787" s="46">
        <v>1</v>
      </c>
      <c r="F787" s="48">
        <v>17810</v>
      </c>
      <c r="G787" s="48">
        <v>213720</v>
      </c>
      <c r="H787" s="49">
        <v>0</v>
      </c>
      <c r="I787" s="49">
        <v>3085</v>
      </c>
      <c r="J787" s="49">
        <v>30850</v>
      </c>
      <c r="K787" s="50">
        <v>25543.800000000003</v>
      </c>
      <c r="L787" s="49">
        <v>6663.5999999999995</v>
      </c>
      <c r="M787" s="49">
        <v>4442.4000000000005</v>
      </c>
      <c r="N787" s="49">
        <v>13327.199999999999</v>
      </c>
      <c r="O787" s="49">
        <v>15992.64</v>
      </c>
      <c r="P787" s="49">
        <v>322024.64</v>
      </c>
      <c r="Q787" s="49">
        <v>0</v>
      </c>
      <c r="R787" s="49">
        <v>9255</v>
      </c>
      <c r="S787" s="49">
        <v>20040</v>
      </c>
      <c r="T787" s="81">
        <v>29295</v>
      </c>
      <c r="U787" s="83">
        <v>351319.64</v>
      </c>
    </row>
    <row r="788" spans="1:21" ht="28.5" x14ac:dyDescent="0.25">
      <c r="A788" s="84" t="s">
        <v>667</v>
      </c>
      <c r="B788" s="46" t="s">
        <v>936</v>
      </c>
      <c r="C788" s="47">
        <v>113</v>
      </c>
      <c r="D788" s="47">
        <v>15</v>
      </c>
      <c r="E788" s="46">
        <v>1</v>
      </c>
      <c r="F788" s="48">
        <v>67544.7</v>
      </c>
      <c r="G788" s="48">
        <v>810536.39999999991</v>
      </c>
      <c r="H788" s="49">
        <v>0</v>
      </c>
      <c r="I788" s="49">
        <v>11257.449999999999</v>
      </c>
      <c r="J788" s="49">
        <v>112574.49999999999</v>
      </c>
      <c r="K788" s="50">
        <v>93211.685999999987</v>
      </c>
      <c r="L788" s="49">
        <v>24316.091999999997</v>
      </c>
      <c r="M788" s="49">
        <v>16210.727999999999</v>
      </c>
      <c r="N788" s="49">
        <v>48632.183999999994</v>
      </c>
      <c r="O788" s="49">
        <v>58358.62079999999</v>
      </c>
      <c r="P788" s="49">
        <v>1175097.6607999995</v>
      </c>
      <c r="Q788" s="49">
        <v>0</v>
      </c>
      <c r="R788" s="49">
        <v>0</v>
      </c>
      <c r="S788" s="49">
        <v>0</v>
      </c>
      <c r="T788" s="81">
        <v>0</v>
      </c>
      <c r="U788" s="83">
        <v>1175097.6607999995</v>
      </c>
    </row>
    <row r="789" spans="1:21" ht="28.5" x14ac:dyDescent="0.25">
      <c r="A789" s="84" t="s">
        <v>673</v>
      </c>
      <c r="B789" s="46" t="s">
        <v>936</v>
      </c>
      <c r="C789" s="47">
        <v>113</v>
      </c>
      <c r="D789" s="47">
        <v>15</v>
      </c>
      <c r="E789" s="46">
        <v>1</v>
      </c>
      <c r="F789" s="48">
        <v>41574.18</v>
      </c>
      <c r="G789" s="48">
        <v>498890.16000000003</v>
      </c>
      <c r="H789" s="49">
        <v>0</v>
      </c>
      <c r="I789" s="49">
        <v>6929.0300000000007</v>
      </c>
      <c r="J789" s="49">
        <v>69290.3</v>
      </c>
      <c r="K789" s="50">
        <v>57372.368400000007</v>
      </c>
      <c r="L789" s="49">
        <v>14966.7048</v>
      </c>
      <c r="M789" s="49">
        <v>9977.8032000000003</v>
      </c>
      <c r="N789" s="49">
        <v>29933.409599999999</v>
      </c>
      <c r="O789" s="49">
        <v>35920.091520000002</v>
      </c>
      <c r="P789" s="49">
        <v>723279.86752000009</v>
      </c>
      <c r="Q789" s="49">
        <v>0</v>
      </c>
      <c r="R789" s="49">
        <v>0</v>
      </c>
      <c r="S789" s="49">
        <v>0</v>
      </c>
      <c r="T789" s="81">
        <v>0</v>
      </c>
      <c r="U789" s="83">
        <v>723279.86752000009</v>
      </c>
    </row>
    <row r="790" spans="1:21" ht="28.5" x14ac:dyDescent="0.25">
      <c r="A790" s="84" t="s">
        <v>684</v>
      </c>
      <c r="B790" s="46" t="s">
        <v>936</v>
      </c>
      <c r="C790" s="47">
        <v>113</v>
      </c>
      <c r="D790" s="47">
        <v>15</v>
      </c>
      <c r="E790" s="46">
        <v>1</v>
      </c>
      <c r="F790" s="48">
        <v>20688.52</v>
      </c>
      <c r="G790" s="48">
        <v>248262.24</v>
      </c>
      <c r="H790" s="49">
        <v>0</v>
      </c>
      <c r="I790" s="49">
        <v>0</v>
      </c>
      <c r="J790" s="49">
        <v>0</v>
      </c>
      <c r="K790" s="50">
        <v>0</v>
      </c>
      <c r="L790" s="49">
        <v>0</v>
      </c>
      <c r="M790" s="49">
        <v>0</v>
      </c>
      <c r="N790" s="49">
        <v>0</v>
      </c>
      <c r="O790" s="49">
        <v>0</v>
      </c>
      <c r="P790" s="49">
        <v>0</v>
      </c>
      <c r="Q790" s="49">
        <v>0</v>
      </c>
      <c r="R790" s="49">
        <v>0</v>
      </c>
      <c r="S790" s="49">
        <v>0</v>
      </c>
      <c r="T790" s="81">
        <v>0</v>
      </c>
      <c r="U790" s="83">
        <v>0</v>
      </c>
    </row>
    <row r="791" spans="1:21" ht="28.5" x14ac:dyDescent="0.25">
      <c r="A791" s="84" t="s">
        <v>703</v>
      </c>
      <c r="B791" s="46" t="s">
        <v>936</v>
      </c>
      <c r="C791" s="47">
        <v>113</v>
      </c>
      <c r="D791" s="47">
        <v>15</v>
      </c>
      <c r="E791" s="46">
        <v>1</v>
      </c>
      <c r="F791" s="48">
        <v>16354.7</v>
      </c>
      <c r="G791" s="48">
        <v>196256.40000000002</v>
      </c>
      <c r="H791" s="49">
        <v>0</v>
      </c>
      <c r="I791" s="49">
        <v>2725.7833333333333</v>
      </c>
      <c r="J791" s="49">
        <v>27257.833333333332</v>
      </c>
      <c r="K791" s="50">
        <v>22569.486000000004</v>
      </c>
      <c r="L791" s="49">
        <v>5887.6920000000009</v>
      </c>
      <c r="M791" s="49">
        <v>3925.1280000000006</v>
      </c>
      <c r="N791" s="49">
        <v>11775.384000000002</v>
      </c>
      <c r="O791" s="49">
        <v>14130.460800000001</v>
      </c>
      <c r="P791" s="49">
        <v>284528.16746666672</v>
      </c>
      <c r="Q791" s="49">
        <v>0</v>
      </c>
      <c r="R791" s="49">
        <v>0</v>
      </c>
      <c r="S791" s="49">
        <v>0</v>
      </c>
      <c r="T791" s="81">
        <v>0</v>
      </c>
      <c r="U791" s="83">
        <v>284528.16746666672</v>
      </c>
    </row>
    <row r="792" spans="1:21" ht="28.5" x14ac:dyDescent="0.25">
      <c r="A792" s="84" t="s">
        <v>658</v>
      </c>
      <c r="B792" s="46" t="s">
        <v>937</v>
      </c>
      <c r="C792" s="47">
        <v>113</v>
      </c>
      <c r="D792" s="47">
        <v>15</v>
      </c>
      <c r="E792" s="46">
        <v>5</v>
      </c>
      <c r="F792" s="48">
        <v>96928.06</v>
      </c>
      <c r="G792" s="48">
        <v>1163136.72</v>
      </c>
      <c r="H792" s="49">
        <v>31489.392</v>
      </c>
      <c r="I792" s="49">
        <v>13184.303333333333</v>
      </c>
      <c r="J792" s="49">
        <v>131843.03333333333</v>
      </c>
      <c r="K792" s="50">
        <v>109166.03160000002</v>
      </c>
      <c r="L792" s="49">
        <v>28478.095200000003</v>
      </c>
      <c r="M792" s="49">
        <v>18985.396799999999</v>
      </c>
      <c r="N792" s="49">
        <v>56956.190400000007</v>
      </c>
      <c r="O792" s="49">
        <v>68347.428480000002</v>
      </c>
      <c r="P792" s="49">
        <v>1407719.7111466669</v>
      </c>
      <c r="Q792" s="49">
        <v>0</v>
      </c>
      <c r="R792" s="49">
        <v>39552.910000000003</v>
      </c>
      <c r="S792" s="49">
        <v>72960</v>
      </c>
      <c r="T792" s="81">
        <v>112512.91</v>
      </c>
      <c r="U792" s="83">
        <v>1520232.6211466668</v>
      </c>
    </row>
    <row r="793" spans="1:21" ht="28.5" x14ac:dyDescent="0.25">
      <c r="A793" s="84" t="s">
        <v>818</v>
      </c>
      <c r="B793" s="46" t="s">
        <v>937</v>
      </c>
      <c r="C793" s="47">
        <v>113</v>
      </c>
      <c r="D793" s="47">
        <v>15</v>
      </c>
      <c r="E793" s="46">
        <v>1</v>
      </c>
      <c r="F793" s="48">
        <v>23291.73</v>
      </c>
      <c r="G793" s="48">
        <v>279500.76</v>
      </c>
      <c r="H793" s="49">
        <v>11450.687999999998</v>
      </c>
      <c r="I793" s="49">
        <v>3915.2883333333334</v>
      </c>
      <c r="J793" s="49">
        <v>39152.883333333339</v>
      </c>
      <c r="K793" s="50">
        <v>32418.587400000004</v>
      </c>
      <c r="L793" s="49">
        <v>8457.0228000000006</v>
      </c>
      <c r="M793" s="49">
        <v>5638.0152000000007</v>
      </c>
      <c r="N793" s="49">
        <v>16914.045600000001</v>
      </c>
      <c r="O793" s="49">
        <v>20296.854719999999</v>
      </c>
      <c r="P793" s="49">
        <v>420144.14538666676</v>
      </c>
      <c r="Q793" s="49">
        <v>0</v>
      </c>
      <c r="R793" s="49">
        <v>11745.865</v>
      </c>
      <c r="S793" s="49">
        <v>18240</v>
      </c>
      <c r="T793" s="81">
        <v>29985.864999999998</v>
      </c>
      <c r="U793" s="83">
        <v>450130.01038666675</v>
      </c>
    </row>
    <row r="794" spans="1:21" ht="28.5" x14ac:dyDescent="0.25">
      <c r="A794" s="84" t="s">
        <v>719</v>
      </c>
      <c r="B794" s="46" t="s">
        <v>937</v>
      </c>
      <c r="C794" s="47">
        <v>113</v>
      </c>
      <c r="D794" s="47">
        <v>15</v>
      </c>
      <c r="E794" s="46">
        <v>2</v>
      </c>
      <c r="F794" s="48">
        <v>33699.519999999997</v>
      </c>
      <c r="G794" s="48">
        <v>404394.23999999999</v>
      </c>
      <c r="H794" s="49">
        <v>37214.736000000004</v>
      </c>
      <c r="I794" s="49">
        <v>5849.92</v>
      </c>
      <c r="J794" s="49">
        <v>58499.199999999997</v>
      </c>
      <c r="K794" s="50">
        <v>48437.337599999999</v>
      </c>
      <c r="L794" s="49">
        <v>12635.8272</v>
      </c>
      <c r="M794" s="49">
        <v>8423.8847999999998</v>
      </c>
      <c r="N794" s="49">
        <v>25271.654399999999</v>
      </c>
      <c r="O794" s="49">
        <v>30325.985279999997</v>
      </c>
      <c r="P794" s="49">
        <v>647852.78528000007</v>
      </c>
      <c r="Q794" s="49">
        <v>0</v>
      </c>
      <c r="R794" s="49">
        <v>17549.759999999998</v>
      </c>
      <c r="S794" s="49">
        <v>40080</v>
      </c>
      <c r="T794" s="81">
        <v>57629.759999999995</v>
      </c>
      <c r="U794" s="83">
        <v>705482.54528000008</v>
      </c>
    </row>
    <row r="795" spans="1:21" ht="28.5" x14ac:dyDescent="0.25">
      <c r="A795" s="84" t="s">
        <v>664</v>
      </c>
      <c r="B795" s="46" t="s">
        <v>937</v>
      </c>
      <c r="C795" s="47">
        <v>113</v>
      </c>
      <c r="D795" s="47">
        <v>15</v>
      </c>
      <c r="E795" s="46">
        <v>1</v>
      </c>
      <c r="F795" s="48">
        <v>13678</v>
      </c>
      <c r="G795" s="48">
        <v>164136</v>
      </c>
      <c r="H795" s="49">
        <v>0</v>
      </c>
      <c r="I795" s="49">
        <v>2396.333333333333</v>
      </c>
      <c r="J795" s="49">
        <v>23963.333333333332</v>
      </c>
      <c r="K795" s="50">
        <v>19841.64</v>
      </c>
      <c r="L795" s="49">
        <v>5176.08</v>
      </c>
      <c r="M795" s="49">
        <v>3450.7200000000003</v>
      </c>
      <c r="N795" s="49">
        <v>10352.16</v>
      </c>
      <c r="O795" s="49">
        <v>12422.591999999999</v>
      </c>
      <c r="P795" s="49">
        <v>250138.8586666667</v>
      </c>
      <c r="Q795" s="49">
        <v>0</v>
      </c>
      <c r="R795" s="49">
        <v>7189</v>
      </c>
      <c r="S795" s="49">
        <v>20040</v>
      </c>
      <c r="T795" s="81">
        <v>27229</v>
      </c>
      <c r="U795" s="83">
        <v>277367.85866666667</v>
      </c>
    </row>
    <row r="796" spans="1:21" ht="28.5" x14ac:dyDescent="0.25">
      <c r="A796" s="84" t="s">
        <v>938</v>
      </c>
      <c r="B796" s="46" t="s">
        <v>937</v>
      </c>
      <c r="C796" s="47">
        <v>113</v>
      </c>
      <c r="D796" s="47">
        <v>15</v>
      </c>
      <c r="E796" s="46">
        <v>1</v>
      </c>
      <c r="F796" s="48">
        <v>40000</v>
      </c>
      <c r="G796" s="48">
        <v>480000</v>
      </c>
      <c r="H796" s="49">
        <v>20038.703999999998</v>
      </c>
      <c r="I796" s="49">
        <v>6666.6666666666661</v>
      </c>
      <c r="J796" s="49">
        <v>66666.666666666657</v>
      </c>
      <c r="K796" s="50">
        <v>55200</v>
      </c>
      <c r="L796" s="49">
        <v>14400</v>
      </c>
      <c r="M796" s="49">
        <v>9600</v>
      </c>
      <c r="N796" s="49">
        <v>28800</v>
      </c>
      <c r="O796" s="49">
        <v>34560</v>
      </c>
      <c r="P796" s="49">
        <v>715932.0373333334</v>
      </c>
      <c r="Q796" s="49">
        <v>0</v>
      </c>
      <c r="R796" s="49">
        <v>20000</v>
      </c>
      <c r="S796" s="49">
        <v>14640</v>
      </c>
      <c r="T796" s="81">
        <v>34640</v>
      </c>
      <c r="U796" s="83">
        <v>750572.0373333334</v>
      </c>
    </row>
    <row r="797" spans="1:21" ht="28.5" x14ac:dyDescent="0.25">
      <c r="A797" s="84" t="s">
        <v>697</v>
      </c>
      <c r="B797" s="46" t="s">
        <v>937</v>
      </c>
      <c r="C797" s="47">
        <v>113</v>
      </c>
      <c r="D797" s="47">
        <v>15</v>
      </c>
      <c r="E797" s="46">
        <v>1</v>
      </c>
      <c r="F797" s="48">
        <v>56958.8</v>
      </c>
      <c r="G797" s="48">
        <v>683505.60000000009</v>
      </c>
      <c r="H797" s="49">
        <v>0</v>
      </c>
      <c r="I797" s="49">
        <v>9493.1333333333332</v>
      </c>
      <c r="J797" s="49">
        <v>94931.333333333343</v>
      </c>
      <c r="K797" s="50">
        <v>78603.144000000015</v>
      </c>
      <c r="L797" s="49">
        <v>20505.168000000001</v>
      </c>
      <c r="M797" s="49">
        <v>13670.112000000003</v>
      </c>
      <c r="N797" s="49">
        <v>41010.336000000003</v>
      </c>
      <c r="O797" s="49">
        <v>49212.403200000001</v>
      </c>
      <c r="P797" s="49">
        <v>990931.22986666672</v>
      </c>
      <c r="Q797" s="49">
        <v>0</v>
      </c>
      <c r="R797" s="49">
        <v>0</v>
      </c>
      <c r="S797" s="49">
        <v>0</v>
      </c>
      <c r="T797" s="81">
        <v>0</v>
      </c>
      <c r="U797" s="83">
        <v>990931.22986666672</v>
      </c>
    </row>
    <row r="798" spans="1:21" ht="28.5" x14ac:dyDescent="0.25">
      <c r="A798" s="84" t="s">
        <v>820</v>
      </c>
      <c r="B798" s="46" t="s">
        <v>937</v>
      </c>
      <c r="C798" s="47">
        <v>113</v>
      </c>
      <c r="D798" s="47">
        <v>15</v>
      </c>
      <c r="E798" s="46">
        <v>1</v>
      </c>
      <c r="F798" s="48">
        <v>25898.12</v>
      </c>
      <c r="G798" s="48">
        <v>310777.44</v>
      </c>
      <c r="H798" s="49">
        <v>20038.703999999998</v>
      </c>
      <c r="I798" s="49">
        <v>4316.3533333333335</v>
      </c>
      <c r="J798" s="49">
        <v>43163.533333333333</v>
      </c>
      <c r="K798" s="50">
        <v>35739.405599999998</v>
      </c>
      <c r="L798" s="49">
        <v>9323.3231999999989</v>
      </c>
      <c r="M798" s="49">
        <v>6215.5488000000005</v>
      </c>
      <c r="N798" s="49">
        <v>18646.646399999998</v>
      </c>
      <c r="O798" s="49">
        <v>22375.97568</v>
      </c>
      <c r="P798" s="49">
        <v>470596.93034666654</v>
      </c>
      <c r="Q798" s="49">
        <v>0</v>
      </c>
      <c r="R798" s="49">
        <v>12949.06</v>
      </c>
      <c r="S798" s="49">
        <v>18240</v>
      </c>
      <c r="T798" s="81">
        <v>31189.059999999998</v>
      </c>
      <c r="U798" s="83">
        <v>501785.99034666654</v>
      </c>
    </row>
    <row r="799" spans="1:21" ht="28.5" x14ac:dyDescent="0.25">
      <c r="A799" s="84" t="s">
        <v>821</v>
      </c>
      <c r="B799" s="46" t="s">
        <v>937</v>
      </c>
      <c r="C799" s="47">
        <v>113</v>
      </c>
      <c r="D799" s="47">
        <v>15</v>
      </c>
      <c r="E799" s="46">
        <v>1</v>
      </c>
      <c r="F799" s="48">
        <v>16078.05</v>
      </c>
      <c r="G799" s="48">
        <v>192936.59999999998</v>
      </c>
      <c r="H799" s="49">
        <v>14313.36</v>
      </c>
      <c r="I799" s="49">
        <v>2713.0083333333332</v>
      </c>
      <c r="J799" s="49">
        <v>27130.083333333336</v>
      </c>
      <c r="K799" s="50">
        <v>22463.708999999999</v>
      </c>
      <c r="L799" s="49">
        <v>5860.097999999999</v>
      </c>
      <c r="M799" s="49">
        <v>3906.7319999999995</v>
      </c>
      <c r="N799" s="49">
        <v>11720.195999999998</v>
      </c>
      <c r="O799" s="49">
        <v>14064.235199999997</v>
      </c>
      <c r="P799" s="49">
        <v>297508.02186666668</v>
      </c>
      <c r="Q799" s="49">
        <v>0</v>
      </c>
      <c r="R799" s="49">
        <v>8139.0249999999996</v>
      </c>
      <c r="S799" s="49">
        <v>18240</v>
      </c>
      <c r="T799" s="81">
        <v>26379.025000000001</v>
      </c>
      <c r="U799" s="83">
        <v>323887.0468666667</v>
      </c>
    </row>
    <row r="800" spans="1:21" ht="28.5" x14ac:dyDescent="0.25">
      <c r="A800" s="84" t="s">
        <v>673</v>
      </c>
      <c r="B800" s="46" t="s">
        <v>937</v>
      </c>
      <c r="C800" s="47">
        <v>113</v>
      </c>
      <c r="D800" s="47">
        <v>15</v>
      </c>
      <c r="E800" s="46">
        <v>1</v>
      </c>
      <c r="F800" s="48">
        <v>41574.18</v>
      </c>
      <c r="G800" s="48">
        <v>498890.16000000003</v>
      </c>
      <c r="H800" s="49">
        <v>0</v>
      </c>
      <c r="I800" s="49">
        <v>6929.0300000000007</v>
      </c>
      <c r="J800" s="49">
        <v>69290.3</v>
      </c>
      <c r="K800" s="50">
        <v>57372.368400000007</v>
      </c>
      <c r="L800" s="49">
        <v>14966.7048</v>
      </c>
      <c r="M800" s="49">
        <v>9977.8032000000003</v>
      </c>
      <c r="N800" s="49">
        <v>29933.409599999999</v>
      </c>
      <c r="O800" s="49">
        <v>35920.091520000002</v>
      </c>
      <c r="P800" s="49">
        <v>723279.86752000009</v>
      </c>
      <c r="Q800" s="49">
        <v>0</v>
      </c>
      <c r="R800" s="49">
        <v>0</v>
      </c>
      <c r="S800" s="49">
        <v>0</v>
      </c>
      <c r="T800" s="81">
        <v>0</v>
      </c>
      <c r="U800" s="83">
        <v>723279.86752000009</v>
      </c>
    </row>
    <row r="801" spans="1:21" ht="28.5" x14ac:dyDescent="0.25">
      <c r="A801" s="84" t="s">
        <v>674</v>
      </c>
      <c r="B801" s="46" t="s">
        <v>937</v>
      </c>
      <c r="C801" s="47">
        <v>113</v>
      </c>
      <c r="D801" s="47">
        <v>15</v>
      </c>
      <c r="E801" s="46">
        <v>1</v>
      </c>
      <c r="F801" s="48">
        <v>29920.36</v>
      </c>
      <c r="G801" s="48">
        <v>359044.32</v>
      </c>
      <c r="H801" s="49">
        <v>0</v>
      </c>
      <c r="I801" s="49">
        <v>4986.7266666666665</v>
      </c>
      <c r="J801" s="49">
        <v>49867.266666666663</v>
      </c>
      <c r="K801" s="50">
        <v>41290.096799999999</v>
      </c>
      <c r="L801" s="49">
        <v>10771.329599999999</v>
      </c>
      <c r="M801" s="49">
        <v>7180.8864000000003</v>
      </c>
      <c r="N801" s="49">
        <v>21542.659199999998</v>
      </c>
      <c r="O801" s="49">
        <v>25851.191039999998</v>
      </c>
      <c r="P801" s="49">
        <v>520534.47637333337</v>
      </c>
      <c r="Q801" s="49">
        <v>0</v>
      </c>
      <c r="R801" s="49">
        <v>0</v>
      </c>
      <c r="S801" s="49">
        <v>0</v>
      </c>
      <c r="T801" s="81">
        <v>0</v>
      </c>
      <c r="U801" s="83">
        <v>520534.47637333337</v>
      </c>
    </row>
    <row r="802" spans="1:21" ht="28.5" x14ac:dyDescent="0.25">
      <c r="A802" s="84" t="s">
        <v>703</v>
      </c>
      <c r="B802" s="46" t="s">
        <v>937</v>
      </c>
      <c r="C802" s="47">
        <v>113</v>
      </c>
      <c r="D802" s="47">
        <v>15</v>
      </c>
      <c r="E802" s="46">
        <v>3</v>
      </c>
      <c r="F802" s="48">
        <v>41798.479999999996</v>
      </c>
      <c r="G802" s="48">
        <v>501581.75999999995</v>
      </c>
      <c r="H802" s="49">
        <v>31489.392</v>
      </c>
      <c r="I802" s="49">
        <v>5533.079999999999</v>
      </c>
      <c r="J802" s="49">
        <v>55330.799999999988</v>
      </c>
      <c r="K802" s="50">
        <v>45813.902399999999</v>
      </c>
      <c r="L802" s="49">
        <v>11951.452799999997</v>
      </c>
      <c r="M802" s="49">
        <v>7967.6351999999988</v>
      </c>
      <c r="N802" s="49">
        <v>23902.905599999995</v>
      </c>
      <c r="O802" s="49">
        <v>28683.486719999994</v>
      </c>
      <c r="P802" s="49">
        <v>609054.41471999988</v>
      </c>
      <c r="Q802" s="49">
        <v>0</v>
      </c>
      <c r="R802" s="49">
        <v>16599.239999999998</v>
      </c>
      <c r="S802" s="49">
        <v>40080</v>
      </c>
      <c r="T802" s="81">
        <v>56679.24</v>
      </c>
      <c r="U802" s="83">
        <v>665733.65471999987</v>
      </c>
    </row>
    <row r="803" spans="1:21" ht="28.5" x14ac:dyDescent="0.25">
      <c r="A803" s="84" t="s">
        <v>658</v>
      </c>
      <c r="B803" s="46" t="s">
        <v>939</v>
      </c>
      <c r="C803" s="47">
        <v>113</v>
      </c>
      <c r="D803" s="47">
        <v>15</v>
      </c>
      <c r="E803" s="46">
        <v>16</v>
      </c>
      <c r="F803" s="48">
        <v>288988.57000000007</v>
      </c>
      <c r="G803" s="48">
        <v>3467862.8400000008</v>
      </c>
      <c r="H803" s="49">
        <v>140270.92799999999</v>
      </c>
      <c r="I803" s="49">
        <v>42507.348333333335</v>
      </c>
      <c r="J803" s="49">
        <v>425073.48333333345</v>
      </c>
      <c r="K803" s="50">
        <v>351960.84420000005</v>
      </c>
      <c r="L803" s="49">
        <v>91815.872399999993</v>
      </c>
      <c r="M803" s="49">
        <v>61210.58159999999</v>
      </c>
      <c r="N803" s="49">
        <v>183631.74479999999</v>
      </c>
      <c r="O803" s="49">
        <v>220358.09375999996</v>
      </c>
      <c r="P803" s="49">
        <v>4577357.9764266657</v>
      </c>
      <c r="Q803" s="49">
        <v>0</v>
      </c>
      <c r="R803" s="49">
        <v>127522.04499999995</v>
      </c>
      <c r="S803" s="49">
        <v>260760</v>
      </c>
      <c r="T803" s="81">
        <v>388282.04499999993</v>
      </c>
      <c r="U803" s="83">
        <v>4965640.0214266656</v>
      </c>
    </row>
    <row r="804" spans="1:21" ht="28.5" x14ac:dyDescent="0.25">
      <c r="A804" s="84" t="s">
        <v>818</v>
      </c>
      <c r="B804" s="46" t="s">
        <v>939</v>
      </c>
      <c r="C804" s="47">
        <v>113</v>
      </c>
      <c r="D804" s="47">
        <v>15</v>
      </c>
      <c r="E804" s="46">
        <v>2</v>
      </c>
      <c r="F804" s="48">
        <v>37438.239999999998</v>
      </c>
      <c r="G804" s="48">
        <v>449258.88</v>
      </c>
      <c r="H804" s="49">
        <v>0</v>
      </c>
      <c r="I804" s="49">
        <v>3153.1866666666665</v>
      </c>
      <c r="J804" s="49">
        <v>31531.866666666669</v>
      </c>
      <c r="K804" s="50">
        <v>26108.385600000001</v>
      </c>
      <c r="L804" s="49">
        <v>6810.8832000000002</v>
      </c>
      <c r="M804" s="49">
        <v>4540.5888000000004</v>
      </c>
      <c r="N804" s="49">
        <v>13621.7664</v>
      </c>
      <c r="O804" s="49">
        <v>16346.11968</v>
      </c>
      <c r="P804" s="49">
        <v>329142.23701333336</v>
      </c>
      <c r="Q804" s="49">
        <v>0</v>
      </c>
      <c r="R804" s="49">
        <v>9459.56</v>
      </c>
      <c r="S804" s="49">
        <v>18240</v>
      </c>
      <c r="T804" s="81">
        <v>27699.559999999998</v>
      </c>
      <c r="U804" s="83">
        <v>356841.79701333336</v>
      </c>
    </row>
    <row r="805" spans="1:21" ht="28.5" x14ac:dyDescent="0.25">
      <c r="A805" s="84" t="s">
        <v>706</v>
      </c>
      <c r="B805" s="46" t="s">
        <v>939</v>
      </c>
      <c r="C805" s="47">
        <v>113</v>
      </c>
      <c r="D805" s="47">
        <v>15</v>
      </c>
      <c r="E805" s="46">
        <v>1</v>
      </c>
      <c r="F805" s="48">
        <v>15149.9</v>
      </c>
      <c r="G805" s="48">
        <v>181798.8</v>
      </c>
      <c r="H805" s="49">
        <v>8588.0159999999996</v>
      </c>
      <c r="I805" s="49">
        <v>2641.65</v>
      </c>
      <c r="J805" s="49">
        <v>26416.500000000004</v>
      </c>
      <c r="K805" s="50">
        <v>21872.862000000001</v>
      </c>
      <c r="L805" s="49">
        <v>5705.963999999999</v>
      </c>
      <c r="M805" s="49">
        <v>3803.9759999999997</v>
      </c>
      <c r="N805" s="49">
        <v>11411.927999999998</v>
      </c>
      <c r="O805" s="49">
        <v>13694.313599999998</v>
      </c>
      <c r="P805" s="49">
        <v>284334.00959999999</v>
      </c>
      <c r="Q805" s="49">
        <v>0</v>
      </c>
      <c r="R805" s="49">
        <v>7924.95</v>
      </c>
      <c r="S805" s="49">
        <v>20040</v>
      </c>
      <c r="T805" s="81">
        <v>27964.95</v>
      </c>
      <c r="U805" s="83">
        <v>312298.9596</v>
      </c>
    </row>
    <row r="806" spans="1:21" ht="28.5" x14ac:dyDescent="0.25">
      <c r="A806" s="84" t="s">
        <v>719</v>
      </c>
      <c r="B806" s="46" t="s">
        <v>939</v>
      </c>
      <c r="C806" s="47">
        <v>113</v>
      </c>
      <c r="D806" s="47">
        <v>15</v>
      </c>
      <c r="E806" s="46">
        <v>2</v>
      </c>
      <c r="F806" s="48">
        <v>35528.76</v>
      </c>
      <c r="G806" s="48">
        <v>426345.12</v>
      </c>
      <c r="H806" s="49">
        <v>40077.407999999996</v>
      </c>
      <c r="I806" s="49">
        <v>6154.793333333334</v>
      </c>
      <c r="J806" s="49">
        <v>61547.933333333334</v>
      </c>
      <c r="K806" s="50">
        <v>50961.688800000004</v>
      </c>
      <c r="L806" s="49">
        <v>13294.353599999999</v>
      </c>
      <c r="M806" s="49">
        <v>8862.9024000000009</v>
      </c>
      <c r="N806" s="49">
        <v>26588.707199999997</v>
      </c>
      <c r="O806" s="49">
        <v>31906.448640000002</v>
      </c>
      <c r="P806" s="49">
        <v>682539.35530666658</v>
      </c>
      <c r="Q806" s="49">
        <v>0</v>
      </c>
      <c r="R806" s="49">
        <v>18464.38</v>
      </c>
      <c r="S806" s="49">
        <v>40080</v>
      </c>
      <c r="T806" s="81">
        <v>58544.380000000005</v>
      </c>
      <c r="U806" s="83">
        <v>741083.73530666658</v>
      </c>
    </row>
    <row r="807" spans="1:21" ht="28.5" x14ac:dyDescent="0.25">
      <c r="A807" s="84" t="s">
        <v>697</v>
      </c>
      <c r="B807" s="46" t="s">
        <v>939</v>
      </c>
      <c r="C807" s="47">
        <v>113</v>
      </c>
      <c r="D807" s="47">
        <v>15</v>
      </c>
      <c r="E807" s="46">
        <v>1</v>
      </c>
      <c r="F807" s="48">
        <v>56958.8</v>
      </c>
      <c r="G807" s="48">
        <v>683505.60000000009</v>
      </c>
      <c r="H807" s="49">
        <v>0</v>
      </c>
      <c r="I807" s="49">
        <v>9493.1333333333332</v>
      </c>
      <c r="J807" s="49">
        <v>94931.333333333343</v>
      </c>
      <c r="K807" s="50">
        <v>78603.144000000015</v>
      </c>
      <c r="L807" s="49">
        <v>20505.168000000001</v>
      </c>
      <c r="M807" s="49">
        <v>13670.112000000003</v>
      </c>
      <c r="N807" s="49">
        <v>41010.336000000003</v>
      </c>
      <c r="O807" s="49">
        <v>49212.403200000001</v>
      </c>
      <c r="P807" s="49">
        <v>990931.22986666672</v>
      </c>
      <c r="Q807" s="49">
        <v>0</v>
      </c>
      <c r="R807" s="49">
        <v>0</v>
      </c>
      <c r="S807" s="49">
        <v>0</v>
      </c>
      <c r="T807" s="81">
        <v>0</v>
      </c>
      <c r="U807" s="83">
        <v>990931.22986666672</v>
      </c>
    </row>
    <row r="808" spans="1:21" ht="28.5" x14ac:dyDescent="0.25">
      <c r="A808" s="84" t="s">
        <v>668</v>
      </c>
      <c r="B808" s="46" t="s">
        <v>939</v>
      </c>
      <c r="C808" s="47">
        <v>113</v>
      </c>
      <c r="D808" s="47">
        <v>15</v>
      </c>
      <c r="E808" s="46">
        <v>1</v>
      </c>
      <c r="F808" s="48">
        <v>26758.7</v>
      </c>
      <c r="G808" s="48">
        <v>321104.40000000002</v>
      </c>
      <c r="H808" s="49">
        <v>0</v>
      </c>
      <c r="I808" s="49">
        <v>4459.7833333333338</v>
      </c>
      <c r="J808" s="49">
        <v>44597.833333333336</v>
      </c>
      <c r="K808" s="50">
        <v>36927.006000000001</v>
      </c>
      <c r="L808" s="49">
        <v>9633.1319999999996</v>
      </c>
      <c r="M808" s="49">
        <v>6422.0880000000006</v>
      </c>
      <c r="N808" s="49">
        <v>19266.263999999999</v>
      </c>
      <c r="O808" s="49">
        <v>23119.516800000001</v>
      </c>
      <c r="P808" s="49">
        <v>465530.02346666664</v>
      </c>
      <c r="Q808" s="49">
        <v>0</v>
      </c>
      <c r="R808" s="49">
        <v>13379.35</v>
      </c>
      <c r="S808" s="49">
        <v>18240</v>
      </c>
      <c r="T808" s="81">
        <v>31619.35</v>
      </c>
      <c r="U808" s="83">
        <v>497149.37346666661</v>
      </c>
    </row>
    <row r="809" spans="1:21" ht="28.5" x14ac:dyDescent="0.25">
      <c r="A809" s="84" t="s">
        <v>820</v>
      </c>
      <c r="B809" s="46" t="s">
        <v>939</v>
      </c>
      <c r="C809" s="47">
        <v>113</v>
      </c>
      <c r="D809" s="47">
        <v>15</v>
      </c>
      <c r="E809" s="46">
        <v>1</v>
      </c>
      <c r="F809" s="48">
        <v>25323</v>
      </c>
      <c r="G809" s="48">
        <v>303876</v>
      </c>
      <c r="H809" s="49">
        <v>0</v>
      </c>
      <c r="I809" s="49">
        <v>4220.5</v>
      </c>
      <c r="J809" s="49">
        <v>42205</v>
      </c>
      <c r="K809" s="50">
        <v>34945.74</v>
      </c>
      <c r="L809" s="49">
        <v>9116.2799999999988</v>
      </c>
      <c r="M809" s="49">
        <v>6077.52</v>
      </c>
      <c r="N809" s="49">
        <v>18232.559999999998</v>
      </c>
      <c r="O809" s="49">
        <v>21879.072</v>
      </c>
      <c r="P809" s="49">
        <v>440552.67200000002</v>
      </c>
      <c r="Q809" s="49">
        <v>0</v>
      </c>
      <c r="R809" s="49">
        <v>0</v>
      </c>
      <c r="S809" s="49">
        <v>0</v>
      </c>
      <c r="T809" s="81">
        <v>0</v>
      </c>
      <c r="U809" s="83">
        <v>440552.67200000002</v>
      </c>
    </row>
    <row r="810" spans="1:21" ht="28.5" x14ac:dyDescent="0.25">
      <c r="A810" s="84" t="s">
        <v>673</v>
      </c>
      <c r="B810" s="46" t="s">
        <v>939</v>
      </c>
      <c r="C810" s="47">
        <v>113</v>
      </c>
      <c r="D810" s="47">
        <v>15</v>
      </c>
      <c r="E810" s="46">
        <v>3</v>
      </c>
      <c r="F810" s="48">
        <v>124722.54000000001</v>
      </c>
      <c r="G810" s="48">
        <v>1496670.48</v>
      </c>
      <c r="H810" s="49">
        <v>0</v>
      </c>
      <c r="I810" s="49">
        <v>20787.090000000004</v>
      </c>
      <c r="J810" s="49">
        <v>207870.90000000002</v>
      </c>
      <c r="K810" s="50">
        <v>172117.10520000002</v>
      </c>
      <c r="L810" s="49">
        <v>44900.114399999999</v>
      </c>
      <c r="M810" s="49">
        <v>29933.409599999999</v>
      </c>
      <c r="N810" s="49">
        <v>89800.228799999997</v>
      </c>
      <c r="O810" s="49">
        <v>107760.27456000001</v>
      </c>
      <c r="P810" s="49">
        <v>2169839.60256</v>
      </c>
      <c r="Q810" s="49">
        <v>0</v>
      </c>
      <c r="R810" s="49">
        <v>0</v>
      </c>
      <c r="S810" s="49">
        <v>0</v>
      </c>
      <c r="T810" s="81">
        <v>0</v>
      </c>
      <c r="U810" s="83">
        <v>2169839.60256</v>
      </c>
    </row>
    <row r="811" spans="1:21" ht="28.5" x14ac:dyDescent="0.25">
      <c r="A811" s="84" t="s">
        <v>674</v>
      </c>
      <c r="B811" s="46" t="s">
        <v>939</v>
      </c>
      <c r="C811" s="47">
        <v>113</v>
      </c>
      <c r="D811" s="47">
        <v>15</v>
      </c>
      <c r="E811" s="46">
        <v>5</v>
      </c>
      <c r="F811" s="48">
        <v>149601.79999999999</v>
      </c>
      <c r="G811" s="48">
        <v>1795221.5999999999</v>
      </c>
      <c r="H811" s="49">
        <v>0</v>
      </c>
      <c r="I811" s="49">
        <v>9973.4533333333329</v>
      </c>
      <c r="J811" s="49">
        <v>99734.533333333326</v>
      </c>
      <c r="K811" s="50">
        <v>82580.193599999999</v>
      </c>
      <c r="L811" s="49">
        <v>21542.659199999998</v>
      </c>
      <c r="M811" s="49">
        <v>14361.772800000001</v>
      </c>
      <c r="N811" s="49">
        <v>43085.318399999996</v>
      </c>
      <c r="O811" s="49">
        <v>51702.382079999996</v>
      </c>
      <c r="P811" s="49">
        <v>1041068.9527466667</v>
      </c>
      <c r="Q811" s="49">
        <v>0</v>
      </c>
      <c r="R811" s="49">
        <v>0</v>
      </c>
      <c r="S811" s="49">
        <v>0</v>
      </c>
      <c r="T811" s="81">
        <v>0</v>
      </c>
      <c r="U811" s="83">
        <v>1041068.9527466667</v>
      </c>
    </row>
    <row r="812" spans="1:21" ht="28.5" x14ac:dyDescent="0.25">
      <c r="A812" s="84" t="s">
        <v>703</v>
      </c>
      <c r="B812" s="46" t="s">
        <v>939</v>
      </c>
      <c r="C812" s="47">
        <v>113</v>
      </c>
      <c r="D812" s="47">
        <v>15</v>
      </c>
      <c r="E812" s="46">
        <v>5</v>
      </c>
      <c r="F812" s="48">
        <v>84914.2</v>
      </c>
      <c r="G812" s="48">
        <v>1018970.3999999999</v>
      </c>
      <c r="H812" s="49">
        <v>62978.784</v>
      </c>
      <c r="I812" s="49">
        <v>14735.7</v>
      </c>
      <c r="J812" s="49">
        <v>147357.00000000003</v>
      </c>
      <c r="K812" s="50">
        <v>122011.59600000002</v>
      </c>
      <c r="L812" s="49">
        <v>31829.112000000001</v>
      </c>
      <c r="M812" s="49">
        <v>21219.408000000003</v>
      </c>
      <c r="N812" s="49">
        <v>63658.224000000002</v>
      </c>
      <c r="O812" s="49">
        <v>76389.868799999997</v>
      </c>
      <c r="P812" s="49">
        <v>1601150.0928</v>
      </c>
      <c r="Q812" s="49">
        <v>0</v>
      </c>
      <c r="R812" s="49">
        <v>44207.1</v>
      </c>
      <c r="S812" s="49">
        <v>105240</v>
      </c>
      <c r="T812" s="81">
        <v>149447.1</v>
      </c>
      <c r="U812" s="83">
        <v>1750597.1928000001</v>
      </c>
    </row>
    <row r="813" spans="1:21" ht="28.5" x14ac:dyDescent="0.25">
      <c r="A813" s="84" t="s">
        <v>730</v>
      </c>
      <c r="B813" s="46" t="s">
        <v>939</v>
      </c>
      <c r="C813" s="47">
        <v>113</v>
      </c>
      <c r="D813" s="47">
        <v>15</v>
      </c>
      <c r="E813" s="46">
        <v>1</v>
      </c>
      <c r="F813" s="48">
        <v>17723.080000000002</v>
      </c>
      <c r="G813" s="48">
        <v>212676.96000000002</v>
      </c>
      <c r="H813" s="49">
        <v>17176.031999999999</v>
      </c>
      <c r="I813" s="49">
        <v>3070.5133333333338</v>
      </c>
      <c r="J813" s="49">
        <v>30705.133333333339</v>
      </c>
      <c r="K813" s="50">
        <v>25423.850400000003</v>
      </c>
      <c r="L813" s="49">
        <v>6632.3088000000007</v>
      </c>
      <c r="M813" s="49">
        <v>4421.5392000000002</v>
      </c>
      <c r="N813" s="49">
        <v>13264.617600000001</v>
      </c>
      <c r="O813" s="49">
        <v>15917.54112</v>
      </c>
      <c r="P813" s="49">
        <v>337688.4957866667</v>
      </c>
      <c r="Q813" s="49">
        <v>0</v>
      </c>
      <c r="R813" s="49">
        <v>9211.5400000000009</v>
      </c>
      <c r="S813" s="49">
        <v>20040</v>
      </c>
      <c r="T813" s="81">
        <v>29251.54</v>
      </c>
      <c r="U813" s="83">
        <v>366940.03578666667</v>
      </c>
    </row>
    <row r="814" spans="1:21" ht="28.5" x14ac:dyDescent="0.25">
      <c r="A814" s="84" t="s">
        <v>888</v>
      </c>
      <c r="B814" s="46" t="s">
        <v>939</v>
      </c>
      <c r="C814" s="47">
        <v>113</v>
      </c>
      <c r="D814" s="47">
        <v>15</v>
      </c>
      <c r="E814" s="46">
        <v>1</v>
      </c>
      <c r="F814" s="48">
        <v>18373.509999999998</v>
      </c>
      <c r="G814" s="48">
        <v>220482.12</v>
      </c>
      <c r="H814" s="49">
        <v>0</v>
      </c>
      <c r="I814" s="49">
        <v>3095.585</v>
      </c>
      <c r="J814" s="49">
        <v>30955.85</v>
      </c>
      <c r="K814" s="50">
        <v>25631.443800000001</v>
      </c>
      <c r="L814" s="49">
        <v>6686.4636</v>
      </c>
      <c r="M814" s="49">
        <v>4457.6423999999997</v>
      </c>
      <c r="N814" s="49">
        <v>13372.9272</v>
      </c>
      <c r="O814" s="49">
        <v>16047.512639999999</v>
      </c>
      <c r="P814" s="49">
        <v>323129.54463999998</v>
      </c>
      <c r="Q814" s="49">
        <v>0</v>
      </c>
      <c r="R814" s="49">
        <v>9286.7549999999992</v>
      </c>
      <c r="S814" s="49">
        <v>18240</v>
      </c>
      <c r="T814" s="81">
        <v>27526.754999999997</v>
      </c>
      <c r="U814" s="83">
        <v>350656.29963999998</v>
      </c>
    </row>
    <row r="815" spans="1:21" ht="28.5" x14ac:dyDescent="0.25">
      <c r="A815" s="84" t="s">
        <v>658</v>
      </c>
      <c r="B815" s="46" t="s">
        <v>940</v>
      </c>
      <c r="C815" s="47">
        <v>113</v>
      </c>
      <c r="D815" s="47">
        <v>15</v>
      </c>
      <c r="E815" s="46">
        <v>3</v>
      </c>
      <c r="F815" s="48">
        <v>43599.630000000005</v>
      </c>
      <c r="G815" s="48">
        <v>523195.56000000006</v>
      </c>
      <c r="H815" s="49">
        <v>48665.423999999999</v>
      </c>
      <c r="I815" s="49">
        <v>7366.6050000000005</v>
      </c>
      <c r="J815" s="49">
        <v>73666.05</v>
      </c>
      <c r="K815" s="50">
        <v>60995.489400000006</v>
      </c>
      <c r="L815" s="49">
        <v>15911.8668</v>
      </c>
      <c r="M815" s="49">
        <v>10607.9112</v>
      </c>
      <c r="N815" s="49">
        <v>31823.7336</v>
      </c>
      <c r="O815" s="49">
        <v>38188.480320000002</v>
      </c>
      <c r="P815" s="49">
        <v>817621.12031999999</v>
      </c>
      <c r="Q815" s="49">
        <v>0</v>
      </c>
      <c r="R815" s="49">
        <v>22099.815000000002</v>
      </c>
      <c r="S815" s="49">
        <v>54720</v>
      </c>
      <c r="T815" s="81">
        <v>76819.815000000002</v>
      </c>
      <c r="U815" s="83">
        <v>894440.93531999993</v>
      </c>
    </row>
    <row r="816" spans="1:21" ht="28.5" x14ac:dyDescent="0.25">
      <c r="A816" s="84" t="s">
        <v>941</v>
      </c>
      <c r="B816" s="46" t="s">
        <v>940</v>
      </c>
      <c r="C816" s="47">
        <v>113</v>
      </c>
      <c r="D816" s="47">
        <v>15</v>
      </c>
      <c r="E816" s="46">
        <v>1</v>
      </c>
      <c r="F816" s="48">
        <v>16370.92</v>
      </c>
      <c r="G816" s="48">
        <v>196451.04</v>
      </c>
      <c r="H816" s="49">
        <v>0</v>
      </c>
      <c r="I816" s="49">
        <v>2728.4866666666667</v>
      </c>
      <c r="J816" s="49">
        <v>27284.866666666665</v>
      </c>
      <c r="K816" s="50">
        <v>22591.869600000002</v>
      </c>
      <c r="L816" s="49">
        <v>5893.5312000000004</v>
      </c>
      <c r="M816" s="49">
        <v>3929.0208000000002</v>
      </c>
      <c r="N816" s="49">
        <v>11787.062400000001</v>
      </c>
      <c r="O816" s="49">
        <v>14144.47488</v>
      </c>
      <c r="P816" s="49">
        <v>284810.35221333336</v>
      </c>
      <c r="Q816" s="49">
        <v>0</v>
      </c>
      <c r="R816" s="49">
        <v>0</v>
      </c>
      <c r="S816" s="49">
        <v>0</v>
      </c>
      <c r="T816" s="81">
        <v>0</v>
      </c>
      <c r="U816" s="83">
        <v>284810.35221333336</v>
      </c>
    </row>
    <row r="817" spans="1:21" ht="28.5" x14ac:dyDescent="0.25">
      <c r="A817" s="84" t="s">
        <v>660</v>
      </c>
      <c r="B817" s="46" t="s">
        <v>940</v>
      </c>
      <c r="C817" s="47">
        <v>113</v>
      </c>
      <c r="D817" s="47">
        <v>15</v>
      </c>
      <c r="E817" s="46">
        <v>4</v>
      </c>
      <c r="F817" s="48">
        <v>66237.279999999999</v>
      </c>
      <c r="G817" s="48">
        <v>794847.36</v>
      </c>
      <c r="H817" s="49">
        <v>74429.472000000009</v>
      </c>
      <c r="I817" s="49">
        <v>11172.880000000001</v>
      </c>
      <c r="J817" s="49">
        <v>111728.8</v>
      </c>
      <c r="K817" s="50">
        <v>92511.446400000001</v>
      </c>
      <c r="L817" s="49">
        <v>24133.4208</v>
      </c>
      <c r="M817" s="49">
        <v>16088.947200000001</v>
      </c>
      <c r="N817" s="49">
        <v>48266.8416</v>
      </c>
      <c r="O817" s="49">
        <v>57920.209919999994</v>
      </c>
      <c r="P817" s="49">
        <v>1240699.3779199999</v>
      </c>
      <c r="Q817" s="49">
        <v>0</v>
      </c>
      <c r="R817" s="49">
        <v>33518.639999999999</v>
      </c>
      <c r="S817" s="49">
        <v>72960</v>
      </c>
      <c r="T817" s="81">
        <v>106478.64</v>
      </c>
      <c r="U817" s="83">
        <v>1347178.0179199998</v>
      </c>
    </row>
    <row r="818" spans="1:21" ht="28.5" x14ac:dyDescent="0.25">
      <c r="A818" s="84" t="s">
        <v>867</v>
      </c>
      <c r="B818" s="46" t="s">
        <v>940</v>
      </c>
      <c r="C818" s="47">
        <v>113</v>
      </c>
      <c r="D818" s="47">
        <v>15</v>
      </c>
      <c r="E818" s="46">
        <v>1</v>
      </c>
      <c r="F818" s="48">
        <v>13715.28</v>
      </c>
      <c r="G818" s="48">
        <v>164583.36000000002</v>
      </c>
      <c r="H818" s="49">
        <v>0</v>
      </c>
      <c r="I818" s="49">
        <v>0</v>
      </c>
      <c r="J818" s="49">
        <v>0</v>
      </c>
      <c r="K818" s="50">
        <v>0</v>
      </c>
      <c r="L818" s="49">
        <v>0</v>
      </c>
      <c r="M818" s="49">
        <v>0</v>
      </c>
      <c r="N818" s="49">
        <v>0</v>
      </c>
      <c r="O818" s="49">
        <v>0</v>
      </c>
      <c r="P818" s="49">
        <v>0</v>
      </c>
      <c r="Q818" s="49">
        <v>0</v>
      </c>
      <c r="R818" s="49">
        <v>0</v>
      </c>
      <c r="S818" s="49">
        <v>0</v>
      </c>
      <c r="T818" s="81">
        <v>0</v>
      </c>
      <c r="U818" s="83">
        <v>0</v>
      </c>
    </row>
    <row r="819" spans="1:21" ht="28.5" x14ac:dyDescent="0.25">
      <c r="A819" s="84" t="s">
        <v>785</v>
      </c>
      <c r="B819" s="46" t="s">
        <v>940</v>
      </c>
      <c r="C819" s="47">
        <v>113</v>
      </c>
      <c r="D819" s="47">
        <v>15</v>
      </c>
      <c r="E819" s="46">
        <v>10</v>
      </c>
      <c r="F819" s="48">
        <v>186757.1</v>
      </c>
      <c r="G819" s="48">
        <v>2241085.2000000002</v>
      </c>
      <c r="H819" s="49">
        <v>123094.89599999999</v>
      </c>
      <c r="I819" s="49">
        <v>30001.69666666667</v>
      </c>
      <c r="J819" s="49">
        <v>300016.96666666662</v>
      </c>
      <c r="K819" s="50">
        <v>248414.04840000006</v>
      </c>
      <c r="L819" s="49">
        <v>64803.664800000013</v>
      </c>
      <c r="M819" s="49">
        <v>43202.443200000009</v>
      </c>
      <c r="N819" s="49">
        <v>129607.32960000003</v>
      </c>
      <c r="O819" s="49">
        <v>155528.79551999996</v>
      </c>
      <c r="P819" s="49">
        <v>3254792.0008533336</v>
      </c>
      <c r="Q819" s="49">
        <v>0</v>
      </c>
      <c r="R819" s="49">
        <v>90005.09</v>
      </c>
      <c r="S819" s="49">
        <v>185400</v>
      </c>
      <c r="T819" s="81">
        <v>275405.08999999997</v>
      </c>
      <c r="U819" s="83">
        <v>3530197.0908533335</v>
      </c>
    </row>
    <row r="820" spans="1:21" ht="28.5" x14ac:dyDescent="0.25">
      <c r="A820" s="84" t="s">
        <v>706</v>
      </c>
      <c r="B820" s="46" t="s">
        <v>940</v>
      </c>
      <c r="C820" s="47">
        <v>113</v>
      </c>
      <c r="D820" s="47">
        <v>15</v>
      </c>
      <c r="E820" s="46">
        <v>11</v>
      </c>
      <c r="F820" s="48">
        <v>195813.55999999997</v>
      </c>
      <c r="G820" s="48">
        <v>2349762.7199999997</v>
      </c>
      <c r="H820" s="49">
        <v>117369.552</v>
      </c>
      <c r="I820" s="49">
        <v>30564.55333333333</v>
      </c>
      <c r="J820" s="49">
        <v>305645.53333333333</v>
      </c>
      <c r="K820" s="50">
        <v>253074.50159999999</v>
      </c>
      <c r="L820" s="49">
        <v>66019.435199999993</v>
      </c>
      <c r="M820" s="49">
        <v>44012.956799999993</v>
      </c>
      <c r="N820" s="49">
        <v>132038.87039999999</v>
      </c>
      <c r="O820" s="49">
        <v>158446.64448000002</v>
      </c>
      <c r="P820" s="49">
        <v>3307819.8871466666</v>
      </c>
      <c r="Q820" s="49">
        <v>0</v>
      </c>
      <c r="R820" s="49">
        <v>91693.659999999989</v>
      </c>
      <c r="S820" s="49">
        <v>200400</v>
      </c>
      <c r="T820" s="81">
        <v>292093.65999999997</v>
      </c>
      <c r="U820" s="83">
        <v>3599913.5471466668</v>
      </c>
    </row>
    <row r="821" spans="1:21" ht="28.5" x14ac:dyDescent="0.25">
      <c r="A821" s="84" t="s">
        <v>719</v>
      </c>
      <c r="B821" s="46" t="s">
        <v>940</v>
      </c>
      <c r="C821" s="47">
        <v>113</v>
      </c>
      <c r="D821" s="47">
        <v>15</v>
      </c>
      <c r="E821" s="46">
        <v>34</v>
      </c>
      <c r="F821" s="48">
        <v>659505.38000000024</v>
      </c>
      <c r="G821" s="48">
        <v>7914064.5600000024</v>
      </c>
      <c r="H821" s="49">
        <v>589710.4319999998</v>
      </c>
      <c r="I821" s="49">
        <v>113884.23000000004</v>
      </c>
      <c r="J821" s="49">
        <v>1138842.3000000003</v>
      </c>
      <c r="K821" s="50">
        <v>942961.42439999955</v>
      </c>
      <c r="L821" s="49">
        <v>245989.93680000002</v>
      </c>
      <c r="M821" s="49">
        <v>163993.29119999992</v>
      </c>
      <c r="N821" s="49">
        <v>491979.87360000005</v>
      </c>
      <c r="O821" s="49">
        <v>590375.84831999941</v>
      </c>
      <c r="P821" s="49">
        <v>12477401.896319998</v>
      </c>
      <c r="Q821" s="49">
        <v>0</v>
      </c>
      <c r="R821" s="49">
        <v>341652.69000000018</v>
      </c>
      <c r="S821" s="49">
        <v>686400</v>
      </c>
      <c r="T821" s="81">
        <v>1028052.6900000002</v>
      </c>
      <c r="U821" s="83">
        <v>13505454.586319998</v>
      </c>
    </row>
    <row r="822" spans="1:21" ht="28.5" x14ac:dyDescent="0.25">
      <c r="A822" s="84" t="s">
        <v>800</v>
      </c>
      <c r="B822" s="46" t="s">
        <v>940</v>
      </c>
      <c r="C822" s="47">
        <v>113</v>
      </c>
      <c r="D822" s="47">
        <v>15</v>
      </c>
      <c r="E822" s="46">
        <v>1</v>
      </c>
      <c r="F822" s="48">
        <v>19427.060000000001</v>
      </c>
      <c r="G822" s="48">
        <v>233124.72000000003</v>
      </c>
      <c r="H822" s="49">
        <v>17176.031999999999</v>
      </c>
      <c r="I822" s="49">
        <v>3354.51</v>
      </c>
      <c r="J822" s="49">
        <v>33545.100000000006</v>
      </c>
      <c r="K822" s="50">
        <v>27775.342800000006</v>
      </c>
      <c r="L822" s="49">
        <v>7245.7416000000003</v>
      </c>
      <c r="M822" s="49">
        <v>4830.4944000000005</v>
      </c>
      <c r="N822" s="49">
        <v>14491.483200000001</v>
      </c>
      <c r="O822" s="49">
        <v>17389.779839999999</v>
      </c>
      <c r="P822" s="49">
        <v>367333.20384000009</v>
      </c>
      <c r="Q822" s="49">
        <v>0</v>
      </c>
      <c r="R822" s="49">
        <v>10063.530000000001</v>
      </c>
      <c r="S822" s="49">
        <v>20040</v>
      </c>
      <c r="T822" s="81">
        <v>30103.53</v>
      </c>
      <c r="U822" s="83">
        <v>397436.73384000012</v>
      </c>
    </row>
    <row r="823" spans="1:21" ht="28.5" x14ac:dyDescent="0.25">
      <c r="A823" s="84" t="s">
        <v>664</v>
      </c>
      <c r="B823" s="46" t="s">
        <v>940</v>
      </c>
      <c r="C823" s="47">
        <v>113</v>
      </c>
      <c r="D823" s="47">
        <v>15</v>
      </c>
      <c r="E823" s="46">
        <v>3</v>
      </c>
      <c r="F823" s="48">
        <v>50523.3</v>
      </c>
      <c r="G823" s="48">
        <v>606279.60000000009</v>
      </c>
      <c r="H823" s="49">
        <v>34352.063999999998</v>
      </c>
      <c r="I823" s="49">
        <v>8770.5499999999993</v>
      </c>
      <c r="J823" s="49">
        <v>87705.5</v>
      </c>
      <c r="K823" s="50">
        <v>72620.153999999995</v>
      </c>
      <c r="L823" s="49">
        <v>18944.387999999999</v>
      </c>
      <c r="M823" s="49">
        <v>12629.591999999999</v>
      </c>
      <c r="N823" s="49">
        <v>37888.775999999998</v>
      </c>
      <c r="O823" s="49">
        <v>45466.531199999998</v>
      </c>
      <c r="P823" s="49">
        <v>949857.15519999992</v>
      </c>
      <c r="Q823" s="49">
        <v>0</v>
      </c>
      <c r="R823" s="49">
        <v>26311.65</v>
      </c>
      <c r="S823" s="49">
        <v>60120</v>
      </c>
      <c r="T823" s="81">
        <v>86431.65</v>
      </c>
      <c r="U823" s="83">
        <v>1036288.8051999999</v>
      </c>
    </row>
    <row r="824" spans="1:21" ht="28.5" x14ac:dyDescent="0.25">
      <c r="A824" s="84" t="s">
        <v>721</v>
      </c>
      <c r="B824" s="46" t="s">
        <v>940</v>
      </c>
      <c r="C824" s="47">
        <v>113</v>
      </c>
      <c r="D824" s="47">
        <v>15</v>
      </c>
      <c r="E824" s="46">
        <v>1</v>
      </c>
      <c r="F824" s="48">
        <v>19635.77</v>
      </c>
      <c r="G824" s="48">
        <v>235629.24</v>
      </c>
      <c r="H824" s="49">
        <v>0</v>
      </c>
      <c r="I824" s="49">
        <v>0</v>
      </c>
      <c r="J824" s="49">
        <v>0</v>
      </c>
      <c r="K824" s="50">
        <v>0</v>
      </c>
      <c r="L824" s="49">
        <v>0</v>
      </c>
      <c r="M824" s="49">
        <v>0</v>
      </c>
      <c r="N824" s="49">
        <v>0</v>
      </c>
      <c r="O824" s="49">
        <v>0</v>
      </c>
      <c r="P824" s="49">
        <v>0</v>
      </c>
      <c r="Q824" s="49">
        <v>0</v>
      </c>
      <c r="R824" s="49">
        <v>0</v>
      </c>
      <c r="S824" s="49">
        <v>0</v>
      </c>
      <c r="T824" s="81">
        <v>0</v>
      </c>
      <c r="U824" s="83">
        <v>0</v>
      </c>
    </row>
    <row r="825" spans="1:21" ht="28.5" x14ac:dyDescent="0.25">
      <c r="A825" s="84" t="s">
        <v>787</v>
      </c>
      <c r="B825" s="46" t="s">
        <v>940</v>
      </c>
      <c r="C825" s="47">
        <v>113</v>
      </c>
      <c r="D825" s="47">
        <v>15</v>
      </c>
      <c r="E825" s="46">
        <v>1</v>
      </c>
      <c r="F825" s="48">
        <v>15450.08</v>
      </c>
      <c r="G825" s="48">
        <v>185400.95999999999</v>
      </c>
      <c r="H825" s="49">
        <v>0</v>
      </c>
      <c r="I825" s="49">
        <v>2691.6800000000003</v>
      </c>
      <c r="J825" s="49">
        <v>26916.799999999999</v>
      </c>
      <c r="K825" s="50">
        <v>22287.110400000001</v>
      </c>
      <c r="L825" s="49">
        <v>5814.0287999999991</v>
      </c>
      <c r="M825" s="49">
        <v>3876.0191999999997</v>
      </c>
      <c r="N825" s="49">
        <v>11628.057599999998</v>
      </c>
      <c r="O825" s="49">
        <v>13953.669119999999</v>
      </c>
      <c r="P825" s="49">
        <v>280968.32511999994</v>
      </c>
      <c r="Q825" s="49">
        <v>0</v>
      </c>
      <c r="R825" s="49">
        <v>8075.04</v>
      </c>
      <c r="S825" s="49">
        <v>20040</v>
      </c>
      <c r="T825" s="81">
        <v>28115.040000000001</v>
      </c>
      <c r="U825" s="83">
        <v>309083.36511999991</v>
      </c>
    </row>
    <row r="826" spans="1:21" ht="28.5" x14ac:dyDescent="0.25">
      <c r="A826" s="84" t="s">
        <v>713</v>
      </c>
      <c r="B826" s="46" t="s">
        <v>940</v>
      </c>
      <c r="C826" s="47">
        <v>113</v>
      </c>
      <c r="D826" s="47">
        <v>15</v>
      </c>
      <c r="E826" s="46">
        <v>6</v>
      </c>
      <c r="F826" s="48">
        <v>86230</v>
      </c>
      <c r="G826" s="48">
        <v>1034760</v>
      </c>
      <c r="H826" s="49">
        <v>25764.047999999999</v>
      </c>
      <c r="I826" s="49">
        <v>15071.666666666664</v>
      </c>
      <c r="J826" s="49">
        <v>150716.66666666663</v>
      </c>
      <c r="K826" s="50">
        <v>124793.4</v>
      </c>
      <c r="L826" s="49">
        <v>32554.799999999996</v>
      </c>
      <c r="M826" s="49">
        <v>21703.199999999997</v>
      </c>
      <c r="N826" s="49">
        <v>65109.599999999991</v>
      </c>
      <c r="O826" s="49">
        <v>78131.51999999999</v>
      </c>
      <c r="P826" s="49">
        <v>1599004.9013333335</v>
      </c>
      <c r="Q826" s="49">
        <v>0</v>
      </c>
      <c r="R826" s="49">
        <v>45215</v>
      </c>
      <c r="S826" s="49">
        <v>123840</v>
      </c>
      <c r="T826" s="81">
        <v>169055</v>
      </c>
      <c r="U826" s="83">
        <v>1768059.9013333335</v>
      </c>
    </row>
    <row r="827" spans="1:21" ht="28.5" x14ac:dyDescent="0.25">
      <c r="A827" s="84" t="s">
        <v>722</v>
      </c>
      <c r="B827" s="46" t="s">
        <v>940</v>
      </c>
      <c r="C827" s="47">
        <v>113</v>
      </c>
      <c r="D827" s="47">
        <v>15</v>
      </c>
      <c r="E827" s="46">
        <v>9</v>
      </c>
      <c r="F827" s="48">
        <v>135864</v>
      </c>
      <c r="G827" s="48">
        <v>1630368</v>
      </c>
      <c r="H827" s="49">
        <v>74429.471999999994</v>
      </c>
      <c r="I827" s="49">
        <v>21061.333333333332</v>
      </c>
      <c r="J827" s="49">
        <v>210613.33333333328</v>
      </c>
      <c r="K827" s="50">
        <v>174387.84</v>
      </c>
      <c r="L827" s="49">
        <v>45492.479999999989</v>
      </c>
      <c r="M827" s="49">
        <v>30328.320000000003</v>
      </c>
      <c r="N827" s="49">
        <v>90984.959999999977</v>
      </c>
      <c r="O827" s="49">
        <v>109181.95200000002</v>
      </c>
      <c r="P827" s="49">
        <v>2272895.6906666667</v>
      </c>
      <c r="Q827" s="49">
        <v>0</v>
      </c>
      <c r="R827" s="49">
        <v>63184</v>
      </c>
      <c r="S827" s="49">
        <v>160320</v>
      </c>
      <c r="T827" s="81">
        <v>223504</v>
      </c>
      <c r="U827" s="83">
        <v>2496399.6906666667</v>
      </c>
    </row>
    <row r="828" spans="1:21" ht="28.5" x14ac:dyDescent="0.25">
      <c r="A828" s="84" t="s">
        <v>871</v>
      </c>
      <c r="B828" s="46" t="s">
        <v>940</v>
      </c>
      <c r="C828" s="47">
        <v>113</v>
      </c>
      <c r="D828" s="47">
        <v>15</v>
      </c>
      <c r="E828" s="46">
        <v>1</v>
      </c>
      <c r="F828" s="48">
        <v>17928.73</v>
      </c>
      <c r="G828" s="48">
        <v>215144.76</v>
      </c>
      <c r="H828" s="49">
        <v>14313.36</v>
      </c>
      <c r="I828" s="49">
        <v>3104.7883333333334</v>
      </c>
      <c r="J828" s="49">
        <v>31047.883333333335</v>
      </c>
      <c r="K828" s="50">
        <v>25707.647400000002</v>
      </c>
      <c r="L828" s="49">
        <v>6706.3428000000004</v>
      </c>
      <c r="M828" s="49">
        <v>4470.8951999999999</v>
      </c>
      <c r="N828" s="49">
        <v>13412.685600000001</v>
      </c>
      <c r="O828" s="49">
        <v>16095.22272</v>
      </c>
      <c r="P828" s="49">
        <v>338403.58538666676</v>
      </c>
      <c r="Q828" s="49">
        <v>0</v>
      </c>
      <c r="R828" s="49">
        <v>9314.3649999999998</v>
      </c>
      <c r="S828" s="49">
        <v>20040</v>
      </c>
      <c r="T828" s="81">
        <v>29354.364999999998</v>
      </c>
      <c r="U828" s="83">
        <v>367757.95038666675</v>
      </c>
    </row>
    <row r="829" spans="1:21" ht="28.5" x14ac:dyDescent="0.25">
      <c r="A829" s="84" t="s">
        <v>724</v>
      </c>
      <c r="B829" s="46" t="s">
        <v>940</v>
      </c>
      <c r="C829" s="47">
        <v>113</v>
      </c>
      <c r="D829" s="47">
        <v>15</v>
      </c>
      <c r="E829" s="46">
        <v>1</v>
      </c>
      <c r="F829" s="48">
        <v>15505.5</v>
      </c>
      <c r="G829" s="48">
        <v>186066</v>
      </c>
      <c r="H829" s="49">
        <v>17176.031999999999</v>
      </c>
      <c r="I829" s="49">
        <v>2700.9166666666665</v>
      </c>
      <c r="J829" s="49">
        <v>27009.166666666664</v>
      </c>
      <c r="K829" s="50">
        <v>22363.59</v>
      </c>
      <c r="L829" s="49">
        <v>5833.98</v>
      </c>
      <c r="M829" s="49">
        <v>3889.32</v>
      </c>
      <c r="N829" s="49">
        <v>11667.96</v>
      </c>
      <c r="O829" s="49">
        <v>14001.552</v>
      </c>
      <c r="P829" s="49">
        <v>299108.51733333338</v>
      </c>
      <c r="Q829" s="49">
        <v>0</v>
      </c>
      <c r="R829" s="49">
        <v>8102.75</v>
      </c>
      <c r="S829" s="49">
        <v>20040</v>
      </c>
      <c r="T829" s="81">
        <v>28142.75</v>
      </c>
      <c r="U829" s="83">
        <v>327251.26733333338</v>
      </c>
    </row>
    <row r="830" spans="1:21" ht="28.5" x14ac:dyDescent="0.25">
      <c r="A830" s="84" t="s">
        <v>696</v>
      </c>
      <c r="B830" s="46" t="s">
        <v>940</v>
      </c>
      <c r="C830" s="47">
        <v>113</v>
      </c>
      <c r="D830" s="47">
        <v>15</v>
      </c>
      <c r="E830" s="46">
        <v>1</v>
      </c>
      <c r="F830" s="48">
        <v>21127.5</v>
      </c>
      <c r="G830" s="48">
        <v>253530</v>
      </c>
      <c r="H830" s="49">
        <v>0</v>
      </c>
      <c r="I830" s="49">
        <v>3554.583333333333</v>
      </c>
      <c r="J830" s="49">
        <v>35545.833333333328</v>
      </c>
      <c r="K830" s="50">
        <v>29431.95</v>
      </c>
      <c r="L830" s="49">
        <v>7677.9</v>
      </c>
      <c r="M830" s="49">
        <v>5118.6000000000004</v>
      </c>
      <c r="N830" s="49">
        <v>15355.8</v>
      </c>
      <c r="O830" s="49">
        <v>18426.96</v>
      </c>
      <c r="P830" s="49">
        <v>371041.62666666671</v>
      </c>
      <c r="Q830" s="49">
        <v>0</v>
      </c>
      <c r="R830" s="49">
        <v>10663.75</v>
      </c>
      <c r="S830" s="49">
        <v>18240</v>
      </c>
      <c r="T830" s="81">
        <v>28903.75</v>
      </c>
      <c r="U830" s="83">
        <v>399945.37666666671</v>
      </c>
    </row>
    <row r="831" spans="1:21" ht="28.5" x14ac:dyDescent="0.25">
      <c r="A831" s="84" t="s">
        <v>710</v>
      </c>
      <c r="B831" s="46" t="s">
        <v>940</v>
      </c>
      <c r="C831" s="47">
        <v>113</v>
      </c>
      <c r="D831" s="47">
        <v>15</v>
      </c>
      <c r="E831" s="46">
        <v>1</v>
      </c>
      <c r="F831" s="48">
        <v>19868.689999999999</v>
      </c>
      <c r="G831" s="48">
        <v>238424.27999999997</v>
      </c>
      <c r="H831" s="49">
        <v>0</v>
      </c>
      <c r="I831" s="49">
        <v>3344.7816666666668</v>
      </c>
      <c r="J831" s="49">
        <v>33447.816666666666</v>
      </c>
      <c r="K831" s="50">
        <v>27694.792199999996</v>
      </c>
      <c r="L831" s="49">
        <v>7224.7283999999991</v>
      </c>
      <c r="M831" s="49">
        <v>4816.4855999999991</v>
      </c>
      <c r="N831" s="49">
        <v>14449.456799999998</v>
      </c>
      <c r="O831" s="49">
        <v>17339.348159999998</v>
      </c>
      <c r="P831" s="49">
        <v>349141.68949333334</v>
      </c>
      <c r="Q831" s="49">
        <v>0</v>
      </c>
      <c r="R831" s="49">
        <v>10034.344999999999</v>
      </c>
      <c r="S831" s="49">
        <v>18240</v>
      </c>
      <c r="T831" s="81">
        <v>28274.345000000001</v>
      </c>
      <c r="U831" s="83">
        <v>377416.03449333331</v>
      </c>
    </row>
    <row r="832" spans="1:21" ht="28.5" x14ac:dyDescent="0.25">
      <c r="A832" s="84" t="s">
        <v>725</v>
      </c>
      <c r="B832" s="46" t="s">
        <v>940</v>
      </c>
      <c r="C832" s="47">
        <v>113</v>
      </c>
      <c r="D832" s="47">
        <v>15</v>
      </c>
      <c r="E832" s="46">
        <v>2</v>
      </c>
      <c r="F832" s="48">
        <v>35937.53</v>
      </c>
      <c r="G832" s="48">
        <v>431250.36</v>
      </c>
      <c r="H832" s="49">
        <v>0</v>
      </c>
      <c r="I832" s="49">
        <v>6056.255000000001</v>
      </c>
      <c r="J832" s="49">
        <v>60562.55</v>
      </c>
      <c r="K832" s="50">
        <v>50145.791400000002</v>
      </c>
      <c r="L832" s="49">
        <v>13081.5108</v>
      </c>
      <c r="M832" s="49">
        <v>8721.0072</v>
      </c>
      <c r="N832" s="49">
        <v>26163.0216</v>
      </c>
      <c r="O832" s="49">
        <v>31395.625919999999</v>
      </c>
      <c r="P832" s="49">
        <v>632176.12192000006</v>
      </c>
      <c r="Q832" s="49">
        <v>0</v>
      </c>
      <c r="R832" s="49">
        <v>18168.764999999999</v>
      </c>
      <c r="S832" s="49">
        <v>36480</v>
      </c>
      <c r="T832" s="81">
        <v>54648.764999999999</v>
      </c>
      <c r="U832" s="83">
        <v>686824.88692000008</v>
      </c>
    </row>
    <row r="833" spans="1:21" ht="28.5" x14ac:dyDescent="0.25">
      <c r="A833" s="84" t="s">
        <v>942</v>
      </c>
      <c r="B833" s="46" t="s">
        <v>940</v>
      </c>
      <c r="C833" s="47">
        <v>113</v>
      </c>
      <c r="D833" s="47">
        <v>15</v>
      </c>
      <c r="E833" s="46">
        <v>24</v>
      </c>
      <c r="F833" s="48">
        <v>311770.54000000004</v>
      </c>
      <c r="G833" s="48">
        <v>3741246.4800000004</v>
      </c>
      <c r="H833" s="49">
        <v>340657.96799999988</v>
      </c>
      <c r="I833" s="49">
        <v>48346.116666666669</v>
      </c>
      <c r="J833" s="49">
        <v>483461.16666666686</v>
      </c>
      <c r="K833" s="50">
        <v>400305.84600000002</v>
      </c>
      <c r="L833" s="49">
        <v>104427.61199999998</v>
      </c>
      <c r="M833" s="49">
        <v>69618.408000000039</v>
      </c>
      <c r="N833" s="49">
        <v>208855.22399999996</v>
      </c>
      <c r="O833" s="49">
        <v>250626.26879999993</v>
      </c>
      <c r="P833" s="49">
        <v>5387219.0101333335</v>
      </c>
      <c r="Q833" s="49">
        <v>0</v>
      </c>
      <c r="R833" s="49">
        <v>145038.35000000006</v>
      </c>
      <c r="S833" s="49">
        <v>401280</v>
      </c>
      <c r="T833" s="81">
        <v>546318.35000000009</v>
      </c>
      <c r="U833" s="83">
        <v>5933537.3601333331</v>
      </c>
    </row>
    <row r="834" spans="1:21" ht="28.5" x14ac:dyDescent="0.25">
      <c r="A834" s="84" t="s">
        <v>943</v>
      </c>
      <c r="B834" s="46" t="s">
        <v>940</v>
      </c>
      <c r="C834" s="47">
        <v>113</v>
      </c>
      <c r="D834" s="47">
        <v>15</v>
      </c>
      <c r="E834" s="46">
        <v>7</v>
      </c>
      <c r="F834" s="48">
        <v>106535.52</v>
      </c>
      <c r="G834" s="48">
        <v>1278426.24</v>
      </c>
      <c r="H834" s="49">
        <v>97330.847999999998</v>
      </c>
      <c r="I834" s="49">
        <v>17989.253333333334</v>
      </c>
      <c r="J834" s="49">
        <v>179892.5333333333</v>
      </c>
      <c r="K834" s="50">
        <v>148951.01759999999</v>
      </c>
      <c r="L834" s="49">
        <v>38856.787200000006</v>
      </c>
      <c r="M834" s="49">
        <v>25904.524800000003</v>
      </c>
      <c r="N834" s="49">
        <v>77713.574400000012</v>
      </c>
      <c r="O834" s="49">
        <v>93256.289280000012</v>
      </c>
      <c r="P834" s="49">
        <v>1975121.0679466666</v>
      </c>
      <c r="Q834" s="49">
        <v>0</v>
      </c>
      <c r="R834" s="49">
        <v>53967.76</v>
      </c>
      <c r="S834" s="49">
        <v>127680</v>
      </c>
      <c r="T834" s="81">
        <v>181647.76</v>
      </c>
      <c r="U834" s="83">
        <v>2156768.8279466666</v>
      </c>
    </row>
    <row r="835" spans="1:21" ht="28.5" x14ac:dyDescent="0.25">
      <c r="A835" s="84" t="s">
        <v>697</v>
      </c>
      <c r="B835" s="46" t="s">
        <v>940</v>
      </c>
      <c r="C835" s="47">
        <v>113</v>
      </c>
      <c r="D835" s="47">
        <v>15</v>
      </c>
      <c r="E835" s="46">
        <v>1</v>
      </c>
      <c r="F835" s="48">
        <v>56958.8</v>
      </c>
      <c r="G835" s="48">
        <v>683505.60000000009</v>
      </c>
      <c r="H835" s="49">
        <v>0</v>
      </c>
      <c r="I835" s="49">
        <v>9493.1333333333332</v>
      </c>
      <c r="J835" s="49">
        <v>94931.333333333343</v>
      </c>
      <c r="K835" s="50">
        <v>78603.144000000015</v>
      </c>
      <c r="L835" s="49">
        <v>20505.168000000001</v>
      </c>
      <c r="M835" s="49">
        <v>13670.112000000003</v>
      </c>
      <c r="N835" s="49">
        <v>41010.336000000003</v>
      </c>
      <c r="O835" s="49">
        <v>49212.403200000001</v>
      </c>
      <c r="P835" s="49">
        <v>990931.22986666672</v>
      </c>
      <c r="Q835" s="49">
        <v>0</v>
      </c>
      <c r="R835" s="49">
        <v>0</v>
      </c>
      <c r="S835" s="49">
        <v>0</v>
      </c>
      <c r="T835" s="81">
        <v>0</v>
      </c>
      <c r="U835" s="83">
        <v>990931.22986666672</v>
      </c>
    </row>
    <row r="836" spans="1:21" ht="28.5" x14ac:dyDescent="0.25">
      <c r="A836" s="84" t="s">
        <v>699</v>
      </c>
      <c r="B836" s="46" t="s">
        <v>940</v>
      </c>
      <c r="C836" s="47">
        <v>113</v>
      </c>
      <c r="D836" s="47">
        <v>15</v>
      </c>
      <c r="E836" s="46">
        <v>3</v>
      </c>
      <c r="F836" s="48">
        <v>134978.94</v>
      </c>
      <c r="G836" s="48">
        <v>1619747.28</v>
      </c>
      <c r="H836" s="49">
        <v>0</v>
      </c>
      <c r="I836" s="49">
        <v>22496.489999999998</v>
      </c>
      <c r="J836" s="49">
        <v>224964.90000000002</v>
      </c>
      <c r="K836" s="50">
        <v>186270.93720000001</v>
      </c>
      <c r="L836" s="49">
        <v>48592.418399999995</v>
      </c>
      <c r="M836" s="49">
        <v>32394.945600000003</v>
      </c>
      <c r="N836" s="49">
        <v>97184.83679999999</v>
      </c>
      <c r="O836" s="49">
        <v>116621.80416</v>
      </c>
      <c r="P836" s="49">
        <v>2348273.61216</v>
      </c>
      <c r="Q836" s="49">
        <v>0</v>
      </c>
      <c r="R836" s="49">
        <v>0</v>
      </c>
      <c r="S836" s="49">
        <v>0</v>
      </c>
      <c r="T836" s="81">
        <v>0</v>
      </c>
      <c r="U836" s="83">
        <v>2348273.61216</v>
      </c>
    </row>
    <row r="837" spans="1:21" ht="28.5" x14ac:dyDescent="0.25">
      <c r="A837" s="84" t="s">
        <v>944</v>
      </c>
      <c r="B837" s="46" t="s">
        <v>940</v>
      </c>
      <c r="C837" s="47">
        <v>113</v>
      </c>
      <c r="D837" s="47">
        <v>15</v>
      </c>
      <c r="E837" s="46">
        <v>2</v>
      </c>
      <c r="F837" s="48">
        <v>44790.94</v>
      </c>
      <c r="G837" s="48">
        <v>537491.28</v>
      </c>
      <c r="H837" s="49">
        <v>34352.063999999998</v>
      </c>
      <c r="I837" s="49">
        <v>7531.8233333333337</v>
      </c>
      <c r="J837" s="49">
        <v>75318.233333333337</v>
      </c>
      <c r="K837" s="50">
        <v>62363.497199999998</v>
      </c>
      <c r="L837" s="49">
        <v>16268.738399999998</v>
      </c>
      <c r="M837" s="49">
        <v>10845.8256</v>
      </c>
      <c r="N837" s="49">
        <v>32537.476799999997</v>
      </c>
      <c r="O837" s="49">
        <v>39044.97215999999</v>
      </c>
      <c r="P837" s="49">
        <v>820553.91082666663</v>
      </c>
      <c r="Q837" s="49">
        <v>0</v>
      </c>
      <c r="R837" s="49">
        <v>22595.47</v>
      </c>
      <c r="S837" s="49">
        <v>36480</v>
      </c>
      <c r="T837" s="81">
        <v>59075.47</v>
      </c>
      <c r="U837" s="83">
        <v>879629.3808266666</v>
      </c>
    </row>
    <row r="838" spans="1:21" ht="28.5" x14ac:dyDescent="0.25">
      <c r="A838" s="84" t="s">
        <v>945</v>
      </c>
      <c r="B838" s="46" t="s">
        <v>940</v>
      </c>
      <c r="C838" s="47">
        <v>113</v>
      </c>
      <c r="D838" s="47">
        <v>15</v>
      </c>
      <c r="E838" s="46">
        <v>1</v>
      </c>
      <c r="F838" s="48">
        <v>22323.45</v>
      </c>
      <c r="G838" s="48">
        <v>267881.40000000002</v>
      </c>
      <c r="H838" s="49">
        <v>0</v>
      </c>
      <c r="I838" s="49">
        <v>0</v>
      </c>
      <c r="J838" s="49">
        <v>0</v>
      </c>
      <c r="K838" s="50">
        <v>0</v>
      </c>
      <c r="L838" s="49">
        <v>0</v>
      </c>
      <c r="M838" s="49">
        <v>0</v>
      </c>
      <c r="N838" s="49">
        <v>0</v>
      </c>
      <c r="O838" s="49">
        <v>0</v>
      </c>
      <c r="P838" s="49">
        <v>0</v>
      </c>
      <c r="Q838" s="49">
        <v>0</v>
      </c>
      <c r="R838" s="49">
        <v>0</v>
      </c>
      <c r="S838" s="49">
        <v>0</v>
      </c>
      <c r="T838" s="81">
        <v>0</v>
      </c>
      <c r="U838" s="83">
        <v>0</v>
      </c>
    </row>
    <row r="839" spans="1:21" ht="28.5" x14ac:dyDescent="0.25">
      <c r="A839" s="84" t="s">
        <v>946</v>
      </c>
      <c r="B839" s="46" t="s">
        <v>940</v>
      </c>
      <c r="C839" s="47">
        <v>113</v>
      </c>
      <c r="D839" s="47">
        <v>15</v>
      </c>
      <c r="E839" s="46">
        <v>7</v>
      </c>
      <c r="F839" s="48">
        <v>125782.43999999999</v>
      </c>
      <c r="G839" s="48">
        <v>1509389.2799999998</v>
      </c>
      <c r="H839" s="49">
        <v>14313.36</v>
      </c>
      <c r="I839" s="49">
        <v>18168.919999999995</v>
      </c>
      <c r="J839" s="49">
        <v>181689.19999999998</v>
      </c>
      <c r="K839" s="50">
        <v>150438.65760000001</v>
      </c>
      <c r="L839" s="49">
        <v>39244.867199999993</v>
      </c>
      <c r="M839" s="49">
        <v>26163.244799999997</v>
      </c>
      <c r="N839" s="49">
        <v>78489.734399999987</v>
      </c>
      <c r="O839" s="49">
        <v>94187.68127999999</v>
      </c>
      <c r="P839" s="49">
        <v>1910857.9052799998</v>
      </c>
      <c r="Q839" s="49">
        <v>0</v>
      </c>
      <c r="R839" s="49">
        <v>54506.759999999995</v>
      </c>
      <c r="S839" s="49">
        <v>114480</v>
      </c>
      <c r="T839" s="81">
        <v>168986.76</v>
      </c>
      <c r="U839" s="83">
        <v>2079844.6652799998</v>
      </c>
    </row>
    <row r="840" spans="1:21" ht="28.5" x14ac:dyDescent="0.25">
      <c r="A840" s="84" t="s">
        <v>882</v>
      </c>
      <c r="B840" s="46" t="s">
        <v>940</v>
      </c>
      <c r="C840" s="47">
        <v>113</v>
      </c>
      <c r="D840" s="47">
        <v>15</v>
      </c>
      <c r="E840" s="46">
        <v>1</v>
      </c>
      <c r="F840" s="48">
        <v>17637.53</v>
      </c>
      <c r="G840" s="48">
        <v>211650.36</v>
      </c>
      <c r="H840" s="49">
        <v>14313.36</v>
      </c>
      <c r="I840" s="49">
        <v>2972.9216666666666</v>
      </c>
      <c r="J840" s="49">
        <v>29729.216666666667</v>
      </c>
      <c r="K840" s="50">
        <v>24615.791399999998</v>
      </c>
      <c r="L840" s="49">
        <v>6421.5107999999991</v>
      </c>
      <c r="M840" s="49">
        <v>4281.0072</v>
      </c>
      <c r="N840" s="49">
        <v>12843.021599999998</v>
      </c>
      <c r="O840" s="49">
        <v>15411.625919999999</v>
      </c>
      <c r="P840" s="49">
        <v>324638.81525333331</v>
      </c>
      <c r="Q840" s="49">
        <v>0</v>
      </c>
      <c r="R840" s="49">
        <v>8918.7649999999994</v>
      </c>
      <c r="S840" s="51">
        <v>18240</v>
      </c>
      <c r="T840" s="81">
        <v>27158.764999999999</v>
      </c>
      <c r="U840" s="83">
        <v>351797.58025333332</v>
      </c>
    </row>
    <row r="841" spans="1:21" ht="28.5" x14ac:dyDescent="0.25">
      <c r="A841" s="84" t="s">
        <v>668</v>
      </c>
      <c r="B841" s="46" t="s">
        <v>940</v>
      </c>
      <c r="C841" s="47">
        <v>113</v>
      </c>
      <c r="D841" s="47">
        <v>15</v>
      </c>
      <c r="E841" s="46">
        <v>1</v>
      </c>
      <c r="F841" s="48">
        <v>19586.11</v>
      </c>
      <c r="G841" s="48">
        <v>235033.32</v>
      </c>
      <c r="H841" s="49">
        <v>17176.031999999999</v>
      </c>
      <c r="I841" s="49">
        <v>3297.6850000000004</v>
      </c>
      <c r="J841" s="49">
        <v>32976.85</v>
      </c>
      <c r="K841" s="50">
        <v>27304.831800000004</v>
      </c>
      <c r="L841" s="49">
        <v>7122.9996000000001</v>
      </c>
      <c r="M841" s="49">
        <v>4748.6664000000001</v>
      </c>
      <c r="N841" s="49">
        <v>14245.9992</v>
      </c>
      <c r="O841" s="49">
        <v>17095.19904</v>
      </c>
      <c r="P841" s="49">
        <v>361401.58303999994</v>
      </c>
      <c r="Q841" s="49">
        <v>0</v>
      </c>
      <c r="R841" s="49">
        <v>9893.0550000000003</v>
      </c>
      <c r="S841" s="49">
        <v>18240</v>
      </c>
      <c r="T841" s="81">
        <v>28133.055</v>
      </c>
      <c r="U841" s="83">
        <v>389534.63803999993</v>
      </c>
    </row>
    <row r="842" spans="1:21" ht="28.5" x14ac:dyDescent="0.25">
      <c r="A842" s="84" t="s">
        <v>820</v>
      </c>
      <c r="B842" s="46" t="s">
        <v>940</v>
      </c>
      <c r="C842" s="47">
        <v>113</v>
      </c>
      <c r="D842" s="47">
        <v>15</v>
      </c>
      <c r="E842" s="46">
        <v>2</v>
      </c>
      <c r="F842" s="48">
        <v>51796.24</v>
      </c>
      <c r="G842" s="48">
        <v>621554.88</v>
      </c>
      <c r="H842" s="49">
        <v>34352.063999999998</v>
      </c>
      <c r="I842" s="49">
        <v>8632.7066666666669</v>
      </c>
      <c r="J842" s="49">
        <v>86327.066666666666</v>
      </c>
      <c r="K842" s="50">
        <v>71478.811199999996</v>
      </c>
      <c r="L842" s="49">
        <v>18646.646399999998</v>
      </c>
      <c r="M842" s="49">
        <v>12431.097600000001</v>
      </c>
      <c r="N842" s="49">
        <v>37293.292799999996</v>
      </c>
      <c r="O842" s="49">
        <v>44751.951359999999</v>
      </c>
      <c r="P842" s="49">
        <v>935468.51669333328</v>
      </c>
      <c r="Q842" s="49">
        <v>0</v>
      </c>
      <c r="R842" s="49">
        <v>25898.12</v>
      </c>
      <c r="S842" s="49">
        <v>36480</v>
      </c>
      <c r="T842" s="81">
        <v>62378.119999999995</v>
      </c>
      <c r="U842" s="83">
        <v>997846.63669333328</v>
      </c>
    </row>
    <row r="843" spans="1:21" ht="28.5" x14ac:dyDescent="0.25">
      <c r="A843" s="84" t="s">
        <v>671</v>
      </c>
      <c r="B843" s="46" t="s">
        <v>940</v>
      </c>
      <c r="C843" s="47">
        <v>113</v>
      </c>
      <c r="D843" s="47">
        <v>15</v>
      </c>
      <c r="E843" s="46">
        <v>1</v>
      </c>
      <c r="F843" s="48">
        <v>18815.990000000002</v>
      </c>
      <c r="G843" s="48">
        <v>225791.88</v>
      </c>
      <c r="H843" s="49">
        <v>17176.031999999999</v>
      </c>
      <c r="I843" s="49">
        <v>3169.3316666666669</v>
      </c>
      <c r="J843" s="49">
        <v>31693.316666666669</v>
      </c>
      <c r="K843" s="50">
        <v>26242.066200000001</v>
      </c>
      <c r="L843" s="49">
        <v>6845.7564000000002</v>
      </c>
      <c r="M843" s="49">
        <v>4563.8375999999998</v>
      </c>
      <c r="N843" s="49">
        <v>13691.5128</v>
      </c>
      <c r="O843" s="49">
        <v>16429.815360000001</v>
      </c>
      <c r="P843" s="49">
        <v>348003.5486933334</v>
      </c>
      <c r="Q843" s="49">
        <v>0</v>
      </c>
      <c r="R843" s="49">
        <v>9507.9950000000008</v>
      </c>
      <c r="S843" s="49">
        <v>18240</v>
      </c>
      <c r="T843" s="81">
        <v>27747.995000000003</v>
      </c>
      <c r="U843" s="83">
        <v>375751.5436933334</v>
      </c>
    </row>
    <row r="844" spans="1:21" ht="28.5" x14ac:dyDescent="0.25">
      <c r="A844" s="84" t="s">
        <v>947</v>
      </c>
      <c r="B844" s="46" t="s">
        <v>940</v>
      </c>
      <c r="C844" s="47">
        <v>113</v>
      </c>
      <c r="D844" s="47">
        <v>15</v>
      </c>
      <c r="E844" s="46">
        <v>1</v>
      </c>
      <c r="F844" s="48">
        <v>27086</v>
      </c>
      <c r="G844" s="48">
        <v>325032</v>
      </c>
      <c r="H844" s="49">
        <v>0</v>
      </c>
      <c r="I844" s="49">
        <v>0</v>
      </c>
      <c r="J844" s="49">
        <v>0</v>
      </c>
      <c r="K844" s="50">
        <v>0</v>
      </c>
      <c r="L844" s="49">
        <v>0</v>
      </c>
      <c r="M844" s="49">
        <v>0</v>
      </c>
      <c r="N844" s="49">
        <v>0</v>
      </c>
      <c r="O844" s="49">
        <v>0</v>
      </c>
      <c r="P844" s="49">
        <v>0</v>
      </c>
      <c r="Q844" s="49">
        <v>0</v>
      </c>
      <c r="R844" s="49">
        <v>0</v>
      </c>
      <c r="S844" s="49">
        <v>0</v>
      </c>
      <c r="T844" s="81">
        <v>0</v>
      </c>
      <c r="U844" s="83">
        <v>0</v>
      </c>
    </row>
    <row r="845" spans="1:21" ht="28.5" x14ac:dyDescent="0.25">
      <c r="A845" s="84" t="s">
        <v>773</v>
      </c>
      <c r="B845" s="46" t="s">
        <v>940</v>
      </c>
      <c r="C845" s="47">
        <v>113</v>
      </c>
      <c r="D845" s="47">
        <v>15</v>
      </c>
      <c r="E845" s="46">
        <v>1</v>
      </c>
      <c r="F845" s="48">
        <v>20175.169999999998</v>
      </c>
      <c r="G845" s="48">
        <v>242102.03999999998</v>
      </c>
      <c r="H845" s="49">
        <v>0</v>
      </c>
      <c r="I845" s="49">
        <v>0</v>
      </c>
      <c r="J845" s="49">
        <v>0</v>
      </c>
      <c r="K845" s="50">
        <v>0</v>
      </c>
      <c r="L845" s="49">
        <v>0</v>
      </c>
      <c r="M845" s="49">
        <v>0</v>
      </c>
      <c r="N845" s="49">
        <v>0</v>
      </c>
      <c r="O845" s="49">
        <v>0</v>
      </c>
      <c r="P845" s="49">
        <v>0</v>
      </c>
      <c r="Q845" s="49">
        <v>0</v>
      </c>
      <c r="R845" s="49">
        <v>0</v>
      </c>
      <c r="S845" s="49">
        <v>0</v>
      </c>
      <c r="T845" s="81">
        <v>0</v>
      </c>
      <c r="U845" s="83">
        <v>0</v>
      </c>
    </row>
    <row r="846" spans="1:21" ht="28.5" x14ac:dyDescent="0.25">
      <c r="A846" s="84" t="s">
        <v>673</v>
      </c>
      <c r="B846" s="46" t="s">
        <v>940</v>
      </c>
      <c r="C846" s="47">
        <v>113</v>
      </c>
      <c r="D846" s="47">
        <v>15</v>
      </c>
      <c r="E846" s="46">
        <v>3</v>
      </c>
      <c r="F846" s="48">
        <v>124722.54000000001</v>
      </c>
      <c r="G846" s="48">
        <v>1496670.48</v>
      </c>
      <c r="H846" s="49">
        <v>0</v>
      </c>
      <c r="I846" s="49">
        <v>20787.090000000004</v>
      </c>
      <c r="J846" s="49">
        <v>207870.90000000002</v>
      </c>
      <c r="K846" s="50">
        <v>172117.10520000002</v>
      </c>
      <c r="L846" s="49">
        <v>44900.114399999999</v>
      </c>
      <c r="M846" s="49">
        <v>29933.409599999999</v>
      </c>
      <c r="N846" s="49">
        <v>89800.228799999997</v>
      </c>
      <c r="O846" s="49">
        <v>107760.27456000001</v>
      </c>
      <c r="P846" s="49">
        <v>2169839.60256</v>
      </c>
      <c r="Q846" s="49">
        <v>0</v>
      </c>
      <c r="R846" s="49">
        <v>0</v>
      </c>
      <c r="S846" s="49">
        <v>0</v>
      </c>
      <c r="T846" s="81">
        <v>0</v>
      </c>
      <c r="U846" s="83">
        <v>2169839.60256</v>
      </c>
    </row>
    <row r="847" spans="1:21" ht="28.5" x14ac:dyDescent="0.25">
      <c r="A847" s="84" t="s">
        <v>674</v>
      </c>
      <c r="B847" s="46" t="s">
        <v>940</v>
      </c>
      <c r="C847" s="47">
        <v>113</v>
      </c>
      <c r="D847" s="47">
        <v>15</v>
      </c>
      <c r="E847" s="46">
        <v>2</v>
      </c>
      <c r="F847" s="48">
        <v>59840.72</v>
      </c>
      <c r="G847" s="48">
        <v>718088.64</v>
      </c>
      <c r="H847" s="49">
        <v>0</v>
      </c>
      <c r="I847" s="49">
        <v>9973.4533333333329</v>
      </c>
      <c r="J847" s="49">
        <v>99734.533333333326</v>
      </c>
      <c r="K847" s="50">
        <v>82580.193599999999</v>
      </c>
      <c r="L847" s="49">
        <v>21542.659199999998</v>
      </c>
      <c r="M847" s="49">
        <v>14361.772800000001</v>
      </c>
      <c r="N847" s="49">
        <v>43085.318399999996</v>
      </c>
      <c r="O847" s="49">
        <v>51702.382079999996</v>
      </c>
      <c r="P847" s="49">
        <v>1041068.9527466667</v>
      </c>
      <c r="Q847" s="49">
        <v>0</v>
      </c>
      <c r="R847" s="49">
        <v>0</v>
      </c>
      <c r="S847" s="49">
        <v>0</v>
      </c>
      <c r="T847" s="81">
        <v>0</v>
      </c>
      <c r="U847" s="83">
        <v>1041068.9527466667</v>
      </c>
    </row>
    <row r="848" spans="1:21" ht="28.5" x14ac:dyDescent="0.25">
      <c r="A848" s="84" t="s">
        <v>684</v>
      </c>
      <c r="B848" s="46" t="s">
        <v>940</v>
      </c>
      <c r="C848" s="47">
        <v>113</v>
      </c>
      <c r="D848" s="47">
        <v>15</v>
      </c>
      <c r="E848" s="46">
        <v>1</v>
      </c>
      <c r="F848" s="48">
        <v>20688.52</v>
      </c>
      <c r="G848" s="48">
        <v>248262.24</v>
      </c>
      <c r="H848" s="49">
        <v>0</v>
      </c>
      <c r="I848" s="49">
        <v>3448.086666666667</v>
      </c>
      <c r="J848" s="49">
        <v>34480.866666666669</v>
      </c>
      <c r="K848" s="50">
        <v>28550.157599999999</v>
      </c>
      <c r="L848" s="49">
        <v>7447.8671999999997</v>
      </c>
      <c r="M848" s="49">
        <v>4965.2447999999995</v>
      </c>
      <c r="N848" s="49">
        <v>14895.734399999999</v>
      </c>
      <c r="O848" s="49">
        <v>17874.881279999998</v>
      </c>
      <c r="P848" s="49">
        <v>359925.07861333329</v>
      </c>
      <c r="Q848" s="49">
        <v>0</v>
      </c>
      <c r="R848" s="49">
        <v>0</v>
      </c>
      <c r="S848" s="49">
        <v>0</v>
      </c>
      <c r="T848" s="81">
        <v>0</v>
      </c>
      <c r="U848" s="83">
        <v>359925.07861333329</v>
      </c>
    </row>
    <row r="849" spans="1:21" ht="28.5" x14ac:dyDescent="0.25">
      <c r="A849" s="84" t="s">
        <v>948</v>
      </c>
      <c r="B849" s="46" t="s">
        <v>940</v>
      </c>
      <c r="C849" s="47">
        <v>113</v>
      </c>
      <c r="D849" s="47">
        <v>15</v>
      </c>
      <c r="E849" s="46">
        <v>11</v>
      </c>
      <c r="F849" s="48">
        <v>277959.85000000003</v>
      </c>
      <c r="G849" s="48">
        <v>3335518.2</v>
      </c>
      <c r="H849" s="49">
        <v>117369.552</v>
      </c>
      <c r="I849" s="49">
        <v>46359.974999999999</v>
      </c>
      <c r="J849" s="49">
        <v>463599.74999999994</v>
      </c>
      <c r="K849" s="50">
        <v>383860.59299999999</v>
      </c>
      <c r="L849" s="49">
        <v>100137.546</v>
      </c>
      <c r="M849" s="49">
        <v>66758.364000000001</v>
      </c>
      <c r="N849" s="49">
        <v>200275.092</v>
      </c>
      <c r="O849" s="49">
        <v>240330.11040000001</v>
      </c>
      <c r="P849" s="49">
        <v>4956609.1824000003</v>
      </c>
      <c r="Q849" s="49">
        <v>0</v>
      </c>
      <c r="R849" s="49">
        <v>139079.92499999999</v>
      </c>
      <c r="S849" s="49">
        <v>200640</v>
      </c>
      <c r="T849" s="81">
        <v>339719.92499999999</v>
      </c>
      <c r="U849" s="83">
        <v>5296329.1074000001</v>
      </c>
    </row>
    <row r="850" spans="1:21" ht="28.5" x14ac:dyDescent="0.25">
      <c r="A850" s="84" t="s">
        <v>949</v>
      </c>
      <c r="B850" s="46" t="s">
        <v>940</v>
      </c>
      <c r="C850" s="47">
        <v>113</v>
      </c>
      <c r="D850" s="47">
        <v>15</v>
      </c>
      <c r="E850" s="46">
        <v>1</v>
      </c>
      <c r="F850" s="48">
        <v>15191.96</v>
      </c>
      <c r="G850" s="48">
        <v>182303.52</v>
      </c>
      <c r="H850" s="49">
        <v>8588.0159999999996</v>
      </c>
      <c r="I850" s="49">
        <v>2565.3266666666668</v>
      </c>
      <c r="J850" s="49">
        <v>25653.266666666666</v>
      </c>
      <c r="K850" s="50">
        <v>21240.9048</v>
      </c>
      <c r="L850" s="49">
        <v>5541.1055999999999</v>
      </c>
      <c r="M850" s="49">
        <v>3694.0704000000001</v>
      </c>
      <c r="N850" s="49">
        <v>11082.2112</v>
      </c>
      <c r="O850" s="49">
        <v>13298.653439999998</v>
      </c>
      <c r="P850" s="49">
        <v>276367.07477333333</v>
      </c>
      <c r="Q850" s="49">
        <v>0</v>
      </c>
      <c r="R850" s="49">
        <v>7695.98</v>
      </c>
      <c r="S850" s="49">
        <v>18240</v>
      </c>
      <c r="T850" s="81">
        <v>25935.98</v>
      </c>
      <c r="U850" s="83">
        <v>302303.05477333331</v>
      </c>
    </row>
    <row r="851" spans="1:21" ht="28.5" x14ac:dyDescent="0.25">
      <c r="A851" s="84" t="s">
        <v>745</v>
      </c>
      <c r="B851" s="46" t="s">
        <v>940</v>
      </c>
      <c r="C851" s="47">
        <v>113</v>
      </c>
      <c r="D851" s="47">
        <v>15</v>
      </c>
      <c r="E851" s="46">
        <v>1</v>
      </c>
      <c r="F851" s="48">
        <v>16236.89</v>
      </c>
      <c r="G851" s="48">
        <v>194842.68</v>
      </c>
      <c r="H851" s="49">
        <v>0</v>
      </c>
      <c r="I851" s="49">
        <v>2739.4816666666666</v>
      </c>
      <c r="J851" s="49">
        <v>27394.816666666669</v>
      </c>
      <c r="K851" s="50">
        <v>22682.908200000002</v>
      </c>
      <c r="L851" s="49">
        <v>5917.2803999999996</v>
      </c>
      <c r="M851" s="49">
        <v>3944.8535999999999</v>
      </c>
      <c r="N851" s="49">
        <v>11834.560799999999</v>
      </c>
      <c r="O851" s="49">
        <v>14201.472959999999</v>
      </c>
      <c r="P851" s="49">
        <v>285958.05429333332</v>
      </c>
      <c r="Q851" s="49">
        <v>0</v>
      </c>
      <c r="R851" s="49">
        <v>8218.4449999999997</v>
      </c>
      <c r="S851" s="49">
        <v>18240</v>
      </c>
      <c r="T851" s="81">
        <v>26458.445</v>
      </c>
      <c r="U851" s="83">
        <v>312416.49929333333</v>
      </c>
    </row>
    <row r="852" spans="1:21" ht="28.5" x14ac:dyDescent="0.25">
      <c r="A852" s="84" t="s">
        <v>702</v>
      </c>
      <c r="B852" s="46" t="s">
        <v>940</v>
      </c>
      <c r="C852" s="47">
        <v>113</v>
      </c>
      <c r="D852" s="47">
        <v>15</v>
      </c>
      <c r="E852" s="46">
        <v>1</v>
      </c>
      <c r="F852" s="48">
        <v>27999.599999999999</v>
      </c>
      <c r="G852" s="48">
        <v>335995.19999999995</v>
      </c>
      <c r="H852" s="49">
        <v>17176.031999999999</v>
      </c>
      <c r="I852" s="49">
        <v>4699.9333333333325</v>
      </c>
      <c r="J852" s="49">
        <v>46999.333333333328</v>
      </c>
      <c r="K852" s="50">
        <v>38915.447999999997</v>
      </c>
      <c r="L852" s="49">
        <v>10151.855999999998</v>
      </c>
      <c r="M852" s="49">
        <v>6767.9039999999995</v>
      </c>
      <c r="N852" s="49">
        <v>20303.711999999996</v>
      </c>
      <c r="O852" s="49">
        <v>24364.454399999995</v>
      </c>
      <c r="P852" s="49">
        <v>507773.87306666654</v>
      </c>
      <c r="Q852" s="49">
        <v>0</v>
      </c>
      <c r="R852" s="49">
        <v>14099.8</v>
      </c>
      <c r="S852" s="49">
        <v>20040</v>
      </c>
      <c r="T852" s="81">
        <v>34139.800000000003</v>
      </c>
      <c r="U852" s="83">
        <v>541913.67306666658</v>
      </c>
    </row>
    <row r="853" spans="1:21" ht="28.5" x14ac:dyDescent="0.25">
      <c r="A853" s="84" t="s">
        <v>749</v>
      </c>
      <c r="B853" s="46" t="s">
        <v>940</v>
      </c>
      <c r="C853" s="47">
        <v>113</v>
      </c>
      <c r="D853" s="47">
        <v>15</v>
      </c>
      <c r="E853" s="46">
        <v>5</v>
      </c>
      <c r="F853" s="48">
        <v>91889.599999999991</v>
      </c>
      <c r="G853" s="48">
        <v>1102675.2</v>
      </c>
      <c r="H853" s="49">
        <v>62978.784</v>
      </c>
      <c r="I853" s="49">
        <v>15898.266666666666</v>
      </c>
      <c r="J853" s="49">
        <v>158982.66666666666</v>
      </c>
      <c r="K853" s="50">
        <v>131637.64799999999</v>
      </c>
      <c r="L853" s="49">
        <v>34340.255999999994</v>
      </c>
      <c r="M853" s="49">
        <v>22893.503999999997</v>
      </c>
      <c r="N853" s="49">
        <v>68680.511999999988</v>
      </c>
      <c r="O853" s="49">
        <v>82416.614399999977</v>
      </c>
      <c r="P853" s="49">
        <v>1722503.4517333333</v>
      </c>
      <c r="Q853" s="49">
        <v>0</v>
      </c>
      <c r="R853" s="49">
        <v>47694.799999999996</v>
      </c>
      <c r="S853" s="49">
        <v>100200</v>
      </c>
      <c r="T853" s="81">
        <v>147894.79999999999</v>
      </c>
      <c r="U853" s="83">
        <v>1870398.2517333333</v>
      </c>
    </row>
    <row r="854" spans="1:21" ht="28.5" x14ac:dyDescent="0.25">
      <c r="A854" s="84" t="s">
        <v>703</v>
      </c>
      <c r="B854" s="46" t="s">
        <v>940</v>
      </c>
      <c r="C854" s="47">
        <v>113</v>
      </c>
      <c r="D854" s="47">
        <v>15</v>
      </c>
      <c r="E854" s="46">
        <v>3</v>
      </c>
      <c r="F854" s="48">
        <v>52573.780000000006</v>
      </c>
      <c r="G854" s="48">
        <v>630885.3600000001</v>
      </c>
      <c r="H854" s="49">
        <v>51528.095999999998</v>
      </c>
      <c r="I854" s="49">
        <v>9112.2966666666671</v>
      </c>
      <c r="J854" s="49">
        <v>91122.966666666674</v>
      </c>
      <c r="K854" s="50">
        <v>75449.816400000011</v>
      </c>
      <c r="L854" s="49">
        <v>19682.560799999999</v>
      </c>
      <c r="M854" s="49">
        <v>13121.707200000001</v>
      </c>
      <c r="N854" s="49">
        <v>39365.121599999999</v>
      </c>
      <c r="O854" s="49">
        <v>47238.145920000003</v>
      </c>
      <c r="P854" s="49">
        <v>1002706.0712533334</v>
      </c>
      <c r="Q854" s="49">
        <v>0</v>
      </c>
      <c r="R854" s="49">
        <v>27336.89</v>
      </c>
      <c r="S854" s="49">
        <v>60120</v>
      </c>
      <c r="T854" s="81">
        <v>87456.89</v>
      </c>
      <c r="U854" s="83">
        <v>1090162.9612533334</v>
      </c>
    </row>
    <row r="855" spans="1:21" ht="28.5" x14ac:dyDescent="0.25">
      <c r="A855" s="84" t="s">
        <v>704</v>
      </c>
      <c r="B855" s="46" t="s">
        <v>940</v>
      </c>
      <c r="C855" s="47">
        <v>113</v>
      </c>
      <c r="D855" s="47">
        <v>15</v>
      </c>
      <c r="E855" s="46">
        <v>6</v>
      </c>
      <c r="F855" s="48">
        <v>89857.959999999992</v>
      </c>
      <c r="G855" s="48">
        <v>1078295.52</v>
      </c>
      <c r="H855" s="49">
        <v>17176.031999999999</v>
      </c>
      <c r="I855" s="49">
        <v>15676.326666666664</v>
      </c>
      <c r="J855" s="49">
        <v>156763.26666666663</v>
      </c>
      <c r="K855" s="50">
        <v>129799.98480000001</v>
      </c>
      <c r="L855" s="49">
        <v>33860.865599999997</v>
      </c>
      <c r="M855" s="49">
        <v>22573.910399999997</v>
      </c>
      <c r="N855" s="49">
        <v>67721.731199999995</v>
      </c>
      <c r="O855" s="49">
        <v>81266.077440000008</v>
      </c>
      <c r="P855" s="49">
        <v>1653533.7147733329</v>
      </c>
      <c r="Q855" s="49">
        <v>0</v>
      </c>
      <c r="R855" s="49">
        <v>47028.979999999996</v>
      </c>
      <c r="S855" s="49">
        <v>120240</v>
      </c>
      <c r="T855" s="81">
        <v>167268.97999999998</v>
      </c>
      <c r="U855" s="83">
        <v>1820802.6947733329</v>
      </c>
    </row>
    <row r="856" spans="1:21" ht="28.5" x14ac:dyDescent="0.25">
      <c r="A856" s="84" t="s">
        <v>950</v>
      </c>
      <c r="B856" s="46" t="s">
        <v>940</v>
      </c>
      <c r="C856" s="47">
        <v>113</v>
      </c>
      <c r="D856" s="47">
        <v>15</v>
      </c>
      <c r="E856" s="46">
        <v>10</v>
      </c>
      <c r="F856" s="48">
        <v>204796.69999999995</v>
      </c>
      <c r="G856" s="48">
        <v>2457560.3999999994</v>
      </c>
      <c r="H856" s="49">
        <v>143133.59999999998</v>
      </c>
      <c r="I856" s="49">
        <v>27572.893333333337</v>
      </c>
      <c r="J856" s="49">
        <v>275728.93333333329</v>
      </c>
      <c r="K856" s="50">
        <v>228303.55679999996</v>
      </c>
      <c r="L856" s="49">
        <v>59557.449599999993</v>
      </c>
      <c r="M856" s="49">
        <v>39704.966399999998</v>
      </c>
      <c r="N856" s="49">
        <v>119114.89919999999</v>
      </c>
      <c r="O856" s="49">
        <v>142937.87904</v>
      </c>
      <c r="P856" s="49">
        <v>3021302.4977066661</v>
      </c>
      <c r="Q856" s="49">
        <v>0</v>
      </c>
      <c r="R856" s="49">
        <v>82718.679999999993</v>
      </c>
      <c r="S856" s="49">
        <v>145920</v>
      </c>
      <c r="T856" s="81">
        <v>228638.68</v>
      </c>
      <c r="U856" s="83">
        <v>3249941.1777066663</v>
      </c>
    </row>
    <row r="857" spans="1:21" ht="28.5" x14ac:dyDescent="0.25">
      <c r="A857" s="84" t="s">
        <v>822</v>
      </c>
      <c r="B857" s="46" t="s">
        <v>940</v>
      </c>
      <c r="C857" s="47">
        <v>113</v>
      </c>
      <c r="D857" s="47">
        <v>15</v>
      </c>
      <c r="E857" s="46">
        <v>2</v>
      </c>
      <c r="F857" s="48">
        <v>50639.02</v>
      </c>
      <c r="G857" s="48">
        <v>607668.24</v>
      </c>
      <c r="H857" s="49">
        <v>0</v>
      </c>
      <c r="I857" s="49">
        <v>8439.8366666666661</v>
      </c>
      <c r="J857" s="49">
        <v>84398.366666666669</v>
      </c>
      <c r="K857" s="50">
        <v>69881.847600000008</v>
      </c>
      <c r="L857" s="49">
        <v>18230.047199999997</v>
      </c>
      <c r="M857" s="49">
        <v>12153.364799999999</v>
      </c>
      <c r="N857" s="49">
        <v>36460.094399999994</v>
      </c>
      <c r="O857" s="49">
        <v>43752.113279999998</v>
      </c>
      <c r="P857" s="49">
        <v>880983.91061333334</v>
      </c>
      <c r="Q857" s="49">
        <v>0</v>
      </c>
      <c r="R857" s="49">
        <v>25319.51</v>
      </c>
      <c r="S857" s="49">
        <v>36480</v>
      </c>
      <c r="T857" s="81">
        <v>61799.509999999995</v>
      </c>
      <c r="U857" s="83">
        <v>942783.42061333335</v>
      </c>
    </row>
    <row r="858" spans="1:21" ht="28.5" x14ac:dyDescent="0.25">
      <c r="A858" s="84" t="s">
        <v>823</v>
      </c>
      <c r="B858" s="46" t="s">
        <v>940</v>
      </c>
      <c r="C858" s="47">
        <v>113</v>
      </c>
      <c r="D858" s="47">
        <v>15</v>
      </c>
      <c r="E858" s="46">
        <v>1</v>
      </c>
      <c r="F858" s="48">
        <v>23764.34</v>
      </c>
      <c r="G858" s="48">
        <v>285172.08</v>
      </c>
      <c r="H858" s="49">
        <v>0</v>
      </c>
      <c r="I858" s="49">
        <v>3994.0566666666664</v>
      </c>
      <c r="J858" s="49">
        <v>39940.566666666666</v>
      </c>
      <c r="K858" s="50">
        <v>33070.789200000007</v>
      </c>
      <c r="L858" s="49">
        <v>8627.1624000000011</v>
      </c>
      <c r="M858" s="49">
        <v>5751.4416000000001</v>
      </c>
      <c r="N858" s="49">
        <v>17254.324800000002</v>
      </c>
      <c r="O858" s="49">
        <v>20705.189760000001</v>
      </c>
      <c r="P858" s="49">
        <v>416915.61109333328</v>
      </c>
      <c r="Q858" s="49">
        <v>0</v>
      </c>
      <c r="R858" s="49">
        <v>11982.17</v>
      </c>
      <c r="S858" s="49">
        <v>18240</v>
      </c>
      <c r="T858" s="81">
        <v>30222.17</v>
      </c>
      <c r="U858" s="83">
        <v>447137.78109333327</v>
      </c>
    </row>
    <row r="859" spans="1:21" ht="28.5" x14ac:dyDescent="0.25">
      <c r="A859" s="84" t="s">
        <v>738</v>
      </c>
      <c r="B859" s="46" t="s">
        <v>940</v>
      </c>
      <c r="C859" s="47">
        <v>113</v>
      </c>
      <c r="D859" s="47">
        <v>15</v>
      </c>
      <c r="E859" s="46">
        <v>2</v>
      </c>
      <c r="F859" s="48">
        <v>44797.75</v>
      </c>
      <c r="G859" s="48">
        <v>537573</v>
      </c>
      <c r="H859" s="49">
        <v>0</v>
      </c>
      <c r="I859" s="49">
        <v>7532.9583333333339</v>
      </c>
      <c r="J859" s="49">
        <v>75329.583333333343</v>
      </c>
      <c r="K859" s="50">
        <v>62372.895000000004</v>
      </c>
      <c r="L859" s="49">
        <v>16271.189999999999</v>
      </c>
      <c r="M859" s="49">
        <v>10847.46</v>
      </c>
      <c r="N859" s="49">
        <v>32542.379999999997</v>
      </c>
      <c r="O859" s="49">
        <v>39050.856</v>
      </c>
      <c r="P859" s="49">
        <v>786320.3226666667</v>
      </c>
      <c r="Q859" s="49">
        <v>0</v>
      </c>
      <c r="R859" s="49">
        <v>22598.875</v>
      </c>
      <c r="S859" s="49">
        <v>36480</v>
      </c>
      <c r="T859" s="81">
        <v>59078.875</v>
      </c>
      <c r="U859" s="83">
        <v>845399.1976666667</v>
      </c>
    </row>
    <row r="860" spans="1:21" ht="28.5" x14ac:dyDescent="0.25">
      <c r="A860" s="84" t="s">
        <v>675</v>
      </c>
      <c r="B860" s="46" t="s">
        <v>940</v>
      </c>
      <c r="C860" s="47">
        <v>113</v>
      </c>
      <c r="D860" s="47">
        <v>15</v>
      </c>
      <c r="E860" s="46">
        <v>1</v>
      </c>
      <c r="F860" s="48">
        <v>13031.31</v>
      </c>
      <c r="G860" s="48">
        <v>156375.72</v>
      </c>
      <c r="H860" s="49">
        <v>11450.687999999998</v>
      </c>
      <c r="I860" s="49">
        <v>2205.2183333333332</v>
      </c>
      <c r="J860" s="49">
        <v>22052.183333333331</v>
      </c>
      <c r="K860" s="50">
        <v>18259.2078</v>
      </c>
      <c r="L860" s="49">
        <v>4763.2716</v>
      </c>
      <c r="M860" s="49">
        <v>3175.5144</v>
      </c>
      <c r="N860" s="49">
        <v>9526.5432000000001</v>
      </c>
      <c r="O860" s="49">
        <v>11431.851839999999</v>
      </c>
      <c r="P860" s="49">
        <v>241640.19850666667</v>
      </c>
      <c r="Q860" s="49">
        <v>0</v>
      </c>
      <c r="R860" s="49">
        <v>6615.6549999999997</v>
      </c>
      <c r="S860" s="49">
        <v>18240</v>
      </c>
      <c r="T860" s="81">
        <v>24855.654999999999</v>
      </c>
      <c r="U860" s="83">
        <v>266495.85350666667</v>
      </c>
    </row>
    <row r="861" spans="1:21" ht="28.5" x14ac:dyDescent="0.25">
      <c r="A861" s="84" t="s">
        <v>728</v>
      </c>
      <c r="B861" s="46" t="s">
        <v>940</v>
      </c>
      <c r="C861" s="47">
        <v>113</v>
      </c>
      <c r="D861" s="47">
        <v>15</v>
      </c>
      <c r="E861" s="46">
        <v>2</v>
      </c>
      <c r="F861" s="48">
        <v>26404.559999999998</v>
      </c>
      <c r="G861" s="48">
        <v>316854.71999999997</v>
      </c>
      <c r="H861" s="49">
        <v>37214.736000000004</v>
      </c>
      <c r="I861" s="49">
        <v>4467.4266666666663</v>
      </c>
      <c r="J861" s="49">
        <v>44674.266666666663</v>
      </c>
      <c r="K861" s="50">
        <v>36990.292799999996</v>
      </c>
      <c r="L861" s="49">
        <v>9649.641599999999</v>
      </c>
      <c r="M861" s="49">
        <v>6433.0944</v>
      </c>
      <c r="N861" s="49">
        <v>19299.283199999998</v>
      </c>
      <c r="O861" s="49">
        <v>23159.139839999996</v>
      </c>
      <c r="P861" s="49">
        <v>503542.6011733333</v>
      </c>
      <c r="Q861" s="49">
        <v>0</v>
      </c>
      <c r="R861" s="49">
        <v>13402.279999999999</v>
      </c>
      <c r="S861" s="49">
        <v>36480</v>
      </c>
      <c r="T861" s="81">
        <v>49882.28</v>
      </c>
      <c r="U861" s="83">
        <v>553424.88117333327</v>
      </c>
    </row>
    <row r="862" spans="1:21" ht="28.5" x14ac:dyDescent="0.25">
      <c r="A862" s="84" t="s">
        <v>739</v>
      </c>
      <c r="B862" s="46" t="s">
        <v>940</v>
      </c>
      <c r="C862" s="47">
        <v>113</v>
      </c>
      <c r="D862" s="47">
        <v>15</v>
      </c>
      <c r="E862" s="46">
        <v>3</v>
      </c>
      <c r="F862" s="48">
        <v>57015.35</v>
      </c>
      <c r="G862" s="48">
        <v>684184.2</v>
      </c>
      <c r="H862" s="49">
        <v>0</v>
      </c>
      <c r="I862" s="49">
        <v>6375.82</v>
      </c>
      <c r="J862" s="49">
        <v>63758.200000000012</v>
      </c>
      <c r="K862" s="50">
        <v>52791.789600000004</v>
      </c>
      <c r="L862" s="49">
        <v>13771.771199999999</v>
      </c>
      <c r="M862" s="49">
        <v>9181.1808000000001</v>
      </c>
      <c r="N862" s="49">
        <v>27543.542399999998</v>
      </c>
      <c r="O862" s="49">
        <v>33052.25088</v>
      </c>
      <c r="P862" s="49">
        <v>665533.59487999999</v>
      </c>
      <c r="Q862" s="49">
        <v>0</v>
      </c>
      <c r="R862" s="49">
        <v>19127.46</v>
      </c>
      <c r="S862" s="49">
        <v>36480</v>
      </c>
      <c r="T862" s="81">
        <v>55607.46</v>
      </c>
      <c r="U862" s="83">
        <v>721141.05487999995</v>
      </c>
    </row>
    <row r="863" spans="1:21" ht="28.5" x14ac:dyDescent="0.25">
      <c r="A863" s="84" t="s">
        <v>729</v>
      </c>
      <c r="B863" s="46" t="s">
        <v>940</v>
      </c>
      <c r="C863" s="47">
        <v>113</v>
      </c>
      <c r="D863" s="47">
        <v>15</v>
      </c>
      <c r="E863" s="46">
        <v>2</v>
      </c>
      <c r="F863" s="48">
        <v>34269</v>
      </c>
      <c r="G863" s="48">
        <v>411228</v>
      </c>
      <c r="H863" s="49">
        <v>0</v>
      </c>
      <c r="I863" s="49">
        <v>5778.1666666666661</v>
      </c>
      <c r="J863" s="49">
        <v>57781.666666666672</v>
      </c>
      <c r="K863" s="50">
        <v>47843.22</v>
      </c>
      <c r="L863" s="49">
        <v>12480.84</v>
      </c>
      <c r="M863" s="49">
        <v>8320.5600000000013</v>
      </c>
      <c r="N863" s="49">
        <v>24961.68</v>
      </c>
      <c r="O863" s="49">
        <v>29954.015999999996</v>
      </c>
      <c r="P863" s="49">
        <v>603148.14933333336</v>
      </c>
      <c r="Q863" s="49">
        <v>0</v>
      </c>
      <c r="R863" s="49">
        <v>17334.5</v>
      </c>
      <c r="S863" s="49">
        <v>36480</v>
      </c>
      <c r="T863" s="81">
        <v>53814.5</v>
      </c>
      <c r="U863" s="83">
        <v>656962.64933333336</v>
      </c>
    </row>
    <row r="864" spans="1:21" ht="28.5" x14ac:dyDescent="0.25">
      <c r="A864" s="84" t="s">
        <v>730</v>
      </c>
      <c r="B864" s="46" t="s">
        <v>940</v>
      </c>
      <c r="C864" s="47">
        <v>113</v>
      </c>
      <c r="D864" s="47">
        <v>15</v>
      </c>
      <c r="E864" s="46">
        <v>6</v>
      </c>
      <c r="F864" s="48">
        <v>99920.84</v>
      </c>
      <c r="G864" s="48">
        <v>1199050.08</v>
      </c>
      <c r="H864" s="49">
        <v>88742.831999999995</v>
      </c>
      <c r="I864" s="49">
        <v>16653.473333333335</v>
      </c>
      <c r="J864" s="49">
        <v>166534.73333333334</v>
      </c>
      <c r="K864" s="50">
        <v>137890.7592</v>
      </c>
      <c r="L864" s="49">
        <v>35971.502399999998</v>
      </c>
      <c r="M864" s="49">
        <v>23981.001600000003</v>
      </c>
      <c r="N864" s="49">
        <v>71943.004799999995</v>
      </c>
      <c r="O864" s="49">
        <v>86331.605760000006</v>
      </c>
      <c r="P864" s="49">
        <v>1827098.9924266669</v>
      </c>
      <c r="Q864" s="49">
        <v>0</v>
      </c>
      <c r="R864" s="49">
        <v>56368.009999999995</v>
      </c>
      <c r="S864" s="49">
        <v>120240</v>
      </c>
      <c r="T864" s="81">
        <v>176608.01</v>
      </c>
      <c r="U864" s="83">
        <v>2003707.0024266669</v>
      </c>
    </row>
    <row r="865" spans="1:21" ht="28.5" x14ac:dyDescent="0.25">
      <c r="A865" s="84" t="s">
        <v>731</v>
      </c>
      <c r="B865" s="46" t="s">
        <v>940</v>
      </c>
      <c r="C865" s="47">
        <v>113</v>
      </c>
      <c r="D865" s="47">
        <v>15</v>
      </c>
      <c r="E865" s="46">
        <v>2</v>
      </c>
      <c r="F865" s="48">
        <v>32065.42</v>
      </c>
      <c r="G865" s="48">
        <v>384785.04</v>
      </c>
      <c r="H865" s="49">
        <v>11450.687999999998</v>
      </c>
      <c r="I865" s="49">
        <v>5577.57</v>
      </c>
      <c r="J865" s="49">
        <v>55775.7</v>
      </c>
      <c r="K865" s="50">
        <v>46182.279600000002</v>
      </c>
      <c r="L865" s="49">
        <v>12047.5512</v>
      </c>
      <c r="M865" s="49">
        <v>8031.7008000000005</v>
      </c>
      <c r="N865" s="49">
        <v>24095.1024</v>
      </c>
      <c r="O865" s="49">
        <v>28914.122879999999</v>
      </c>
      <c r="P865" s="49">
        <v>593659.75488000014</v>
      </c>
      <c r="Q865" s="49">
        <v>0</v>
      </c>
      <c r="R865" s="49">
        <v>16732.71</v>
      </c>
      <c r="S865" s="49">
        <v>38280</v>
      </c>
      <c r="T865" s="81">
        <v>55012.71</v>
      </c>
      <c r="U865" s="83">
        <v>648672.4648800001</v>
      </c>
    </row>
    <row r="866" spans="1:21" ht="28.5" x14ac:dyDescent="0.25">
      <c r="A866" s="84" t="s">
        <v>781</v>
      </c>
      <c r="B866" s="46" t="s">
        <v>940</v>
      </c>
      <c r="C866" s="47">
        <v>113</v>
      </c>
      <c r="D866" s="47">
        <v>15</v>
      </c>
      <c r="E866" s="46">
        <v>2</v>
      </c>
      <c r="F866" s="48">
        <v>30576.76</v>
      </c>
      <c r="G866" s="48">
        <v>366921.12</v>
      </c>
      <c r="H866" s="49">
        <v>0</v>
      </c>
      <c r="I866" s="49">
        <v>2664.73</v>
      </c>
      <c r="J866" s="49">
        <v>26647.300000000003</v>
      </c>
      <c r="K866" s="50">
        <v>22063.964400000001</v>
      </c>
      <c r="L866" s="49">
        <v>5755.8167999999996</v>
      </c>
      <c r="M866" s="49">
        <v>3837.2112000000002</v>
      </c>
      <c r="N866" s="49">
        <v>11511.633599999999</v>
      </c>
      <c r="O866" s="49">
        <v>13813.960319999998</v>
      </c>
      <c r="P866" s="49">
        <v>278155.17632000003</v>
      </c>
      <c r="Q866" s="49">
        <v>0</v>
      </c>
      <c r="R866" s="49">
        <v>7994.19</v>
      </c>
      <c r="S866" s="49">
        <v>20040</v>
      </c>
      <c r="T866" s="81">
        <v>28034.19</v>
      </c>
      <c r="U866" s="83">
        <v>306189.36632000003</v>
      </c>
    </row>
    <row r="867" spans="1:21" ht="28.5" x14ac:dyDescent="0.25">
      <c r="A867" s="84" t="s">
        <v>951</v>
      </c>
      <c r="B867" s="46" t="s">
        <v>940</v>
      </c>
      <c r="C867" s="47">
        <v>113</v>
      </c>
      <c r="D867" s="47">
        <v>15</v>
      </c>
      <c r="E867" s="46">
        <v>1</v>
      </c>
      <c r="F867" s="48">
        <v>22822.9</v>
      </c>
      <c r="G867" s="48">
        <v>273874.80000000005</v>
      </c>
      <c r="H867" s="49">
        <v>0</v>
      </c>
      <c r="I867" s="49">
        <v>0</v>
      </c>
      <c r="J867" s="49">
        <v>0</v>
      </c>
      <c r="K867" s="50">
        <v>0</v>
      </c>
      <c r="L867" s="49">
        <v>0</v>
      </c>
      <c r="M867" s="49">
        <v>0</v>
      </c>
      <c r="N867" s="49">
        <v>0</v>
      </c>
      <c r="O867" s="49">
        <v>0</v>
      </c>
      <c r="P867" s="49">
        <v>0</v>
      </c>
      <c r="Q867" s="49">
        <v>0</v>
      </c>
      <c r="R867" s="49">
        <v>0</v>
      </c>
      <c r="S867" s="49">
        <v>0</v>
      </c>
      <c r="T867" s="81">
        <v>0</v>
      </c>
      <c r="U867" s="83">
        <v>0</v>
      </c>
    </row>
    <row r="868" spans="1:21" ht="28.5" x14ac:dyDescent="0.25">
      <c r="A868" s="84" t="s">
        <v>898</v>
      </c>
      <c r="B868" s="46" t="s">
        <v>940</v>
      </c>
      <c r="C868" s="47">
        <v>113</v>
      </c>
      <c r="D868" s="47">
        <v>15</v>
      </c>
      <c r="E868" s="46">
        <v>18</v>
      </c>
      <c r="F868" s="48">
        <v>328458.12000000005</v>
      </c>
      <c r="G868" s="48">
        <v>3941497.4400000004</v>
      </c>
      <c r="H868" s="49">
        <v>151721.61600000001</v>
      </c>
      <c r="I868" s="49">
        <v>50554.906666666655</v>
      </c>
      <c r="J868" s="49">
        <v>505549.06666666648</v>
      </c>
      <c r="K868" s="50">
        <v>418594.62720000005</v>
      </c>
      <c r="L868" s="49">
        <v>109198.5984</v>
      </c>
      <c r="M868" s="49">
        <v>72799.065599999987</v>
      </c>
      <c r="N868" s="49">
        <v>218397.19680000001</v>
      </c>
      <c r="O868" s="49">
        <v>262076.63616000011</v>
      </c>
      <c r="P868" s="49">
        <v>5428844.9934933344</v>
      </c>
      <c r="Q868" s="49">
        <v>0</v>
      </c>
      <c r="R868" s="49">
        <v>151664.72000000003</v>
      </c>
      <c r="S868" s="49">
        <v>320640</v>
      </c>
      <c r="T868" s="81">
        <v>472304.72000000003</v>
      </c>
      <c r="U868" s="83">
        <v>5901149.7134933341</v>
      </c>
    </row>
    <row r="869" spans="1:21" ht="28.5" x14ac:dyDescent="0.25">
      <c r="A869" s="84" t="s">
        <v>952</v>
      </c>
      <c r="B869" s="46" t="s">
        <v>940</v>
      </c>
      <c r="C869" s="47">
        <v>113</v>
      </c>
      <c r="D869" s="47">
        <v>15</v>
      </c>
      <c r="E869" s="46">
        <v>27</v>
      </c>
      <c r="F869" s="48">
        <v>415244.16000000003</v>
      </c>
      <c r="G869" s="48">
        <v>4982929.92</v>
      </c>
      <c r="H869" s="49">
        <v>291992.54399999999</v>
      </c>
      <c r="I869" s="49">
        <v>69206.109999999986</v>
      </c>
      <c r="J869" s="49">
        <v>692061.1</v>
      </c>
      <c r="K869" s="50">
        <v>573026.59080000012</v>
      </c>
      <c r="L869" s="49">
        <v>149485.1975999999</v>
      </c>
      <c r="M869" s="49">
        <v>99656.798399999985</v>
      </c>
      <c r="N869" s="49">
        <v>298970.3951999998</v>
      </c>
      <c r="O869" s="49">
        <v>358764.47423999989</v>
      </c>
      <c r="P869" s="49">
        <v>7516003.1302399989</v>
      </c>
      <c r="Q869" s="49">
        <v>0</v>
      </c>
      <c r="R869" s="49">
        <v>207618.33000000002</v>
      </c>
      <c r="S869" s="49">
        <v>526080</v>
      </c>
      <c r="T869" s="81">
        <v>733698.33000000007</v>
      </c>
      <c r="U869" s="83">
        <v>8249701.460239999</v>
      </c>
    </row>
    <row r="870" spans="1:21" ht="28.5" x14ac:dyDescent="0.25">
      <c r="A870" s="84" t="s">
        <v>953</v>
      </c>
      <c r="B870" s="46" t="s">
        <v>940</v>
      </c>
      <c r="C870" s="47">
        <v>113</v>
      </c>
      <c r="D870" s="47">
        <v>15</v>
      </c>
      <c r="E870" s="46">
        <v>6</v>
      </c>
      <c r="F870" s="48">
        <v>126695.22</v>
      </c>
      <c r="G870" s="48">
        <v>1520342.6400000001</v>
      </c>
      <c r="H870" s="49">
        <v>65841.455999999991</v>
      </c>
      <c r="I870" s="49">
        <v>14158.063333333334</v>
      </c>
      <c r="J870" s="49">
        <v>141580.63333333333</v>
      </c>
      <c r="K870" s="50">
        <v>117228.7644</v>
      </c>
      <c r="L870" s="49">
        <v>30581.416799999999</v>
      </c>
      <c r="M870" s="49">
        <v>20387.611199999999</v>
      </c>
      <c r="N870" s="49">
        <v>61162.833599999998</v>
      </c>
      <c r="O870" s="49">
        <v>73395.400319999986</v>
      </c>
      <c r="P870" s="49">
        <v>1543716.7389866663</v>
      </c>
      <c r="Q870" s="49">
        <v>0</v>
      </c>
      <c r="R870" s="49">
        <v>42474.19</v>
      </c>
      <c r="S870" s="49">
        <v>72960</v>
      </c>
      <c r="T870" s="81">
        <v>115434.19</v>
      </c>
      <c r="U870" s="83">
        <v>1659150.9289866663</v>
      </c>
    </row>
    <row r="871" spans="1:21" ht="19.5" x14ac:dyDescent="0.25">
      <c r="A871" s="84" t="s">
        <v>715</v>
      </c>
      <c r="B871" s="46" t="s">
        <v>954</v>
      </c>
      <c r="C871" s="47">
        <v>113</v>
      </c>
      <c r="D871" s="47">
        <v>15</v>
      </c>
      <c r="E871" s="46">
        <v>2</v>
      </c>
      <c r="F871" s="48">
        <v>40189.86</v>
      </c>
      <c r="G871" s="48">
        <v>482278.32</v>
      </c>
      <c r="H871" s="49">
        <v>0</v>
      </c>
      <c r="I871" s="49">
        <v>6764.9766666666665</v>
      </c>
      <c r="J871" s="49">
        <v>67649.766666666663</v>
      </c>
      <c r="K871" s="50">
        <v>56014.006800000003</v>
      </c>
      <c r="L871" s="49">
        <v>14612.3496</v>
      </c>
      <c r="M871" s="49">
        <v>9741.5663999999997</v>
      </c>
      <c r="N871" s="49">
        <v>29224.699199999999</v>
      </c>
      <c r="O871" s="49">
        <v>35069.639039999995</v>
      </c>
      <c r="P871" s="49">
        <v>706155.32437333337</v>
      </c>
      <c r="Q871" s="49">
        <v>0</v>
      </c>
      <c r="R871" s="49">
        <v>20294.93</v>
      </c>
      <c r="S871" s="49">
        <v>35504.160000000003</v>
      </c>
      <c r="T871" s="81">
        <v>55799.090000000004</v>
      </c>
      <c r="U871" s="83">
        <v>761954.41437333333</v>
      </c>
    </row>
    <row r="872" spans="1:21" ht="19.5" x14ac:dyDescent="0.25">
      <c r="A872" s="84" t="s">
        <v>893</v>
      </c>
      <c r="B872" s="46" t="s">
        <v>954</v>
      </c>
      <c r="C872" s="47">
        <v>113</v>
      </c>
      <c r="D872" s="47">
        <v>15</v>
      </c>
      <c r="E872" s="46">
        <v>1</v>
      </c>
      <c r="F872" s="48">
        <v>18736.080000000002</v>
      </c>
      <c r="G872" s="48">
        <v>224832.96000000002</v>
      </c>
      <c r="H872" s="49">
        <v>0</v>
      </c>
      <c r="I872" s="49">
        <v>3156.0133333333333</v>
      </c>
      <c r="J872" s="49">
        <v>31560.133333333335</v>
      </c>
      <c r="K872" s="50">
        <v>26131.790400000005</v>
      </c>
      <c r="L872" s="49">
        <v>6816.9888000000001</v>
      </c>
      <c r="M872" s="49">
        <v>4544.659200000001</v>
      </c>
      <c r="N872" s="49">
        <v>13633.9776</v>
      </c>
      <c r="O872" s="49">
        <v>16360.77312</v>
      </c>
      <c r="P872" s="49">
        <v>329437.29578666668</v>
      </c>
      <c r="Q872" s="49">
        <v>0</v>
      </c>
      <c r="R872" s="49">
        <v>9468.0400000000009</v>
      </c>
      <c r="S872" s="49">
        <v>18240</v>
      </c>
      <c r="T872" s="81">
        <v>27708.04</v>
      </c>
      <c r="U872" s="83">
        <v>357145.33578666666</v>
      </c>
    </row>
    <row r="873" spans="1:21" ht="19.5" x14ac:dyDescent="0.25">
      <c r="A873" s="84" t="s">
        <v>699</v>
      </c>
      <c r="B873" s="46" t="s">
        <v>954</v>
      </c>
      <c r="C873" s="47">
        <v>113</v>
      </c>
      <c r="D873" s="47">
        <v>15</v>
      </c>
      <c r="E873" s="46">
        <v>1</v>
      </c>
      <c r="F873" s="48">
        <v>44992.98</v>
      </c>
      <c r="G873" s="48">
        <v>539915.76</v>
      </c>
      <c r="H873" s="49">
        <v>0</v>
      </c>
      <c r="I873" s="49">
        <v>7498.83</v>
      </c>
      <c r="J873" s="49">
        <v>74988.3</v>
      </c>
      <c r="K873" s="50">
        <v>62090.312400000003</v>
      </c>
      <c r="L873" s="49">
        <v>16197.4728</v>
      </c>
      <c r="M873" s="49">
        <v>10798.315200000001</v>
      </c>
      <c r="N873" s="49">
        <v>32394.945599999999</v>
      </c>
      <c r="O873" s="49">
        <v>38873.934719999997</v>
      </c>
      <c r="P873" s="49">
        <v>782757.87072000001</v>
      </c>
      <c r="Q873" s="49">
        <v>0</v>
      </c>
      <c r="R873" s="49">
        <v>0</v>
      </c>
      <c r="S873" s="49">
        <v>0</v>
      </c>
      <c r="T873" s="81">
        <v>0</v>
      </c>
      <c r="U873" s="83">
        <v>782757.87072000001</v>
      </c>
    </row>
    <row r="874" spans="1:21" ht="28.5" x14ac:dyDescent="0.25">
      <c r="A874" s="84" t="s">
        <v>955</v>
      </c>
      <c r="B874" s="46" t="s">
        <v>954</v>
      </c>
      <c r="C874" s="47">
        <v>113</v>
      </c>
      <c r="D874" s="47">
        <v>15</v>
      </c>
      <c r="E874" s="46">
        <v>1</v>
      </c>
      <c r="F874" s="48">
        <v>21878.87</v>
      </c>
      <c r="G874" s="48">
        <v>262546.44</v>
      </c>
      <c r="H874" s="49">
        <v>0</v>
      </c>
      <c r="I874" s="49">
        <v>3679.8116666666665</v>
      </c>
      <c r="J874" s="49">
        <v>36798.116666666661</v>
      </c>
      <c r="K874" s="50">
        <v>30468.840600000003</v>
      </c>
      <c r="L874" s="49">
        <v>7948.3931999999995</v>
      </c>
      <c r="M874" s="49">
        <v>5298.9288000000006</v>
      </c>
      <c r="N874" s="49">
        <v>15896.786399999999</v>
      </c>
      <c r="O874" s="49">
        <v>19076.143679999997</v>
      </c>
      <c r="P874" s="49">
        <v>384113.46101333323</v>
      </c>
      <c r="Q874" s="49">
        <v>0</v>
      </c>
      <c r="R874" s="49">
        <v>11039.434999999999</v>
      </c>
      <c r="S874" s="49">
        <v>18240</v>
      </c>
      <c r="T874" s="81">
        <v>29279.434999999998</v>
      </c>
      <c r="U874" s="83">
        <v>413392.89601333323</v>
      </c>
    </row>
    <row r="875" spans="1:21" ht="19.5" x14ac:dyDescent="0.25">
      <c r="A875" s="84" t="s">
        <v>675</v>
      </c>
      <c r="B875" s="46" t="s">
        <v>954</v>
      </c>
      <c r="C875" s="47">
        <v>113</v>
      </c>
      <c r="D875" s="47">
        <v>15</v>
      </c>
      <c r="E875" s="46">
        <v>1</v>
      </c>
      <c r="F875" s="48">
        <v>25454.38</v>
      </c>
      <c r="G875" s="48">
        <v>305452.56</v>
      </c>
      <c r="H875" s="49">
        <v>0</v>
      </c>
      <c r="I875" s="49">
        <v>4242.3966666666665</v>
      </c>
      <c r="J875" s="49">
        <v>42423.966666666667</v>
      </c>
      <c r="K875" s="50">
        <v>35127.044399999999</v>
      </c>
      <c r="L875" s="49">
        <v>9163.5767999999989</v>
      </c>
      <c r="M875" s="49">
        <v>6109.0511999999999</v>
      </c>
      <c r="N875" s="49">
        <v>18327.153599999998</v>
      </c>
      <c r="O875" s="49">
        <v>21992.584319999998</v>
      </c>
      <c r="P875" s="49">
        <v>442838.33365333336</v>
      </c>
      <c r="Q875" s="49">
        <v>0</v>
      </c>
      <c r="R875" s="49">
        <v>12727.19</v>
      </c>
      <c r="S875" s="49">
        <v>18240</v>
      </c>
      <c r="T875" s="81">
        <v>30967.190000000002</v>
      </c>
      <c r="U875" s="83">
        <v>473805.52365333337</v>
      </c>
    </row>
    <row r="876" spans="1:21" ht="28.5" x14ac:dyDescent="0.25">
      <c r="A876" s="84" t="s">
        <v>956</v>
      </c>
      <c r="B876" s="46" t="s">
        <v>954</v>
      </c>
      <c r="C876" s="47">
        <v>113</v>
      </c>
      <c r="D876" s="47">
        <v>15</v>
      </c>
      <c r="E876" s="46">
        <v>1</v>
      </c>
      <c r="F876" s="48">
        <v>14795.6</v>
      </c>
      <c r="G876" s="48">
        <v>177547.2</v>
      </c>
      <c r="H876" s="49">
        <v>0</v>
      </c>
      <c r="I876" s="49">
        <v>2499.2666666666669</v>
      </c>
      <c r="J876" s="49">
        <v>24992.666666666668</v>
      </c>
      <c r="K876" s="50">
        <v>20693.928000000004</v>
      </c>
      <c r="L876" s="49">
        <v>5398.4160000000002</v>
      </c>
      <c r="M876" s="49">
        <v>3598.9440000000004</v>
      </c>
      <c r="N876" s="49">
        <v>10796.832</v>
      </c>
      <c r="O876" s="49">
        <v>12956.198399999999</v>
      </c>
      <c r="P876" s="49">
        <v>260883.45173333332</v>
      </c>
      <c r="Q876" s="49">
        <v>0</v>
      </c>
      <c r="R876" s="49">
        <v>7497.8</v>
      </c>
      <c r="S876" s="49">
        <v>18240</v>
      </c>
      <c r="T876" s="81">
        <v>25737.8</v>
      </c>
      <c r="U876" s="83">
        <v>286621.25173333334</v>
      </c>
    </row>
    <row r="877" spans="1:21" ht="28.5" x14ac:dyDescent="0.25">
      <c r="A877" s="84" t="s">
        <v>660</v>
      </c>
      <c r="B877" s="46" t="s">
        <v>957</v>
      </c>
      <c r="C877" s="47">
        <v>113</v>
      </c>
      <c r="D877" s="47">
        <v>15</v>
      </c>
      <c r="E877" s="46">
        <v>1</v>
      </c>
      <c r="F877" s="48">
        <v>8840</v>
      </c>
      <c r="G877" s="48">
        <v>106080</v>
      </c>
      <c r="H877" s="49">
        <v>14313.36</v>
      </c>
      <c r="I877" s="49">
        <v>1506.6666666666665</v>
      </c>
      <c r="J877" s="49">
        <v>15066.666666666666</v>
      </c>
      <c r="K877" s="50">
        <v>12475.2</v>
      </c>
      <c r="L877" s="49">
        <v>3254.4</v>
      </c>
      <c r="M877" s="49">
        <v>2169.6</v>
      </c>
      <c r="N877" s="49">
        <v>6508.8</v>
      </c>
      <c r="O877" s="49">
        <v>7810.5599999999995</v>
      </c>
      <c r="P877" s="49">
        <v>171585.25333333333</v>
      </c>
      <c r="Q877" s="49">
        <v>0</v>
      </c>
      <c r="R877" s="49">
        <v>4520</v>
      </c>
      <c r="S877" s="49">
        <v>18240</v>
      </c>
      <c r="T877" s="81">
        <v>22760</v>
      </c>
      <c r="U877" s="83">
        <v>194345.25333333333</v>
      </c>
    </row>
    <row r="878" spans="1:21" ht="28.5" x14ac:dyDescent="0.25">
      <c r="A878" s="84" t="s">
        <v>785</v>
      </c>
      <c r="B878" s="46" t="s">
        <v>957</v>
      </c>
      <c r="C878" s="47">
        <v>113</v>
      </c>
      <c r="D878" s="47">
        <v>15</v>
      </c>
      <c r="E878" s="46">
        <v>1</v>
      </c>
      <c r="F878" s="48">
        <v>19707.66</v>
      </c>
      <c r="G878" s="48">
        <v>236491.91999999998</v>
      </c>
      <c r="H878" s="49">
        <v>22901.375999999997</v>
      </c>
      <c r="I878" s="49">
        <v>3401.2766666666666</v>
      </c>
      <c r="J878" s="49">
        <v>34012.766666666663</v>
      </c>
      <c r="K878" s="50">
        <v>28162.570799999998</v>
      </c>
      <c r="L878" s="49">
        <v>7346.757599999999</v>
      </c>
      <c r="M878" s="49">
        <v>4897.8383999999996</v>
      </c>
      <c r="N878" s="49">
        <v>14693.515199999998</v>
      </c>
      <c r="O878" s="49">
        <v>17632.218239999998</v>
      </c>
      <c r="P878" s="49">
        <v>377940.23957333335</v>
      </c>
      <c r="Q878" s="49">
        <v>0</v>
      </c>
      <c r="R878" s="49">
        <v>10203.83</v>
      </c>
      <c r="S878" s="49">
        <v>20040</v>
      </c>
      <c r="T878" s="81">
        <v>30243.83</v>
      </c>
      <c r="U878" s="83">
        <v>408184.06957333337</v>
      </c>
    </row>
    <row r="879" spans="1:21" ht="28.5" x14ac:dyDescent="0.25">
      <c r="A879" s="84" t="s">
        <v>719</v>
      </c>
      <c r="B879" s="46" t="s">
        <v>957</v>
      </c>
      <c r="C879" s="47">
        <v>113</v>
      </c>
      <c r="D879" s="47">
        <v>15</v>
      </c>
      <c r="E879" s="46">
        <v>3</v>
      </c>
      <c r="F879" s="48">
        <v>63661.159999999989</v>
      </c>
      <c r="G879" s="48">
        <v>763933.91999999993</v>
      </c>
      <c r="H879" s="49">
        <v>28626.720000000001</v>
      </c>
      <c r="I879" s="49">
        <v>7325.04</v>
      </c>
      <c r="J879" s="49">
        <v>73250.399999999994</v>
      </c>
      <c r="K879" s="50">
        <v>60651.331200000001</v>
      </c>
      <c r="L879" s="49">
        <v>15822.086399999998</v>
      </c>
      <c r="M879" s="49">
        <v>10548.0576</v>
      </c>
      <c r="N879" s="49">
        <v>31644.172799999997</v>
      </c>
      <c r="O879" s="49">
        <v>37973.007360000003</v>
      </c>
      <c r="P879" s="49">
        <v>793243.69536000001</v>
      </c>
      <c r="Q879" s="49">
        <v>0</v>
      </c>
      <c r="R879" s="49">
        <v>21975.119999999999</v>
      </c>
      <c r="S879" s="49">
        <v>45120</v>
      </c>
      <c r="T879" s="81">
        <v>67095.12</v>
      </c>
      <c r="U879" s="83">
        <v>860338.81536000001</v>
      </c>
    </row>
    <row r="880" spans="1:21" ht="28.5" x14ac:dyDescent="0.25">
      <c r="A880" s="84" t="s">
        <v>735</v>
      </c>
      <c r="B880" s="46" t="s">
        <v>957</v>
      </c>
      <c r="C880" s="47">
        <v>113</v>
      </c>
      <c r="D880" s="47">
        <v>15</v>
      </c>
      <c r="E880" s="46">
        <v>1</v>
      </c>
      <c r="F880" s="48">
        <v>16257.78</v>
      </c>
      <c r="G880" s="48">
        <v>195093.36000000002</v>
      </c>
      <c r="H880" s="49">
        <v>8588.0159999999996</v>
      </c>
      <c r="I880" s="49">
        <v>2826.2966666666666</v>
      </c>
      <c r="J880" s="49">
        <v>28262.966666666664</v>
      </c>
      <c r="K880" s="50">
        <v>23401.736399999998</v>
      </c>
      <c r="L880" s="49">
        <v>6104.8007999999991</v>
      </c>
      <c r="M880" s="49">
        <v>4069.8671999999997</v>
      </c>
      <c r="N880" s="49">
        <v>12209.601599999998</v>
      </c>
      <c r="O880" s="49">
        <v>14651.521919999997</v>
      </c>
      <c r="P880" s="49">
        <v>303608.16725333332</v>
      </c>
      <c r="Q880" s="49">
        <v>0</v>
      </c>
      <c r="R880" s="49">
        <v>8478.89</v>
      </c>
      <c r="S880" s="49">
        <v>20040</v>
      </c>
      <c r="T880" s="81">
        <v>28518.89</v>
      </c>
      <c r="U880" s="83">
        <v>332127.05725333333</v>
      </c>
    </row>
    <row r="881" spans="1:21" ht="28.5" x14ac:dyDescent="0.25">
      <c r="A881" s="84" t="s">
        <v>664</v>
      </c>
      <c r="B881" s="46" t="s">
        <v>957</v>
      </c>
      <c r="C881" s="47">
        <v>113</v>
      </c>
      <c r="D881" s="47">
        <v>15</v>
      </c>
      <c r="E881" s="46">
        <v>8</v>
      </c>
      <c r="F881" s="48">
        <v>142695.62</v>
      </c>
      <c r="G881" s="48">
        <v>1712347.44</v>
      </c>
      <c r="H881" s="49">
        <v>111644.20799999998</v>
      </c>
      <c r="I881" s="49">
        <v>18936.113333333335</v>
      </c>
      <c r="J881" s="49">
        <v>189361.13333333336</v>
      </c>
      <c r="K881" s="50">
        <v>156791.0184</v>
      </c>
      <c r="L881" s="49">
        <v>40902.004799999995</v>
      </c>
      <c r="M881" s="49">
        <v>27268.003199999996</v>
      </c>
      <c r="N881" s="49">
        <v>81804.00959999999</v>
      </c>
      <c r="O881" s="49">
        <v>98164.811519999988</v>
      </c>
      <c r="P881" s="49">
        <v>2088271.4621866667</v>
      </c>
      <c r="Q881" s="49">
        <v>0</v>
      </c>
      <c r="R881" s="49">
        <v>56808.34</v>
      </c>
      <c r="S881" s="49">
        <v>120240</v>
      </c>
      <c r="T881" s="81">
        <v>177048.34</v>
      </c>
      <c r="U881" s="83">
        <v>2265319.8021866665</v>
      </c>
    </row>
    <row r="882" spans="1:21" ht="28.5" x14ac:dyDescent="0.25">
      <c r="A882" s="84" t="s">
        <v>713</v>
      </c>
      <c r="B882" s="46" t="s">
        <v>957</v>
      </c>
      <c r="C882" s="47">
        <v>113</v>
      </c>
      <c r="D882" s="47">
        <v>15</v>
      </c>
      <c r="E882" s="46">
        <v>1</v>
      </c>
      <c r="F882" s="48">
        <v>14886</v>
      </c>
      <c r="G882" s="48">
        <v>178632</v>
      </c>
      <c r="H882" s="49">
        <v>0</v>
      </c>
      <c r="I882" s="49">
        <v>2597.6666666666665</v>
      </c>
      <c r="J882" s="49">
        <v>25976.666666666664</v>
      </c>
      <c r="K882" s="50">
        <v>21508.68</v>
      </c>
      <c r="L882" s="49">
        <v>5610.96</v>
      </c>
      <c r="M882" s="49">
        <v>3740.64</v>
      </c>
      <c r="N882" s="49">
        <v>11221.92</v>
      </c>
      <c r="O882" s="49">
        <v>13466.303999999998</v>
      </c>
      <c r="P882" s="49">
        <v>271154.83733333333</v>
      </c>
      <c r="Q882" s="49">
        <v>0</v>
      </c>
      <c r="R882" s="49">
        <v>7793</v>
      </c>
      <c r="S882" s="49">
        <v>20040</v>
      </c>
      <c r="T882" s="81">
        <v>27833</v>
      </c>
      <c r="U882" s="83">
        <v>298987.83733333333</v>
      </c>
    </row>
    <row r="883" spans="1:21" ht="28.5" x14ac:dyDescent="0.25">
      <c r="A883" s="84" t="s">
        <v>722</v>
      </c>
      <c r="B883" s="46" t="s">
        <v>957</v>
      </c>
      <c r="C883" s="47">
        <v>113</v>
      </c>
      <c r="D883" s="47">
        <v>15</v>
      </c>
      <c r="E883" s="46">
        <v>2</v>
      </c>
      <c r="F883" s="48">
        <v>28565.34</v>
      </c>
      <c r="G883" s="48">
        <v>342784.08</v>
      </c>
      <c r="H883" s="49">
        <v>0</v>
      </c>
      <c r="I883" s="49">
        <v>2657.5566666666668</v>
      </c>
      <c r="J883" s="49">
        <v>26575.566666666669</v>
      </c>
      <c r="K883" s="50">
        <v>22004.569200000002</v>
      </c>
      <c r="L883" s="49">
        <v>5740.3224</v>
      </c>
      <c r="M883" s="49">
        <v>3826.8816000000006</v>
      </c>
      <c r="N883" s="49">
        <v>11480.6448</v>
      </c>
      <c r="O883" s="49">
        <v>13776.77376</v>
      </c>
      <c r="P883" s="49">
        <v>277406.39509333338</v>
      </c>
      <c r="Q883" s="49">
        <v>0</v>
      </c>
      <c r="R883" s="49">
        <v>7972.67</v>
      </c>
      <c r="S883" s="49">
        <v>20040</v>
      </c>
      <c r="T883" s="81">
        <v>28012.67</v>
      </c>
      <c r="U883" s="83">
        <v>305419.06509333337</v>
      </c>
    </row>
    <row r="884" spans="1:21" ht="28.5" x14ac:dyDescent="0.25">
      <c r="A884" s="84" t="s">
        <v>723</v>
      </c>
      <c r="B884" s="46" t="s">
        <v>957</v>
      </c>
      <c r="C884" s="47">
        <v>113</v>
      </c>
      <c r="D884" s="47">
        <v>15</v>
      </c>
      <c r="E884" s="46">
        <v>3</v>
      </c>
      <c r="F884" s="48">
        <v>57147.56</v>
      </c>
      <c r="G884" s="48">
        <v>685770.72</v>
      </c>
      <c r="H884" s="49">
        <v>57253.440000000002</v>
      </c>
      <c r="I884" s="49">
        <v>9874.5933333333323</v>
      </c>
      <c r="J884" s="49">
        <v>98745.93333333332</v>
      </c>
      <c r="K884" s="50">
        <v>81761.632799999992</v>
      </c>
      <c r="L884" s="49">
        <v>21329.121599999999</v>
      </c>
      <c r="M884" s="49">
        <v>14219.414400000001</v>
      </c>
      <c r="N884" s="49">
        <v>42658.243199999997</v>
      </c>
      <c r="O884" s="49">
        <v>51189.891839999997</v>
      </c>
      <c r="P884" s="49">
        <v>1088002.9905066667</v>
      </c>
      <c r="Q884" s="49">
        <v>0</v>
      </c>
      <c r="R884" s="49">
        <v>29623.78</v>
      </c>
      <c r="S884" s="49">
        <v>60120</v>
      </c>
      <c r="T884" s="81">
        <v>89743.78</v>
      </c>
      <c r="U884" s="83">
        <v>1177746.7705066667</v>
      </c>
    </row>
    <row r="885" spans="1:21" ht="28.5" x14ac:dyDescent="0.25">
      <c r="A885" s="84" t="s">
        <v>831</v>
      </c>
      <c r="B885" s="46" t="s">
        <v>957</v>
      </c>
      <c r="C885" s="47">
        <v>113</v>
      </c>
      <c r="D885" s="47">
        <v>15</v>
      </c>
      <c r="E885" s="46">
        <v>1</v>
      </c>
      <c r="F885" s="48">
        <v>16222.9</v>
      </c>
      <c r="G885" s="48">
        <v>194674.8</v>
      </c>
      <c r="H885" s="49">
        <v>0</v>
      </c>
      <c r="I885" s="49">
        <v>2820.4833333333336</v>
      </c>
      <c r="J885" s="49">
        <v>28204.833333333336</v>
      </c>
      <c r="K885" s="50">
        <v>23353.602000000003</v>
      </c>
      <c r="L885" s="49">
        <v>6092.2440000000006</v>
      </c>
      <c r="M885" s="49">
        <v>4061.4960000000005</v>
      </c>
      <c r="N885" s="49">
        <v>12184.488000000001</v>
      </c>
      <c r="O885" s="49">
        <v>14621.3856</v>
      </c>
      <c r="P885" s="49">
        <v>294413.33226666669</v>
      </c>
      <c r="Q885" s="49">
        <v>0</v>
      </c>
      <c r="R885" s="49">
        <v>8461.4500000000007</v>
      </c>
      <c r="S885" s="49">
        <v>20040</v>
      </c>
      <c r="T885" s="81">
        <v>28501.45</v>
      </c>
      <c r="U885" s="83">
        <v>322914.78226666671</v>
      </c>
    </row>
    <row r="886" spans="1:21" ht="28.5" x14ac:dyDescent="0.25">
      <c r="A886" s="84" t="s">
        <v>871</v>
      </c>
      <c r="B886" s="46" t="s">
        <v>957</v>
      </c>
      <c r="C886" s="47">
        <v>113</v>
      </c>
      <c r="D886" s="47">
        <v>15</v>
      </c>
      <c r="E886" s="46">
        <v>1</v>
      </c>
      <c r="F886" s="48">
        <v>15358.5</v>
      </c>
      <c r="G886" s="48">
        <v>184302</v>
      </c>
      <c r="H886" s="49">
        <v>0</v>
      </c>
      <c r="I886" s="49">
        <v>2676.4166666666665</v>
      </c>
      <c r="J886" s="49">
        <v>26764.166666666664</v>
      </c>
      <c r="K886" s="50">
        <v>22160.73</v>
      </c>
      <c r="L886" s="49">
        <v>5781.0599999999995</v>
      </c>
      <c r="M886" s="49">
        <v>3854.04</v>
      </c>
      <c r="N886" s="49">
        <v>11562.119999999999</v>
      </c>
      <c r="O886" s="49">
        <v>13874.543999999998</v>
      </c>
      <c r="P886" s="49">
        <v>279375.07733333332</v>
      </c>
      <c r="Q886" s="49">
        <v>0</v>
      </c>
      <c r="R886" s="49">
        <v>8029.25</v>
      </c>
      <c r="S886" s="49">
        <v>20040</v>
      </c>
      <c r="T886" s="81">
        <v>28069.25</v>
      </c>
      <c r="U886" s="83">
        <v>307444.32733333332</v>
      </c>
    </row>
    <row r="887" spans="1:21" ht="28.5" x14ac:dyDescent="0.25">
      <c r="A887" s="84" t="s">
        <v>697</v>
      </c>
      <c r="B887" s="46" t="s">
        <v>957</v>
      </c>
      <c r="C887" s="47">
        <v>113</v>
      </c>
      <c r="D887" s="47">
        <v>15</v>
      </c>
      <c r="E887" s="46">
        <v>1</v>
      </c>
      <c r="F887" s="48">
        <v>56958.8</v>
      </c>
      <c r="G887" s="48">
        <v>683505.60000000009</v>
      </c>
      <c r="H887" s="49">
        <v>0</v>
      </c>
      <c r="I887" s="49">
        <v>9493.1333333333332</v>
      </c>
      <c r="J887" s="49">
        <v>94931.333333333343</v>
      </c>
      <c r="K887" s="50">
        <v>78603.144000000015</v>
      </c>
      <c r="L887" s="49">
        <v>20505.168000000001</v>
      </c>
      <c r="M887" s="49">
        <v>13670.112000000003</v>
      </c>
      <c r="N887" s="49">
        <v>41010.336000000003</v>
      </c>
      <c r="O887" s="49">
        <v>49212.403200000001</v>
      </c>
      <c r="P887" s="49">
        <v>990931.22986666672</v>
      </c>
      <c r="Q887" s="49">
        <v>0</v>
      </c>
      <c r="R887" s="49">
        <v>0</v>
      </c>
      <c r="S887" s="49">
        <v>0</v>
      </c>
      <c r="T887" s="81">
        <v>0</v>
      </c>
      <c r="U887" s="83">
        <v>990931.22986666672</v>
      </c>
    </row>
    <row r="888" spans="1:21" ht="28.5" x14ac:dyDescent="0.25">
      <c r="A888" s="84" t="s">
        <v>699</v>
      </c>
      <c r="B888" s="46" t="s">
        <v>957</v>
      </c>
      <c r="C888" s="47">
        <v>113</v>
      </c>
      <c r="D888" s="47">
        <v>15</v>
      </c>
      <c r="E888" s="46">
        <v>2</v>
      </c>
      <c r="F888" s="48">
        <v>89985.96</v>
      </c>
      <c r="G888" s="48">
        <v>1079831.52</v>
      </c>
      <c r="H888" s="49">
        <v>0</v>
      </c>
      <c r="I888" s="49">
        <v>14997.66</v>
      </c>
      <c r="J888" s="49">
        <v>149976.6</v>
      </c>
      <c r="K888" s="50">
        <v>124180.62480000001</v>
      </c>
      <c r="L888" s="49">
        <v>32394.945599999999</v>
      </c>
      <c r="M888" s="49">
        <v>21596.630400000002</v>
      </c>
      <c r="N888" s="49">
        <v>64789.891199999998</v>
      </c>
      <c r="O888" s="49">
        <v>77747.869439999995</v>
      </c>
      <c r="P888" s="49">
        <v>1565515.74144</v>
      </c>
      <c r="Q888" s="49">
        <v>0</v>
      </c>
      <c r="R888" s="49">
        <v>0</v>
      </c>
      <c r="S888" s="49">
        <v>0</v>
      </c>
      <c r="T888" s="81">
        <v>0</v>
      </c>
      <c r="U888" s="83">
        <v>1565515.74144</v>
      </c>
    </row>
    <row r="889" spans="1:21" ht="28.5" x14ac:dyDescent="0.25">
      <c r="A889" s="84" t="s">
        <v>668</v>
      </c>
      <c r="B889" s="46" t="s">
        <v>957</v>
      </c>
      <c r="C889" s="47">
        <v>113</v>
      </c>
      <c r="D889" s="47">
        <v>15</v>
      </c>
      <c r="E889" s="46">
        <v>3</v>
      </c>
      <c r="F889" s="48">
        <v>75772.990000000005</v>
      </c>
      <c r="G889" s="48">
        <v>909275.88000000012</v>
      </c>
      <c r="H889" s="49">
        <v>57253.440000000002</v>
      </c>
      <c r="I889" s="49">
        <v>12662.165000000001</v>
      </c>
      <c r="J889" s="49">
        <v>126621.65000000001</v>
      </c>
      <c r="K889" s="50">
        <v>104842.7262</v>
      </c>
      <c r="L889" s="49">
        <v>27350.276400000002</v>
      </c>
      <c r="M889" s="49">
        <v>18233.517599999999</v>
      </c>
      <c r="N889" s="49">
        <v>54700.552800000005</v>
      </c>
      <c r="O889" s="49">
        <v>65640.663359999991</v>
      </c>
      <c r="P889" s="49">
        <v>1378980.8713599998</v>
      </c>
      <c r="Q889" s="49">
        <v>0</v>
      </c>
      <c r="R889" s="49">
        <v>37986.495000000003</v>
      </c>
      <c r="S889" s="49">
        <v>47520</v>
      </c>
      <c r="T889" s="81">
        <v>85506.494999999995</v>
      </c>
      <c r="U889" s="83">
        <v>1464487.3663599999</v>
      </c>
    </row>
    <row r="890" spans="1:21" ht="28.5" x14ac:dyDescent="0.25">
      <c r="A890" s="84" t="s">
        <v>670</v>
      </c>
      <c r="B890" s="46" t="s">
        <v>957</v>
      </c>
      <c r="C890" s="47">
        <v>113</v>
      </c>
      <c r="D890" s="47">
        <v>15</v>
      </c>
      <c r="E890" s="46">
        <v>5</v>
      </c>
      <c r="F890" s="48">
        <v>85020.459999999992</v>
      </c>
      <c r="G890" s="48">
        <v>1020245.5199999999</v>
      </c>
      <c r="H890" s="49">
        <v>83017.487999999998</v>
      </c>
      <c r="I890" s="49">
        <v>14336.743333333336</v>
      </c>
      <c r="J890" s="49">
        <v>143367.43333333335</v>
      </c>
      <c r="K890" s="50">
        <v>118708.23480000001</v>
      </c>
      <c r="L890" s="49">
        <v>30967.365600000001</v>
      </c>
      <c r="M890" s="49">
        <v>20644.910400000001</v>
      </c>
      <c r="N890" s="49">
        <v>61934.731200000002</v>
      </c>
      <c r="O890" s="49">
        <v>74321.677439999985</v>
      </c>
      <c r="P890" s="49">
        <v>1579544.1041066665</v>
      </c>
      <c r="Q890" s="49">
        <v>0</v>
      </c>
      <c r="R890" s="49">
        <v>43010.23</v>
      </c>
      <c r="S890" s="49">
        <v>91200</v>
      </c>
      <c r="T890" s="81">
        <v>134210.23000000001</v>
      </c>
      <c r="U890" s="83">
        <v>1713754.3341066665</v>
      </c>
    </row>
    <row r="891" spans="1:21" ht="28.5" x14ac:dyDescent="0.25">
      <c r="A891" s="84" t="s">
        <v>674</v>
      </c>
      <c r="B891" s="46" t="s">
        <v>957</v>
      </c>
      <c r="C891" s="47">
        <v>113</v>
      </c>
      <c r="D891" s="47">
        <v>15</v>
      </c>
      <c r="E891" s="46">
        <v>1</v>
      </c>
      <c r="F891" s="48">
        <v>29920.36</v>
      </c>
      <c r="G891" s="48">
        <v>359044.32</v>
      </c>
      <c r="H891" s="49">
        <v>0</v>
      </c>
      <c r="I891" s="49">
        <v>4986.7266666666665</v>
      </c>
      <c r="J891" s="49">
        <v>49867.266666666663</v>
      </c>
      <c r="K891" s="50">
        <v>41290.096799999999</v>
      </c>
      <c r="L891" s="49">
        <v>10771.329599999999</v>
      </c>
      <c r="M891" s="49">
        <v>7180.8864000000003</v>
      </c>
      <c r="N891" s="49">
        <v>21542.659199999998</v>
      </c>
      <c r="O891" s="49">
        <v>25851.191039999998</v>
      </c>
      <c r="P891" s="49">
        <v>520534.47637333337</v>
      </c>
      <c r="Q891" s="49">
        <v>0</v>
      </c>
      <c r="R891" s="49">
        <v>0</v>
      </c>
      <c r="S891" s="49">
        <v>0</v>
      </c>
      <c r="T891" s="81">
        <v>0</v>
      </c>
      <c r="U891" s="83">
        <v>520534.47637333337</v>
      </c>
    </row>
    <row r="892" spans="1:21" ht="28.5" x14ac:dyDescent="0.25">
      <c r="A892" s="84" t="s">
        <v>702</v>
      </c>
      <c r="B892" s="46" t="s">
        <v>957</v>
      </c>
      <c r="C892" s="47">
        <v>113</v>
      </c>
      <c r="D892" s="47">
        <v>15</v>
      </c>
      <c r="E892" s="46">
        <v>2</v>
      </c>
      <c r="F892" s="48">
        <v>50656.259999999995</v>
      </c>
      <c r="G892" s="48">
        <v>607875.11999999988</v>
      </c>
      <c r="H892" s="49">
        <v>37214.736000000004</v>
      </c>
      <c r="I892" s="49">
        <v>8509.3766666666652</v>
      </c>
      <c r="J892" s="49">
        <v>85093.766666666663</v>
      </c>
      <c r="K892" s="50">
        <v>70457.638799999986</v>
      </c>
      <c r="L892" s="49">
        <v>18380.253599999996</v>
      </c>
      <c r="M892" s="49">
        <v>12253.502399999998</v>
      </c>
      <c r="N892" s="49">
        <v>36760.507199999993</v>
      </c>
      <c r="O892" s="49">
        <v>44112.608639999991</v>
      </c>
      <c r="P892" s="49">
        <v>925457.50997333322</v>
      </c>
      <c r="Q892" s="49">
        <v>0</v>
      </c>
      <c r="R892" s="49">
        <v>25528.129999999997</v>
      </c>
      <c r="S892" s="49">
        <v>40080</v>
      </c>
      <c r="T892" s="81">
        <v>65608.13</v>
      </c>
      <c r="U892" s="83">
        <v>991065.63997333322</v>
      </c>
    </row>
    <row r="893" spans="1:21" ht="28.5" x14ac:dyDescent="0.25">
      <c r="A893" s="84" t="s">
        <v>703</v>
      </c>
      <c r="B893" s="46" t="s">
        <v>957</v>
      </c>
      <c r="C893" s="47">
        <v>113</v>
      </c>
      <c r="D893" s="47">
        <v>15</v>
      </c>
      <c r="E893" s="46">
        <v>6</v>
      </c>
      <c r="F893" s="48">
        <v>101849.26</v>
      </c>
      <c r="G893" s="48">
        <v>1222191.1199999999</v>
      </c>
      <c r="H893" s="49">
        <v>88742.831999999995</v>
      </c>
      <c r="I893" s="49">
        <v>17674.876666666667</v>
      </c>
      <c r="J893" s="49">
        <v>176748.76666666669</v>
      </c>
      <c r="K893" s="50">
        <v>146347.97880000001</v>
      </c>
      <c r="L893" s="49">
        <v>38177.7336</v>
      </c>
      <c r="M893" s="49">
        <v>25451.822400000001</v>
      </c>
      <c r="N893" s="49">
        <v>76355.467199999999</v>
      </c>
      <c r="O893" s="49">
        <v>91626.560639999996</v>
      </c>
      <c r="P893" s="49">
        <v>1933717.1579733333</v>
      </c>
      <c r="Q893" s="49">
        <v>0</v>
      </c>
      <c r="R893" s="49">
        <v>53024.63</v>
      </c>
      <c r="S893" s="49">
        <v>120240</v>
      </c>
      <c r="T893" s="81">
        <v>173264.63</v>
      </c>
      <c r="U893" s="83">
        <v>2106981.7879733332</v>
      </c>
    </row>
    <row r="894" spans="1:21" ht="28.5" x14ac:dyDescent="0.25">
      <c r="A894" s="84" t="s">
        <v>675</v>
      </c>
      <c r="B894" s="46" t="s">
        <v>957</v>
      </c>
      <c r="C894" s="47">
        <v>113</v>
      </c>
      <c r="D894" s="47">
        <v>15</v>
      </c>
      <c r="E894" s="46">
        <v>1</v>
      </c>
      <c r="F894" s="48">
        <v>13672.91</v>
      </c>
      <c r="G894" s="48">
        <v>164074.91999999998</v>
      </c>
      <c r="H894" s="49">
        <v>22901.375999999997</v>
      </c>
      <c r="I894" s="49">
        <v>2312.1516666666666</v>
      </c>
      <c r="J894" s="49">
        <v>23121.516666666666</v>
      </c>
      <c r="K894" s="50">
        <v>19144.6158</v>
      </c>
      <c r="L894" s="49">
        <v>4994.2475999999997</v>
      </c>
      <c r="M894" s="49">
        <v>3329.4983999999999</v>
      </c>
      <c r="N894" s="49">
        <v>9988.4951999999994</v>
      </c>
      <c r="O894" s="49">
        <v>11986.194239999997</v>
      </c>
      <c r="P894" s="49">
        <v>264253.01557333331</v>
      </c>
      <c r="Q894" s="49">
        <v>0</v>
      </c>
      <c r="R894" s="49">
        <v>6936.4549999999999</v>
      </c>
      <c r="S894" s="49">
        <v>18240</v>
      </c>
      <c r="T894" s="81">
        <v>25176.455000000002</v>
      </c>
      <c r="U894" s="83">
        <v>289429.47057333332</v>
      </c>
    </row>
    <row r="895" spans="1:21" ht="28.5" x14ac:dyDescent="0.25">
      <c r="A895" s="84" t="s">
        <v>728</v>
      </c>
      <c r="B895" s="46" t="s">
        <v>957</v>
      </c>
      <c r="C895" s="47">
        <v>113</v>
      </c>
      <c r="D895" s="47">
        <v>15</v>
      </c>
      <c r="E895" s="46">
        <v>3</v>
      </c>
      <c r="F895" s="48">
        <v>48376.23</v>
      </c>
      <c r="G895" s="48">
        <v>580514.76</v>
      </c>
      <c r="H895" s="49">
        <v>57253.439999999988</v>
      </c>
      <c r="I895" s="49">
        <v>8162.7049999999999</v>
      </c>
      <c r="J895" s="49">
        <v>81627.049999999988</v>
      </c>
      <c r="K895" s="50">
        <v>67587.197400000005</v>
      </c>
      <c r="L895" s="49">
        <v>17631.442800000001</v>
      </c>
      <c r="M895" s="49">
        <v>11754.2952</v>
      </c>
      <c r="N895" s="49">
        <v>35262.885600000001</v>
      </c>
      <c r="O895" s="49">
        <v>42315.462720000003</v>
      </c>
      <c r="P895" s="49">
        <v>909309.23871999979</v>
      </c>
      <c r="Q895" s="49">
        <v>0</v>
      </c>
      <c r="R895" s="49">
        <v>24488.114999999998</v>
      </c>
      <c r="S895" s="49">
        <v>54720</v>
      </c>
      <c r="T895" s="81">
        <v>79208.114999999991</v>
      </c>
      <c r="U895" s="83">
        <v>988517.35371999978</v>
      </c>
    </row>
    <row r="896" spans="1:21" ht="28.5" x14ac:dyDescent="0.25">
      <c r="A896" s="84" t="s">
        <v>788</v>
      </c>
      <c r="B896" s="46" t="s">
        <v>957</v>
      </c>
      <c r="C896" s="47">
        <v>113</v>
      </c>
      <c r="D896" s="47">
        <v>15</v>
      </c>
      <c r="E896" s="46">
        <v>1</v>
      </c>
      <c r="F896" s="48">
        <v>12969.19</v>
      </c>
      <c r="G896" s="48">
        <v>155630.28</v>
      </c>
      <c r="H896" s="49">
        <v>20038.703999999998</v>
      </c>
      <c r="I896" s="49">
        <v>2194.8650000000002</v>
      </c>
      <c r="J896" s="49">
        <v>21948.65</v>
      </c>
      <c r="K896" s="50">
        <v>18173.482200000002</v>
      </c>
      <c r="L896" s="49">
        <v>4740.9083999999993</v>
      </c>
      <c r="M896" s="49">
        <v>3160.6055999999999</v>
      </c>
      <c r="N896" s="49">
        <v>9481.8167999999987</v>
      </c>
      <c r="O896" s="49">
        <v>11378.18016</v>
      </c>
      <c r="P896" s="49">
        <v>249147.49215999997</v>
      </c>
      <c r="Q896" s="49">
        <v>0</v>
      </c>
      <c r="R896" s="49">
        <v>6584.5950000000003</v>
      </c>
      <c r="S896" s="49">
        <v>18240</v>
      </c>
      <c r="T896" s="81">
        <v>24824.595000000001</v>
      </c>
      <c r="U896" s="83">
        <v>273972.08716</v>
      </c>
    </row>
    <row r="897" spans="1:21" ht="28.5" x14ac:dyDescent="0.25">
      <c r="A897" s="84" t="s">
        <v>729</v>
      </c>
      <c r="B897" s="46" t="s">
        <v>957</v>
      </c>
      <c r="C897" s="47">
        <v>113</v>
      </c>
      <c r="D897" s="47">
        <v>15</v>
      </c>
      <c r="E897" s="46">
        <v>2</v>
      </c>
      <c r="F897" s="48">
        <v>32277.32</v>
      </c>
      <c r="G897" s="48">
        <v>387327.83999999997</v>
      </c>
      <c r="H897" s="49">
        <v>0</v>
      </c>
      <c r="I897" s="49">
        <v>5446.2199999999993</v>
      </c>
      <c r="J897" s="49">
        <v>54462.2</v>
      </c>
      <c r="K897" s="50">
        <v>45094.7016</v>
      </c>
      <c r="L897" s="49">
        <v>11763.835199999998</v>
      </c>
      <c r="M897" s="49">
        <v>7842.5567999999994</v>
      </c>
      <c r="N897" s="49">
        <v>23527.670399999995</v>
      </c>
      <c r="O897" s="49">
        <v>28233.204479999997</v>
      </c>
      <c r="P897" s="49">
        <v>568498.22847999982</v>
      </c>
      <c r="Q897" s="49">
        <v>0</v>
      </c>
      <c r="R897" s="49">
        <v>16338.66</v>
      </c>
      <c r="S897" s="49">
        <v>36480</v>
      </c>
      <c r="T897" s="81">
        <v>52818.66</v>
      </c>
      <c r="U897" s="83">
        <v>621316.88847999985</v>
      </c>
    </row>
    <row r="898" spans="1:21" ht="28.5" x14ac:dyDescent="0.25">
      <c r="A898" s="84" t="s">
        <v>730</v>
      </c>
      <c r="B898" s="46" t="s">
        <v>957</v>
      </c>
      <c r="C898" s="47">
        <v>113</v>
      </c>
      <c r="D898" s="47">
        <v>15</v>
      </c>
      <c r="E898" s="46">
        <v>19</v>
      </c>
      <c r="F898" s="48">
        <v>369395.26999999996</v>
      </c>
      <c r="G898" s="48">
        <v>4432743.2399999993</v>
      </c>
      <c r="H898" s="49">
        <v>314893.92</v>
      </c>
      <c r="I898" s="49">
        <v>60615.618333333332</v>
      </c>
      <c r="J898" s="49">
        <v>606156.18333333335</v>
      </c>
      <c r="K898" s="50">
        <v>501897.31980000006</v>
      </c>
      <c r="L898" s="49">
        <v>130929.7356</v>
      </c>
      <c r="M898" s="49">
        <v>87286.49040000001</v>
      </c>
      <c r="N898" s="49">
        <v>261859.4712</v>
      </c>
      <c r="O898" s="49">
        <v>314231.36544000008</v>
      </c>
      <c r="P898" s="49">
        <v>6642194.6241066651</v>
      </c>
      <c r="Q898" s="49">
        <v>0</v>
      </c>
      <c r="R898" s="49">
        <v>181846.85499999998</v>
      </c>
      <c r="S898" s="49">
        <v>365760</v>
      </c>
      <c r="T898" s="81">
        <v>547606.85499999998</v>
      </c>
      <c r="U898" s="83">
        <v>7189801.4791066647</v>
      </c>
    </row>
    <row r="899" spans="1:21" ht="28.5" x14ac:dyDescent="0.25">
      <c r="A899" s="84" t="s">
        <v>731</v>
      </c>
      <c r="B899" s="46" t="s">
        <v>957</v>
      </c>
      <c r="C899" s="47">
        <v>113</v>
      </c>
      <c r="D899" s="47">
        <v>15</v>
      </c>
      <c r="E899" s="46">
        <v>12</v>
      </c>
      <c r="F899" s="48">
        <v>214795.6</v>
      </c>
      <c r="G899" s="48">
        <v>2577547.2000000002</v>
      </c>
      <c r="H899" s="49">
        <v>197524.36799999996</v>
      </c>
      <c r="I899" s="49">
        <v>33938.573333333334</v>
      </c>
      <c r="J899" s="49">
        <v>339385.73333333334</v>
      </c>
      <c r="K899" s="50">
        <v>281011.3872</v>
      </c>
      <c r="L899" s="49">
        <v>73307.318400000004</v>
      </c>
      <c r="M899" s="49">
        <v>48871.545600000005</v>
      </c>
      <c r="N899" s="49">
        <v>146614.63680000001</v>
      </c>
      <c r="O899" s="49">
        <v>175937.56415999998</v>
      </c>
      <c r="P899" s="49">
        <v>3740168.4068266666</v>
      </c>
      <c r="Q899" s="49">
        <v>0</v>
      </c>
      <c r="R899" s="49">
        <v>101815.72</v>
      </c>
      <c r="S899" s="49">
        <v>220440</v>
      </c>
      <c r="T899" s="81">
        <v>322255.71999999997</v>
      </c>
      <c r="U899" s="83">
        <v>4062424.1268266663</v>
      </c>
    </row>
    <row r="900" spans="1:21" ht="28.5" x14ac:dyDescent="0.25">
      <c r="A900" s="84" t="s">
        <v>781</v>
      </c>
      <c r="B900" s="46" t="s">
        <v>957</v>
      </c>
      <c r="C900" s="47">
        <v>113</v>
      </c>
      <c r="D900" s="47">
        <v>15</v>
      </c>
      <c r="E900" s="46">
        <v>2</v>
      </c>
      <c r="F900" s="48">
        <v>36083.64</v>
      </c>
      <c r="G900" s="48">
        <v>433003.68</v>
      </c>
      <c r="H900" s="49">
        <v>37214.736000000004</v>
      </c>
      <c r="I900" s="49">
        <v>6247.2733333333326</v>
      </c>
      <c r="J900" s="49">
        <v>62472.733333333337</v>
      </c>
      <c r="K900" s="50">
        <v>51727.423200000005</v>
      </c>
      <c r="L900" s="49">
        <v>13494.1104</v>
      </c>
      <c r="M900" s="49">
        <v>8996.0735999999997</v>
      </c>
      <c r="N900" s="49">
        <v>26988.220799999999</v>
      </c>
      <c r="O900" s="49">
        <v>32385.864959999995</v>
      </c>
      <c r="P900" s="49">
        <v>689330.11562666658</v>
      </c>
      <c r="Q900" s="49">
        <v>0</v>
      </c>
      <c r="R900" s="49">
        <v>18741.82</v>
      </c>
      <c r="S900" s="49">
        <v>40080</v>
      </c>
      <c r="T900" s="81">
        <v>58821.82</v>
      </c>
      <c r="U900" s="83">
        <v>748151.93562666653</v>
      </c>
    </row>
    <row r="901" spans="1:21" ht="28.5" x14ac:dyDescent="0.25">
      <c r="A901" s="84" t="s">
        <v>682</v>
      </c>
      <c r="B901" s="46" t="s">
        <v>958</v>
      </c>
      <c r="C901" s="47">
        <v>113</v>
      </c>
      <c r="D901" s="47">
        <v>15</v>
      </c>
      <c r="E901" s="46">
        <v>1</v>
      </c>
      <c r="F901" s="48">
        <v>10000</v>
      </c>
      <c r="G901" s="48">
        <v>120000</v>
      </c>
      <c r="H901" s="49">
        <v>0</v>
      </c>
      <c r="I901" s="49">
        <v>0</v>
      </c>
      <c r="J901" s="49">
        <v>0</v>
      </c>
      <c r="K901" s="50">
        <v>0</v>
      </c>
      <c r="L901" s="49">
        <v>0</v>
      </c>
      <c r="M901" s="49">
        <v>0</v>
      </c>
      <c r="N901" s="49">
        <v>0</v>
      </c>
      <c r="O901" s="49">
        <v>0</v>
      </c>
      <c r="P901" s="49">
        <v>0</v>
      </c>
      <c r="Q901" s="49">
        <v>0</v>
      </c>
      <c r="R901" s="49">
        <v>0</v>
      </c>
      <c r="S901" s="49">
        <v>0</v>
      </c>
      <c r="T901" s="81">
        <v>0</v>
      </c>
      <c r="U901" s="83">
        <v>0</v>
      </c>
    </row>
    <row r="902" spans="1:21" ht="28.5" x14ac:dyDescent="0.25">
      <c r="A902" s="84" t="s">
        <v>959</v>
      </c>
      <c r="B902" s="46" t="s">
        <v>958</v>
      </c>
      <c r="C902" s="47">
        <v>113</v>
      </c>
      <c r="D902" s="47">
        <v>15</v>
      </c>
      <c r="E902" s="46">
        <v>1</v>
      </c>
      <c r="F902" s="48">
        <v>12648.04</v>
      </c>
      <c r="G902" s="48">
        <v>151776.48000000001</v>
      </c>
      <c r="H902" s="49">
        <v>17176.031999999999</v>
      </c>
      <c r="I902" s="49">
        <v>2108.0066666666667</v>
      </c>
      <c r="J902" s="49">
        <v>21080.066666666666</v>
      </c>
      <c r="K902" s="50">
        <v>17454.2952</v>
      </c>
      <c r="L902" s="49">
        <v>4553.2943999999998</v>
      </c>
      <c r="M902" s="49">
        <v>3035.5296000000003</v>
      </c>
      <c r="N902" s="49">
        <v>9106.5887999999995</v>
      </c>
      <c r="O902" s="49">
        <v>10927.906559999999</v>
      </c>
      <c r="P902" s="49">
        <v>237218.19989333337</v>
      </c>
      <c r="Q902" s="49">
        <v>0</v>
      </c>
      <c r="R902" s="49">
        <v>6324.02</v>
      </c>
      <c r="S902" s="49">
        <v>18240</v>
      </c>
      <c r="T902" s="81">
        <v>24564.02</v>
      </c>
      <c r="U902" s="83">
        <v>261782.21989333336</v>
      </c>
    </row>
    <row r="903" spans="1:21" ht="28.5" x14ac:dyDescent="0.25">
      <c r="A903" s="84" t="s">
        <v>658</v>
      </c>
      <c r="B903" s="46" t="s">
        <v>960</v>
      </c>
      <c r="C903" s="47">
        <v>113</v>
      </c>
      <c r="D903" s="47">
        <v>15</v>
      </c>
      <c r="E903" s="46">
        <v>6</v>
      </c>
      <c r="F903" s="48">
        <v>107065.80999999998</v>
      </c>
      <c r="G903" s="48">
        <v>1284789.7199999997</v>
      </c>
      <c r="H903" s="49">
        <v>14313.36</v>
      </c>
      <c r="I903" s="49">
        <v>18044.301666666666</v>
      </c>
      <c r="J903" s="49">
        <v>180443.01666666666</v>
      </c>
      <c r="K903" s="50">
        <v>149406.81780000002</v>
      </c>
      <c r="L903" s="49">
        <v>38975.691599999998</v>
      </c>
      <c r="M903" s="49">
        <v>25983.794399999999</v>
      </c>
      <c r="N903" s="49">
        <v>77951.383199999997</v>
      </c>
      <c r="O903" s="49">
        <v>93541.659839999993</v>
      </c>
      <c r="P903" s="49">
        <v>1897849.7451733334</v>
      </c>
      <c r="Q903" s="49">
        <v>0</v>
      </c>
      <c r="R903" s="49">
        <v>54132.904999999999</v>
      </c>
      <c r="S903" s="49">
        <v>114480</v>
      </c>
      <c r="T903" s="81">
        <v>168612.905</v>
      </c>
      <c r="U903" s="83">
        <v>2066462.6501733335</v>
      </c>
    </row>
    <row r="904" spans="1:21" ht="28.5" x14ac:dyDescent="0.25">
      <c r="A904" s="84" t="s">
        <v>706</v>
      </c>
      <c r="B904" s="46" t="s">
        <v>960</v>
      </c>
      <c r="C904" s="47">
        <v>113</v>
      </c>
      <c r="D904" s="47">
        <v>15</v>
      </c>
      <c r="E904" s="46">
        <v>1</v>
      </c>
      <c r="F904" s="48">
        <v>15163.3</v>
      </c>
      <c r="G904" s="48">
        <v>181959.59999999998</v>
      </c>
      <c r="H904" s="49">
        <v>0</v>
      </c>
      <c r="I904" s="49">
        <v>2560.5500000000002</v>
      </c>
      <c r="J904" s="49">
        <v>25605.5</v>
      </c>
      <c r="K904" s="50">
        <v>21201.353999999999</v>
      </c>
      <c r="L904" s="49">
        <v>5530.7879999999986</v>
      </c>
      <c r="M904" s="49">
        <v>3687.1919999999996</v>
      </c>
      <c r="N904" s="49">
        <v>11061.575999999997</v>
      </c>
      <c r="O904" s="49">
        <v>13273.891199999998</v>
      </c>
      <c r="P904" s="49">
        <v>267280.45119999995</v>
      </c>
      <c r="Q904" s="49">
        <v>0</v>
      </c>
      <c r="R904" s="49">
        <v>7681.65</v>
      </c>
      <c r="S904" s="49">
        <v>18240</v>
      </c>
      <c r="T904" s="81">
        <v>25921.65</v>
      </c>
      <c r="U904" s="83">
        <v>293202.10119999998</v>
      </c>
    </row>
    <row r="905" spans="1:21" ht="28.5" x14ac:dyDescent="0.25">
      <c r="A905" s="84" t="s">
        <v>800</v>
      </c>
      <c r="B905" s="46" t="s">
        <v>960</v>
      </c>
      <c r="C905" s="47">
        <v>113</v>
      </c>
      <c r="D905" s="47">
        <v>15</v>
      </c>
      <c r="E905" s="46">
        <v>1</v>
      </c>
      <c r="F905" s="48">
        <v>16047</v>
      </c>
      <c r="G905" s="48">
        <v>192564</v>
      </c>
      <c r="H905" s="49">
        <v>11450.687999999998</v>
      </c>
      <c r="I905" s="49">
        <v>2791.166666666667</v>
      </c>
      <c r="J905" s="49">
        <v>27911.666666666668</v>
      </c>
      <c r="K905" s="50">
        <v>23110.86</v>
      </c>
      <c r="L905" s="49">
        <v>6028.92</v>
      </c>
      <c r="M905" s="49">
        <v>4019.28</v>
      </c>
      <c r="N905" s="49">
        <v>12057.84</v>
      </c>
      <c r="O905" s="49">
        <v>14469.407999999999</v>
      </c>
      <c r="P905" s="49">
        <v>302803.82933333336</v>
      </c>
      <c r="Q905" s="49">
        <v>0</v>
      </c>
      <c r="R905" s="49">
        <v>8373.5</v>
      </c>
      <c r="S905" s="49">
        <v>25080</v>
      </c>
      <c r="T905" s="81">
        <v>33453.5</v>
      </c>
      <c r="U905" s="83">
        <v>336257.32933333336</v>
      </c>
    </row>
    <row r="906" spans="1:21" ht="28.5" x14ac:dyDescent="0.25">
      <c r="A906" s="84" t="s">
        <v>723</v>
      </c>
      <c r="B906" s="46" t="s">
        <v>960</v>
      </c>
      <c r="C906" s="47">
        <v>113</v>
      </c>
      <c r="D906" s="47">
        <v>15</v>
      </c>
      <c r="E906" s="46">
        <v>1</v>
      </c>
      <c r="F906" s="48">
        <v>13800.29</v>
      </c>
      <c r="G906" s="48">
        <v>165603.48000000001</v>
      </c>
      <c r="H906" s="49">
        <v>0</v>
      </c>
      <c r="I906" s="49">
        <v>2333.3816666666671</v>
      </c>
      <c r="J906" s="49">
        <v>23333.816666666669</v>
      </c>
      <c r="K906" s="50">
        <v>19320.400200000004</v>
      </c>
      <c r="L906" s="49">
        <v>5040.1044000000002</v>
      </c>
      <c r="M906" s="49">
        <v>3360.0696000000003</v>
      </c>
      <c r="N906" s="49">
        <v>10080.2088</v>
      </c>
      <c r="O906" s="49">
        <v>12096.25056</v>
      </c>
      <c r="P906" s="49">
        <v>243567.71189333335</v>
      </c>
      <c r="Q906" s="49">
        <v>0</v>
      </c>
      <c r="R906" s="49">
        <v>7000.1450000000004</v>
      </c>
      <c r="S906" s="49">
        <v>18240</v>
      </c>
      <c r="T906" s="81">
        <v>25240.145</v>
      </c>
      <c r="U906" s="83">
        <v>268807.85689333337</v>
      </c>
    </row>
    <row r="907" spans="1:21" ht="28.5" x14ac:dyDescent="0.25">
      <c r="A907" s="84" t="s">
        <v>667</v>
      </c>
      <c r="B907" s="46" t="s">
        <v>960</v>
      </c>
      <c r="C907" s="47">
        <v>113</v>
      </c>
      <c r="D907" s="47">
        <v>15</v>
      </c>
      <c r="E907" s="46">
        <v>1</v>
      </c>
      <c r="F907" s="48">
        <v>67544.7</v>
      </c>
      <c r="G907" s="48">
        <v>810536.39999999991</v>
      </c>
      <c r="H907" s="49">
        <v>0</v>
      </c>
      <c r="I907" s="49">
        <v>0</v>
      </c>
      <c r="J907" s="49">
        <v>0</v>
      </c>
      <c r="K907" s="50">
        <v>0</v>
      </c>
      <c r="L907" s="49">
        <v>0</v>
      </c>
      <c r="M907" s="49">
        <v>0</v>
      </c>
      <c r="N907" s="49">
        <v>0</v>
      </c>
      <c r="O907" s="49">
        <v>0</v>
      </c>
      <c r="P907" s="49">
        <v>0</v>
      </c>
      <c r="Q907" s="49">
        <v>0</v>
      </c>
      <c r="R907" s="49">
        <v>0</v>
      </c>
      <c r="S907" s="49">
        <v>0</v>
      </c>
      <c r="T907" s="81">
        <v>0</v>
      </c>
      <c r="U907" s="83">
        <v>0</v>
      </c>
    </row>
    <row r="908" spans="1:21" ht="28.5" x14ac:dyDescent="0.25">
      <c r="A908" s="84" t="s">
        <v>697</v>
      </c>
      <c r="B908" s="46" t="s">
        <v>960</v>
      </c>
      <c r="C908" s="47">
        <v>113</v>
      </c>
      <c r="D908" s="47">
        <v>15</v>
      </c>
      <c r="E908" s="46">
        <v>1</v>
      </c>
      <c r="F908" s="48">
        <v>56958.8</v>
      </c>
      <c r="G908" s="48">
        <v>683505.60000000009</v>
      </c>
      <c r="H908" s="49">
        <v>0</v>
      </c>
      <c r="I908" s="49">
        <v>9493.1333333333332</v>
      </c>
      <c r="J908" s="49">
        <v>94931.333333333343</v>
      </c>
      <c r="K908" s="50">
        <v>78603.144000000015</v>
      </c>
      <c r="L908" s="49">
        <v>20505.168000000001</v>
      </c>
      <c r="M908" s="49">
        <v>13670.112000000003</v>
      </c>
      <c r="N908" s="49">
        <v>41010.336000000003</v>
      </c>
      <c r="O908" s="49">
        <v>49212.403200000001</v>
      </c>
      <c r="P908" s="49">
        <v>990931.22986666672</v>
      </c>
      <c r="Q908" s="49">
        <v>0</v>
      </c>
      <c r="R908" s="49">
        <v>0</v>
      </c>
      <c r="S908" s="49">
        <v>0</v>
      </c>
      <c r="T908" s="81">
        <v>0</v>
      </c>
      <c r="U908" s="83">
        <v>990931.22986666672</v>
      </c>
    </row>
    <row r="909" spans="1:21" ht="28.5" x14ac:dyDescent="0.25">
      <c r="A909" s="84" t="s">
        <v>931</v>
      </c>
      <c r="B909" s="46" t="s">
        <v>960</v>
      </c>
      <c r="C909" s="47">
        <v>113</v>
      </c>
      <c r="D909" s="47">
        <v>15</v>
      </c>
      <c r="E909" s="46">
        <v>1</v>
      </c>
      <c r="F909" s="48">
        <v>25451.43</v>
      </c>
      <c r="G909" s="48">
        <v>305417.16000000003</v>
      </c>
      <c r="H909" s="49">
        <v>17176.031999999999</v>
      </c>
      <c r="I909" s="49">
        <v>4241.9049999999997</v>
      </c>
      <c r="J909" s="49">
        <v>42419.049999999996</v>
      </c>
      <c r="K909" s="50">
        <v>35122.973400000003</v>
      </c>
      <c r="L909" s="49">
        <v>9162.5148000000008</v>
      </c>
      <c r="M909" s="49">
        <v>6108.3432000000012</v>
      </c>
      <c r="N909" s="49">
        <v>18325.029600000002</v>
      </c>
      <c r="O909" s="49">
        <v>21990.035520000001</v>
      </c>
      <c r="P909" s="49">
        <v>459963.04352000006</v>
      </c>
      <c r="Q909" s="49">
        <v>0</v>
      </c>
      <c r="R909" s="49">
        <v>12725.715</v>
      </c>
      <c r="S909" s="49">
        <v>18240</v>
      </c>
      <c r="T909" s="81">
        <v>30965.715</v>
      </c>
      <c r="U909" s="83">
        <v>490928.75852000009</v>
      </c>
    </row>
    <row r="910" spans="1:21" ht="28.5" x14ac:dyDescent="0.25">
      <c r="A910" s="84" t="s">
        <v>673</v>
      </c>
      <c r="B910" s="46" t="s">
        <v>960</v>
      </c>
      <c r="C910" s="47">
        <v>113</v>
      </c>
      <c r="D910" s="47">
        <v>15</v>
      </c>
      <c r="E910" s="46">
        <v>1</v>
      </c>
      <c r="F910" s="48">
        <v>41574.18</v>
      </c>
      <c r="G910" s="48">
        <v>498890.16000000003</v>
      </c>
      <c r="H910" s="49">
        <v>0</v>
      </c>
      <c r="I910" s="49">
        <v>6929.0300000000007</v>
      </c>
      <c r="J910" s="49">
        <v>69290.3</v>
      </c>
      <c r="K910" s="50">
        <v>57372.368400000007</v>
      </c>
      <c r="L910" s="49">
        <v>14966.7048</v>
      </c>
      <c r="M910" s="49">
        <v>9977.8032000000003</v>
      </c>
      <c r="N910" s="49">
        <v>29933.409599999999</v>
      </c>
      <c r="O910" s="49">
        <v>35920.091520000002</v>
      </c>
      <c r="P910" s="49">
        <v>723279.86752000009</v>
      </c>
      <c r="Q910" s="49">
        <v>0</v>
      </c>
      <c r="R910" s="49">
        <v>0</v>
      </c>
      <c r="S910" s="49">
        <v>0</v>
      </c>
      <c r="T910" s="81">
        <v>0</v>
      </c>
      <c r="U910" s="83">
        <v>723279.86752000009</v>
      </c>
    </row>
    <row r="911" spans="1:21" ht="28.5" x14ac:dyDescent="0.25">
      <c r="A911" s="84" t="s">
        <v>674</v>
      </c>
      <c r="B911" s="46" t="s">
        <v>960</v>
      </c>
      <c r="C911" s="47">
        <v>113</v>
      </c>
      <c r="D911" s="47">
        <v>15</v>
      </c>
      <c r="E911" s="46">
        <v>2</v>
      </c>
      <c r="F911" s="48">
        <v>59840.72</v>
      </c>
      <c r="G911" s="48">
        <v>718088.64</v>
      </c>
      <c r="H911" s="49">
        <v>0</v>
      </c>
      <c r="I911" s="49">
        <v>9973.4533333333329</v>
      </c>
      <c r="J911" s="49">
        <v>99734.533333333326</v>
      </c>
      <c r="K911" s="50">
        <v>82580.193599999999</v>
      </c>
      <c r="L911" s="49">
        <v>21542.659199999998</v>
      </c>
      <c r="M911" s="49">
        <v>14361.772800000001</v>
      </c>
      <c r="N911" s="49">
        <v>43085.318399999996</v>
      </c>
      <c r="O911" s="49">
        <v>51702.382079999996</v>
      </c>
      <c r="P911" s="49">
        <v>1041068.9527466667</v>
      </c>
      <c r="Q911" s="49">
        <v>0</v>
      </c>
      <c r="R911" s="49">
        <v>0</v>
      </c>
      <c r="S911" s="49">
        <v>0</v>
      </c>
      <c r="T911" s="81">
        <v>0</v>
      </c>
      <c r="U911" s="83">
        <v>1041068.9527466667</v>
      </c>
    </row>
    <row r="912" spans="1:21" ht="28.5" x14ac:dyDescent="0.25">
      <c r="A912" s="84" t="s">
        <v>739</v>
      </c>
      <c r="B912" s="46" t="s">
        <v>960</v>
      </c>
      <c r="C912" s="47">
        <v>113</v>
      </c>
      <c r="D912" s="47">
        <v>15</v>
      </c>
      <c r="E912" s="46">
        <v>1</v>
      </c>
      <c r="F912" s="48">
        <v>19160.43</v>
      </c>
      <c r="G912" s="48">
        <v>229925.16</v>
      </c>
      <c r="H912" s="49">
        <v>0</v>
      </c>
      <c r="I912" s="49">
        <v>3226.7383333333332</v>
      </c>
      <c r="J912" s="49">
        <v>32267.383333333335</v>
      </c>
      <c r="K912" s="50">
        <v>26717.393400000001</v>
      </c>
      <c r="L912" s="49">
        <v>6969.7547999999997</v>
      </c>
      <c r="M912" s="49">
        <v>4646.5032000000001</v>
      </c>
      <c r="N912" s="49">
        <v>13939.509599999999</v>
      </c>
      <c r="O912" s="49">
        <v>16727.411519999998</v>
      </c>
      <c r="P912" s="49">
        <v>336819.85418666666</v>
      </c>
      <c r="Q912" s="49">
        <v>0</v>
      </c>
      <c r="R912" s="49">
        <v>9680.2150000000001</v>
      </c>
      <c r="S912" s="49">
        <v>28320</v>
      </c>
      <c r="T912" s="81">
        <v>38000.214999999997</v>
      </c>
      <c r="U912" s="83">
        <v>374820.06918666663</v>
      </c>
    </row>
    <row r="913" spans="1:21" ht="28.5" x14ac:dyDescent="0.25">
      <c r="A913" s="84" t="s">
        <v>730</v>
      </c>
      <c r="B913" s="46" t="s">
        <v>960</v>
      </c>
      <c r="C913" s="47">
        <v>113</v>
      </c>
      <c r="D913" s="47">
        <v>15</v>
      </c>
      <c r="E913" s="46">
        <v>1</v>
      </c>
      <c r="F913" s="48">
        <v>23870.18</v>
      </c>
      <c r="G913" s="48">
        <v>286442.16000000003</v>
      </c>
      <c r="H913" s="49">
        <v>14313.36</v>
      </c>
      <c r="I913" s="49">
        <v>4095.0299999999997</v>
      </c>
      <c r="J913" s="49">
        <v>40950.299999999996</v>
      </c>
      <c r="K913" s="50">
        <v>33906.848400000003</v>
      </c>
      <c r="L913" s="49">
        <v>8845.2648000000008</v>
      </c>
      <c r="M913" s="49">
        <v>5896.8432000000012</v>
      </c>
      <c r="N913" s="49">
        <v>17690.529600000002</v>
      </c>
      <c r="O913" s="49">
        <v>21228.63552</v>
      </c>
      <c r="P913" s="49">
        <v>441768.97152000008</v>
      </c>
      <c r="Q913" s="49">
        <v>0</v>
      </c>
      <c r="R913" s="49">
        <v>12285.09</v>
      </c>
      <c r="S913" s="49">
        <v>20040</v>
      </c>
      <c r="T913" s="81">
        <v>32325.09</v>
      </c>
      <c r="U913" s="83">
        <v>474094.0615200001</v>
      </c>
    </row>
    <row r="914" spans="1:21" ht="19.5" x14ac:dyDescent="0.25">
      <c r="A914" s="84" t="s">
        <v>706</v>
      </c>
      <c r="B914" s="46" t="s">
        <v>961</v>
      </c>
      <c r="C914" s="47">
        <v>113</v>
      </c>
      <c r="D914" s="47">
        <v>15</v>
      </c>
      <c r="E914" s="46">
        <v>1</v>
      </c>
      <c r="F914" s="48">
        <v>16135.48</v>
      </c>
      <c r="G914" s="48">
        <v>193625.76</v>
      </c>
      <c r="H914" s="49">
        <v>20038.703999999998</v>
      </c>
      <c r="I914" s="49">
        <v>2805.9133333333334</v>
      </c>
      <c r="J914" s="49">
        <v>28059.133333333335</v>
      </c>
      <c r="K914" s="50">
        <v>23232.9624</v>
      </c>
      <c r="L914" s="49">
        <v>6060.7727999999997</v>
      </c>
      <c r="M914" s="49">
        <v>4040.5152000000003</v>
      </c>
      <c r="N914" s="49">
        <v>12121.545599999999</v>
      </c>
      <c r="O914" s="49">
        <v>14545.854719999999</v>
      </c>
      <c r="P914" s="49">
        <v>312931.1613866667</v>
      </c>
      <c r="Q914" s="49">
        <v>0</v>
      </c>
      <c r="R914" s="49">
        <v>8417.74</v>
      </c>
      <c r="S914" s="49">
        <v>20040</v>
      </c>
      <c r="T914" s="81">
        <v>28457.739999999998</v>
      </c>
      <c r="U914" s="83">
        <v>341388.90138666669</v>
      </c>
    </row>
    <row r="915" spans="1:21" ht="19.5" x14ac:dyDescent="0.25">
      <c r="A915" s="84" t="s">
        <v>719</v>
      </c>
      <c r="B915" s="46" t="s">
        <v>961</v>
      </c>
      <c r="C915" s="47">
        <v>113</v>
      </c>
      <c r="D915" s="47">
        <v>15</v>
      </c>
      <c r="E915" s="46">
        <v>3</v>
      </c>
      <c r="F915" s="48">
        <v>59464.799999999996</v>
      </c>
      <c r="G915" s="48">
        <v>713577.6</v>
      </c>
      <c r="H915" s="49">
        <v>31489.392</v>
      </c>
      <c r="I915" s="49">
        <v>7171.6066666666666</v>
      </c>
      <c r="J915" s="49">
        <v>71716.066666666666</v>
      </c>
      <c r="K915" s="50">
        <v>59380.903200000001</v>
      </c>
      <c r="L915" s="49">
        <v>15490.670399999999</v>
      </c>
      <c r="M915" s="49">
        <v>10327.113600000001</v>
      </c>
      <c r="N915" s="49">
        <v>30981.340799999998</v>
      </c>
      <c r="O915" s="49">
        <v>37177.608959999998</v>
      </c>
      <c r="P915" s="49">
        <v>780090.3822933333</v>
      </c>
      <c r="Q915" s="49">
        <v>0</v>
      </c>
      <c r="R915" s="49">
        <v>21514.82</v>
      </c>
      <c r="S915" s="49">
        <v>40080</v>
      </c>
      <c r="T915" s="81">
        <v>61594.82</v>
      </c>
      <c r="U915" s="83">
        <v>841685.20229333325</v>
      </c>
    </row>
    <row r="916" spans="1:21" ht="19.5" x14ac:dyDescent="0.25">
      <c r="A916" s="84" t="s">
        <v>962</v>
      </c>
      <c r="B916" s="46" t="s">
        <v>961</v>
      </c>
      <c r="C916" s="47">
        <v>113</v>
      </c>
      <c r="D916" s="47">
        <v>15</v>
      </c>
      <c r="E916" s="46">
        <v>1</v>
      </c>
      <c r="F916" s="48">
        <v>30530</v>
      </c>
      <c r="G916" s="48">
        <v>366360</v>
      </c>
      <c r="H916" s="49">
        <v>11450.687999999998</v>
      </c>
      <c r="I916" s="49">
        <v>5088.333333333333</v>
      </c>
      <c r="J916" s="49">
        <v>50883.333333333328</v>
      </c>
      <c r="K916" s="50">
        <v>42131.4</v>
      </c>
      <c r="L916" s="49">
        <v>10990.8</v>
      </c>
      <c r="M916" s="49">
        <v>7327.2</v>
      </c>
      <c r="N916" s="49">
        <v>21981.599999999999</v>
      </c>
      <c r="O916" s="49">
        <v>26377.919999999998</v>
      </c>
      <c r="P916" s="49">
        <v>542591.27466666664</v>
      </c>
      <c r="Q916" s="49">
        <v>0</v>
      </c>
      <c r="R916" s="49">
        <v>15265</v>
      </c>
      <c r="S916" s="49">
        <v>16440</v>
      </c>
      <c r="T916" s="81">
        <v>31705</v>
      </c>
      <c r="U916" s="83">
        <v>574296.27466666664</v>
      </c>
    </row>
    <row r="917" spans="1:21" ht="19.5" x14ac:dyDescent="0.25">
      <c r="A917" s="84" t="s">
        <v>963</v>
      </c>
      <c r="B917" s="46" t="s">
        <v>961</v>
      </c>
      <c r="C917" s="47">
        <v>113</v>
      </c>
      <c r="D917" s="47">
        <v>15</v>
      </c>
      <c r="E917" s="46">
        <v>1</v>
      </c>
      <c r="F917" s="48">
        <v>16557.440000000002</v>
      </c>
      <c r="G917" s="48">
        <v>198689.28000000003</v>
      </c>
      <c r="H917" s="49">
        <v>8588.0159999999996</v>
      </c>
      <c r="I917" s="49">
        <v>2876.2400000000002</v>
      </c>
      <c r="J917" s="49">
        <v>28762.400000000001</v>
      </c>
      <c r="K917" s="50">
        <v>23815.267200000006</v>
      </c>
      <c r="L917" s="49">
        <v>6212.6784000000007</v>
      </c>
      <c r="M917" s="49">
        <v>4141.7856000000011</v>
      </c>
      <c r="N917" s="49">
        <v>12425.356800000001</v>
      </c>
      <c r="O917" s="49">
        <v>14910.428160000001</v>
      </c>
      <c r="P917" s="49">
        <v>308821.45216000004</v>
      </c>
      <c r="Q917" s="49">
        <v>0</v>
      </c>
      <c r="R917" s="49">
        <v>8628.7200000000012</v>
      </c>
      <c r="S917" s="49">
        <v>20040</v>
      </c>
      <c r="T917" s="81">
        <v>28668.720000000001</v>
      </c>
      <c r="U917" s="83">
        <v>337490.17216000007</v>
      </c>
    </row>
    <row r="918" spans="1:21" ht="19.5" x14ac:dyDescent="0.25">
      <c r="A918" s="84" t="s">
        <v>893</v>
      </c>
      <c r="B918" s="46" t="s">
        <v>961</v>
      </c>
      <c r="C918" s="47">
        <v>113</v>
      </c>
      <c r="D918" s="47">
        <v>15</v>
      </c>
      <c r="E918" s="46">
        <v>1</v>
      </c>
      <c r="F918" s="48">
        <v>19819.240000000002</v>
      </c>
      <c r="G918" s="48">
        <v>237830.88</v>
      </c>
      <c r="H918" s="49">
        <v>0</v>
      </c>
      <c r="I918" s="49">
        <v>3336.5400000000004</v>
      </c>
      <c r="J918" s="49">
        <v>33365.400000000009</v>
      </c>
      <c r="K918" s="50">
        <v>27626.551200000002</v>
      </c>
      <c r="L918" s="49">
        <v>7206.9264000000003</v>
      </c>
      <c r="M918" s="49">
        <v>4804.6176000000005</v>
      </c>
      <c r="N918" s="49">
        <v>14413.852800000001</v>
      </c>
      <c r="O918" s="49">
        <v>17296.623359999998</v>
      </c>
      <c r="P918" s="49">
        <v>348281.39136000001</v>
      </c>
      <c r="Q918" s="49">
        <v>0</v>
      </c>
      <c r="R918" s="49">
        <v>10009.620000000001</v>
      </c>
      <c r="S918" s="49">
        <v>23280</v>
      </c>
      <c r="T918" s="81">
        <v>33289.620000000003</v>
      </c>
      <c r="U918" s="83">
        <v>381571.01136</v>
      </c>
    </row>
    <row r="919" spans="1:21" ht="19.5" x14ac:dyDescent="0.25">
      <c r="A919" s="84" t="s">
        <v>662</v>
      </c>
      <c r="B919" s="46" t="s">
        <v>961</v>
      </c>
      <c r="C919" s="47">
        <v>113</v>
      </c>
      <c r="D919" s="47">
        <v>15</v>
      </c>
      <c r="E919" s="46">
        <v>3</v>
      </c>
      <c r="F919" s="48">
        <v>58819.630000000005</v>
      </c>
      <c r="G919" s="48">
        <v>705835.56</v>
      </c>
      <c r="H919" s="51">
        <v>20038.703999999998</v>
      </c>
      <c r="I919" s="49">
        <v>9903.2716666666674</v>
      </c>
      <c r="J919" s="49">
        <v>99032.716666666674</v>
      </c>
      <c r="K919" s="50">
        <v>81999.089400000012</v>
      </c>
      <c r="L919" s="49">
        <v>21391.066800000001</v>
      </c>
      <c r="M919" s="49">
        <v>14260.711200000002</v>
      </c>
      <c r="N919" s="49">
        <v>42782.133600000001</v>
      </c>
      <c r="O919" s="49">
        <v>51338.560320000004</v>
      </c>
      <c r="P919" s="49">
        <v>1053781.8136533333</v>
      </c>
      <c r="Q919" s="49">
        <v>0</v>
      </c>
      <c r="R919" s="49">
        <v>29709.815000000002</v>
      </c>
      <c r="S919" s="51">
        <v>54720</v>
      </c>
      <c r="T919" s="81">
        <v>84429.815000000002</v>
      </c>
      <c r="U919" s="83">
        <v>1138211.6286533333</v>
      </c>
    </row>
    <row r="920" spans="1:21" ht="28.5" x14ac:dyDescent="0.25">
      <c r="A920" s="84" t="s">
        <v>736</v>
      </c>
      <c r="B920" s="46" t="s">
        <v>961</v>
      </c>
      <c r="C920" s="47">
        <v>113</v>
      </c>
      <c r="D920" s="47">
        <v>15</v>
      </c>
      <c r="E920" s="46">
        <v>46</v>
      </c>
      <c r="F920" s="48">
        <v>660818.5</v>
      </c>
      <c r="G920" s="48">
        <v>7929822</v>
      </c>
      <c r="H920" s="49">
        <v>266228.49599999998</v>
      </c>
      <c r="I920" s="49">
        <v>112891.41666666673</v>
      </c>
      <c r="J920" s="49">
        <v>1128914.1666666663</v>
      </c>
      <c r="K920" s="50">
        <v>934740.92999999935</v>
      </c>
      <c r="L920" s="49">
        <v>243845.46000000017</v>
      </c>
      <c r="M920" s="49">
        <v>162563.63999999996</v>
      </c>
      <c r="N920" s="49">
        <v>487690.92000000033</v>
      </c>
      <c r="O920" s="49">
        <v>585229.10400000017</v>
      </c>
      <c r="P920" s="49">
        <v>12050286.133333333</v>
      </c>
      <c r="Q920" s="49">
        <v>0</v>
      </c>
      <c r="R920" s="49">
        <v>338674.25</v>
      </c>
      <c r="S920" s="49">
        <v>937080</v>
      </c>
      <c r="T920" s="81">
        <v>1275754.25</v>
      </c>
      <c r="U920" s="83">
        <v>13326040.383333333</v>
      </c>
    </row>
    <row r="921" spans="1:21" ht="28.5" x14ac:dyDescent="0.25">
      <c r="A921" s="84" t="s">
        <v>664</v>
      </c>
      <c r="B921" s="46" t="s">
        <v>961</v>
      </c>
      <c r="C921" s="47">
        <v>113</v>
      </c>
      <c r="D921" s="47">
        <v>15</v>
      </c>
      <c r="E921" s="46">
        <v>1</v>
      </c>
      <c r="F921" s="48">
        <v>15632.5</v>
      </c>
      <c r="G921" s="48">
        <v>187590</v>
      </c>
      <c r="H921" s="49">
        <v>11450.687999999998</v>
      </c>
      <c r="I921" s="49">
        <v>2722.083333333333</v>
      </c>
      <c r="J921" s="49">
        <v>27220.833333333332</v>
      </c>
      <c r="K921" s="50">
        <v>22538.850000000002</v>
      </c>
      <c r="L921" s="49">
        <v>5879.7</v>
      </c>
      <c r="M921" s="49">
        <v>3919.8</v>
      </c>
      <c r="N921" s="49">
        <v>11759.4</v>
      </c>
      <c r="O921" s="49">
        <v>14111.279999999999</v>
      </c>
      <c r="P921" s="49">
        <v>295592.63466666674</v>
      </c>
      <c r="Q921" s="49">
        <v>0</v>
      </c>
      <c r="R921" s="49">
        <v>8166.25</v>
      </c>
      <c r="S921" s="49">
        <v>20040</v>
      </c>
      <c r="T921" s="81">
        <v>28206.25</v>
      </c>
      <c r="U921" s="83">
        <v>323798.88466666674</v>
      </c>
    </row>
    <row r="922" spans="1:21" ht="28.5" x14ac:dyDescent="0.25">
      <c r="A922" s="84" t="s">
        <v>721</v>
      </c>
      <c r="B922" s="46" t="s">
        <v>961</v>
      </c>
      <c r="C922" s="47">
        <v>113</v>
      </c>
      <c r="D922" s="47">
        <v>15</v>
      </c>
      <c r="E922" s="46">
        <v>3</v>
      </c>
      <c r="F922" s="48">
        <v>46143.94</v>
      </c>
      <c r="G922" s="48">
        <v>553727.28</v>
      </c>
      <c r="H922" s="49">
        <v>34352.063999999998</v>
      </c>
      <c r="I922" s="49">
        <v>8040.6566666666658</v>
      </c>
      <c r="J922" s="49">
        <v>80406.566666666666</v>
      </c>
      <c r="K922" s="50">
        <v>66576.637199999997</v>
      </c>
      <c r="L922" s="49">
        <v>17367.8184</v>
      </c>
      <c r="M922" s="49">
        <v>11578.545599999999</v>
      </c>
      <c r="N922" s="49">
        <v>34735.6368</v>
      </c>
      <c r="O922" s="49">
        <v>41682.764159999999</v>
      </c>
      <c r="P922" s="49">
        <v>873667.96949333325</v>
      </c>
      <c r="Q922" s="49">
        <v>0</v>
      </c>
      <c r="R922" s="49">
        <v>24121.97</v>
      </c>
      <c r="S922" s="49">
        <v>60120</v>
      </c>
      <c r="T922" s="81">
        <v>84241.97</v>
      </c>
      <c r="U922" s="83">
        <v>957909.93949333322</v>
      </c>
    </row>
    <row r="923" spans="1:21" ht="19.5" x14ac:dyDescent="0.25">
      <c r="A923" s="84" t="s">
        <v>713</v>
      </c>
      <c r="B923" s="46" t="s">
        <v>961</v>
      </c>
      <c r="C923" s="47">
        <v>113</v>
      </c>
      <c r="D923" s="47">
        <v>15</v>
      </c>
      <c r="E923" s="46">
        <v>2</v>
      </c>
      <c r="F923" s="48">
        <v>29851.48</v>
      </c>
      <c r="G923" s="48">
        <v>358217.76</v>
      </c>
      <c r="H923" s="49">
        <v>17176.031999999999</v>
      </c>
      <c r="I923" s="49">
        <v>5208.58</v>
      </c>
      <c r="J923" s="49">
        <v>52085.8</v>
      </c>
      <c r="K923" s="50">
        <v>43127.042400000006</v>
      </c>
      <c r="L923" s="49">
        <v>11250.532800000001</v>
      </c>
      <c r="M923" s="49">
        <v>7500.3552</v>
      </c>
      <c r="N923" s="49">
        <v>22501.065600000002</v>
      </c>
      <c r="O923" s="49">
        <v>27001.278719999998</v>
      </c>
      <c r="P923" s="49">
        <v>560868.44672000001</v>
      </c>
      <c r="Q923" s="49">
        <v>0</v>
      </c>
      <c r="R923" s="49">
        <v>15625.74</v>
      </c>
      <c r="S923" s="49">
        <v>40080</v>
      </c>
      <c r="T923" s="81">
        <v>55705.74</v>
      </c>
      <c r="U923" s="83">
        <v>616574.18672</v>
      </c>
    </row>
    <row r="924" spans="1:21" ht="28.5" x14ac:dyDescent="0.25">
      <c r="A924" s="84" t="s">
        <v>868</v>
      </c>
      <c r="B924" s="46" t="s">
        <v>961</v>
      </c>
      <c r="C924" s="47">
        <v>113</v>
      </c>
      <c r="D924" s="47">
        <v>15</v>
      </c>
      <c r="E924" s="46">
        <v>1</v>
      </c>
      <c r="F924" s="48">
        <v>14628.44</v>
      </c>
      <c r="G924" s="48">
        <v>175541.28</v>
      </c>
      <c r="H924" s="49">
        <v>8588.0159999999996</v>
      </c>
      <c r="I924" s="49">
        <v>2554.7400000000002</v>
      </c>
      <c r="J924" s="49">
        <v>25547.4</v>
      </c>
      <c r="K924" s="50">
        <v>21153.247200000002</v>
      </c>
      <c r="L924" s="49">
        <v>5518.2384000000002</v>
      </c>
      <c r="M924" s="49">
        <v>3678.8256000000001</v>
      </c>
      <c r="N924" s="49">
        <v>11036.4768</v>
      </c>
      <c r="O924" s="49">
        <v>13243.772159999999</v>
      </c>
      <c r="P924" s="49">
        <v>275261.99616000004</v>
      </c>
      <c r="Q924" s="49">
        <v>0</v>
      </c>
      <c r="R924" s="49">
        <v>7664.22</v>
      </c>
      <c r="S924" s="49">
        <v>20040</v>
      </c>
      <c r="T924" s="81">
        <v>27704.22</v>
      </c>
      <c r="U924" s="83">
        <v>302966.21616000007</v>
      </c>
    </row>
    <row r="925" spans="1:21" ht="19.5" x14ac:dyDescent="0.25">
      <c r="A925" s="84" t="s">
        <v>722</v>
      </c>
      <c r="B925" s="46" t="s">
        <v>961</v>
      </c>
      <c r="C925" s="47">
        <v>113</v>
      </c>
      <c r="D925" s="47">
        <v>15</v>
      </c>
      <c r="E925" s="46">
        <v>5</v>
      </c>
      <c r="F925" s="48">
        <v>73902.2</v>
      </c>
      <c r="G925" s="48">
        <v>886826.39999999991</v>
      </c>
      <c r="H925" s="49">
        <v>34352.063999999998</v>
      </c>
      <c r="I925" s="49">
        <v>12900.366666666667</v>
      </c>
      <c r="J925" s="49">
        <v>129003.66666666666</v>
      </c>
      <c r="K925" s="50">
        <v>106815.03599999999</v>
      </c>
      <c r="L925" s="49">
        <v>27864.792000000001</v>
      </c>
      <c r="M925" s="49">
        <v>18576.528000000002</v>
      </c>
      <c r="N925" s="49">
        <v>55729.584000000003</v>
      </c>
      <c r="O925" s="49">
        <v>66875.500799999994</v>
      </c>
      <c r="P925" s="49">
        <v>1380943.9381333333</v>
      </c>
      <c r="Q925" s="49">
        <v>0</v>
      </c>
      <c r="R925" s="49">
        <v>38701.1</v>
      </c>
      <c r="S925" s="49">
        <v>103800</v>
      </c>
      <c r="T925" s="81">
        <v>142501.1</v>
      </c>
      <c r="U925" s="83">
        <v>1523445.0381333334</v>
      </c>
    </row>
    <row r="926" spans="1:21" ht="19.5" x14ac:dyDescent="0.25">
      <c r="A926" s="84" t="s">
        <v>767</v>
      </c>
      <c r="B926" s="46" t="s">
        <v>961</v>
      </c>
      <c r="C926" s="47">
        <v>113</v>
      </c>
      <c r="D926" s="47">
        <v>15</v>
      </c>
      <c r="E926" s="46">
        <v>2</v>
      </c>
      <c r="F926" s="48">
        <v>25460</v>
      </c>
      <c r="G926" s="48">
        <v>305520</v>
      </c>
      <c r="H926" s="49">
        <v>0</v>
      </c>
      <c r="I926" s="49">
        <v>4476.6666666666661</v>
      </c>
      <c r="J926" s="49">
        <v>44766.666666666664</v>
      </c>
      <c r="K926" s="50">
        <v>37066.800000000003</v>
      </c>
      <c r="L926" s="49">
        <v>9669.6</v>
      </c>
      <c r="M926" s="49">
        <v>6446.4000000000005</v>
      </c>
      <c r="N926" s="49">
        <v>19339.2</v>
      </c>
      <c r="O926" s="49">
        <v>23207.039999999997</v>
      </c>
      <c r="P926" s="49">
        <v>467292.37333333335</v>
      </c>
      <c r="Q926" s="49">
        <v>0</v>
      </c>
      <c r="R926" s="49">
        <v>13430</v>
      </c>
      <c r="S926" s="49">
        <v>43680</v>
      </c>
      <c r="T926" s="81">
        <v>57110</v>
      </c>
      <c r="U926" s="83">
        <v>524402.37333333329</v>
      </c>
    </row>
    <row r="927" spans="1:21" ht="19.5" x14ac:dyDescent="0.25">
      <c r="A927" s="84" t="s">
        <v>808</v>
      </c>
      <c r="B927" s="46" t="s">
        <v>961</v>
      </c>
      <c r="C927" s="47">
        <v>113</v>
      </c>
      <c r="D927" s="47">
        <v>15</v>
      </c>
      <c r="E927" s="46">
        <v>4</v>
      </c>
      <c r="F927" s="48">
        <v>58788</v>
      </c>
      <c r="G927" s="48">
        <v>705456</v>
      </c>
      <c r="H927" s="49">
        <v>34352.063999999998</v>
      </c>
      <c r="I927" s="49">
        <v>10264.666666666668</v>
      </c>
      <c r="J927" s="49">
        <v>102646.66666666667</v>
      </c>
      <c r="K927" s="50">
        <v>84991.44</v>
      </c>
      <c r="L927" s="49">
        <v>22171.68</v>
      </c>
      <c r="M927" s="49">
        <v>14781.12</v>
      </c>
      <c r="N927" s="49">
        <v>44343.360000000001</v>
      </c>
      <c r="O927" s="49">
        <v>53212.031999999999</v>
      </c>
      <c r="P927" s="49">
        <v>1105819.0293333333</v>
      </c>
      <c r="Q927" s="49">
        <v>0</v>
      </c>
      <c r="R927" s="49">
        <v>30794</v>
      </c>
      <c r="S927" s="49">
        <v>80160</v>
      </c>
      <c r="T927" s="81">
        <v>110954</v>
      </c>
      <c r="U927" s="83">
        <v>1216773.0293333333</v>
      </c>
    </row>
    <row r="928" spans="1:21" ht="19.5" x14ac:dyDescent="0.25">
      <c r="A928" s="84" t="s">
        <v>723</v>
      </c>
      <c r="B928" s="46" t="s">
        <v>961</v>
      </c>
      <c r="C928" s="47">
        <v>113</v>
      </c>
      <c r="D928" s="47">
        <v>15</v>
      </c>
      <c r="E928" s="46">
        <v>9</v>
      </c>
      <c r="F928" s="48">
        <v>130647</v>
      </c>
      <c r="G928" s="48">
        <v>1567764</v>
      </c>
      <c r="H928" s="49">
        <v>88742.831999999995</v>
      </c>
      <c r="I928" s="49">
        <v>20128.133333333331</v>
      </c>
      <c r="J928" s="49">
        <v>201281.33333333331</v>
      </c>
      <c r="K928" s="50">
        <v>166660.94400000002</v>
      </c>
      <c r="L928" s="49">
        <v>43476.768000000004</v>
      </c>
      <c r="M928" s="49">
        <v>28984.512000000002</v>
      </c>
      <c r="N928" s="49">
        <v>86953.536000000007</v>
      </c>
      <c r="O928" s="49">
        <v>104344.2432</v>
      </c>
      <c r="P928" s="49">
        <v>2189797.9018666665</v>
      </c>
      <c r="Q928" s="49">
        <v>0</v>
      </c>
      <c r="R928" s="49">
        <v>60384.399999999994</v>
      </c>
      <c r="S928" s="49">
        <v>167520</v>
      </c>
      <c r="T928" s="81">
        <v>227904.4</v>
      </c>
      <c r="U928" s="83">
        <v>2417702.3018666664</v>
      </c>
    </row>
    <row r="929" spans="1:21" ht="19.5" x14ac:dyDescent="0.25">
      <c r="A929" s="84" t="s">
        <v>831</v>
      </c>
      <c r="B929" s="46" t="s">
        <v>961</v>
      </c>
      <c r="C929" s="47">
        <v>113</v>
      </c>
      <c r="D929" s="47">
        <v>15</v>
      </c>
      <c r="E929" s="46">
        <v>1</v>
      </c>
      <c r="F929" s="48">
        <v>15169.5</v>
      </c>
      <c r="G929" s="48">
        <v>182034</v>
      </c>
      <c r="H929" s="49">
        <v>20038.703999999998</v>
      </c>
      <c r="I929" s="49">
        <v>2644.916666666667</v>
      </c>
      <c r="J929" s="49">
        <v>26449.166666666668</v>
      </c>
      <c r="K929" s="50">
        <v>21899.91</v>
      </c>
      <c r="L929" s="49">
        <v>5713.0199999999995</v>
      </c>
      <c r="M929" s="49">
        <v>3808.6800000000003</v>
      </c>
      <c r="N929" s="49">
        <v>11426.039999999999</v>
      </c>
      <c r="O929" s="49">
        <v>13711.248</v>
      </c>
      <c r="P929" s="49">
        <v>296125.68533333333</v>
      </c>
      <c r="Q929" s="49">
        <v>0</v>
      </c>
      <c r="R929" s="49">
        <v>7934.75</v>
      </c>
      <c r="S929" s="49">
        <v>20040</v>
      </c>
      <c r="T929" s="81">
        <v>27974.75</v>
      </c>
      <c r="U929" s="83">
        <v>324100.43533333333</v>
      </c>
    </row>
    <row r="930" spans="1:21" ht="19.5" x14ac:dyDescent="0.25">
      <c r="A930" s="84" t="s">
        <v>809</v>
      </c>
      <c r="B930" s="46" t="s">
        <v>961</v>
      </c>
      <c r="C930" s="47">
        <v>113</v>
      </c>
      <c r="D930" s="47">
        <v>15</v>
      </c>
      <c r="E930" s="46">
        <v>3</v>
      </c>
      <c r="F930" s="48">
        <v>39018</v>
      </c>
      <c r="G930" s="48">
        <v>468216</v>
      </c>
      <c r="H930" s="49">
        <v>0</v>
      </c>
      <c r="I930" s="49">
        <v>6853</v>
      </c>
      <c r="J930" s="49">
        <v>68530</v>
      </c>
      <c r="K930" s="50">
        <v>56742.840000000011</v>
      </c>
      <c r="L930" s="49">
        <v>14802.48</v>
      </c>
      <c r="M930" s="49">
        <v>9868.32</v>
      </c>
      <c r="N930" s="49">
        <v>29604.959999999999</v>
      </c>
      <c r="O930" s="49">
        <v>35525.951999999997</v>
      </c>
      <c r="P930" s="49">
        <v>715343.55199999991</v>
      </c>
      <c r="Q930" s="49">
        <v>0</v>
      </c>
      <c r="R930" s="49">
        <v>20559</v>
      </c>
      <c r="S930" s="49">
        <v>60120</v>
      </c>
      <c r="T930" s="81">
        <v>80679</v>
      </c>
      <c r="U930" s="83">
        <v>796022.55199999991</v>
      </c>
    </row>
    <row r="931" spans="1:21" ht="19.5" x14ac:dyDescent="0.25">
      <c r="A931" s="84" t="s">
        <v>810</v>
      </c>
      <c r="B931" s="46" t="s">
        <v>961</v>
      </c>
      <c r="C931" s="47">
        <v>113</v>
      </c>
      <c r="D931" s="47">
        <v>15</v>
      </c>
      <c r="E931" s="46">
        <v>3</v>
      </c>
      <c r="F931" s="48">
        <v>45155</v>
      </c>
      <c r="G931" s="48">
        <v>541860</v>
      </c>
      <c r="H931" s="49">
        <v>31489.392</v>
      </c>
      <c r="I931" s="49">
        <v>7875.8333333333339</v>
      </c>
      <c r="J931" s="49">
        <v>78758.333333333343</v>
      </c>
      <c r="K931" s="50">
        <v>65211.899999999994</v>
      </c>
      <c r="L931" s="49">
        <v>17011.8</v>
      </c>
      <c r="M931" s="49">
        <v>11341.2</v>
      </c>
      <c r="N931" s="49">
        <v>34023.599999999999</v>
      </c>
      <c r="O931" s="49">
        <v>40828.32</v>
      </c>
      <c r="P931" s="49">
        <v>853600.37866666669</v>
      </c>
      <c r="Q931" s="49">
        <v>0</v>
      </c>
      <c r="R931" s="49">
        <v>23627.5</v>
      </c>
      <c r="S931" s="49">
        <v>70200</v>
      </c>
      <c r="T931" s="81">
        <v>93827.5</v>
      </c>
      <c r="U931" s="83">
        <v>947427.87866666669</v>
      </c>
    </row>
    <row r="932" spans="1:21" ht="19.5" x14ac:dyDescent="0.25">
      <c r="A932" s="84" t="s">
        <v>964</v>
      </c>
      <c r="B932" s="46" t="s">
        <v>961</v>
      </c>
      <c r="C932" s="47">
        <v>113</v>
      </c>
      <c r="D932" s="47">
        <v>15</v>
      </c>
      <c r="E932" s="46">
        <v>1</v>
      </c>
      <c r="F932" s="48">
        <v>12914</v>
      </c>
      <c r="G932" s="48">
        <v>154968</v>
      </c>
      <c r="H932" s="49">
        <v>0</v>
      </c>
      <c r="I932" s="49">
        <v>0</v>
      </c>
      <c r="J932" s="49">
        <v>0</v>
      </c>
      <c r="K932" s="50">
        <v>0</v>
      </c>
      <c r="L932" s="49">
        <v>0</v>
      </c>
      <c r="M932" s="49">
        <v>0</v>
      </c>
      <c r="N932" s="49">
        <v>0</v>
      </c>
      <c r="O932" s="49">
        <v>0</v>
      </c>
      <c r="P932" s="49">
        <v>0</v>
      </c>
      <c r="Q932" s="49">
        <v>0</v>
      </c>
      <c r="R932" s="49">
        <v>0</v>
      </c>
      <c r="S932" s="49">
        <v>0</v>
      </c>
      <c r="T932" s="81">
        <v>0</v>
      </c>
      <c r="U932" s="83">
        <v>0</v>
      </c>
    </row>
    <row r="933" spans="1:21" ht="19.5" x14ac:dyDescent="0.25">
      <c r="A933" s="84" t="s">
        <v>724</v>
      </c>
      <c r="B933" s="46" t="s">
        <v>961</v>
      </c>
      <c r="C933" s="47">
        <v>113</v>
      </c>
      <c r="D933" s="47">
        <v>15</v>
      </c>
      <c r="E933" s="46">
        <v>2</v>
      </c>
      <c r="F933" s="48">
        <v>30418.78</v>
      </c>
      <c r="G933" s="48">
        <v>365025.36</v>
      </c>
      <c r="H933" s="49">
        <v>20038.703999999998</v>
      </c>
      <c r="I933" s="49">
        <v>5303.13</v>
      </c>
      <c r="J933" s="49">
        <v>53031.3</v>
      </c>
      <c r="K933" s="50">
        <v>43909.916400000002</v>
      </c>
      <c r="L933" s="49">
        <v>11454.7608</v>
      </c>
      <c r="M933" s="49">
        <v>7636.5072</v>
      </c>
      <c r="N933" s="49">
        <v>22909.5216</v>
      </c>
      <c r="O933" s="49">
        <v>27491.425919999994</v>
      </c>
      <c r="P933" s="49">
        <v>573600.6259199999</v>
      </c>
      <c r="Q933" s="49">
        <v>0</v>
      </c>
      <c r="R933" s="49">
        <v>15909.39</v>
      </c>
      <c r="S933" s="49">
        <v>45120</v>
      </c>
      <c r="T933" s="81">
        <v>61029.39</v>
      </c>
      <c r="U933" s="83">
        <v>634630.01591999992</v>
      </c>
    </row>
    <row r="934" spans="1:21" ht="19.5" x14ac:dyDescent="0.25">
      <c r="A934" s="84" t="s">
        <v>965</v>
      </c>
      <c r="B934" s="46" t="s">
        <v>961</v>
      </c>
      <c r="C934" s="47">
        <v>113</v>
      </c>
      <c r="D934" s="47">
        <v>15</v>
      </c>
      <c r="E934" s="46">
        <v>1</v>
      </c>
      <c r="F934" s="48">
        <v>17998.96</v>
      </c>
      <c r="G934" s="48">
        <v>215987.52</v>
      </c>
      <c r="H934" s="49">
        <v>20038.703999999998</v>
      </c>
      <c r="I934" s="49">
        <v>3116.4933333333333</v>
      </c>
      <c r="J934" s="49">
        <v>31164.933333333334</v>
      </c>
      <c r="K934" s="50">
        <v>25804.5648</v>
      </c>
      <c r="L934" s="49">
        <v>6731.6255999999994</v>
      </c>
      <c r="M934" s="49">
        <v>4487.7503999999999</v>
      </c>
      <c r="N934" s="49">
        <v>13463.251199999999</v>
      </c>
      <c r="O934" s="49">
        <v>16155.901439999998</v>
      </c>
      <c r="P934" s="49">
        <v>345350.74410666665</v>
      </c>
      <c r="Q934" s="49">
        <v>0</v>
      </c>
      <c r="R934" s="49">
        <v>9349.48</v>
      </c>
      <c r="S934" s="49">
        <v>20040</v>
      </c>
      <c r="T934" s="81">
        <v>29389.48</v>
      </c>
      <c r="U934" s="83">
        <v>374740.22410666663</v>
      </c>
    </row>
    <row r="935" spans="1:21" ht="19.5" x14ac:dyDescent="0.25">
      <c r="A935" s="84" t="s">
        <v>790</v>
      </c>
      <c r="B935" s="46" t="s">
        <v>961</v>
      </c>
      <c r="C935" s="47">
        <v>113</v>
      </c>
      <c r="D935" s="47">
        <v>15</v>
      </c>
      <c r="E935" s="46">
        <v>1</v>
      </c>
      <c r="F935" s="48">
        <v>15274.5</v>
      </c>
      <c r="G935" s="48">
        <v>183294</v>
      </c>
      <c r="H935" s="49">
        <v>11450.687999999998</v>
      </c>
      <c r="I935" s="49">
        <v>2662.416666666667</v>
      </c>
      <c r="J935" s="49">
        <v>26624.166666666668</v>
      </c>
      <c r="K935" s="50">
        <v>22044.81</v>
      </c>
      <c r="L935" s="49">
        <v>5750.82</v>
      </c>
      <c r="M935" s="49">
        <v>3833.88</v>
      </c>
      <c r="N935" s="49">
        <v>11501.64</v>
      </c>
      <c r="O935" s="49">
        <v>13801.967999999999</v>
      </c>
      <c r="P935" s="49">
        <v>289364.3893333333</v>
      </c>
      <c r="Q935" s="49">
        <v>0</v>
      </c>
      <c r="R935" s="49">
        <v>7987.25</v>
      </c>
      <c r="S935" s="49">
        <v>20040</v>
      </c>
      <c r="T935" s="81">
        <v>28027.25</v>
      </c>
      <c r="U935" s="83">
        <v>317391.6393333333</v>
      </c>
    </row>
    <row r="936" spans="1:21" ht="28.5" x14ac:dyDescent="0.25">
      <c r="A936" s="84" t="s">
        <v>696</v>
      </c>
      <c r="B936" s="46" t="s">
        <v>961</v>
      </c>
      <c r="C936" s="47">
        <v>113</v>
      </c>
      <c r="D936" s="47">
        <v>15</v>
      </c>
      <c r="E936" s="46">
        <v>1</v>
      </c>
      <c r="F936" s="48">
        <v>21127.5</v>
      </c>
      <c r="G936" s="48">
        <v>253530</v>
      </c>
      <c r="H936" s="49">
        <v>0</v>
      </c>
      <c r="I936" s="49">
        <v>3554.583333333333</v>
      </c>
      <c r="J936" s="49">
        <v>35545.833333333328</v>
      </c>
      <c r="K936" s="50">
        <v>29431.95</v>
      </c>
      <c r="L936" s="49">
        <v>7677.9</v>
      </c>
      <c r="M936" s="49">
        <v>5118.6000000000004</v>
      </c>
      <c r="N936" s="49">
        <v>15355.8</v>
      </c>
      <c r="O936" s="49">
        <v>18426.96</v>
      </c>
      <c r="P936" s="49">
        <v>371041.62666666671</v>
      </c>
      <c r="Q936" s="49">
        <v>0</v>
      </c>
      <c r="R936" s="49">
        <v>10663.75</v>
      </c>
      <c r="S936" s="49">
        <v>18240</v>
      </c>
      <c r="T936" s="81">
        <v>28903.75</v>
      </c>
      <c r="U936" s="83">
        <v>399945.37666666671</v>
      </c>
    </row>
    <row r="937" spans="1:21" ht="19.5" x14ac:dyDescent="0.25">
      <c r="A937" s="84" t="s">
        <v>667</v>
      </c>
      <c r="B937" s="46" t="s">
        <v>961</v>
      </c>
      <c r="C937" s="47">
        <v>113</v>
      </c>
      <c r="D937" s="47">
        <v>15</v>
      </c>
      <c r="E937" s="46">
        <v>1</v>
      </c>
      <c r="F937" s="48">
        <v>67544.7</v>
      </c>
      <c r="G937" s="48">
        <v>810536.39999999991</v>
      </c>
      <c r="H937" s="49">
        <v>0</v>
      </c>
      <c r="I937" s="49">
        <v>11257.449999999999</v>
      </c>
      <c r="J937" s="49">
        <v>112574.49999999999</v>
      </c>
      <c r="K937" s="50">
        <v>93211.685999999987</v>
      </c>
      <c r="L937" s="49">
        <v>24316.091999999997</v>
      </c>
      <c r="M937" s="49">
        <v>16210.727999999999</v>
      </c>
      <c r="N937" s="49">
        <v>48632.183999999994</v>
      </c>
      <c r="O937" s="49">
        <v>58358.62079999999</v>
      </c>
      <c r="P937" s="49">
        <v>1175097.6607999995</v>
      </c>
      <c r="Q937" s="49">
        <v>0</v>
      </c>
      <c r="R937" s="49">
        <v>0</v>
      </c>
      <c r="S937" s="49">
        <v>0</v>
      </c>
      <c r="T937" s="81">
        <v>0</v>
      </c>
      <c r="U937" s="83">
        <v>1175097.6607999995</v>
      </c>
    </row>
    <row r="938" spans="1:21" ht="19.5" x14ac:dyDescent="0.25">
      <c r="A938" s="84" t="s">
        <v>928</v>
      </c>
      <c r="B938" s="46" t="s">
        <v>961</v>
      </c>
      <c r="C938" s="47">
        <v>113</v>
      </c>
      <c r="D938" s="47">
        <v>15</v>
      </c>
      <c r="E938" s="46">
        <v>1</v>
      </c>
      <c r="F938" s="48">
        <v>10481.36</v>
      </c>
      <c r="G938" s="48">
        <v>125776.32000000001</v>
      </c>
      <c r="H938" s="49">
        <v>11450.687999999998</v>
      </c>
      <c r="I938" s="49">
        <v>1780.2266666666669</v>
      </c>
      <c r="J938" s="49">
        <v>17802.266666666666</v>
      </c>
      <c r="K938" s="50">
        <v>14740.276800000001</v>
      </c>
      <c r="L938" s="49">
        <v>3845.2896000000001</v>
      </c>
      <c r="M938" s="49">
        <v>2563.5264000000002</v>
      </c>
      <c r="N938" s="49">
        <v>7690.5792000000001</v>
      </c>
      <c r="O938" s="49">
        <v>9228.6950400000005</v>
      </c>
      <c r="P938" s="49">
        <v>197277.8683733333</v>
      </c>
      <c r="Q938" s="49">
        <v>0</v>
      </c>
      <c r="R938" s="49">
        <v>5340.68</v>
      </c>
      <c r="S938" s="49">
        <v>23280</v>
      </c>
      <c r="T938" s="81">
        <v>28620.68</v>
      </c>
      <c r="U938" s="83">
        <v>225898.54837333329</v>
      </c>
    </row>
    <row r="939" spans="1:21" ht="28.5" x14ac:dyDescent="0.25">
      <c r="A939" s="84" t="s">
        <v>882</v>
      </c>
      <c r="B939" s="46" t="s">
        <v>961</v>
      </c>
      <c r="C939" s="47">
        <v>113</v>
      </c>
      <c r="D939" s="47">
        <v>15</v>
      </c>
      <c r="E939" s="46">
        <v>1</v>
      </c>
      <c r="F939" s="48">
        <v>17637.53</v>
      </c>
      <c r="G939" s="48">
        <v>211650.36</v>
      </c>
      <c r="H939" s="49">
        <v>0</v>
      </c>
      <c r="I939" s="49">
        <v>0</v>
      </c>
      <c r="J939" s="49">
        <v>0</v>
      </c>
      <c r="K939" s="50">
        <v>0</v>
      </c>
      <c r="L939" s="49">
        <v>0</v>
      </c>
      <c r="M939" s="49">
        <v>0</v>
      </c>
      <c r="N939" s="49">
        <v>0</v>
      </c>
      <c r="O939" s="49">
        <v>0</v>
      </c>
      <c r="P939" s="49">
        <v>0</v>
      </c>
      <c r="Q939" s="49">
        <v>0</v>
      </c>
      <c r="R939" s="49">
        <v>0</v>
      </c>
      <c r="S939" s="49">
        <v>0</v>
      </c>
      <c r="T939" s="81">
        <v>0</v>
      </c>
      <c r="U939" s="83">
        <v>0</v>
      </c>
    </row>
    <row r="940" spans="1:21" ht="28.5" x14ac:dyDescent="0.25">
      <c r="A940" s="84" t="s">
        <v>668</v>
      </c>
      <c r="B940" s="46" t="s">
        <v>961</v>
      </c>
      <c r="C940" s="47">
        <v>113</v>
      </c>
      <c r="D940" s="47">
        <v>15</v>
      </c>
      <c r="E940" s="46">
        <v>6</v>
      </c>
      <c r="F940" s="48">
        <v>140424.75</v>
      </c>
      <c r="G940" s="48">
        <v>1685097</v>
      </c>
      <c r="H940" s="49">
        <v>88742.831999999995</v>
      </c>
      <c r="I940" s="49">
        <v>19647.994999999999</v>
      </c>
      <c r="J940" s="49">
        <v>196479.95</v>
      </c>
      <c r="K940" s="50">
        <v>162685.39860000001</v>
      </c>
      <c r="L940" s="49">
        <v>42439.669199999997</v>
      </c>
      <c r="M940" s="49">
        <v>28293.112799999999</v>
      </c>
      <c r="N940" s="49">
        <v>84879.338399999993</v>
      </c>
      <c r="O940" s="49">
        <v>101855.20607999999</v>
      </c>
      <c r="P940" s="49">
        <v>2139679.1420799997</v>
      </c>
      <c r="Q940" s="49">
        <v>0</v>
      </c>
      <c r="R940" s="49">
        <v>58943.985000000001</v>
      </c>
      <c r="S940" s="49">
        <v>91200</v>
      </c>
      <c r="T940" s="81">
        <v>150143.98499999999</v>
      </c>
      <c r="U940" s="83">
        <v>2289823.1270799995</v>
      </c>
    </row>
    <row r="941" spans="1:21" ht="28.5" x14ac:dyDescent="0.25">
      <c r="A941" s="84" t="s">
        <v>669</v>
      </c>
      <c r="B941" s="46" t="s">
        <v>961</v>
      </c>
      <c r="C941" s="47">
        <v>113</v>
      </c>
      <c r="D941" s="47">
        <v>15</v>
      </c>
      <c r="E941" s="46">
        <v>2</v>
      </c>
      <c r="F941" s="48">
        <v>59553.020000000004</v>
      </c>
      <c r="G941" s="48">
        <v>714636.24</v>
      </c>
      <c r="H941" s="49">
        <v>0</v>
      </c>
      <c r="I941" s="49">
        <v>0</v>
      </c>
      <c r="J941" s="49">
        <v>0</v>
      </c>
      <c r="K941" s="50">
        <v>0</v>
      </c>
      <c r="L941" s="49">
        <v>0</v>
      </c>
      <c r="M941" s="49">
        <v>0</v>
      </c>
      <c r="N941" s="49">
        <v>0</v>
      </c>
      <c r="O941" s="49">
        <v>0</v>
      </c>
      <c r="P941" s="49">
        <v>0</v>
      </c>
      <c r="Q941" s="49">
        <v>0</v>
      </c>
      <c r="R941" s="49">
        <v>0</v>
      </c>
      <c r="S941" s="49">
        <v>0</v>
      </c>
      <c r="T941" s="81">
        <v>0</v>
      </c>
      <c r="U941" s="83">
        <v>0</v>
      </c>
    </row>
    <row r="942" spans="1:21" ht="28.5" x14ac:dyDescent="0.25">
      <c r="A942" s="84" t="s">
        <v>820</v>
      </c>
      <c r="B942" s="46" t="s">
        <v>961</v>
      </c>
      <c r="C942" s="47">
        <v>113</v>
      </c>
      <c r="D942" s="47">
        <v>15</v>
      </c>
      <c r="E942" s="46">
        <v>2</v>
      </c>
      <c r="F942" s="48">
        <v>51227.68</v>
      </c>
      <c r="G942" s="48">
        <v>614732.16</v>
      </c>
      <c r="H942" s="49">
        <v>14313.36</v>
      </c>
      <c r="I942" s="49">
        <v>8537.9466666666667</v>
      </c>
      <c r="J942" s="49">
        <v>85379.466666666674</v>
      </c>
      <c r="K942" s="50">
        <v>70694.198400000008</v>
      </c>
      <c r="L942" s="49">
        <v>18441.964800000002</v>
      </c>
      <c r="M942" s="49">
        <v>12294.643200000002</v>
      </c>
      <c r="N942" s="49">
        <v>36883.929600000003</v>
      </c>
      <c r="O942" s="49">
        <v>44260.715519999998</v>
      </c>
      <c r="P942" s="49">
        <v>905538.38485333335</v>
      </c>
      <c r="Q942" s="49">
        <v>0</v>
      </c>
      <c r="R942" s="49">
        <v>25613.84</v>
      </c>
      <c r="S942" s="49">
        <v>36480</v>
      </c>
      <c r="T942" s="81">
        <v>62093.84</v>
      </c>
      <c r="U942" s="83">
        <v>967632.22485333332</v>
      </c>
    </row>
    <row r="943" spans="1:21" ht="19.5" x14ac:dyDescent="0.25">
      <c r="A943" s="84" t="s">
        <v>670</v>
      </c>
      <c r="B943" s="46" t="s">
        <v>961</v>
      </c>
      <c r="C943" s="47">
        <v>113</v>
      </c>
      <c r="D943" s="47">
        <v>15</v>
      </c>
      <c r="E943" s="46">
        <v>6</v>
      </c>
      <c r="F943" s="48">
        <v>99137.75</v>
      </c>
      <c r="G943" s="48">
        <v>1189653</v>
      </c>
      <c r="H943" s="49">
        <v>88742.831999999995</v>
      </c>
      <c r="I943" s="49">
        <v>14227.143333333333</v>
      </c>
      <c r="J943" s="49">
        <v>142271.43333333335</v>
      </c>
      <c r="K943" s="50">
        <v>117800.74679999999</v>
      </c>
      <c r="L943" s="49">
        <v>30730.629599999997</v>
      </c>
      <c r="M943" s="49">
        <v>20487.086400000004</v>
      </c>
      <c r="N943" s="49">
        <v>61461.259199999993</v>
      </c>
      <c r="O943" s="49">
        <v>73753.511039999998</v>
      </c>
      <c r="P943" s="49">
        <v>1573828.9617066667</v>
      </c>
      <c r="Q943" s="49">
        <v>0</v>
      </c>
      <c r="R943" s="49">
        <v>42681.430000000008</v>
      </c>
      <c r="S943" s="49">
        <v>91200</v>
      </c>
      <c r="T943" s="81">
        <v>133881.43</v>
      </c>
      <c r="U943" s="83">
        <v>1707710.3917066667</v>
      </c>
    </row>
    <row r="944" spans="1:21" ht="19.5" x14ac:dyDescent="0.25">
      <c r="A944" s="84" t="s">
        <v>671</v>
      </c>
      <c r="B944" s="46" t="s">
        <v>961</v>
      </c>
      <c r="C944" s="47">
        <v>113</v>
      </c>
      <c r="D944" s="47">
        <v>15</v>
      </c>
      <c r="E944" s="46">
        <v>3</v>
      </c>
      <c r="F944" s="48">
        <v>65727.62</v>
      </c>
      <c r="G944" s="48">
        <v>788731.44</v>
      </c>
      <c r="H944" s="49">
        <v>17176.031999999999</v>
      </c>
      <c r="I944" s="49">
        <v>7143.9049999999997</v>
      </c>
      <c r="J944" s="49">
        <v>71439.05</v>
      </c>
      <c r="K944" s="50">
        <v>59151.5334</v>
      </c>
      <c r="L944" s="49">
        <v>15430.834800000001</v>
      </c>
      <c r="M944" s="49">
        <v>10287.2232</v>
      </c>
      <c r="N944" s="49">
        <v>30861.669600000001</v>
      </c>
      <c r="O944" s="49">
        <v>37034.003519999998</v>
      </c>
      <c r="P944" s="49">
        <v>762885.41152000008</v>
      </c>
      <c r="Q944" s="49">
        <v>0</v>
      </c>
      <c r="R944" s="49">
        <v>21431.715</v>
      </c>
      <c r="S944" s="49">
        <v>36480</v>
      </c>
      <c r="T944" s="81">
        <v>57911.714999999997</v>
      </c>
      <c r="U944" s="83">
        <v>820797.12652000005</v>
      </c>
    </row>
    <row r="945" spans="1:21" ht="28.5" x14ac:dyDescent="0.25">
      <c r="A945" s="84" t="s">
        <v>727</v>
      </c>
      <c r="B945" s="46" t="s">
        <v>961</v>
      </c>
      <c r="C945" s="47">
        <v>113</v>
      </c>
      <c r="D945" s="47">
        <v>15</v>
      </c>
      <c r="E945" s="46">
        <v>1</v>
      </c>
      <c r="F945" s="48">
        <v>25123.25</v>
      </c>
      <c r="G945" s="48">
        <v>301479</v>
      </c>
      <c r="H945" s="49">
        <v>22901.375999999997</v>
      </c>
      <c r="I945" s="49">
        <v>4187.2083333333339</v>
      </c>
      <c r="J945" s="49">
        <v>41872.083333333336</v>
      </c>
      <c r="K945" s="50">
        <v>34670.084999999999</v>
      </c>
      <c r="L945" s="49">
        <v>9044.369999999999</v>
      </c>
      <c r="M945" s="49">
        <v>6029.58</v>
      </c>
      <c r="N945" s="49">
        <v>18088.739999999998</v>
      </c>
      <c r="O945" s="49">
        <v>21706.487999999998</v>
      </c>
      <c r="P945" s="49">
        <v>459978.93066666665</v>
      </c>
      <c r="Q945" s="49">
        <v>0</v>
      </c>
      <c r="R945" s="49">
        <v>12561.625</v>
      </c>
      <c r="S945" s="49">
        <v>18240</v>
      </c>
      <c r="T945" s="81">
        <v>30801.625</v>
      </c>
      <c r="U945" s="83">
        <v>490780.55566666665</v>
      </c>
    </row>
    <row r="946" spans="1:21" ht="19.5" x14ac:dyDescent="0.25">
      <c r="A946" s="84" t="s">
        <v>673</v>
      </c>
      <c r="B946" s="46" t="s">
        <v>961</v>
      </c>
      <c r="C946" s="47">
        <v>113</v>
      </c>
      <c r="D946" s="47">
        <v>15</v>
      </c>
      <c r="E946" s="46">
        <v>4</v>
      </c>
      <c r="F946" s="48">
        <v>166296.72</v>
      </c>
      <c r="G946" s="48">
        <v>1995560.6400000001</v>
      </c>
      <c r="H946" s="49">
        <v>0</v>
      </c>
      <c r="I946" s="49">
        <v>27716.120000000003</v>
      </c>
      <c r="J946" s="49">
        <v>277161.2</v>
      </c>
      <c r="K946" s="50">
        <v>229489.47360000003</v>
      </c>
      <c r="L946" s="49">
        <v>59866.819199999998</v>
      </c>
      <c r="M946" s="49">
        <v>39911.212800000001</v>
      </c>
      <c r="N946" s="49">
        <v>119733.6384</v>
      </c>
      <c r="O946" s="49">
        <v>143680.36608000001</v>
      </c>
      <c r="P946" s="49">
        <v>2893119.4700800003</v>
      </c>
      <c r="Q946" s="49">
        <v>0</v>
      </c>
      <c r="R946" s="49">
        <v>0</v>
      </c>
      <c r="S946" s="49">
        <v>0</v>
      </c>
      <c r="T946" s="81">
        <v>0</v>
      </c>
      <c r="U946" s="83">
        <v>2893119.4700800003</v>
      </c>
    </row>
    <row r="947" spans="1:21" ht="19.5" x14ac:dyDescent="0.25">
      <c r="A947" s="84" t="s">
        <v>674</v>
      </c>
      <c r="B947" s="46" t="s">
        <v>961</v>
      </c>
      <c r="C947" s="47">
        <v>113</v>
      </c>
      <c r="D947" s="47">
        <v>15</v>
      </c>
      <c r="E947" s="46">
        <v>1</v>
      </c>
      <c r="F947" s="48">
        <v>29920.36</v>
      </c>
      <c r="G947" s="48">
        <v>359044.32</v>
      </c>
      <c r="H947" s="49">
        <v>0</v>
      </c>
      <c r="I947" s="49">
        <v>4986.7266666666665</v>
      </c>
      <c r="J947" s="49">
        <v>49867.266666666663</v>
      </c>
      <c r="K947" s="50">
        <v>41290.096799999999</v>
      </c>
      <c r="L947" s="49">
        <v>10771.329599999999</v>
      </c>
      <c r="M947" s="49">
        <v>7180.8864000000003</v>
      </c>
      <c r="N947" s="49">
        <v>21542.659199999998</v>
      </c>
      <c r="O947" s="49">
        <v>25851.191039999998</v>
      </c>
      <c r="P947" s="49">
        <v>520534.47637333337</v>
      </c>
      <c r="Q947" s="49">
        <v>0</v>
      </c>
      <c r="R947" s="49">
        <v>0</v>
      </c>
      <c r="S947" s="49">
        <v>0</v>
      </c>
      <c r="T947" s="81">
        <v>0</v>
      </c>
      <c r="U947" s="83">
        <v>520534.47637333337</v>
      </c>
    </row>
    <row r="948" spans="1:21" ht="19.5" x14ac:dyDescent="0.25">
      <c r="A948" s="84" t="s">
        <v>684</v>
      </c>
      <c r="B948" s="46" t="s">
        <v>961</v>
      </c>
      <c r="C948" s="47">
        <v>113</v>
      </c>
      <c r="D948" s="47">
        <v>15</v>
      </c>
      <c r="E948" s="46">
        <v>1</v>
      </c>
      <c r="F948" s="48">
        <v>20688.52</v>
      </c>
      <c r="G948" s="48">
        <v>248262.24</v>
      </c>
      <c r="H948" s="49">
        <v>0</v>
      </c>
      <c r="I948" s="49">
        <v>3448.086666666667</v>
      </c>
      <c r="J948" s="49">
        <v>34480.866666666669</v>
      </c>
      <c r="K948" s="50">
        <v>28550.157599999999</v>
      </c>
      <c r="L948" s="49">
        <v>7447.8671999999997</v>
      </c>
      <c r="M948" s="49">
        <v>4965.2447999999995</v>
      </c>
      <c r="N948" s="49">
        <v>14895.734399999999</v>
      </c>
      <c r="O948" s="49">
        <v>17874.881279999998</v>
      </c>
      <c r="P948" s="49">
        <v>359925.07861333329</v>
      </c>
      <c r="Q948" s="49">
        <v>0</v>
      </c>
      <c r="R948" s="49">
        <v>0</v>
      </c>
      <c r="S948" s="49">
        <v>0</v>
      </c>
      <c r="T948" s="81">
        <v>0</v>
      </c>
      <c r="U948" s="83">
        <v>359925.07861333329</v>
      </c>
    </row>
    <row r="949" spans="1:21" ht="19.5" x14ac:dyDescent="0.25">
      <c r="A949" s="84" t="s">
        <v>703</v>
      </c>
      <c r="B949" s="46" t="s">
        <v>961</v>
      </c>
      <c r="C949" s="47">
        <v>113</v>
      </c>
      <c r="D949" s="47">
        <v>15</v>
      </c>
      <c r="E949" s="46">
        <v>4</v>
      </c>
      <c r="F949" s="48">
        <v>58177.32</v>
      </c>
      <c r="G949" s="48">
        <v>698127.84</v>
      </c>
      <c r="H949" s="49">
        <v>31489.392</v>
      </c>
      <c r="I949" s="49">
        <v>10162.886666666665</v>
      </c>
      <c r="J949" s="49">
        <v>101628.86666666665</v>
      </c>
      <c r="K949" s="50">
        <v>84148.7016</v>
      </c>
      <c r="L949" s="49">
        <v>21951.835200000001</v>
      </c>
      <c r="M949" s="49">
        <v>14634.556799999998</v>
      </c>
      <c r="N949" s="49">
        <v>43903.670400000003</v>
      </c>
      <c r="O949" s="49">
        <v>52684.40447999999</v>
      </c>
      <c r="P949" s="49">
        <v>1092332.1538133335</v>
      </c>
      <c r="Q949" s="49">
        <v>0</v>
      </c>
      <c r="R949" s="49">
        <v>30488.66</v>
      </c>
      <c r="S949" s="49">
        <v>80160</v>
      </c>
      <c r="T949" s="81">
        <v>110648.66</v>
      </c>
      <c r="U949" s="83">
        <v>1202980.8138133334</v>
      </c>
    </row>
    <row r="950" spans="1:21" ht="19.5" x14ac:dyDescent="0.25">
      <c r="A950" s="84" t="s">
        <v>704</v>
      </c>
      <c r="B950" s="46" t="s">
        <v>961</v>
      </c>
      <c r="C950" s="47">
        <v>113</v>
      </c>
      <c r="D950" s="47">
        <v>15</v>
      </c>
      <c r="E950" s="46">
        <v>1</v>
      </c>
      <c r="F950" s="48">
        <v>20811.060000000001</v>
      </c>
      <c r="G950" s="48">
        <v>249732.72000000003</v>
      </c>
      <c r="H950" s="49">
        <v>14313.36</v>
      </c>
      <c r="I950" s="49">
        <v>3585.1766666666667</v>
      </c>
      <c r="J950" s="49">
        <v>35851.76666666667</v>
      </c>
      <c r="K950" s="50">
        <v>29685.262800000004</v>
      </c>
      <c r="L950" s="49">
        <v>7743.981600000001</v>
      </c>
      <c r="M950" s="49">
        <v>5162.6544000000004</v>
      </c>
      <c r="N950" s="49">
        <v>15487.963200000002</v>
      </c>
      <c r="O950" s="49">
        <v>18585.555840000001</v>
      </c>
      <c r="P950" s="49">
        <v>388548.44117333338</v>
      </c>
      <c r="Q950" s="49">
        <v>0</v>
      </c>
      <c r="R950" s="49">
        <v>10755.53</v>
      </c>
      <c r="S950" s="49">
        <v>20040</v>
      </c>
      <c r="T950" s="81">
        <v>30795.53</v>
      </c>
      <c r="U950" s="83">
        <v>419343.97117333335</v>
      </c>
    </row>
    <row r="951" spans="1:21" ht="19.5" x14ac:dyDescent="0.25">
      <c r="A951" s="84" t="s">
        <v>823</v>
      </c>
      <c r="B951" s="46" t="s">
        <v>961</v>
      </c>
      <c r="C951" s="47">
        <v>113</v>
      </c>
      <c r="D951" s="47">
        <v>15</v>
      </c>
      <c r="E951" s="46">
        <v>1</v>
      </c>
      <c r="F951" s="48">
        <v>23764.34</v>
      </c>
      <c r="G951" s="48">
        <v>285172.08</v>
      </c>
      <c r="H951" s="49">
        <v>0</v>
      </c>
      <c r="I951" s="49">
        <v>3994.0566666666664</v>
      </c>
      <c r="J951" s="49">
        <v>39940.566666666666</v>
      </c>
      <c r="K951" s="50">
        <v>33070.789200000007</v>
      </c>
      <c r="L951" s="49">
        <v>8627.1624000000011</v>
      </c>
      <c r="M951" s="49">
        <v>5751.4416000000001</v>
      </c>
      <c r="N951" s="49">
        <v>17254.324800000002</v>
      </c>
      <c r="O951" s="49">
        <v>20705.189760000001</v>
      </c>
      <c r="P951" s="49">
        <v>416915.61109333328</v>
      </c>
      <c r="Q951" s="49">
        <v>0</v>
      </c>
      <c r="R951" s="49">
        <v>11982.17</v>
      </c>
      <c r="S951" s="49">
        <v>23280</v>
      </c>
      <c r="T951" s="81">
        <v>35262.17</v>
      </c>
      <c r="U951" s="83">
        <v>452177.78109333327</v>
      </c>
    </row>
    <row r="952" spans="1:21" ht="19.5" x14ac:dyDescent="0.25">
      <c r="A952" s="84" t="s">
        <v>675</v>
      </c>
      <c r="B952" s="46" t="s">
        <v>961</v>
      </c>
      <c r="C952" s="47">
        <v>113</v>
      </c>
      <c r="D952" s="47">
        <v>15</v>
      </c>
      <c r="E952" s="46">
        <v>9</v>
      </c>
      <c r="F952" s="48">
        <v>151699.25</v>
      </c>
      <c r="G952" s="48">
        <v>1820391</v>
      </c>
      <c r="H952" s="49">
        <v>97330.847999999998</v>
      </c>
      <c r="I952" s="49">
        <v>25583.208333333336</v>
      </c>
      <c r="J952" s="49">
        <v>255832.08333333334</v>
      </c>
      <c r="K952" s="50">
        <v>211828.965</v>
      </c>
      <c r="L952" s="49">
        <v>55259.729999999996</v>
      </c>
      <c r="M952" s="49">
        <v>36839.82</v>
      </c>
      <c r="N952" s="49">
        <v>110519.45999999999</v>
      </c>
      <c r="O952" s="49">
        <v>132623.35199999998</v>
      </c>
      <c r="P952" s="49">
        <v>2767808.4666666663</v>
      </c>
      <c r="Q952" s="49">
        <v>0</v>
      </c>
      <c r="R952" s="49">
        <v>76749.625</v>
      </c>
      <c r="S952" s="49">
        <v>169200</v>
      </c>
      <c r="T952" s="81">
        <v>245949.625</v>
      </c>
      <c r="U952" s="83">
        <v>3013758.0916666663</v>
      </c>
    </row>
    <row r="953" spans="1:21" ht="19.5" x14ac:dyDescent="0.25">
      <c r="A953" s="84" t="s">
        <v>728</v>
      </c>
      <c r="B953" s="46" t="s">
        <v>961</v>
      </c>
      <c r="C953" s="47">
        <v>113</v>
      </c>
      <c r="D953" s="47">
        <v>15</v>
      </c>
      <c r="E953" s="46">
        <v>3</v>
      </c>
      <c r="F953" s="48">
        <v>41539.22</v>
      </c>
      <c r="G953" s="48">
        <v>498470.64</v>
      </c>
      <c r="H953" s="49">
        <v>37214.736000000004</v>
      </c>
      <c r="I953" s="49">
        <v>4550.371666666666</v>
      </c>
      <c r="J953" s="49">
        <v>45503.716666666667</v>
      </c>
      <c r="K953" s="50">
        <v>37677.077400000002</v>
      </c>
      <c r="L953" s="49">
        <v>9828.8028000000013</v>
      </c>
      <c r="M953" s="49">
        <v>6552.5352000000003</v>
      </c>
      <c r="N953" s="49">
        <v>19657.605600000003</v>
      </c>
      <c r="O953" s="49">
        <v>23589.12672</v>
      </c>
      <c r="P953" s="49">
        <v>512200.73205333337</v>
      </c>
      <c r="Q953" s="49">
        <v>0</v>
      </c>
      <c r="R953" s="49">
        <v>13651.115000000002</v>
      </c>
      <c r="S953" s="49">
        <v>36480</v>
      </c>
      <c r="T953" s="81">
        <v>50131.115000000005</v>
      </c>
      <c r="U953" s="83">
        <v>562331.84705333342</v>
      </c>
    </row>
    <row r="954" spans="1:21" ht="19.5" x14ac:dyDescent="0.25">
      <c r="A954" s="84" t="s">
        <v>788</v>
      </c>
      <c r="B954" s="46" t="s">
        <v>961</v>
      </c>
      <c r="C954" s="47">
        <v>113</v>
      </c>
      <c r="D954" s="47">
        <v>15</v>
      </c>
      <c r="E954" s="46">
        <v>2</v>
      </c>
      <c r="F954" s="48">
        <v>29281.47</v>
      </c>
      <c r="G954" s="48">
        <v>351377.64</v>
      </c>
      <c r="H954" s="49">
        <v>17176.031999999999</v>
      </c>
      <c r="I954" s="49">
        <v>4946.9116666666669</v>
      </c>
      <c r="J954" s="49">
        <v>49469.116666666669</v>
      </c>
      <c r="K954" s="50">
        <v>40960.428599999999</v>
      </c>
      <c r="L954" s="49">
        <v>10685.3292</v>
      </c>
      <c r="M954" s="49">
        <v>7123.5528000000004</v>
      </c>
      <c r="N954" s="49">
        <v>21370.6584</v>
      </c>
      <c r="O954" s="49">
        <v>25644.790079999999</v>
      </c>
      <c r="P954" s="49">
        <v>533554.45941333333</v>
      </c>
      <c r="Q954" s="49">
        <v>0</v>
      </c>
      <c r="R954" s="49">
        <v>14840.735000000001</v>
      </c>
      <c r="S954" s="49">
        <v>36480</v>
      </c>
      <c r="T954" s="81">
        <v>51320.735000000001</v>
      </c>
      <c r="U954" s="83">
        <v>584875.19441333332</v>
      </c>
    </row>
    <row r="955" spans="1:21" ht="19.5" x14ac:dyDescent="0.25">
      <c r="A955" s="84" t="s">
        <v>730</v>
      </c>
      <c r="B955" s="46" t="s">
        <v>961</v>
      </c>
      <c r="C955" s="47">
        <v>113</v>
      </c>
      <c r="D955" s="47">
        <v>15</v>
      </c>
      <c r="E955" s="46">
        <v>11</v>
      </c>
      <c r="F955" s="48">
        <v>186065.54</v>
      </c>
      <c r="G955" s="48">
        <v>2232786.48</v>
      </c>
      <c r="H955" s="49">
        <v>166034.976</v>
      </c>
      <c r="I955" s="49">
        <v>29476.266666666666</v>
      </c>
      <c r="J955" s="49">
        <v>294762.66666666669</v>
      </c>
      <c r="K955" s="50">
        <v>244063.48800000001</v>
      </c>
      <c r="L955" s="49">
        <v>63668.735999999997</v>
      </c>
      <c r="M955" s="49">
        <v>42445.823999999993</v>
      </c>
      <c r="N955" s="49">
        <v>127337.47199999999</v>
      </c>
      <c r="O955" s="49">
        <v>152804.9664</v>
      </c>
      <c r="P955" s="49">
        <v>3242885.5957333324</v>
      </c>
      <c r="Q955" s="49">
        <v>0</v>
      </c>
      <c r="R955" s="49">
        <v>88428.799999999988</v>
      </c>
      <c r="S955" s="49">
        <v>204000</v>
      </c>
      <c r="T955" s="81">
        <v>292428.79999999999</v>
      </c>
      <c r="U955" s="83">
        <v>3535314.3957333323</v>
      </c>
    </row>
    <row r="956" spans="1:21" ht="19.5" x14ac:dyDescent="0.25">
      <c r="A956" s="84" t="s">
        <v>731</v>
      </c>
      <c r="B956" s="46" t="s">
        <v>961</v>
      </c>
      <c r="C956" s="47">
        <v>113</v>
      </c>
      <c r="D956" s="47">
        <v>15</v>
      </c>
      <c r="E956" s="46">
        <v>2</v>
      </c>
      <c r="F956" s="48">
        <v>34525.600000000006</v>
      </c>
      <c r="G956" s="48">
        <v>414307.20000000007</v>
      </c>
      <c r="H956" s="49">
        <v>28626.720000000001</v>
      </c>
      <c r="I956" s="49">
        <v>5987.6</v>
      </c>
      <c r="J956" s="49">
        <v>59876</v>
      </c>
      <c r="K956" s="50">
        <v>49577.328000000001</v>
      </c>
      <c r="L956" s="49">
        <v>12933.216</v>
      </c>
      <c r="M956" s="49">
        <v>8622.1440000000002</v>
      </c>
      <c r="N956" s="49">
        <v>25866.432000000001</v>
      </c>
      <c r="O956" s="49">
        <v>31039.718399999998</v>
      </c>
      <c r="P956" s="49">
        <v>653636.35840000003</v>
      </c>
      <c r="Q956" s="49">
        <v>0</v>
      </c>
      <c r="R956" s="49">
        <v>17962.800000000003</v>
      </c>
      <c r="S956" s="49">
        <v>40080</v>
      </c>
      <c r="T956" s="81">
        <v>58042.8</v>
      </c>
      <c r="U956" s="83">
        <v>711679.15840000007</v>
      </c>
    </row>
    <row r="957" spans="1:21" ht="19.5" x14ac:dyDescent="0.25">
      <c r="A957" s="84" t="s">
        <v>781</v>
      </c>
      <c r="B957" s="46" t="s">
        <v>961</v>
      </c>
      <c r="C957" s="47">
        <v>113</v>
      </c>
      <c r="D957" s="47">
        <v>15</v>
      </c>
      <c r="E957" s="46">
        <v>7</v>
      </c>
      <c r="F957" s="48">
        <v>103765.87999999999</v>
      </c>
      <c r="G957" s="48">
        <v>1245190.5599999998</v>
      </c>
      <c r="H957" s="49">
        <v>22901.375999999997</v>
      </c>
      <c r="I957" s="49">
        <v>17694.313333333335</v>
      </c>
      <c r="J957" s="49">
        <v>176943.13333333336</v>
      </c>
      <c r="K957" s="50">
        <v>146508.91440000001</v>
      </c>
      <c r="L957" s="49">
        <v>38219.716799999995</v>
      </c>
      <c r="M957" s="49">
        <v>25479.811200000004</v>
      </c>
      <c r="N957" s="49">
        <v>76439.433599999989</v>
      </c>
      <c r="O957" s="49">
        <v>91727.320319999984</v>
      </c>
      <c r="P957" s="49">
        <v>1869904.5789866666</v>
      </c>
      <c r="Q957" s="49">
        <v>0</v>
      </c>
      <c r="R957" s="49">
        <v>53082.94</v>
      </c>
      <c r="S957" s="49">
        <v>131280</v>
      </c>
      <c r="T957" s="81">
        <v>184362.94</v>
      </c>
      <c r="U957" s="83">
        <v>2054267.5189866666</v>
      </c>
    </row>
    <row r="958" spans="1:21" ht="19.5" x14ac:dyDescent="0.25">
      <c r="A958" s="84" t="s">
        <v>816</v>
      </c>
      <c r="B958" s="46" t="s">
        <v>961</v>
      </c>
      <c r="C958" s="47">
        <v>113</v>
      </c>
      <c r="D958" s="47">
        <v>15</v>
      </c>
      <c r="E958" s="46">
        <v>2</v>
      </c>
      <c r="F958" s="48">
        <v>29940</v>
      </c>
      <c r="G958" s="48">
        <v>359280</v>
      </c>
      <c r="H958" s="49">
        <v>20038.703999999998</v>
      </c>
      <c r="I958" s="49">
        <v>5223.3333333333339</v>
      </c>
      <c r="J958" s="49">
        <v>52233.333333333336</v>
      </c>
      <c r="K958" s="50">
        <v>43249.200000000004</v>
      </c>
      <c r="L958" s="49">
        <v>11282.4</v>
      </c>
      <c r="M958" s="49">
        <v>7521.6</v>
      </c>
      <c r="N958" s="49">
        <v>22564.799999999999</v>
      </c>
      <c r="O958" s="49">
        <v>27077.759999999998</v>
      </c>
      <c r="P958" s="49">
        <v>565271.13066666666</v>
      </c>
      <c r="Q958" s="49">
        <v>0</v>
      </c>
      <c r="R958" s="49">
        <v>15670</v>
      </c>
      <c r="S958" s="49">
        <v>40080</v>
      </c>
      <c r="T958" s="81">
        <v>55750</v>
      </c>
      <c r="U958" s="83">
        <v>621021.13066666666</v>
      </c>
    </row>
    <row r="959" spans="1:21" ht="28.5" x14ac:dyDescent="0.25">
      <c r="A959" s="84" t="s">
        <v>706</v>
      </c>
      <c r="B959" s="46" t="s">
        <v>966</v>
      </c>
      <c r="C959" s="47">
        <v>113</v>
      </c>
      <c r="D959" s="47">
        <v>15</v>
      </c>
      <c r="E959" s="46">
        <v>3</v>
      </c>
      <c r="F959" s="48">
        <v>51149.36</v>
      </c>
      <c r="G959" s="48">
        <v>613792.32000000007</v>
      </c>
      <c r="H959" s="49">
        <v>17176.031999999999</v>
      </c>
      <c r="I959" s="49">
        <v>8874.8933333333334</v>
      </c>
      <c r="J959" s="49">
        <v>88748.933333333349</v>
      </c>
      <c r="K959" s="50">
        <v>73484.116800000003</v>
      </c>
      <c r="L959" s="49">
        <v>19169.7696</v>
      </c>
      <c r="M959" s="49">
        <v>12779.8464</v>
      </c>
      <c r="N959" s="49">
        <v>38339.539199999999</v>
      </c>
      <c r="O959" s="49">
        <v>46007.447039999999</v>
      </c>
      <c r="P959" s="49">
        <v>943572.89770666673</v>
      </c>
      <c r="Q959" s="49">
        <v>0</v>
      </c>
      <c r="R959" s="49">
        <v>26624.68</v>
      </c>
      <c r="S959" s="49">
        <v>60120</v>
      </c>
      <c r="T959" s="81">
        <v>86744.68</v>
      </c>
      <c r="U959" s="83">
        <v>1030317.5777066667</v>
      </c>
    </row>
    <row r="960" spans="1:21" ht="28.5" x14ac:dyDescent="0.25">
      <c r="A960" s="84" t="s">
        <v>963</v>
      </c>
      <c r="B960" s="46" t="s">
        <v>966</v>
      </c>
      <c r="C960" s="47">
        <v>113</v>
      </c>
      <c r="D960" s="47">
        <v>15</v>
      </c>
      <c r="E960" s="46">
        <v>3</v>
      </c>
      <c r="F960" s="48">
        <v>63739.74</v>
      </c>
      <c r="G960" s="48">
        <v>764876.88</v>
      </c>
      <c r="H960" s="49">
        <v>34352.063999999998</v>
      </c>
      <c r="I960" s="49">
        <v>7320.6900000000005</v>
      </c>
      <c r="J960" s="49">
        <v>73206.899999999994</v>
      </c>
      <c r="K960" s="50">
        <v>60615.31319999999</v>
      </c>
      <c r="L960" s="49">
        <v>15812.690399999998</v>
      </c>
      <c r="M960" s="49">
        <v>10541.793599999999</v>
      </c>
      <c r="N960" s="49">
        <v>31625.380799999995</v>
      </c>
      <c r="O960" s="49">
        <v>37950.456959999996</v>
      </c>
      <c r="P960" s="49">
        <v>798514.96895999985</v>
      </c>
      <c r="Q960" s="49">
        <v>0</v>
      </c>
      <c r="R960" s="49">
        <v>21962.07</v>
      </c>
      <c r="S960" s="49">
        <v>40080</v>
      </c>
      <c r="T960" s="81">
        <v>62042.07</v>
      </c>
      <c r="U960" s="83">
        <v>860557.0389599998</v>
      </c>
    </row>
    <row r="961" spans="1:21" ht="28.5" x14ac:dyDescent="0.25">
      <c r="A961" s="84" t="s">
        <v>664</v>
      </c>
      <c r="B961" s="46" t="s">
        <v>966</v>
      </c>
      <c r="C961" s="47">
        <v>113</v>
      </c>
      <c r="D961" s="47">
        <v>15</v>
      </c>
      <c r="E961" s="46">
        <v>1</v>
      </c>
      <c r="F961" s="48">
        <v>17484.46</v>
      </c>
      <c r="G961" s="48">
        <v>209813.52</v>
      </c>
      <c r="H961" s="49">
        <v>0</v>
      </c>
      <c r="I961" s="49">
        <v>0</v>
      </c>
      <c r="J961" s="49">
        <v>0</v>
      </c>
      <c r="K961" s="50">
        <v>0</v>
      </c>
      <c r="L961" s="49">
        <v>0</v>
      </c>
      <c r="M961" s="49">
        <v>0</v>
      </c>
      <c r="N961" s="49">
        <v>0</v>
      </c>
      <c r="O961" s="49">
        <v>0</v>
      </c>
      <c r="P961" s="49">
        <v>0</v>
      </c>
      <c r="Q961" s="49">
        <v>0</v>
      </c>
      <c r="R961" s="49">
        <v>0</v>
      </c>
      <c r="S961" s="49">
        <v>0</v>
      </c>
      <c r="T961" s="81">
        <v>0</v>
      </c>
      <c r="U961" s="83">
        <v>0</v>
      </c>
    </row>
    <row r="962" spans="1:21" ht="28.5" x14ac:dyDescent="0.25">
      <c r="A962" s="84" t="s">
        <v>787</v>
      </c>
      <c r="B962" s="46" t="s">
        <v>966</v>
      </c>
      <c r="C962" s="47">
        <v>113</v>
      </c>
      <c r="D962" s="47">
        <v>15</v>
      </c>
      <c r="E962" s="46">
        <v>1</v>
      </c>
      <c r="F962" s="48">
        <v>11863.74</v>
      </c>
      <c r="G962" s="48">
        <v>142364.88</v>
      </c>
      <c r="H962" s="49">
        <v>0</v>
      </c>
      <c r="I962" s="49">
        <v>2010.6233333333332</v>
      </c>
      <c r="J962" s="49">
        <v>20106.233333333334</v>
      </c>
      <c r="K962" s="50">
        <v>16647.961200000002</v>
      </c>
      <c r="L962" s="49">
        <v>4342.9463999999998</v>
      </c>
      <c r="M962" s="49">
        <v>2895.2976000000003</v>
      </c>
      <c r="N962" s="49">
        <v>8685.8927999999996</v>
      </c>
      <c r="O962" s="49">
        <v>10423.07136</v>
      </c>
      <c r="P962" s="49">
        <v>209876.90602666663</v>
      </c>
      <c r="Q962" s="49">
        <v>0</v>
      </c>
      <c r="R962" s="49">
        <v>6031.87</v>
      </c>
      <c r="S962" s="49">
        <v>18240</v>
      </c>
      <c r="T962" s="81">
        <v>24271.87</v>
      </c>
      <c r="U962" s="83">
        <v>234148.77602666663</v>
      </c>
    </row>
    <row r="963" spans="1:21" ht="28.5" x14ac:dyDescent="0.25">
      <c r="A963" s="84" t="s">
        <v>708</v>
      </c>
      <c r="B963" s="46" t="s">
        <v>966</v>
      </c>
      <c r="C963" s="47">
        <v>113</v>
      </c>
      <c r="D963" s="47">
        <v>15</v>
      </c>
      <c r="E963" s="46">
        <v>2</v>
      </c>
      <c r="F963" s="48">
        <v>42987.72</v>
      </c>
      <c r="G963" s="48">
        <v>515852.64</v>
      </c>
      <c r="H963" s="49">
        <v>34352.063999999998</v>
      </c>
      <c r="I963" s="49">
        <v>7397.9533333333338</v>
      </c>
      <c r="J963" s="49">
        <v>73979.53333333334</v>
      </c>
      <c r="K963" s="50">
        <v>61255.053600000007</v>
      </c>
      <c r="L963" s="49">
        <v>15979.5792</v>
      </c>
      <c r="M963" s="49">
        <v>10653.052800000001</v>
      </c>
      <c r="N963" s="49">
        <v>31959.1584</v>
      </c>
      <c r="O963" s="49">
        <v>38350.990079999996</v>
      </c>
      <c r="P963" s="49">
        <v>806580.02474666666</v>
      </c>
      <c r="Q963" s="49">
        <v>0</v>
      </c>
      <c r="R963" s="49">
        <v>22193.86</v>
      </c>
      <c r="S963" s="49">
        <v>40080</v>
      </c>
      <c r="T963" s="81">
        <v>62273.86</v>
      </c>
      <c r="U963" s="83">
        <v>868853.88474666665</v>
      </c>
    </row>
    <row r="964" spans="1:21" ht="28.5" x14ac:dyDescent="0.25">
      <c r="A964" s="84" t="s">
        <v>697</v>
      </c>
      <c r="B964" s="46" t="s">
        <v>966</v>
      </c>
      <c r="C964" s="47">
        <v>113</v>
      </c>
      <c r="D964" s="47">
        <v>15</v>
      </c>
      <c r="E964" s="46">
        <v>1</v>
      </c>
      <c r="F964" s="48">
        <v>56958.8</v>
      </c>
      <c r="G964" s="48">
        <v>683505.60000000009</v>
      </c>
      <c r="H964" s="49">
        <v>0</v>
      </c>
      <c r="I964" s="49">
        <v>9493.1333333333332</v>
      </c>
      <c r="J964" s="49">
        <v>94931.333333333343</v>
      </c>
      <c r="K964" s="50">
        <v>78603.144000000015</v>
      </c>
      <c r="L964" s="49">
        <v>20505.168000000001</v>
      </c>
      <c r="M964" s="49">
        <v>13670.112000000003</v>
      </c>
      <c r="N964" s="49">
        <v>41010.336000000003</v>
      </c>
      <c r="O964" s="49">
        <v>49212.403200000001</v>
      </c>
      <c r="P964" s="49">
        <v>990931.22986666672</v>
      </c>
      <c r="Q964" s="49">
        <v>0</v>
      </c>
      <c r="R964" s="49">
        <v>0</v>
      </c>
      <c r="S964" s="49">
        <v>0</v>
      </c>
      <c r="T964" s="81">
        <v>0</v>
      </c>
      <c r="U964" s="83">
        <v>990931.22986666672</v>
      </c>
    </row>
    <row r="965" spans="1:21" ht="28.5" x14ac:dyDescent="0.25">
      <c r="A965" s="84" t="s">
        <v>967</v>
      </c>
      <c r="B965" s="46" t="s">
        <v>966</v>
      </c>
      <c r="C965" s="47">
        <v>113</v>
      </c>
      <c r="D965" s="47">
        <v>15</v>
      </c>
      <c r="E965" s="46">
        <v>5</v>
      </c>
      <c r="F965" s="48">
        <v>90557.440000000002</v>
      </c>
      <c r="G965" s="48">
        <v>1086689.28</v>
      </c>
      <c r="H965" s="49">
        <v>65841.456000000006</v>
      </c>
      <c r="I965" s="49">
        <v>15676.24</v>
      </c>
      <c r="J965" s="49">
        <v>156762.4</v>
      </c>
      <c r="K965" s="50">
        <v>129799.2672</v>
      </c>
      <c r="L965" s="49">
        <v>33860.678399999997</v>
      </c>
      <c r="M965" s="49">
        <v>22573.785599999999</v>
      </c>
      <c r="N965" s="49">
        <v>67721.356799999994</v>
      </c>
      <c r="O965" s="49">
        <v>81265.628159999993</v>
      </c>
      <c r="P965" s="49">
        <v>1702190.09216</v>
      </c>
      <c r="Q965" s="49">
        <v>0</v>
      </c>
      <c r="R965" s="49">
        <v>47028.72</v>
      </c>
      <c r="S965" s="49">
        <v>105240</v>
      </c>
      <c r="T965" s="81">
        <v>152268.72</v>
      </c>
      <c r="U965" s="83">
        <v>1854458.81216</v>
      </c>
    </row>
    <row r="966" spans="1:21" ht="28.5" x14ac:dyDescent="0.25">
      <c r="A966" s="84" t="s">
        <v>968</v>
      </c>
      <c r="B966" s="46" t="s">
        <v>966</v>
      </c>
      <c r="C966" s="47">
        <v>113</v>
      </c>
      <c r="D966" s="47">
        <v>15</v>
      </c>
      <c r="E966" s="46">
        <v>1</v>
      </c>
      <c r="F966" s="48">
        <v>20180.66</v>
      </c>
      <c r="G966" s="48">
        <v>242167.91999999998</v>
      </c>
      <c r="H966" s="49">
        <v>14313.36</v>
      </c>
      <c r="I966" s="49">
        <v>3480.11</v>
      </c>
      <c r="J966" s="49">
        <v>34801.100000000006</v>
      </c>
      <c r="K966" s="50">
        <v>28815.310799999999</v>
      </c>
      <c r="L966" s="49">
        <v>7517.0375999999997</v>
      </c>
      <c r="M966" s="49">
        <v>5011.3584000000001</v>
      </c>
      <c r="N966" s="49">
        <v>15034.075199999999</v>
      </c>
      <c r="O966" s="49">
        <v>18040.890239999997</v>
      </c>
      <c r="P966" s="49">
        <v>377581.16223999998</v>
      </c>
      <c r="Q966" s="49">
        <v>0</v>
      </c>
      <c r="R966" s="49">
        <v>10440.33</v>
      </c>
      <c r="S966" s="49">
        <v>25080</v>
      </c>
      <c r="T966" s="81">
        <v>35520.33</v>
      </c>
      <c r="U966" s="83">
        <v>413101.49223999999</v>
      </c>
    </row>
    <row r="967" spans="1:21" ht="28.5" x14ac:dyDescent="0.25">
      <c r="A967" s="84" t="s">
        <v>673</v>
      </c>
      <c r="B967" s="46" t="s">
        <v>966</v>
      </c>
      <c r="C967" s="47">
        <v>113</v>
      </c>
      <c r="D967" s="47">
        <v>15</v>
      </c>
      <c r="E967" s="46">
        <v>1</v>
      </c>
      <c r="F967" s="48">
        <v>41574.18</v>
      </c>
      <c r="G967" s="48">
        <v>498890.16000000003</v>
      </c>
      <c r="H967" s="49">
        <v>0</v>
      </c>
      <c r="I967" s="49">
        <v>6929.0300000000007</v>
      </c>
      <c r="J967" s="49">
        <v>69290.3</v>
      </c>
      <c r="K967" s="50">
        <v>57372.368400000007</v>
      </c>
      <c r="L967" s="49">
        <v>14966.7048</v>
      </c>
      <c r="M967" s="49">
        <v>9977.8032000000003</v>
      </c>
      <c r="N967" s="49">
        <v>29933.409599999999</v>
      </c>
      <c r="O967" s="49">
        <v>35920.091520000002</v>
      </c>
      <c r="P967" s="49">
        <v>723279.86752000009</v>
      </c>
      <c r="Q967" s="49">
        <v>0</v>
      </c>
      <c r="R967" s="49">
        <v>0</v>
      </c>
      <c r="S967" s="49">
        <v>0</v>
      </c>
      <c r="T967" s="81">
        <v>0</v>
      </c>
      <c r="U967" s="83">
        <v>723279.86752000009</v>
      </c>
    </row>
    <row r="968" spans="1:21" ht="28.5" x14ac:dyDescent="0.25">
      <c r="A968" s="84" t="s">
        <v>674</v>
      </c>
      <c r="B968" s="46" t="s">
        <v>966</v>
      </c>
      <c r="C968" s="47">
        <v>113</v>
      </c>
      <c r="D968" s="47">
        <v>15</v>
      </c>
      <c r="E968" s="46">
        <v>2</v>
      </c>
      <c r="F968" s="48">
        <v>59840.72</v>
      </c>
      <c r="G968" s="48">
        <v>718088.64</v>
      </c>
      <c r="H968" s="49">
        <v>0</v>
      </c>
      <c r="I968" s="49">
        <v>9973.4533333333329</v>
      </c>
      <c r="J968" s="49">
        <v>99734.533333333326</v>
      </c>
      <c r="K968" s="50">
        <v>82580.193599999999</v>
      </c>
      <c r="L968" s="49">
        <v>21542.659199999998</v>
      </c>
      <c r="M968" s="49">
        <v>14361.772800000001</v>
      </c>
      <c r="N968" s="49">
        <v>43085.318399999996</v>
      </c>
      <c r="O968" s="49">
        <v>51702.382079999996</v>
      </c>
      <c r="P968" s="49">
        <v>1041068.9527466667</v>
      </c>
      <c r="Q968" s="49">
        <v>0</v>
      </c>
      <c r="R968" s="49">
        <v>0</v>
      </c>
      <c r="S968" s="49">
        <v>0</v>
      </c>
      <c r="T968" s="81">
        <v>0</v>
      </c>
      <c r="U968" s="83">
        <v>1041068.9527466667</v>
      </c>
    </row>
    <row r="969" spans="1:21" ht="28.5" x14ac:dyDescent="0.25">
      <c r="A969" s="84" t="s">
        <v>684</v>
      </c>
      <c r="B969" s="46" t="s">
        <v>966</v>
      </c>
      <c r="C969" s="47">
        <v>113</v>
      </c>
      <c r="D969" s="47">
        <v>15</v>
      </c>
      <c r="E969" s="46">
        <v>1</v>
      </c>
      <c r="F969" s="48">
        <v>20688.52</v>
      </c>
      <c r="G969" s="48">
        <v>248262.24</v>
      </c>
      <c r="H969" s="49">
        <v>0</v>
      </c>
      <c r="I969" s="49">
        <v>0</v>
      </c>
      <c r="J969" s="49">
        <v>0</v>
      </c>
      <c r="K969" s="50">
        <v>0</v>
      </c>
      <c r="L969" s="49">
        <v>0</v>
      </c>
      <c r="M969" s="49">
        <v>0</v>
      </c>
      <c r="N969" s="49">
        <v>0</v>
      </c>
      <c r="O969" s="49">
        <v>0</v>
      </c>
      <c r="P969" s="49">
        <v>0</v>
      </c>
      <c r="Q969" s="49">
        <v>0</v>
      </c>
      <c r="R969" s="49">
        <v>0</v>
      </c>
      <c r="S969" s="49">
        <v>0</v>
      </c>
      <c r="T969" s="81">
        <v>0</v>
      </c>
      <c r="U969" s="83">
        <v>0</v>
      </c>
    </row>
    <row r="970" spans="1:21" ht="28.5" x14ac:dyDescent="0.25">
      <c r="A970" s="84" t="s">
        <v>702</v>
      </c>
      <c r="B970" s="46" t="s">
        <v>966</v>
      </c>
      <c r="C970" s="47">
        <v>113</v>
      </c>
      <c r="D970" s="47">
        <v>15</v>
      </c>
      <c r="E970" s="46">
        <v>1</v>
      </c>
      <c r="F970" s="48">
        <v>25695.06</v>
      </c>
      <c r="G970" s="48">
        <v>308340.72000000003</v>
      </c>
      <c r="H970" s="49">
        <v>17176.031999999999</v>
      </c>
      <c r="I970" s="49">
        <v>4315.8433333333332</v>
      </c>
      <c r="J970" s="49">
        <v>43158.433333333334</v>
      </c>
      <c r="K970" s="50">
        <v>35735.182800000002</v>
      </c>
      <c r="L970" s="49">
        <v>9322.2216000000008</v>
      </c>
      <c r="M970" s="49">
        <v>6214.8144000000011</v>
      </c>
      <c r="N970" s="49">
        <v>18644.443200000002</v>
      </c>
      <c r="O970" s="49">
        <v>22373.331839999999</v>
      </c>
      <c r="P970" s="49">
        <v>467681.02250666666</v>
      </c>
      <c r="Q970" s="49">
        <v>0</v>
      </c>
      <c r="R970" s="49">
        <v>12947.53</v>
      </c>
      <c r="S970" s="49">
        <v>20040</v>
      </c>
      <c r="T970" s="81">
        <v>32987.53</v>
      </c>
      <c r="U970" s="83">
        <v>500668.55250666663</v>
      </c>
    </row>
    <row r="971" spans="1:21" ht="28.5" x14ac:dyDescent="0.25">
      <c r="A971" s="84" t="s">
        <v>703</v>
      </c>
      <c r="B971" s="46" t="s">
        <v>966</v>
      </c>
      <c r="C971" s="47">
        <v>113</v>
      </c>
      <c r="D971" s="47">
        <v>15</v>
      </c>
      <c r="E971" s="46">
        <v>1</v>
      </c>
      <c r="F971" s="48">
        <v>20402.099999999999</v>
      </c>
      <c r="G971" s="48">
        <v>244825.19999999998</v>
      </c>
      <c r="H971" s="49">
        <v>0</v>
      </c>
      <c r="I971" s="49">
        <v>3517.0166666666664</v>
      </c>
      <c r="J971" s="49">
        <v>35170.166666666664</v>
      </c>
      <c r="K971" s="50">
        <v>29120.898000000001</v>
      </c>
      <c r="L971" s="49">
        <v>7596.7559999999994</v>
      </c>
      <c r="M971" s="49">
        <v>5064.5039999999999</v>
      </c>
      <c r="N971" s="49">
        <v>15193.511999999999</v>
      </c>
      <c r="O971" s="49">
        <v>18232.214399999997</v>
      </c>
      <c r="P971" s="49">
        <v>367120.26773333328</v>
      </c>
      <c r="Q971" s="49">
        <v>0</v>
      </c>
      <c r="R971" s="49">
        <v>10551.05</v>
      </c>
      <c r="S971" s="49">
        <v>20040</v>
      </c>
      <c r="T971" s="81">
        <v>30591.05</v>
      </c>
      <c r="U971" s="83">
        <v>397711.31773333327</v>
      </c>
    </row>
    <row r="972" spans="1:21" ht="28.5" x14ac:dyDescent="0.25">
      <c r="A972" s="84" t="s">
        <v>823</v>
      </c>
      <c r="B972" s="46" t="s">
        <v>966</v>
      </c>
      <c r="C972" s="47">
        <v>113</v>
      </c>
      <c r="D972" s="47">
        <v>15</v>
      </c>
      <c r="E972" s="46">
        <v>1</v>
      </c>
      <c r="F972" s="48">
        <v>23764.34</v>
      </c>
      <c r="G972" s="48">
        <v>285172.08</v>
      </c>
      <c r="H972" s="49">
        <v>0</v>
      </c>
      <c r="I972" s="49">
        <v>0</v>
      </c>
      <c r="J972" s="49">
        <v>0</v>
      </c>
      <c r="K972" s="50">
        <v>0</v>
      </c>
      <c r="L972" s="49">
        <v>0</v>
      </c>
      <c r="M972" s="49">
        <v>0</v>
      </c>
      <c r="N972" s="49">
        <v>0</v>
      </c>
      <c r="O972" s="49">
        <v>0</v>
      </c>
      <c r="P972" s="49">
        <v>0</v>
      </c>
      <c r="Q972" s="49">
        <v>0</v>
      </c>
      <c r="R972" s="49">
        <v>0</v>
      </c>
      <c r="S972" s="49">
        <v>0</v>
      </c>
      <c r="T972" s="81">
        <v>0</v>
      </c>
      <c r="U972" s="83">
        <v>0</v>
      </c>
    </row>
    <row r="973" spans="1:21" ht="28.5" x14ac:dyDescent="0.25">
      <c r="A973" s="84" t="s">
        <v>730</v>
      </c>
      <c r="B973" s="46" t="s">
        <v>966</v>
      </c>
      <c r="C973" s="47">
        <v>113</v>
      </c>
      <c r="D973" s="47">
        <v>15</v>
      </c>
      <c r="E973" s="46">
        <v>2</v>
      </c>
      <c r="F973" s="48">
        <v>37275.620000000003</v>
      </c>
      <c r="G973" s="48">
        <v>447307.44000000006</v>
      </c>
      <c r="H973" s="49">
        <v>31489.392</v>
      </c>
      <c r="I973" s="49">
        <v>6445.9366666666665</v>
      </c>
      <c r="J973" s="49">
        <v>64459.366666666669</v>
      </c>
      <c r="K973" s="50">
        <v>53372.35560000001</v>
      </c>
      <c r="L973" s="49">
        <v>13923.2232</v>
      </c>
      <c r="M973" s="49">
        <v>9282.1488000000008</v>
      </c>
      <c r="N973" s="49">
        <v>27846.446400000001</v>
      </c>
      <c r="O973" s="49">
        <v>33415.735679999998</v>
      </c>
      <c r="P973" s="49">
        <v>704342.04501333344</v>
      </c>
      <c r="Q973" s="49">
        <v>0</v>
      </c>
      <c r="R973" s="49">
        <v>19337.810000000001</v>
      </c>
      <c r="S973" s="49">
        <v>40080</v>
      </c>
      <c r="T973" s="81">
        <v>59417.81</v>
      </c>
      <c r="U973" s="83">
        <v>763759.85501333349</v>
      </c>
    </row>
    <row r="974" spans="1:21" ht="28.5" x14ac:dyDescent="0.25">
      <c r="A974" s="84" t="s">
        <v>706</v>
      </c>
      <c r="B974" s="46" t="s">
        <v>969</v>
      </c>
      <c r="C974" s="47">
        <v>113</v>
      </c>
      <c r="D974" s="47">
        <v>15</v>
      </c>
      <c r="E974" s="46">
        <v>1</v>
      </c>
      <c r="F974" s="48">
        <v>19790.060000000001</v>
      </c>
      <c r="G974" s="48">
        <v>237480.72000000003</v>
      </c>
      <c r="H974" s="49">
        <v>17176.031999999999</v>
      </c>
      <c r="I974" s="49">
        <v>3415.01</v>
      </c>
      <c r="J974" s="49">
        <v>34150.100000000006</v>
      </c>
      <c r="K974" s="50">
        <v>28276.282800000004</v>
      </c>
      <c r="L974" s="49">
        <v>7376.4216000000006</v>
      </c>
      <c r="M974" s="49">
        <v>4917.6144000000004</v>
      </c>
      <c r="N974" s="49">
        <v>14752.843200000001</v>
      </c>
      <c r="O974" s="49">
        <v>17703.411840000001</v>
      </c>
      <c r="P974" s="49">
        <v>373648.43584000011</v>
      </c>
      <c r="Q974" s="49">
        <v>0</v>
      </c>
      <c r="R974" s="49">
        <v>10245.030000000001</v>
      </c>
      <c r="S974" s="51">
        <v>20040</v>
      </c>
      <c r="T974" s="81">
        <v>30285.03</v>
      </c>
      <c r="U974" s="83">
        <v>403933.46584000008</v>
      </c>
    </row>
    <row r="975" spans="1:21" ht="28.5" x14ac:dyDescent="0.25">
      <c r="A975" s="84" t="s">
        <v>664</v>
      </c>
      <c r="B975" s="46" t="s">
        <v>969</v>
      </c>
      <c r="C975" s="47">
        <v>113</v>
      </c>
      <c r="D975" s="47">
        <v>15</v>
      </c>
      <c r="E975" s="46">
        <v>2</v>
      </c>
      <c r="F975" s="48">
        <v>31505.480000000003</v>
      </c>
      <c r="G975" s="48">
        <v>378065.76</v>
      </c>
      <c r="H975" s="49">
        <v>17176.031999999999</v>
      </c>
      <c r="I975" s="49">
        <v>5484.246666666666</v>
      </c>
      <c r="J975" s="49">
        <v>54842.466666666667</v>
      </c>
      <c r="K975" s="50">
        <v>45409.562400000003</v>
      </c>
      <c r="L975" s="49">
        <v>11845.9728</v>
      </c>
      <c r="M975" s="49">
        <v>7897.3152000000009</v>
      </c>
      <c r="N975" s="49">
        <v>23691.945599999999</v>
      </c>
      <c r="O975" s="49">
        <v>28430.334719999999</v>
      </c>
      <c r="P975" s="49">
        <v>589643.63605333329</v>
      </c>
      <c r="Q975" s="49">
        <v>0</v>
      </c>
      <c r="R975" s="49">
        <v>16452.740000000002</v>
      </c>
      <c r="S975" s="49">
        <v>40080</v>
      </c>
      <c r="T975" s="81">
        <v>56532.740000000005</v>
      </c>
      <c r="U975" s="83">
        <v>646176.37605333328</v>
      </c>
    </row>
    <row r="976" spans="1:21" ht="28.5" x14ac:dyDescent="0.25">
      <c r="A976" s="84" t="s">
        <v>713</v>
      </c>
      <c r="B976" s="46" t="s">
        <v>969</v>
      </c>
      <c r="C976" s="47">
        <v>113</v>
      </c>
      <c r="D976" s="47">
        <v>15</v>
      </c>
      <c r="E976" s="46">
        <v>1</v>
      </c>
      <c r="F976" s="48">
        <v>14886</v>
      </c>
      <c r="G976" s="48">
        <v>178632</v>
      </c>
      <c r="H976" s="49">
        <v>0</v>
      </c>
      <c r="I976" s="49">
        <v>2597.6666666666665</v>
      </c>
      <c r="J976" s="49">
        <v>25976.666666666664</v>
      </c>
      <c r="K976" s="50">
        <v>21508.68</v>
      </c>
      <c r="L976" s="49">
        <v>5610.96</v>
      </c>
      <c r="M976" s="49">
        <v>3740.64</v>
      </c>
      <c r="N976" s="49">
        <v>11221.92</v>
      </c>
      <c r="O976" s="49">
        <v>13466.303999999998</v>
      </c>
      <c r="P976" s="49">
        <v>271154.83733333333</v>
      </c>
      <c r="Q976" s="49">
        <v>0</v>
      </c>
      <c r="R976" s="49">
        <v>7793</v>
      </c>
      <c r="S976" s="49">
        <v>20040</v>
      </c>
      <c r="T976" s="81">
        <v>27833</v>
      </c>
      <c r="U976" s="83">
        <v>298987.83733333333</v>
      </c>
    </row>
    <row r="977" spans="1:21" ht="28.5" x14ac:dyDescent="0.25">
      <c r="A977" s="84" t="s">
        <v>807</v>
      </c>
      <c r="B977" s="46" t="s">
        <v>969</v>
      </c>
      <c r="C977" s="47">
        <v>113</v>
      </c>
      <c r="D977" s="47">
        <v>15</v>
      </c>
      <c r="E977" s="46">
        <v>7</v>
      </c>
      <c r="F977" s="48">
        <v>70000</v>
      </c>
      <c r="G977" s="48">
        <v>840000</v>
      </c>
      <c r="H977" s="49">
        <v>105918.86399999997</v>
      </c>
      <c r="I977" s="49">
        <v>12483.333333333336</v>
      </c>
      <c r="J977" s="49">
        <v>124833.33333333337</v>
      </c>
      <c r="K977" s="50">
        <v>103362</v>
      </c>
      <c r="L977" s="49">
        <v>26964</v>
      </c>
      <c r="M977" s="49">
        <v>17976</v>
      </c>
      <c r="N977" s="49">
        <v>53928</v>
      </c>
      <c r="O977" s="49">
        <v>64713.600000000006</v>
      </c>
      <c r="P977" s="49">
        <v>1408979.1306666667</v>
      </c>
      <c r="Q977" s="49">
        <v>0</v>
      </c>
      <c r="R977" s="49">
        <v>37450</v>
      </c>
      <c r="S977" s="49">
        <v>182280</v>
      </c>
      <c r="T977" s="81">
        <v>219730</v>
      </c>
      <c r="U977" s="83">
        <v>1628709.1306666667</v>
      </c>
    </row>
    <row r="978" spans="1:21" ht="28.5" x14ac:dyDescent="0.25">
      <c r="A978" s="84" t="s">
        <v>722</v>
      </c>
      <c r="B978" s="46" t="s">
        <v>969</v>
      </c>
      <c r="C978" s="47">
        <v>113</v>
      </c>
      <c r="D978" s="47">
        <v>15</v>
      </c>
      <c r="E978" s="46">
        <v>32</v>
      </c>
      <c r="F978" s="48">
        <v>475536.62</v>
      </c>
      <c r="G978" s="48">
        <v>5706439.4399999995</v>
      </c>
      <c r="H978" s="49">
        <v>257640.47999999998</v>
      </c>
      <c r="I978" s="49">
        <v>80872.76999999999</v>
      </c>
      <c r="J978" s="49">
        <v>808727.69999999984</v>
      </c>
      <c r="K978" s="50">
        <v>669626.53559999983</v>
      </c>
      <c r="L978" s="49">
        <v>174685.18319999997</v>
      </c>
      <c r="M978" s="49">
        <v>116456.78879999995</v>
      </c>
      <c r="N978" s="49">
        <v>349370.36639999994</v>
      </c>
      <c r="O978" s="49">
        <v>419244.43968000019</v>
      </c>
      <c r="P978" s="49">
        <v>8699463.7036799993</v>
      </c>
      <c r="Q978" s="49">
        <v>0</v>
      </c>
      <c r="R978" s="49">
        <v>242618.31</v>
      </c>
      <c r="S978" s="49">
        <v>638520</v>
      </c>
      <c r="T978" s="81">
        <v>881138.31</v>
      </c>
      <c r="U978" s="83">
        <v>9580602.0136799999</v>
      </c>
    </row>
    <row r="979" spans="1:21" ht="28.5" x14ac:dyDescent="0.25">
      <c r="A979" s="84" t="s">
        <v>767</v>
      </c>
      <c r="B979" s="46" t="s">
        <v>969</v>
      </c>
      <c r="C979" s="47">
        <v>113</v>
      </c>
      <c r="D979" s="47">
        <v>15</v>
      </c>
      <c r="E979" s="46">
        <v>54</v>
      </c>
      <c r="F979" s="48">
        <v>807696.78</v>
      </c>
      <c r="G979" s="48">
        <v>9692361.3599999994</v>
      </c>
      <c r="H979" s="49">
        <v>512418.28800000018</v>
      </c>
      <c r="I979" s="49">
        <v>135692.79666666675</v>
      </c>
      <c r="J979" s="49">
        <v>1356927.966666667</v>
      </c>
      <c r="K979" s="50">
        <v>1123536.3563999997</v>
      </c>
      <c r="L979" s="49">
        <v>293096.44080000027</v>
      </c>
      <c r="M979" s="49">
        <v>195397.62719999987</v>
      </c>
      <c r="N979" s="49">
        <v>586192.88160000055</v>
      </c>
      <c r="O979" s="49">
        <v>703431.45792000019</v>
      </c>
      <c r="P979" s="49">
        <v>14676575.175253334</v>
      </c>
      <c r="Q979" s="49">
        <v>0</v>
      </c>
      <c r="R979" s="49">
        <v>407078.39</v>
      </c>
      <c r="S979" s="49">
        <v>1052160</v>
      </c>
      <c r="T979" s="81">
        <v>1459238.3900000001</v>
      </c>
      <c r="U979" s="83">
        <v>16135813.565253334</v>
      </c>
    </row>
    <row r="980" spans="1:21" ht="28.5" x14ac:dyDescent="0.25">
      <c r="A980" s="84" t="s">
        <v>723</v>
      </c>
      <c r="B980" s="46" t="s">
        <v>969</v>
      </c>
      <c r="C980" s="47">
        <v>113</v>
      </c>
      <c r="D980" s="47">
        <v>15</v>
      </c>
      <c r="E980" s="46">
        <v>3</v>
      </c>
      <c r="F980" s="48">
        <v>46434.600000000006</v>
      </c>
      <c r="G980" s="48">
        <v>557215.20000000007</v>
      </c>
      <c r="H980" s="49">
        <v>37214.736000000004</v>
      </c>
      <c r="I980" s="49">
        <v>8089.1</v>
      </c>
      <c r="J980" s="49">
        <v>80891</v>
      </c>
      <c r="K980" s="50">
        <v>66977.748000000021</v>
      </c>
      <c r="L980" s="49">
        <v>17472.455999999998</v>
      </c>
      <c r="M980" s="49">
        <v>11648.304000000002</v>
      </c>
      <c r="N980" s="49">
        <v>34944.911999999997</v>
      </c>
      <c r="O980" s="49">
        <v>41933.894399999997</v>
      </c>
      <c r="P980" s="49">
        <v>881587.35040000011</v>
      </c>
      <c r="Q980" s="49">
        <v>0</v>
      </c>
      <c r="R980" s="49">
        <v>24267.300000000003</v>
      </c>
      <c r="S980" s="49">
        <v>60120</v>
      </c>
      <c r="T980" s="81">
        <v>84387.3</v>
      </c>
      <c r="U980" s="83">
        <v>965974.65040000016</v>
      </c>
    </row>
    <row r="981" spans="1:21" ht="28.5" x14ac:dyDescent="0.25">
      <c r="A981" s="84" t="s">
        <v>871</v>
      </c>
      <c r="B981" s="46" t="s">
        <v>969</v>
      </c>
      <c r="C981" s="47">
        <v>113</v>
      </c>
      <c r="D981" s="47">
        <v>15</v>
      </c>
      <c r="E981" s="46">
        <v>4</v>
      </c>
      <c r="F981" s="48">
        <v>61434</v>
      </c>
      <c r="G981" s="48">
        <v>737208</v>
      </c>
      <c r="H981" s="49">
        <v>57253.440000000002</v>
      </c>
      <c r="I981" s="49">
        <v>10705.666666666666</v>
      </c>
      <c r="J981" s="49">
        <v>107056.66666666666</v>
      </c>
      <c r="K981" s="50">
        <v>88642.92</v>
      </c>
      <c r="L981" s="49">
        <v>23124.239999999998</v>
      </c>
      <c r="M981" s="49">
        <v>15416.16</v>
      </c>
      <c r="N981" s="49">
        <v>46248.479999999996</v>
      </c>
      <c r="O981" s="49">
        <v>55498.175999999992</v>
      </c>
      <c r="P981" s="49">
        <v>1174753.7493333332</v>
      </c>
      <c r="Q981" s="49">
        <v>0</v>
      </c>
      <c r="R981" s="49">
        <v>32117</v>
      </c>
      <c r="S981" s="49">
        <v>80160</v>
      </c>
      <c r="T981" s="81">
        <v>112277</v>
      </c>
      <c r="U981" s="83">
        <v>1287030.7493333332</v>
      </c>
    </row>
    <row r="982" spans="1:21" ht="28.5" x14ac:dyDescent="0.25">
      <c r="A982" s="84" t="s">
        <v>724</v>
      </c>
      <c r="B982" s="46" t="s">
        <v>969</v>
      </c>
      <c r="C982" s="47">
        <v>113</v>
      </c>
      <c r="D982" s="47">
        <v>15</v>
      </c>
      <c r="E982" s="46">
        <v>33</v>
      </c>
      <c r="F982" s="48">
        <v>508104.32</v>
      </c>
      <c r="G982" s="48">
        <v>6097251.8399999999</v>
      </c>
      <c r="H982" s="49">
        <v>498104.92799999972</v>
      </c>
      <c r="I982" s="49">
        <v>80407.423333333325</v>
      </c>
      <c r="J982" s="49">
        <v>804074.23333333328</v>
      </c>
      <c r="K982" s="50">
        <v>665773.46520000009</v>
      </c>
      <c r="L982" s="49">
        <v>173680.0344</v>
      </c>
      <c r="M982" s="49">
        <v>115786.68960000006</v>
      </c>
      <c r="N982" s="49">
        <v>347360.06880000001</v>
      </c>
      <c r="O982" s="49">
        <v>416832.08256000013</v>
      </c>
      <c r="P982" s="49">
        <v>8891353.4052266665</v>
      </c>
      <c r="Q982" s="49">
        <v>0</v>
      </c>
      <c r="R982" s="49">
        <v>241222.27</v>
      </c>
      <c r="S982" s="49">
        <v>604800</v>
      </c>
      <c r="T982" s="81">
        <v>846022.27</v>
      </c>
      <c r="U982" s="83">
        <v>9737375.675226666</v>
      </c>
    </row>
    <row r="983" spans="1:21" ht="28.5" x14ac:dyDescent="0.25">
      <c r="A983" s="84" t="s">
        <v>770</v>
      </c>
      <c r="B983" s="46" t="s">
        <v>969</v>
      </c>
      <c r="C983" s="47">
        <v>113</v>
      </c>
      <c r="D983" s="47">
        <v>15</v>
      </c>
      <c r="E983" s="46">
        <v>1</v>
      </c>
      <c r="F983" s="48">
        <v>16949.64</v>
      </c>
      <c r="G983" s="48">
        <v>203395.68</v>
      </c>
      <c r="H983" s="49">
        <v>20038.703999999998</v>
      </c>
      <c r="I983" s="49">
        <v>2941.6066666666666</v>
      </c>
      <c r="J983" s="49">
        <v>29416.066666666666</v>
      </c>
      <c r="K983" s="50">
        <v>24356.503199999999</v>
      </c>
      <c r="L983" s="49">
        <v>6353.8703999999998</v>
      </c>
      <c r="M983" s="49">
        <v>4235.9135999999999</v>
      </c>
      <c r="N983" s="49">
        <v>12707.7408</v>
      </c>
      <c r="O983" s="49">
        <v>15249.288959999998</v>
      </c>
      <c r="P983" s="49">
        <v>327095.37429333333</v>
      </c>
      <c r="Q983" s="49">
        <v>0</v>
      </c>
      <c r="R983" s="49">
        <v>8824.82</v>
      </c>
      <c r="S983" s="49">
        <v>20040</v>
      </c>
      <c r="T983" s="81">
        <v>28864.82</v>
      </c>
      <c r="U983" s="83">
        <v>355960.19429333333</v>
      </c>
    </row>
    <row r="984" spans="1:21" ht="28.5" x14ac:dyDescent="0.25">
      <c r="A984" s="84" t="s">
        <v>667</v>
      </c>
      <c r="B984" s="46" t="s">
        <v>969</v>
      </c>
      <c r="C984" s="47">
        <v>113</v>
      </c>
      <c r="D984" s="47">
        <v>15</v>
      </c>
      <c r="E984" s="46">
        <v>1</v>
      </c>
      <c r="F984" s="48">
        <v>67544.7</v>
      </c>
      <c r="G984" s="48">
        <v>810536.39999999991</v>
      </c>
      <c r="H984" s="49">
        <v>0</v>
      </c>
      <c r="I984" s="49">
        <v>11257.449999999999</v>
      </c>
      <c r="J984" s="49">
        <v>112574.49999999999</v>
      </c>
      <c r="K984" s="50">
        <v>93211.685999999987</v>
      </c>
      <c r="L984" s="49">
        <v>24316.091999999997</v>
      </c>
      <c r="M984" s="49">
        <v>16210.727999999999</v>
      </c>
      <c r="N984" s="49">
        <v>48632.183999999994</v>
      </c>
      <c r="O984" s="49">
        <v>58358.62079999999</v>
      </c>
      <c r="P984" s="49">
        <v>1175097.6607999995</v>
      </c>
      <c r="Q984" s="49">
        <v>0</v>
      </c>
      <c r="R984" s="49">
        <v>0</v>
      </c>
      <c r="S984" s="49">
        <v>0</v>
      </c>
      <c r="T984" s="81">
        <v>0</v>
      </c>
      <c r="U984" s="83">
        <v>1175097.6607999995</v>
      </c>
    </row>
    <row r="985" spans="1:21" ht="28.5" x14ac:dyDescent="0.25">
      <c r="A985" s="84" t="s">
        <v>771</v>
      </c>
      <c r="B985" s="46" t="s">
        <v>969</v>
      </c>
      <c r="C985" s="47">
        <v>113</v>
      </c>
      <c r="D985" s="47">
        <v>15</v>
      </c>
      <c r="E985" s="46">
        <v>1</v>
      </c>
      <c r="F985" s="48">
        <v>25209.64</v>
      </c>
      <c r="G985" s="48">
        <v>302515.68</v>
      </c>
      <c r="H985" s="49">
        <v>17176.031999999999</v>
      </c>
      <c r="I985" s="49">
        <v>4201.6066666666666</v>
      </c>
      <c r="J985" s="49">
        <v>42016.066666666666</v>
      </c>
      <c r="K985" s="50">
        <v>34789.303200000002</v>
      </c>
      <c r="L985" s="49">
        <v>9075.4704000000002</v>
      </c>
      <c r="M985" s="49">
        <v>6050.3136000000004</v>
      </c>
      <c r="N985" s="49">
        <v>18150.9408</v>
      </c>
      <c r="O985" s="49">
        <v>21781.128959999998</v>
      </c>
      <c r="P985" s="49">
        <v>455756.54229333333</v>
      </c>
      <c r="Q985" s="49">
        <v>0</v>
      </c>
      <c r="R985" s="49">
        <v>12604.82</v>
      </c>
      <c r="S985" s="49">
        <v>18240</v>
      </c>
      <c r="T985" s="81">
        <v>30844.82</v>
      </c>
      <c r="U985" s="83">
        <v>486601.36229333334</v>
      </c>
    </row>
    <row r="986" spans="1:21" ht="28.5" x14ac:dyDescent="0.25">
      <c r="A986" s="84" t="s">
        <v>712</v>
      </c>
      <c r="B986" s="46" t="s">
        <v>969</v>
      </c>
      <c r="C986" s="47">
        <v>113</v>
      </c>
      <c r="D986" s="47">
        <v>15</v>
      </c>
      <c r="E986" s="46">
        <v>1</v>
      </c>
      <c r="F986" s="48">
        <v>16933.259999999998</v>
      </c>
      <c r="G986" s="48">
        <v>203199.12</v>
      </c>
      <c r="H986" s="49">
        <v>17176.031999999999</v>
      </c>
      <c r="I986" s="49">
        <v>2855.5433333333331</v>
      </c>
      <c r="J986" s="49">
        <v>28555.433333333331</v>
      </c>
      <c r="K986" s="50">
        <v>23643.898799999999</v>
      </c>
      <c r="L986" s="49">
        <v>6167.9735999999994</v>
      </c>
      <c r="M986" s="49">
        <v>4111.9823999999999</v>
      </c>
      <c r="N986" s="49">
        <v>12335.947199999999</v>
      </c>
      <c r="O986" s="49">
        <v>14803.136639999999</v>
      </c>
      <c r="P986" s="49">
        <v>315249.06730666663</v>
      </c>
      <c r="Q986" s="49">
        <v>0</v>
      </c>
      <c r="R986" s="49">
        <v>8566.6299999999992</v>
      </c>
      <c r="S986" s="49">
        <v>18240</v>
      </c>
      <c r="T986" s="81">
        <v>26806.629999999997</v>
      </c>
      <c r="U986" s="83">
        <v>342055.69730666664</v>
      </c>
    </row>
    <row r="987" spans="1:21" ht="28.5" x14ac:dyDescent="0.25">
      <c r="A987" s="84" t="s">
        <v>673</v>
      </c>
      <c r="B987" s="46" t="s">
        <v>969</v>
      </c>
      <c r="C987" s="47">
        <v>113</v>
      </c>
      <c r="D987" s="47">
        <v>15</v>
      </c>
      <c r="E987" s="46">
        <v>3</v>
      </c>
      <c r="F987" s="48">
        <v>124722.54000000001</v>
      </c>
      <c r="G987" s="48">
        <v>1496670.48</v>
      </c>
      <c r="H987" s="49">
        <v>0</v>
      </c>
      <c r="I987" s="49">
        <v>20787.090000000004</v>
      </c>
      <c r="J987" s="49">
        <v>207870.90000000002</v>
      </c>
      <c r="K987" s="50">
        <v>172117.10520000002</v>
      </c>
      <c r="L987" s="49">
        <v>44900.114399999999</v>
      </c>
      <c r="M987" s="49">
        <v>29933.409599999999</v>
      </c>
      <c r="N987" s="49">
        <v>89800.228799999997</v>
      </c>
      <c r="O987" s="49">
        <v>107760.27456000001</v>
      </c>
      <c r="P987" s="49">
        <v>2169839.60256</v>
      </c>
      <c r="Q987" s="49">
        <v>0</v>
      </c>
      <c r="R987" s="49">
        <v>0</v>
      </c>
      <c r="S987" s="49">
        <v>0</v>
      </c>
      <c r="T987" s="81">
        <v>0</v>
      </c>
      <c r="U987" s="83">
        <v>2169839.60256</v>
      </c>
    </row>
    <row r="988" spans="1:21" ht="28.5" x14ac:dyDescent="0.25">
      <c r="A988" s="84" t="s">
        <v>674</v>
      </c>
      <c r="B988" s="46" t="s">
        <v>969</v>
      </c>
      <c r="C988" s="47">
        <v>113</v>
      </c>
      <c r="D988" s="47">
        <v>15</v>
      </c>
      <c r="E988" s="46">
        <v>1</v>
      </c>
      <c r="F988" s="48">
        <v>29920.36</v>
      </c>
      <c r="G988" s="48">
        <v>359044.32</v>
      </c>
      <c r="H988" s="49">
        <v>0</v>
      </c>
      <c r="I988" s="49">
        <v>0</v>
      </c>
      <c r="J988" s="49">
        <v>0</v>
      </c>
      <c r="K988" s="50">
        <v>0</v>
      </c>
      <c r="L988" s="49">
        <v>0</v>
      </c>
      <c r="M988" s="49">
        <v>0</v>
      </c>
      <c r="N988" s="49">
        <v>0</v>
      </c>
      <c r="O988" s="49">
        <v>0</v>
      </c>
      <c r="P988" s="49">
        <v>0</v>
      </c>
      <c r="Q988" s="49">
        <v>0</v>
      </c>
      <c r="R988" s="49">
        <v>0</v>
      </c>
      <c r="S988" s="49">
        <v>0</v>
      </c>
      <c r="T988" s="81">
        <v>0</v>
      </c>
      <c r="U988" s="83">
        <v>0</v>
      </c>
    </row>
    <row r="989" spans="1:21" ht="28.5" x14ac:dyDescent="0.25">
      <c r="A989" s="84" t="s">
        <v>774</v>
      </c>
      <c r="B989" s="46" t="s">
        <v>969</v>
      </c>
      <c r="C989" s="47">
        <v>113</v>
      </c>
      <c r="D989" s="47">
        <v>15</v>
      </c>
      <c r="E989" s="46">
        <v>1</v>
      </c>
      <c r="F989" s="48">
        <v>15787.94</v>
      </c>
      <c r="G989" s="48">
        <v>189455.28</v>
      </c>
      <c r="H989" s="49">
        <v>20038.703999999998</v>
      </c>
      <c r="I989" s="49">
        <v>2747.9900000000002</v>
      </c>
      <c r="J989" s="49">
        <v>27479.900000000005</v>
      </c>
      <c r="K989" s="50">
        <v>22753.357200000006</v>
      </c>
      <c r="L989" s="49">
        <v>5935.6584000000003</v>
      </c>
      <c r="M989" s="49">
        <v>3957.1056000000008</v>
      </c>
      <c r="N989" s="49">
        <v>11871.316800000001</v>
      </c>
      <c r="O989" s="49">
        <v>14245.580160000001</v>
      </c>
      <c r="P989" s="49">
        <v>306884.89216000005</v>
      </c>
      <c r="Q989" s="49">
        <v>0</v>
      </c>
      <c r="R989" s="49">
        <v>8243.9700000000012</v>
      </c>
      <c r="S989" s="49">
        <v>20040</v>
      </c>
      <c r="T989" s="81">
        <v>28283.97</v>
      </c>
      <c r="U989" s="83">
        <v>335168.86216000002</v>
      </c>
    </row>
    <row r="990" spans="1:21" ht="28.5" x14ac:dyDescent="0.25">
      <c r="A990" s="84" t="s">
        <v>703</v>
      </c>
      <c r="B990" s="46" t="s">
        <v>969</v>
      </c>
      <c r="C990" s="47">
        <v>113</v>
      </c>
      <c r="D990" s="47">
        <v>15</v>
      </c>
      <c r="E990" s="46">
        <v>4</v>
      </c>
      <c r="F990" s="48">
        <v>65030.2</v>
      </c>
      <c r="G990" s="48">
        <v>780362.39999999991</v>
      </c>
      <c r="H990" s="49">
        <v>57253.440000000002</v>
      </c>
      <c r="I990" s="49">
        <v>11305.033333333333</v>
      </c>
      <c r="J990" s="49">
        <v>113050.33333333334</v>
      </c>
      <c r="K990" s="50">
        <v>93605.676000000007</v>
      </c>
      <c r="L990" s="49">
        <v>24418.872000000003</v>
      </c>
      <c r="M990" s="49">
        <v>16279.248000000001</v>
      </c>
      <c r="N990" s="49">
        <v>48837.744000000006</v>
      </c>
      <c r="O990" s="49">
        <v>58605.292800000003</v>
      </c>
      <c r="P990" s="49">
        <v>1237318.0394666665</v>
      </c>
      <c r="Q990" s="49">
        <v>0</v>
      </c>
      <c r="R990" s="49">
        <v>33915.100000000006</v>
      </c>
      <c r="S990" s="49">
        <v>80160</v>
      </c>
      <c r="T990" s="81">
        <v>114075.1</v>
      </c>
      <c r="U990" s="83">
        <v>1351393.1394666666</v>
      </c>
    </row>
    <row r="991" spans="1:21" ht="28.5" x14ac:dyDescent="0.25">
      <c r="A991" s="84" t="s">
        <v>675</v>
      </c>
      <c r="B991" s="46" t="s">
        <v>969</v>
      </c>
      <c r="C991" s="47">
        <v>113</v>
      </c>
      <c r="D991" s="47">
        <v>15</v>
      </c>
      <c r="E991" s="46">
        <v>6</v>
      </c>
      <c r="F991" s="48">
        <v>70993.569999999992</v>
      </c>
      <c r="G991" s="48">
        <v>851922.83999999985</v>
      </c>
      <c r="H991" s="49">
        <v>111644.20799999998</v>
      </c>
      <c r="I991" s="49">
        <v>12032.261666666665</v>
      </c>
      <c r="J991" s="49">
        <v>120322.61666666667</v>
      </c>
      <c r="K991" s="50">
        <v>99627.126600000003</v>
      </c>
      <c r="L991" s="49">
        <v>25989.6852</v>
      </c>
      <c r="M991" s="49">
        <v>17326.4568</v>
      </c>
      <c r="N991" s="49">
        <v>51979.3704</v>
      </c>
      <c r="O991" s="49">
        <v>62375.244479999994</v>
      </c>
      <c r="P991" s="49">
        <v>1367619.8098133332</v>
      </c>
      <c r="Q991" s="49">
        <v>0</v>
      </c>
      <c r="R991" s="49">
        <v>36096.784999999996</v>
      </c>
      <c r="S991" s="49">
        <v>111840</v>
      </c>
      <c r="T991" s="81">
        <v>147936.785</v>
      </c>
      <c r="U991" s="83">
        <v>1515556.5948133331</v>
      </c>
    </row>
    <row r="992" spans="1:21" ht="28.5" x14ac:dyDescent="0.25">
      <c r="A992" s="84" t="s">
        <v>788</v>
      </c>
      <c r="B992" s="46" t="s">
        <v>969</v>
      </c>
      <c r="C992" s="47">
        <v>113</v>
      </c>
      <c r="D992" s="47">
        <v>15</v>
      </c>
      <c r="E992" s="46">
        <v>1</v>
      </c>
      <c r="F992" s="48">
        <v>13333.74</v>
      </c>
      <c r="G992" s="48">
        <v>160004.88</v>
      </c>
      <c r="H992" s="49">
        <v>17176.031999999999</v>
      </c>
      <c r="I992" s="49">
        <v>2255.6233333333334</v>
      </c>
      <c r="J992" s="49">
        <v>22556.233333333334</v>
      </c>
      <c r="K992" s="50">
        <v>18676.5612</v>
      </c>
      <c r="L992" s="49">
        <v>4872.1463999999996</v>
      </c>
      <c r="M992" s="49">
        <v>3248.0976000000001</v>
      </c>
      <c r="N992" s="49">
        <v>9744.2927999999993</v>
      </c>
      <c r="O992" s="49">
        <v>11693.15136</v>
      </c>
      <c r="P992" s="49">
        <v>252627.01802666666</v>
      </c>
      <c r="Q992" s="49">
        <v>0</v>
      </c>
      <c r="R992" s="49">
        <v>6766.87</v>
      </c>
      <c r="S992" s="49">
        <v>18240</v>
      </c>
      <c r="T992" s="81">
        <v>25006.87</v>
      </c>
      <c r="U992" s="83">
        <v>277633.88802666665</v>
      </c>
    </row>
    <row r="993" spans="1:21" ht="28.5" x14ac:dyDescent="0.25">
      <c r="A993" s="84" t="s">
        <v>739</v>
      </c>
      <c r="B993" s="46" t="s">
        <v>969</v>
      </c>
      <c r="C993" s="47">
        <v>113</v>
      </c>
      <c r="D993" s="47">
        <v>15</v>
      </c>
      <c r="E993" s="46">
        <v>1</v>
      </c>
      <c r="F993" s="48">
        <v>18694.490000000002</v>
      </c>
      <c r="G993" s="48">
        <v>224333.88</v>
      </c>
      <c r="H993" s="49">
        <v>0</v>
      </c>
      <c r="I993" s="49">
        <v>3149.0816666666669</v>
      </c>
      <c r="J993" s="49">
        <v>31490.816666666673</v>
      </c>
      <c r="K993" s="50">
        <v>26074.396200000003</v>
      </c>
      <c r="L993" s="49">
        <v>6802.0163999999995</v>
      </c>
      <c r="M993" s="49">
        <v>4534.6776</v>
      </c>
      <c r="N993" s="49">
        <v>13604.032799999999</v>
      </c>
      <c r="O993" s="49">
        <v>16324.83936</v>
      </c>
      <c r="P993" s="49">
        <v>328713.74069333333</v>
      </c>
      <c r="Q993" s="49">
        <v>0</v>
      </c>
      <c r="R993" s="49">
        <v>9447.2450000000008</v>
      </c>
      <c r="S993" s="49">
        <v>18240</v>
      </c>
      <c r="T993" s="81">
        <v>27687.245000000003</v>
      </c>
      <c r="U993" s="83">
        <v>356400.98569333332</v>
      </c>
    </row>
    <row r="994" spans="1:21" ht="28.5" x14ac:dyDescent="0.25">
      <c r="A994" s="84" t="s">
        <v>729</v>
      </c>
      <c r="B994" s="46" t="s">
        <v>969</v>
      </c>
      <c r="C994" s="47">
        <v>113</v>
      </c>
      <c r="D994" s="47">
        <v>15</v>
      </c>
      <c r="E994" s="46">
        <v>1</v>
      </c>
      <c r="F994" s="48">
        <v>16853</v>
      </c>
      <c r="G994" s="48">
        <v>202236</v>
      </c>
      <c r="H994" s="49">
        <v>0</v>
      </c>
      <c r="I994" s="49">
        <v>2842.1666666666665</v>
      </c>
      <c r="J994" s="49">
        <v>28421.666666666664</v>
      </c>
      <c r="K994" s="50">
        <v>23533.14</v>
      </c>
      <c r="L994" s="49">
        <v>6139.08</v>
      </c>
      <c r="M994" s="49">
        <v>4092.7200000000003</v>
      </c>
      <c r="N994" s="49">
        <v>12278.16</v>
      </c>
      <c r="O994" s="49">
        <v>14733.791999999999</v>
      </c>
      <c r="P994" s="49">
        <v>296676.72533333331</v>
      </c>
      <c r="Q994" s="49">
        <v>0</v>
      </c>
      <c r="R994" s="49">
        <v>8526.5</v>
      </c>
      <c r="S994" s="49">
        <v>18240</v>
      </c>
      <c r="T994" s="81">
        <v>26766.5</v>
      </c>
      <c r="U994" s="83">
        <v>323443.22533333331</v>
      </c>
    </row>
    <row r="995" spans="1:21" ht="28.5" x14ac:dyDescent="0.25">
      <c r="A995" s="84" t="s">
        <v>815</v>
      </c>
      <c r="B995" s="46" t="s">
        <v>969</v>
      </c>
      <c r="C995" s="47">
        <v>113</v>
      </c>
      <c r="D995" s="47">
        <v>15</v>
      </c>
      <c r="E995" s="46">
        <v>1</v>
      </c>
      <c r="F995" s="48">
        <v>16309.63</v>
      </c>
      <c r="G995" s="48">
        <v>195715.56</v>
      </c>
      <c r="H995" s="49">
        <v>0</v>
      </c>
      <c r="I995" s="49">
        <v>2751.6049999999996</v>
      </c>
      <c r="J995" s="49">
        <v>27516.049999999996</v>
      </c>
      <c r="K995" s="50">
        <v>22783.289399999998</v>
      </c>
      <c r="L995" s="49">
        <v>5943.4667999999992</v>
      </c>
      <c r="M995" s="49">
        <v>3962.3111999999996</v>
      </c>
      <c r="N995" s="49">
        <v>11886.933599999998</v>
      </c>
      <c r="O995" s="49">
        <v>14264.320319999997</v>
      </c>
      <c r="P995" s="49">
        <v>287223.53631999996</v>
      </c>
      <c r="Q995" s="49">
        <v>0</v>
      </c>
      <c r="R995" s="49">
        <v>8254.8149999999987</v>
      </c>
      <c r="S995" s="49">
        <v>18240</v>
      </c>
      <c r="T995" s="81">
        <v>26494.814999999999</v>
      </c>
      <c r="U995" s="83">
        <v>313718.35131999996</v>
      </c>
    </row>
    <row r="996" spans="1:21" ht="28.5" x14ac:dyDescent="0.25">
      <c r="A996" s="84" t="s">
        <v>730</v>
      </c>
      <c r="B996" s="46" t="s">
        <v>969</v>
      </c>
      <c r="C996" s="47">
        <v>113</v>
      </c>
      <c r="D996" s="47">
        <v>15</v>
      </c>
      <c r="E996" s="46">
        <v>28</v>
      </c>
      <c r="F996" s="48">
        <v>469602.10000000009</v>
      </c>
      <c r="G996" s="48">
        <v>5635225.2000000011</v>
      </c>
      <c r="H996" s="49">
        <v>500967.59999999974</v>
      </c>
      <c r="I996" s="49">
        <v>77605.319999999992</v>
      </c>
      <c r="J996" s="49">
        <v>776053.2</v>
      </c>
      <c r="K996" s="50">
        <v>642572.04960000014</v>
      </c>
      <c r="L996" s="49">
        <v>167627.4911999999</v>
      </c>
      <c r="M996" s="49">
        <v>111751.66080000001</v>
      </c>
      <c r="N996" s="49">
        <v>335254.9823999998</v>
      </c>
      <c r="O996" s="49">
        <v>402305.97888000001</v>
      </c>
      <c r="P996" s="49">
        <v>8601721.3228799999</v>
      </c>
      <c r="Q996" s="49">
        <v>0</v>
      </c>
      <c r="R996" s="49">
        <v>232815.96000000002</v>
      </c>
      <c r="S996" s="49">
        <v>544680</v>
      </c>
      <c r="T996" s="81">
        <v>777495.96</v>
      </c>
      <c r="U996" s="83">
        <v>9379217.2828800008</v>
      </c>
    </row>
    <row r="997" spans="1:21" ht="28.5" x14ac:dyDescent="0.25">
      <c r="A997" s="84" t="s">
        <v>781</v>
      </c>
      <c r="B997" s="46" t="s">
        <v>969</v>
      </c>
      <c r="C997" s="47">
        <v>113</v>
      </c>
      <c r="D997" s="47">
        <v>15</v>
      </c>
      <c r="E997" s="46">
        <v>3</v>
      </c>
      <c r="F997" s="48">
        <v>43567.62</v>
      </c>
      <c r="G997" s="48">
        <v>522811.44000000006</v>
      </c>
      <c r="H997" s="49">
        <v>20038.703999999998</v>
      </c>
      <c r="I997" s="49">
        <v>7444.6033333333326</v>
      </c>
      <c r="J997" s="49">
        <v>74446.033333333326</v>
      </c>
      <c r="K997" s="50">
        <v>61641.315600000002</v>
      </c>
      <c r="L997" s="49">
        <v>16080.343199999999</v>
      </c>
      <c r="M997" s="49">
        <v>10720.228800000001</v>
      </c>
      <c r="N997" s="49">
        <v>32160.686399999999</v>
      </c>
      <c r="O997" s="49">
        <v>38592.823680000001</v>
      </c>
      <c r="P997" s="49">
        <v>797136.17834666674</v>
      </c>
      <c r="Q997" s="49">
        <v>790378.88</v>
      </c>
      <c r="R997" s="49">
        <v>22333.81</v>
      </c>
      <c r="S997" s="49">
        <v>56520</v>
      </c>
      <c r="T997" s="81">
        <v>869232.69</v>
      </c>
      <c r="U997" s="83">
        <v>1666368.8683466667</v>
      </c>
    </row>
    <row r="998" spans="1:21" ht="28.5" x14ac:dyDescent="0.25">
      <c r="A998" s="84" t="s">
        <v>783</v>
      </c>
      <c r="B998" s="46" t="s">
        <v>969</v>
      </c>
      <c r="C998" s="47">
        <v>113</v>
      </c>
      <c r="D998" s="47">
        <v>15</v>
      </c>
      <c r="E998" s="46">
        <v>3</v>
      </c>
      <c r="F998" s="48">
        <v>54430</v>
      </c>
      <c r="G998" s="48">
        <v>653160</v>
      </c>
      <c r="H998" s="49">
        <v>65841.455999999991</v>
      </c>
      <c r="I998" s="49">
        <v>9421.6666666666679</v>
      </c>
      <c r="J998" s="49">
        <v>94216.666666666672</v>
      </c>
      <c r="K998" s="50">
        <v>78011.400000000009</v>
      </c>
      <c r="L998" s="49">
        <v>20350.8</v>
      </c>
      <c r="M998" s="49">
        <v>13567.2</v>
      </c>
      <c r="N998" s="49">
        <v>40701.599999999999</v>
      </c>
      <c r="O998" s="49">
        <v>48841.919999999998</v>
      </c>
      <c r="P998" s="49">
        <v>1049312.7093333332</v>
      </c>
      <c r="Q998" s="49">
        <v>0</v>
      </c>
      <c r="R998" s="49">
        <v>28265</v>
      </c>
      <c r="S998" s="49">
        <v>60120</v>
      </c>
      <c r="T998" s="81">
        <v>88385</v>
      </c>
      <c r="U998" s="83">
        <v>1137697.7093333332</v>
      </c>
    </row>
    <row r="999" spans="1:21" ht="19.5" x14ac:dyDescent="0.25">
      <c r="A999" s="84" t="s">
        <v>717</v>
      </c>
      <c r="B999" s="46" t="s">
        <v>970</v>
      </c>
      <c r="C999" s="47">
        <v>113</v>
      </c>
      <c r="D999" s="47">
        <v>15</v>
      </c>
      <c r="E999" s="46">
        <v>1</v>
      </c>
      <c r="F999" s="48">
        <v>19635.77</v>
      </c>
      <c r="G999" s="48">
        <v>235629.24</v>
      </c>
      <c r="H999" s="49">
        <v>14313.36</v>
      </c>
      <c r="I999" s="49">
        <v>3305.9616666666666</v>
      </c>
      <c r="J999" s="49">
        <v>33059.616666666661</v>
      </c>
      <c r="K999" s="50">
        <v>27373.3626</v>
      </c>
      <c r="L999" s="49">
        <v>7140.8771999999999</v>
      </c>
      <c r="M999" s="49">
        <v>4760.5847999999996</v>
      </c>
      <c r="N999" s="49">
        <v>14281.7544</v>
      </c>
      <c r="O999" s="49">
        <v>17138.10528</v>
      </c>
      <c r="P999" s="49">
        <v>359402.86261333327</v>
      </c>
      <c r="Q999" s="49">
        <v>483663.68</v>
      </c>
      <c r="R999" s="49">
        <v>9917.8850000000002</v>
      </c>
      <c r="S999" s="49">
        <v>18240</v>
      </c>
      <c r="T999" s="81">
        <v>511821.565</v>
      </c>
      <c r="U999" s="83">
        <v>871224.42761333333</v>
      </c>
    </row>
    <row r="1000" spans="1:21" ht="19.5" x14ac:dyDescent="0.25">
      <c r="A1000" s="84" t="s">
        <v>971</v>
      </c>
      <c r="B1000" s="46" t="s">
        <v>970</v>
      </c>
      <c r="C1000" s="47">
        <v>113</v>
      </c>
      <c r="D1000" s="47">
        <v>15</v>
      </c>
      <c r="E1000" s="46">
        <v>13</v>
      </c>
      <c r="F1000" s="48">
        <v>181267.44999999995</v>
      </c>
      <c r="G1000" s="48">
        <v>2175209.3999999994</v>
      </c>
      <c r="H1000" s="49">
        <v>211837.728</v>
      </c>
      <c r="I1000" s="49">
        <v>25930.025000000005</v>
      </c>
      <c r="J1000" s="49">
        <v>259300.25</v>
      </c>
      <c r="K1000" s="50">
        <v>214700.60699999996</v>
      </c>
      <c r="L1000" s="49">
        <v>56008.853999999992</v>
      </c>
      <c r="M1000" s="49">
        <v>37339.235999999997</v>
      </c>
      <c r="N1000" s="49">
        <v>112017.70799999998</v>
      </c>
      <c r="O1000" s="49">
        <v>134421.24959999998</v>
      </c>
      <c r="P1000" s="49">
        <v>2918517.4576000003</v>
      </c>
      <c r="Q1000" s="49">
        <v>0</v>
      </c>
      <c r="R1000" s="49">
        <v>77790.074999999983</v>
      </c>
      <c r="S1000" s="49">
        <v>205680</v>
      </c>
      <c r="T1000" s="81">
        <v>283470.07499999995</v>
      </c>
      <c r="U1000" s="83">
        <v>3201987.5326000005</v>
      </c>
    </row>
    <row r="1001" spans="1:21" ht="19.5" x14ac:dyDescent="0.25">
      <c r="A1001" s="84" t="s">
        <v>785</v>
      </c>
      <c r="B1001" s="46" t="s">
        <v>970</v>
      </c>
      <c r="C1001" s="47">
        <v>113</v>
      </c>
      <c r="D1001" s="47">
        <v>15</v>
      </c>
      <c r="E1001" s="46">
        <v>1</v>
      </c>
      <c r="F1001" s="48">
        <v>19105.28</v>
      </c>
      <c r="G1001" s="48">
        <v>229263.35999999999</v>
      </c>
      <c r="H1001" s="49">
        <v>17176.031999999999</v>
      </c>
      <c r="I1001" s="49">
        <v>3300.8799999999997</v>
      </c>
      <c r="J1001" s="49">
        <v>33008.799999999996</v>
      </c>
      <c r="K1001" s="50">
        <v>27331.286400000001</v>
      </c>
      <c r="L1001" s="49">
        <v>7129.9007999999994</v>
      </c>
      <c r="M1001" s="49">
        <v>4753.2672000000002</v>
      </c>
      <c r="N1001" s="49">
        <v>14259.801599999999</v>
      </c>
      <c r="O1001" s="49">
        <v>17111.761919999997</v>
      </c>
      <c r="P1001" s="49">
        <v>361735.08992</v>
      </c>
      <c r="Q1001" s="49">
        <v>0</v>
      </c>
      <c r="R1001" s="49">
        <v>9902.64</v>
      </c>
      <c r="S1001" s="49">
        <v>20040</v>
      </c>
      <c r="T1001" s="81">
        <v>29942.639999999999</v>
      </c>
      <c r="U1001" s="83">
        <v>391677.72992000001</v>
      </c>
    </row>
    <row r="1002" spans="1:21" ht="19.5" x14ac:dyDescent="0.25">
      <c r="A1002" s="84" t="s">
        <v>706</v>
      </c>
      <c r="B1002" s="46" t="s">
        <v>970</v>
      </c>
      <c r="C1002" s="47">
        <v>113</v>
      </c>
      <c r="D1002" s="47">
        <v>15</v>
      </c>
      <c r="E1002" s="46">
        <v>6</v>
      </c>
      <c r="F1002" s="48">
        <v>105102.36</v>
      </c>
      <c r="G1002" s="48">
        <v>1261228.32</v>
      </c>
      <c r="H1002" s="49">
        <v>114506.88</v>
      </c>
      <c r="I1002" s="49">
        <v>18217.059999999998</v>
      </c>
      <c r="J1002" s="49">
        <v>182170.6</v>
      </c>
      <c r="K1002" s="50">
        <v>150837.2568</v>
      </c>
      <c r="L1002" s="49">
        <v>39348.849599999994</v>
      </c>
      <c r="M1002" s="49">
        <v>26232.5664</v>
      </c>
      <c r="N1002" s="49">
        <v>78697.699199999988</v>
      </c>
      <c r="O1002" s="49">
        <v>94437.239039999986</v>
      </c>
      <c r="P1002" s="49">
        <v>2016076.4710399997</v>
      </c>
      <c r="Q1002" s="49">
        <v>0</v>
      </c>
      <c r="R1002" s="49">
        <v>54651.180000000008</v>
      </c>
      <c r="S1002" s="49">
        <v>120240</v>
      </c>
      <c r="T1002" s="81">
        <v>174891.18</v>
      </c>
      <c r="U1002" s="83">
        <v>2190967.6510399999</v>
      </c>
    </row>
    <row r="1003" spans="1:21" ht="19.5" x14ac:dyDescent="0.25">
      <c r="A1003" s="84" t="s">
        <v>719</v>
      </c>
      <c r="B1003" s="46" t="s">
        <v>970</v>
      </c>
      <c r="C1003" s="47">
        <v>113</v>
      </c>
      <c r="D1003" s="47">
        <v>15</v>
      </c>
      <c r="E1003" s="46">
        <v>1</v>
      </c>
      <c r="F1003" s="48">
        <v>23938.18</v>
      </c>
      <c r="G1003" s="48">
        <v>287258.16000000003</v>
      </c>
      <c r="H1003" s="49">
        <v>22901.375999999997</v>
      </c>
      <c r="I1003" s="49">
        <v>4106.3633333333328</v>
      </c>
      <c r="J1003" s="49">
        <v>41063.633333333331</v>
      </c>
      <c r="K1003" s="50">
        <v>34000.688400000006</v>
      </c>
      <c r="L1003" s="49">
        <v>8869.7448000000004</v>
      </c>
      <c r="M1003" s="49">
        <v>5913.1632000000009</v>
      </c>
      <c r="N1003" s="49">
        <v>17739.489600000001</v>
      </c>
      <c r="O1003" s="49">
        <v>21287.38752</v>
      </c>
      <c r="P1003" s="49">
        <v>451540.00618666667</v>
      </c>
      <c r="Q1003" s="49">
        <v>0</v>
      </c>
      <c r="R1003" s="49">
        <v>12319.09</v>
      </c>
      <c r="S1003" s="49">
        <v>20040</v>
      </c>
      <c r="T1003" s="81">
        <v>32359.09</v>
      </c>
      <c r="U1003" s="83">
        <v>483899.09618666669</v>
      </c>
    </row>
    <row r="1004" spans="1:21" ht="28.5" x14ac:dyDescent="0.25">
      <c r="A1004" s="84" t="s">
        <v>736</v>
      </c>
      <c r="B1004" s="46" t="s">
        <v>970</v>
      </c>
      <c r="C1004" s="47">
        <v>113</v>
      </c>
      <c r="D1004" s="47">
        <v>15</v>
      </c>
      <c r="E1004" s="46">
        <v>2</v>
      </c>
      <c r="F1004" s="48">
        <v>27976.5</v>
      </c>
      <c r="G1004" s="48">
        <v>335718</v>
      </c>
      <c r="H1004" s="49">
        <v>8588.0159999999996</v>
      </c>
      <c r="I1004" s="49">
        <v>4896.0833333333339</v>
      </c>
      <c r="J1004" s="49">
        <v>48960.833333333336</v>
      </c>
      <c r="K1004" s="50">
        <v>40539.570000000007</v>
      </c>
      <c r="L1004" s="49">
        <v>10575.54</v>
      </c>
      <c r="M1004" s="49">
        <v>7050.3600000000006</v>
      </c>
      <c r="N1004" s="49">
        <v>21151.08</v>
      </c>
      <c r="O1004" s="49">
        <v>25381.295999999998</v>
      </c>
      <c r="P1004" s="49">
        <v>519660.77866666659</v>
      </c>
      <c r="Q1004" s="49">
        <v>0</v>
      </c>
      <c r="R1004" s="49">
        <v>14688.25</v>
      </c>
      <c r="S1004" s="49">
        <v>40080</v>
      </c>
      <c r="T1004" s="81">
        <v>54768.25</v>
      </c>
      <c r="U1004" s="83">
        <v>574429.02866666659</v>
      </c>
    </row>
    <row r="1005" spans="1:21" ht="28.5" x14ac:dyDescent="0.25">
      <c r="A1005" s="84" t="s">
        <v>664</v>
      </c>
      <c r="B1005" s="46" t="s">
        <v>970</v>
      </c>
      <c r="C1005" s="47">
        <v>113</v>
      </c>
      <c r="D1005" s="47">
        <v>15</v>
      </c>
      <c r="E1005" s="46">
        <v>5</v>
      </c>
      <c r="F1005" s="48">
        <v>81059.679999999993</v>
      </c>
      <c r="G1005" s="48">
        <v>972716.15999999992</v>
      </c>
      <c r="H1005" s="49">
        <v>42940.079999999994</v>
      </c>
      <c r="I1005" s="49">
        <v>11362.439999999999</v>
      </c>
      <c r="J1005" s="49">
        <v>113624.4</v>
      </c>
      <c r="K1005" s="50">
        <v>94081.003199999977</v>
      </c>
      <c r="L1005" s="49">
        <v>24542.870399999996</v>
      </c>
      <c r="M1005" s="49">
        <v>16361.913599999998</v>
      </c>
      <c r="N1005" s="49">
        <v>49085.740799999992</v>
      </c>
      <c r="O1005" s="49">
        <v>58902.888959999997</v>
      </c>
      <c r="P1005" s="49">
        <v>1228997.0169599997</v>
      </c>
      <c r="Q1005" s="49">
        <v>0</v>
      </c>
      <c r="R1005" s="49">
        <v>34087.319999999992</v>
      </c>
      <c r="S1005" s="49">
        <v>80700</v>
      </c>
      <c r="T1005" s="81">
        <v>114787.31999999999</v>
      </c>
      <c r="U1005" s="83">
        <v>1343784.3369599998</v>
      </c>
    </row>
    <row r="1006" spans="1:21" ht="28.5" x14ac:dyDescent="0.25">
      <c r="A1006" s="84" t="s">
        <v>721</v>
      </c>
      <c r="B1006" s="46" t="s">
        <v>970</v>
      </c>
      <c r="C1006" s="47">
        <v>113</v>
      </c>
      <c r="D1006" s="47">
        <v>15</v>
      </c>
      <c r="E1006" s="46">
        <v>6</v>
      </c>
      <c r="F1006" s="48">
        <v>88809.819999999992</v>
      </c>
      <c r="G1006" s="48">
        <v>1065717.8399999999</v>
      </c>
      <c r="H1006" s="49">
        <v>31489.392</v>
      </c>
      <c r="I1006" s="49">
        <v>15501.636666666667</v>
      </c>
      <c r="J1006" s="49">
        <v>155016.36666666667</v>
      </c>
      <c r="K1006" s="50">
        <v>128353.55160000001</v>
      </c>
      <c r="L1006" s="49">
        <v>33483.535199999998</v>
      </c>
      <c r="M1006" s="49">
        <v>22322.356799999998</v>
      </c>
      <c r="N1006" s="49">
        <v>66967.070399999997</v>
      </c>
      <c r="O1006" s="49">
        <v>80360.484479999999</v>
      </c>
      <c r="P1006" s="49">
        <v>1649612.2338133338</v>
      </c>
      <c r="Q1006" s="49">
        <v>0</v>
      </c>
      <c r="R1006" s="49">
        <v>46504.91</v>
      </c>
      <c r="S1006" s="49">
        <v>130320</v>
      </c>
      <c r="T1006" s="81">
        <v>176824.91</v>
      </c>
      <c r="U1006" s="83">
        <v>1826437.1438133337</v>
      </c>
    </row>
    <row r="1007" spans="1:21" ht="19.5" x14ac:dyDescent="0.25">
      <c r="A1007" s="84" t="s">
        <v>713</v>
      </c>
      <c r="B1007" s="46" t="s">
        <v>970</v>
      </c>
      <c r="C1007" s="47">
        <v>113</v>
      </c>
      <c r="D1007" s="47">
        <v>15</v>
      </c>
      <c r="E1007" s="46">
        <v>3</v>
      </c>
      <c r="F1007" s="48">
        <v>44658</v>
      </c>
      <c r="G1007" s="48">
        <v>535896</v>
      </c>
      <c r="H1007" s="49">
        <v>48665.423999999999</v>
      </c>
      <c r="I1007" s="49">
        <v>7793</v>
      </c>
      <c r="J1007" s="49">
        <v>77930</v>
      </c>
      <c r="K1007" s="50">
        <v>64526.04</v>
      </c>
      <c r="L1007" s="49">
        <v>16832.88</v>
      </c>
      <c r="M1007" s="49">
        <v>11221.92</v>
      </c>
      <c r="N1007" s="49">
        <v>33665.760000000002</v>
      </c>
      <c r="O1007" s="49">
        <v>40398.911999999997</v>
      </c>
      <c r="P1007" s="49">
        <v>862129.9360000001</v>
      </c>
      <c r="Q1007" s="49">
        <v>0</v>
      </c>
      <c r="R1007" s="49">
        <v>23379</v>
      </c>
      <c r="S1007" s="49">
        <v>60120</v>
      </c>
      <c r="T1007" s="81">
        <v>83499</v>
      </c>
      <c r="U1007" s="83">
        <v>945628.9360000001</v>
      </c>
    </row>
    <row r="1008" spans="1:21" ht="19.5" x14ac:dyDescent="0.25">
      <c r="A1008" s="84" t="s">
        <v>722</v>
      </c>
      <c r="B1008" s="46" t="s">
        <v>970</v>
      </c>
      <c r="C1008" s="47">
        <v>113</v>
      </c>
      <c r="D1008" s="47">
        <v>15</v>
      </c>
      <c r="E1008" s="46">
        <v>6</v>
      </c>
      <c r="F1008" s="48">
        <v>90576</v>
      </c>
      <c r="G1008" s="48">
        <v>1086912</v>
      </c>
      <c r="H1008" s="49">
        <v>51528.095999999998</v>
      </c>
      <c r="I1008" s="49">
        <v>15795.999999999998</v>
      </c>
      <c r="J1008" s="49">
        <v>157959.99999999997</v>
      </c>
      <c r="K1008" s="50">
        <v>130790.87999999999</v>
      </c>
      <c r="L1008" s="49">
        <v>34119.359999999993</v>
      </c>
      <c r="M1008" s="49">
        <v>22746.240000000002</v>
      </c>
      <c r="N1008" s="49">
        <v>68238.719999999987</v>
      </c>
      <c r="O1008" s="49">
        <v>81886.464000000007</v>
      </c>
      <c r="P1008" s="49">
        <v>1700377.7599999998</v>
      </c>
      <c r="Q1008" s="49">
        <v>0</v>
      </c>
      <c r="R1008" s="49">
        <v>47388</v>
      </c>
      <c r="S1008" s="49">
        <v>120240</v>
      </c>
      <c r="T1008" s="81">
        <v>167628</v>
      </c>
      <c r="U1008" s="83">
        <v>1868005.7599999998</v>
      </c>
    </row>
    <row r="1009" spans="1:21" ht="19.5" x14ac:dyDescent="0.25">
      <c r="A1009" s="84" t="s">
        <v>767</v>
      </c>
      <c r="B1009" s="46" t="s">
        <v>970</v>
      </c>
      <c r="C1009" s="47">
        <v>113</v>
      </c>
      <c r="D1009" s="47">
        <v>15</v>
      </c>
      <c r="E1009" s="46">
        <v>163</v>
      </c>
      <c r="F1009" s="48">
        <v>2437039.54</v>
      </c>
      <c r="G1009" s="48">
        <v>29244474.48</v>
      </c>
      <c r="H1009" s="49">
        <v>1812071.3759999969</v>
      </c>
      <c r="I1009" s="49">
        <v>412131.59000000061</v>
      </c>
      <c r="J1009" s="49">
        <v>4121315.8999999911</v>
      </c>
      <c r="K1009" s="50">
        <v>3412449.5652000089</v>
      </c>
      <c r="L1009" s="49">
        <v>890204.23439999798</v>
      </c>
      <c r="M1009" s="49">
        <v>593469.48959999962</v>
      </c>
      <c r="N1009" s="49">
        <v>1780408.468799996</v>
      </c>
      <c r="O1009" s="49">
        <v>2136490.1625599922</v>
      </c>
      <c r="P1009" s="49">
        <v>44832015.266559981</v>
      </c>
      <c r="Q1009" s="49">
        <v>0</v>
      </c>
      <c r="R1009" s="49">
        <v>1236394.7699999998</v>
      </c>
      <c r="S1009" s="49">
        <v>3264060</v>
      </c>
      <c r="T1009" s="81">
        <v>4500454.7699999996</v>
      </c>
      <c r="U1009" s="83">
        <v>49332470.036559984</v>
      </c>
    </row>
    <row r="1010" spans="1:21" ht="19.5" x14ac:dyDescent="0.25">
      <c r="A1010" s="84" t="s">
        <v>808</v>
      </c>
      <c r="B1010" s="46" t="s">
        <v>970</v>
      </c>
      <c r="C1010" s="47">
        <v>113</v>
      </c>
      <c r="D1010" s="47">
        <v>15</v>
      </c>
      <c r="E1010" s="46">
        <v>3</v>
      </c>
      <c r="F1010" s="48">
        <v>44592.9</v>
      </c>
      <c r="G1010" s="48">
        <v>535114.80000000005</v>
      </c>
      <c r="H1010" s="49">
        <v>28626.720000000001</v>
      </c>
      <c r="I1010" s="49">
        <v>7782.1500000000005</v>
      </c>
      <c r="J1010" s="49">
        <v>77821.5</v>
      </c>
      <c r="K1010" s="50">
        <v>64436.202000000005</v>
      </c>
      <c r="L1010" s="49">
        <v>16809.444</v>
      </c>
      <c r="M1010" s="49">
        <v>11206.296</v>
      </c>
      <c r="N1010" s="49">
        <v>33618.887999999999</v>
      </c>
      <c r="O1010" s="49">
        <v>40342.6656</v>
      </c>
      <c r="P1010" s="49">
        <v>840958.66560000007</v>
      </c>
      <c r="Q1010" s="49">
        <v>0</v>
      </c>
      <c r="R1010" s="49">
        <v>23346.45</v>
      </c>
      <c r="S1010" s="49">
        <v>65160</v>
      </c>
      <c r="T1010" s="81">
        <v>88506.45</v>
      </c>
      <c r="U1010" s="83">
        <v>929465.11560000002</v>
      </c>
    </row>
    <row r="1011" spans="1:21" ht="19.5" x14ac:dyDescent="0.25">
      <c r="A1011" s="84" t="s">
        <v>723</v>
      </c>
      <c r="B1011" s="46" t="s">
        <v>970</v>
      </c>
      <c r="C1011" s="47">
        <v>113</v>
      </c>
      <c r="D1011" s="47">
        <v>15</v>
      </c>
      <c r="E1011" s="46">
        <v>3</v>
      </c>
      <c r="F1011" s="48">
        <v>43529.58</v>
      </c>
      <c r="G1011" s="48">
        <v>522354.96</v>
      </c>
      <c r="H1011" s="49">
        <v>40077.407999999996</v>
      </c>
      <c r="I1011" s="49">
        <v>7604.9299999999994</v>
      </c>
      <c r="J1011" s="49">
        <v>76049.299999999988</v>
      </c>
      <c r="K1011" s="50">
        <v>62968.820400000004</v>
      </c>
      <c r="L1011" s="49">
        <v>16426.648799999999</v>
      </c>
      <c r="M1011" s="49">
        <v>10951.099200000001</v>
      </c>
      <c r="N1011" s="49">
        <v>32853.297599999998</v>
      </c>
      <c r="O1011" s="49">
        <v>39423.957119999999</v>
      </c>
      <c r="P1011" s="49">
        <v>833910.42112000007</v>
      </c>
      <c r="Q1011" s="49">
        <v>0</v>
      </c>
      <c r="R1011" s="49">
        <v>22814.79</v>
      </c>
      <c r="S1011" s="49">
        <v>63720</v>
      </c>
      <c r="T1011" s="81">
        <v>86534.790000000008</v>
      </c>
      <c r="U1011" s="83">
        <v>920445.21112000011</v>
      </c>
    </row>
    <row r="1012" spans="1:21" ht="19.5" x14ac:dyDescent="0.25">
      <c r="A1012" s="84" t="s">
        <v>831</v>
      </c>
      <c r="B1012" s="46" t="s">
        <v>970</v>
      </c>
      <c r="C1012" s="47">
        <v>113</v>
      </c>
      <c r="D1012" s="47">
        <v>15</v>
      </c>
      <c r="E1012" s="46">
        <v>7</v>
      </c>
      <c r="F1012" s="48">
        <v>104587</v>
      </c>
      <c r="G1012" s="48">
        <v>1255044</v>
      </c>
      <c r="H1012" s="49">
        <v>62978.784</v>
      </c>
      <c r="I1012" s="49">
        <v>18247.833333333336</v>
      </c>
      <c r="J1012" s="49">
        <v>182478.33333333334</v>
      </c>
      <c r="K1012" s="50">
        <v>151092.06</v>
      </c>
      <c r="L1012" s="49">
        <v>39415.319999999992</v>
      </c>
      <c r="M1012" s="49">
        <v>26276.880000000001</v>
      </c>
      <c r="N1012" s="49">
        <v>78830.639999999985</v>
      </c>
      <c r="O1012" s="49">
        <v>94596.767999999982</v>
      </c>
      <c r="P1012" s="49">
        <v>1967760.6186666663</v>
      </c>
      <c r="Q1012" s="49">
        <v>0</v>
      </c>
      <c r="R1012" s="49">
        <v>54743.5</v>
      </c>
      <c r="S1012" s="49">
        <v>153960</v>
      </c>
      <c r="T1012" s="81">
        <v>208703.5</v>
      </c>
      <c r="U1012" s="83">
        <v>2176464.1186666666</v>
      </c>
    </row>
    <row r="1013" spans="1:21" ht="19.5" x14ac:dyDescent="0.25">
      <c r="A1013" s="84" t="s">
        <v>809</v>
      </c>
      <c r="B1013" s="46" t="s">
        <v>970</v>
      </c>
      <c r="C1013" s="47">
        <v>113</v>
      </c>
      <c r="D1013" s="47">
        <v>15</v>
      </c>
      <c r="E1013" s="46">
        <v>1</v>
      </c>
      <c r="F1013" s="48">
        <v>14970</v>
      </c>
      <c r="G1013" s="48">
        <v>179640</v>
      </c>
      <c r="H1013" s="49">
        <v>0</v>
      </c>
      <c r="I1013" s="49">
        <v>2611.666666666667</v>
      </c>
      <c r="J1013" s="49">
        <v>26116.666666666668</v>
      </c>
      <c r="K1013" s="50">
        <v>21624.600000000002</v>
      </c>
      <c r="L1013" s="49">
        <v>5641.2</v>
      </c>
      <c r="M1013" s="49">
        <v>3760.8</v>
      </c>
      <c r="N1013" s="49">
        <v>11282.4</v>
      </c>
      <c r="O1013" s="49">
        <v>13538.88</v>
      </c>
      <c r="P1013" s="49">
        <v>272616.21333333332</v>
      </c>
      <c r="Q1013" s="49">
        <v>0</v>
      </c>
      <c r="R1013" s="49">
        <v>7835</v>
      </c>
      <c r="S1013" s="49">
        <v>20040</v>
      </c>
      <c r="T1013" s="81">
        <v>27875</v>
      </c>
      <c r="U1013" s="83">
        <v>300491.21333333332</v>
      </c>
    </row>
    <row r="1014" spans="1:21" ht="19.5" x14ac:dyDescent="0.25">
      <c r="A1014" s="84" t="s">
        <v>724</v>
      </c>
      <c r="B1014" s="46" t="s">
        <v>970</v>
      </c>
      <c r="C1014" s="47">
        <v>113</v>
      </c>
      <c r="D1014" s="47">
        <v>15</v>
      </c>
      <c r="E1014" s="46">
        <v>6</v>
      </c>
      <c r="F1014" s="48">
        <v>93176.28</v>
      </c>
      <c r="G1014" s="48">
        <v>1118115.3599999999</v>
      </c>
      <c r="H1014" s="49">
        <v>94468.176000000007</v>
      </c>
      <c r="I1014" s="49">
        <v>16229.379999999997</v>
      </c>
      <c r="J1014" s="49">
        <v>162293.79999999996</v>
      </c>
      <c r="K1014" s="50">
        <v>134379.26639999999</v>
      </c>
      <c r="L1014" s="49">
        <v>35055.460800000001</v>
      </c>
      <c r="M1014" s="49">
        <v>23370.307199999999</v>
      </c>
      <c r="N1014" s="49">
        <v>70110.921600000001</v>
      </c>
      <c r="O1014" s="49">
        <v>84133.105919999987</v>
      </c>
      <c r="P1014" s="49">
        <v>1788555.7779199998</v>
      </c>
      <c r="Q1014" s="49">
        <v>0</v>
      </c>
      <c r="R1014" s="49">
        <v>48688.14</v>
      </c>
      <c r="S1014" s="49">
        <v>130320</v>
      </c>
      <c r="T1014" s="81">
        <v>179008.14</v>
      </c>
      <c r="U1014" s="83">
        <v>1967563.9179199999</v>
      </c>
    </row>
    <row r="1015" spans="1:21" ht="19.5" x14ac:dyDescent="0.25">
      <c r="A1015" s="84" t="s">
        <v>790</v>
      </c>
      <c r="B1015" s="46" t="s">
        <v>970</v>
      </c>
      <c r="C1015" s="47">
        <v>113</v>
      </c>
      <c r="D1015" s="47">
        <v>15</v>
      </c>
      <c r="E1015" s="46">
        <v>8</v>
      </c>
      <c r="F1015" s="48">
        <v>120091.5</v>
      </c>
      <c r="G1015" s="48">
        <v>1441098</v>
      </c>
      <c r="H1015" s="49">
        <v>114506.88</v>
      </c>
      <c r="I1015" s="49">
        <v>20948.583333333339</v>
      </c>
      <c r="J1015" s="49">
        <v>209485.83333333334</v>
      </c>
      <c r="K1015" s="50">
        <v>173454.27</v>
      </c>
      <c r="L1015" s="49">
        <v>45248.94</v>
      </c>
      <c r="M1015" s="49">
        <v>30165.960000000006</v>
      </c>
      <c r="N1015" s="49">
        <v>90497.88</v>
      </c>
      <c r="O1015" s="49">
        <v>108597.45599999998</v>
      </c>
      <c r="P1015" s="49">
        <v>2301203.802666666</v>
      </c>
      <c r="Q1015" s="49">
        <v>0</v>
      </c>
      <c r="R1015" s="49">
        <v>62845.75</v>
      </c>
      <c r="S1015" s="49">
        <v>163920</v>
      </c>
      <c r="T1015" s="81">
        <v>226765.75</v>
      </c>
      <c r="U1015" s="83">
        <v>2527969.552666666</v>
      </c>
    </row>
    <row r="1016" spans="1:21" ht="28.5" x14ac:dyDescent="0.25">
      <c r="A1016" s="84" t="s">
        <v>696</v>
      </c>
      <c r="B1016" s="46" t="s">
        <v>970</v>
      </c>
      <c r="C1016" s="47">
        <v>113</v>
      </c>
      <c r="D1016" s="47">
        <v>15</v>
      </c>
      <c r="E1016" s="46">
        <v>1</v>
      </c>
      <c r="F1016" s="48">
        <v>21127.5</v>
      </c>
      <c r="G1016" s="48">
        <v>253530</v>
      </c>
      <c r="H1016" s="49">
        <v>0</v>
      </c>
      <c r="I1016" s="49">
        <v>3554.583333333333</v>
      </c>
      <c r="J1016" s="49">
        <v>35545.833333333328</v>
      </c>
      <c r="K1016" s="50">
        <v>29431.95</v>
      </c>
      <c r="L1016" s="49">
        <v>7677.9</v>
      </c>
      <c r="M1016" s="49">
        <v>5118.6000000000004</v>
      </c>
      <c r="N1016" s="49">
        <v>15355.8</v>
      </c>
      <c r="O1016" s="49">
        <v>18426.96</v>
      </c>
      <c r="P1016" s="49">
        <v>371041.62666666671</v>
      </c>
      <c r="Q1016" s="49">
        <v>0</v>
      </c>
      <c r="R1016" s="49">
        <v>10663.75</v>
      </c>
      <c r="S1016" s="49">
        <v>18240</v>
      </c>
      <c r="T1016" s="81">
        <v>28903.75</v>
      </c>
      <c r="U1016" s="83">
        <v>399945.37666666671</v>
      </c>
    </row>
    <row r="1017" spans="1:21" ht="19.5" x14ac:dyDescent="0.25">
      <c r="A1017" s="84" t="s">
        <v>667</v>
      </c>
      <c r="B1017" s="46" t="s">
        <v>970</v>
      </c>
      <c r="C1017" s="47">
        <v>113</v>
      </c>
      <c r="D1017" s="47">
        <v>15</v>
      </c>
      <c r="E1017" s="46">
        <v>1</v>
      </c>
      <c r="F1017" s="48">
        <v>67544.7</v>
      </c>
      <c r="G1017" s="48">
        <v>810536.39999999991</v>
      </c>
      <c r="H1017" s="49">
        <v>0</v>
      </c>
      <c r="I1017" s="49">
        <v>11257.449999999999</v>
      </c>
      <c r="J1017" s="49">
        <v>112574.49999999999</v>
      </c>
      <c r="K1017" s="50">
        <v>93211.685999999987</v>
      </c>
      <c r="L1017" s="49">
        <v>24316.091999999997</v>
      </c>
      <c r="M1017" s="49">
        <v>16210.727999999999</v>
      </c>
      <c r="N1017" s="49">
        <v>48632.183999999994</v>
      </c>
      <c r="O1017" s="49">
        <v>58358.62079999999</v>
      </c>
      <c r="P1017" s="49">
        <v>1175097.6607999995</v>
      </c>
      <c r="Q1017" s="49">
        <v>0</v>
      </c>
      <c r="R1017" s="49">
        <v>0</v>
      </c>
      <c r="S1017" s="49">
        <v>0</v>
      </c>
      <c r="T1017" s="81">
        <v>0</v>
      </c>
      <c r="U1017" s="83">
        <v>1175097.6607999995</v>
      </c>
    </row>
    <row r="1018" spans="1:21" ht="19.5" x14ac:dyDescent="0.25">
      <c r="A1018" s="84" t="s">
        <v>699</v>
      </c>
      <c r="B1018" s="46" t="s">
        <v>970</v>
      </c>
      <c r="C1018" s="47">
        <v>113</v>
      </c>
      <c r="D1018" s="47">
        <v>15</v>
      </c>
      <c r="E1018" s="46">
        <v>1</v>
      </c>
      <c r="F1018" s="48">
        <v>44992.98</v>
      </c>
      <c r="G1018" s="48">
        <v>539915.76</v>
      </c>
      <c r="H1018" s="49">
        <v>0</v>
      </c>
      <c r="I1018" s="49">
        <v>7498.83</v>
      </c>
      <c r="J1018" s="49">
        <v>74988.3</v>
      </c>
      <c r="K1018" s="50">
        <v>62090.312400000003</v>
      </c>
      <c r="L1018" s="49">
        <v>16197.4728</v>
      </c>
      <c r="M1018" s="49">
        <v>10798.315200000001</v>
      </c>
      <c r="N1018" s="49">
        <v>32394.945599999999</v>
      </c>
      <c r="O1018" s="49">
        <v>38873.934719999997</v>
      </c>
      <c r="P1018" s="49">
        <v>782757.87072000001</v>
      </c>
      <c r="Q1018" s="49">
        <v>0</v>
      </c>
      <c r="R1018" s="49">
        <v>0</v>
      </c>
      <c r="S1018" s="49">
        <v>0</v>
      </c>
      <c r="T1018" s="81">
        <v>0</v>
      </c>
      <c r="U1018" s="83">
        <v>782757.87072000001</v>
      </c>
    </row>
    <row r="1019" spans="1:21" ht="28.5" x14ac:dyDescent="0.25">
      <c r="A1019" s="84" t="s">
        <v>668</v>
      </c>
      <c r="B1019" s="46" t="s">
        <v>970</v>
      </c>
      <c r="C1019" s="47">
        <v>113</v>
      </c>
      <c r="D1019" s="47">
        <v>15</v>
      </c>
      <c r="E1019" s="46">
        <v>2</v>
      </c>
      <c r="F1019" s="48">
        <v>48846.06</v>
      </c>
      <c r="G1019" s="48">
        <v>586152.72</v>
      </c>
      <c r="H1019" s="49">
        <v>11450.687999999998</v>
      </c>
      <c r="I1019" s="49">
        <v>8174.3433333333332</v>
      </c>
      <c r="J1019" s="49">
        <v>81743.433333333334</v>
      </c>
      <c r="K1019" s="50">
        <v>67683.5628</v>
      </c>
      <c r="L1019" s="49">
        <v>17656.581599999998</v>
      </c>
      <c r="M1019" s="49">
        <v>11771.054400000001</v>
      </c>
      <c r="N1019" s="49">
        <v>35313.163199999995</v>
      </c>
      <c r="O1019" s="49">
        <v>42375.795839999992</v>
      </c>
      <c r="P1019" s="49">
        <v>864721.34250666667</v>
      </c>
      <c r="Q1019" s="49">
        <v>0</v>
      </c>
      <c r="R1019" s="49">
        <v>24523.03</v>
      </c>
      <c r="S1019" s="49">
        <v>36480</v>
      </c>
      <c r="T1019" s="81">
        <v>61003.03</v>
      </c>
      <c r="U1019" s="83">
        <v>925724.3725066667</v>
      </c>
    </row>
    <row r="1020" spans="1:21" ht="19.5" x14ac:dyDescent="0.25">
      <c r="A1020" s="84" t="s">
        <v>671</v>
      </c>
      <c r="B1020" s="46" t="s">
        <v>970</v>
      </c>
      <c r="C1020" s="47">
        <v>113</v>
      </c>
      <c r="D1020" s="47">
        <v>15</v>
      </c>
      <c r="E1020" s="46">
        <v>3</v>
      </c>
      <c r="F1020" s="48">
        <v>64539.929999999993</v>
      </c>
      <c r="G1020" s="48">
        <v>774479.15999999992</v>
      </c>
      <c r="H1020" s="49">
        <v>31489.392</v>
      </c>
      <c r="I1020" s="49">
        <v>7170.5033333333322</v>
      </c>
      <c r="J1020" s="49">
        <v>71705.033333333326</v>
      </c>
      <c r="K1020" s="50">
        <v>59371.767599999999</v>
      </c>
      <c r="L1020" s="49">
        <v>15488.287199999999</v>
      </c>
      <c r="M1020" s="49">
        <v>10325.524799999999</v>
      </c>
      <c r="N1020" s="49">
        <v>30976.574399999998</v>
      </c>
      <c r="O1020" s="49">
        <v>37171.889279999996</v>
      </c>
      <c r="P1020" s="49">
        <v>779975.21194666671</v>
      </c>
      <c r="Q1020" s="49">
        <v>0</v>
      </c>
      <c r="R1020" s="49">
        <v>21511.51</v>
      </c>
      <c r="S1020" s="49">
        <v>36480</v>
      </c>
      <c r="T1020" s="81">
        <v>57991.509999999995</v>
      </c>
      <c r="U1020" s="83">
        <v>837966.72194666672</v>
      </c>
    </row>
    <row r="1021" spans="1:21" ht="19.5" x14ac:dyDescent="0.25">
      <c r="A1021" s="84" t="s">
        <v>673</v>
      </c>
      <c r="B1021" s="46" t="s">
        <v>970</v>
      </c>
      <c r="C1021" s="47">
        <v>113</v>
      </c>
      <c r="D1021" s="47">
        <v>15</v>
      </c>
      <c r="E1021" s="46">
        <v>2</v>
      </c>
      <c r="F1021" s="48">
        <v>83148.36</v>
      </c>
      <c r="G1021" s="48">
        <v>997780.32000000007</v>
      </c>
      <c r="H1021" s="49">
        <v>0</v>
      </c>
      <c r="I1021" s="49">
        <v>6929.0300000000007</v>
      </c>
      <c r="J1021" s="49">
        <v>69290.3</v>
      </c>
      <c r="K1021" s="50">
        <v>57372.368400000007</v>
      </c>
      <c r="L1021" s="49">
        <v>14966.7048</v>
      </c>
      <c r="M1021" s="49">
        <v>9977.8032000000003</v>
      </c>
      <c r="N1021" s="49">
        <v>29933.409599999999</v>
      </c>
      <c r="O1021" s="49">
        <v>35920.091520000002</v>
      </c>
      <c r="P1021" s="49">
        <v>723279.86752000009</v>
      </c>
      <c r="Q1021" s="49">
        <v>0</v>
      </c>
      <c r="R1021" s="49">
        <v>0</v>
      </c>
      <c r="S1021" s="49">
        <v>0</v>
      </c>
      <c r="T1021" s="81">
        <v>0</v>
      </c>
      <c r="U1021" s="83">
        <v>723279.86752000009</v>
      </c>
    </row>
    <row r="1022" spans="1:21" ht="19.5" x14ac:dyDescent="0.25">
      <c r="A1022" s="84" t="s">
        <v>674</v>
      </c>
      <c r="B1022" s="46" t="s">
        <v>970</v>
      </c>
      <c r="C1022" s="47">
        <v>113</v>
      </c>
      <c r="D1022" s="47">
        <v>15</v>
      </c>
      <c r="E1022" s="46">
        <v>3</v>
      </c>
      <c r="F1022" s="48">
        <v>89761.08</v>
      </c>
      <c r="G1022" s="48">
        <v>1077132.96</v>
      </c>
      <c r="H1022" s="49">
        <v>0</v>
      </c>
      <c r="I1022" s="49">
        <v>14960.18</v>
      </c>
      <c r="J1022" s="49">
        <v>149601.79999999999</v>
      </c>
      <c r="K1022" s="50">
        <v>123870.2904</v>
      </c>
      <c r="L1022" s="49">
        <v>32313.988799999999</v>
      </c>
      <c r="M1022" s="49">
        <v>21542.659200000002</v>
      </c>
      <c r="N1022" s="49">
        <v>64627.977599999998</v>
      </c>
      <c r="O1022" s="49">
        <v>77553.573119999986</v>
      </c>
      <c r="P1022" s="49">
        <v>1561603.4291200002</v>
      </c>
      <c r="Q1022" s="49">
        <v>0</v>
      </c>
      <c r="R1022" s="49">
        <v>0</v>
      </c>
      <c r="S1022" s="49">
        <v>0</v>
      </c>
      <c r="T1022" s="81">
        <v>0</v>
      </c>
      <c r="U1022" s="83">
        <v>1561603.4291200002</v>
      </c>
    </row>
    <row r="1023" spans="1:21" ht="19.5" x14ac:dyDescent="0.25">
      <c r="A1023" s="84" t="s">
        <v>684</v>
      </c>
      <c r="B1023" s="46" t="s">
        <v>970</v>
      </c>
      <c r="C1023" s="47">
        <v>113</v>
      </c>
      <c r="D1023" s="47">
        <v>15</v>
      </c>
      <c r="E1023" s="46">
        <v>1</v>
      </c>
      <c r="F1023" s="48">
        <v>20688.52</v>
      </c>
      <c r="G1023" s="48">
        <v>248262.24</v>
      </c>
      <c r="H1023" s="49">
        <v>0</v>
      </c>
      <c r="I1023" s="49">
        <v>3448.086666666667</v>
      </c>
      <c r="J1023" s="49">
        <v>34480.866666666669</v>
      </c>
      <c r="K1023" s="50">
        <v>28550.157599999999</v>
      </c>
      <c r="L1023" s="49">
        <v>7447.8671999999997</v>
      </c>
      <c r="M1023" s="49">
        <v>4965.2447999999995</v>
      </c>
      <c r="N1023" s="49">
        <v>14895.734399999999</v>
      </c>
      <c r="O1023" s="49">
        <v>17874.881279999998</v>
      </c>
      <c r="P1023" s="49">
        <v>359925.07861333329</v>
      </c>
      <c r="Q1023" s="49">
        <v>0</v>
      </c>
      <c r="R1023" s="49">
        <v>0</v>
      </c>
      <c r="S1023" s="49">
        <v>0</v>
      </c>
      <c r="T1023" s="81">
        <v>0</v>
      </c>
      <c r="U1023" s="83">
        <v>359925.07861333329</v>
      </c>
    </row>
    <row r="1024" spans="1:21" ht="19.5" x14ac:dyDescent="0.25">
      <c r="A1024" s="84" t="s">
        <v>812</v>
      </c>
      <c r="B1024" s="46" t="s">
        <v>970</v>
      </c>
      <c r="C1024" s="47">
        <v>113</v>
      </c>
      <c r="D1024" s="47">
        <v>15</v>
      </c>
      <c r="E1024" s="46">
        <v>1</v>
      </c>
      <c r="F1024" s="48">
        <v>15666.38</v>
      </c>
      <c r="G1024" s="48">
        <v>187996.56</v>
      </c>
      <c r="H1024" s="49">
        <v>20038.703999999998</v>
      </c>
      <c r="I1024" s="49">
        <v>2727.7299999999996</v>
      </c>
      <c r="J1024" s="49">
        <v>27277.299999999996</v>
      </c>
      <c r="K1024" s="50">
        <v>22585.6044</v>
      </c>
      <c r="L1024" s="49">
        <v>5891.8967999999995</v>
      </c>
      <c r="M1024" s="49">
        <v>3927.9312</v>
      </c>
      <c r="N1024" s="49">
        <v>11783.793599999999</v>
      </c>
      <c r="O1024" s="49">
        <v>14140.552319999999</v>
      </c>
      <c r="P1024" s="49">
        <v>304770.07231999998</v>
      </c>
      <c r="Q1024" s="49">
        <v>0</v>
      </c>
      <c r="R1024" s="49">
        <v>8183.19</v>
      </c>
      <c r="S1024" s="49">
        <v>20040</v>
      </c>
      <c r="T1024" s="81">
        <v>28223.19</v>
      </c>
      <c r="U1024" s="83">
        <v>332993.26231999998</v>
      </c>
    </row>
    <row r="1025" spans="1:21" ht="19.5" x14ac:dyDescent="0.25">
      <c r="A1025" s="84" t="s">
        <v>702</v>
      </c>
      <c r="B1025" s="46" t="s">
        <v>970</v>
      </c>
      <c r="C1025" s="47">
        <v>113</v>
      </c>
      <c r="D1025" s="47">
        <v>15</v>
      </c>
      <c r="E1025" s="46">
        <v>1</v>
      </c>
      <c r="F1025" s="48">
        <v>22839.98</v>
      </c>
      <c r="G1025" s="48">
        <v>274079.76</v>
      </c>
      <c r="H1025" s="49">
        <v>8588.0159999999996</v>
      </c>
      <c r="I1025" s="49">
        <v>3923.33</v>
      </c>
      <c r="J1025" s="49">
        <v>39233.299999999996</v>
      </c>
      <c r="K1025" s="50">
        <v>32485.172400000003</v>
      </c>
      <c r="L1025" s="49">
        <v>8474.3927999999996</v>
      </c>
      <c r="M1025" s="49">
        <v>5649.5952000000007</v>
      </c>
      <c r="N1025" s="49">
        <v>16948.785599999999</v>
      </c>
      <c r="O1025" s="49">
        <v>20338.542719999998</v>
      </c>
      <c r="P1025" s="49">
        <v>418120.89471999998</v>
      </c>
      <c r="Q1025" s="49">
        <v>0</v>
      </c>
      <c r="R1025" s="49">
        <v>11769.99</v>
      </c>
      <c r="S1025" s="49">
        <v>20040</v>
      </c>
      <c r="T1025" s="81">
        <v>31809.989999999998</v>
      </c>
      <c r="U1025" s="83">
        <v>449930.88471999997</v>
      </c>
    </row>
    <row r="1026" spans="1:21" ht="19.5" x14ac:dyDescent="0.25">
      <c r="A1026" s="84" t="s">
        <v>703</v>
      </c>
      <c r="B1026" s="46" t="s">
        <v>970</v>
      </c>
      <c r="C1026" s="47">
        <v>113</v>
      </c>
      <c r="D1026" s="47">
        <v>15</v>
      </c>
      <c r="E1026" s="46">
        <v>4</v>
      </c>
      <c r="F1026" s="48">
        <v>62762.399999999994</v>
      </c>
      <c r="G1026" s="48">
        <v>753148.79999999993</v>
      </c>
      <c r="H1026" s="49">
        <v>31489.392</v>
      </c>
      <c r="I1026" s="49">
        <v>10927.066666666668</v>
      </c>
      <c r="J1026" s="49">
        <v>109270.66666666667</v>
      </c>
      <c r="K1026" s="50">
        <v>90476.112000000008</v>
      </c>
      <c r="L1026" s="49">
        <v>23602.464</v>
      </c>
      <c r="M1026" s="49">
        <v>15734.975999999999</v>
      </c>
      <c r="N1026" s="49">
        <v>47204.928</v>
      </c>
      <c r="O1026" s="49">
        <v>56645.9136</v>
      </c>
      <c r="P1026" s="49">
        <v>1172100.3189333335</v>
      </c>
      <c r="Q1026" s="49">
        <v>0</v>
      </c>
      <c r="R1026" s="49">
        <v>32781.199999999997</v>
      </c>
      <c r="S1026" s="49">
        <v>80160</v>
      </c>
      <c r="T1026" s="81">
        <v>112941.2</v>
      </c>
      <c r="U1026" s="83">
        <v>1285041.5189333335</v>
      </c>
    </row>
    <row r="1027" spans="1:21" ht="19.5" x14ac:dyDescent="0.25">
      <c r="A1027" s="84" t="s">
        <v>704</v>
      </c>
      <c r="B1027" s="46" t="s">
        <v>970</v>
      </c>
      <c r="C1027" s="47">
        <v>113</v>
      </c>
      <c r="D1027" s="47">
        <v>15</v>
      </c>
      <c r="E1027" s="46">
        <v>1</v>
      </c>
      <c r="F1027" s="48">
        <v>14774.66</v>
      </c>
      <c r="G1027" s="48">
        <v>177295.91999999998</v>
      </c>
      <c r="H1027" s="49">
        <v>8588.0159999999996</v>
      </c>
      <c r="I1027" s="49">
        <v>2579.11</v>
      </c>
      <c r="J1027" s="49">
        <v>25791.1</v>
      </c>
      <c r="K1027" s="50">
        <v>21355.0308</v>
      </c>
      <c r="L1027" s="49">
        <v>5570.8775999999989</v>
      </c>
      <c r="M1027" s="49">
        <v>3713.9183999999996</v>
      </c>
      <c r="N1027" s="49">
        <v>11141.755199999998</v>
      </c>
      <c r="O1027" s="49">
        <v>13370.106239999997</v>
      </c>
      <c r="P1027" s="49">
        <v>277805.83424</v>
      </c>
      <c r="Q1027" s="49">
        <v>0</v>
      </c>
      <c r="R1027" s="49">
        <v>7737.33</v>
      </c>
      <c r="S1027" s="49">
        <v>20040</v>
      </c>
      <c r="T1027" s="81">
        <v>27777.33</v>
      </c>
      <c r="U1027" s="83">
        <v>305583.16424000001</v>
      </c>
    </row>
    <row r="1028" spans="1:21" ht="19.5" x14ac:dyDescent="0.25">
      <c r="A1028" s="84" t="s">
        <v>675</v>
      </c>
      <c r="B1028" s="46" t="s">
        <v>970</v>
      </c>
      <c r="C1028" s="47">
        <v>113</v>
      </c>
      <c r="D1028" s="47">
        <v>15</v>
      </c>
      <c r="E1028" s="46">
        <v>5</v>
      </c>
      <c r="F1028" s="48">
        <v>104909.61</v>
      </c>
      <c r="G1028" s="48">
        <v>1258915.32</v>
      </c>
      <c r="H1028" s="49">
        <v>94468.176000000007</v>
      </c>
      <c r="I1028" s="49">
        <v>17618.268333333333</v>
      </c>
      <c r="J1028" s="49">
        <v>176182.68333333335</v>
      </c>
      <c r="K1028" s="50">
        <v>145879.26180000001</v>
      </c>
      <c r="L1028" s="49">
        <v>38055.459600000002</v>
      </c>
      <c r="M1028" s="49">
        <v>25370.306400000001</v>
      </c>
      <c r="N1028" s="49">
        <v>76110.919200000004</v>
      </c>
      <c r="O1028" s="49">
        <v>91333.103039999987</v>
      </c>
      <c r="P1028" s="49">
        <v>1933533.4977066661</v>
      </c>
      <c r="Q1028" s="49">
        <v>0</v>
      </c>
      <c r="R1028" s="49">
        <v>52854.804999999993</v>
      </c>
      <c r="S1028" s="49">
        <v>91200</v>
      </c>
      <c r="T1028" s="81">
        <v>144054.80499999999</v>
      </c>
      <c r="U1028" s="83">
        <v>2077588.3027066661</v>
      </c>
    </row>
    <row r="1029" spans="1:21" ht="19.5" x14ac:dyDescent="0.25">
      <c r="A1029" s="84" t="s">
        <v>728</v>
      </c>
      <c r="B1029" s="46" t="s">
        <v>970</v>
      </c>
      <c r="C1029" s="47">
        <v>113</v>
      </c>
      <c r="D1029" s="47">
        <v>15</v>
      </c>
      <c r="E1029" s="46">
        <v>2</v>
      </c>
      <c r="F1029" s="48">
        <v>28311.07</v>
      </c>
      <c r="G1029" s="48">
        <v>339732.83999999997</v>
      </c>
      <c r="H1029" s="49">
        <v>37214.736000000004</v>
      </c>
      <c r="I1029" s="49">
        <v>4785.1783333333333</v>
      </c>
      <c r="J1029" s="49">
        <v>47851.783333333333</v>
      </c>
      <c r="K1029" s="50">
        <v>39621.276599999997</v>
      </c>
      <c r="L1029" s="49">
        <v>10335.985199999999</v>
      </c>
      <c r="M1029" s="49">
        <v>6890.6567999999997</v>
      </c>
      <c r="N1029" s="49">
        <v>20671.970399999998</v>
      </c>
      <c r="O1029" s="49">
        <v>24806.364479999997</v>
      </c>
      <c r="P1029" s="49">
        <v>536710.79114666663</v>
      </c>
      <c r="Q1029" s="49">
        <v>0</v>
      </c>
      <c r="R1029" s="49">
        <v>14355.535</v>
      </c>
      <c r="S1029" s="49">
        <v>36480</v>
      </c>
      <c r="T1029" s="81">
        <v>50835.535000000003</v>
      </c>
      <c r="U1029" s="83">
        <v>587546.32614666666</v>
      </c>
    </row>
    <row r="1030" spans="1:21" ht="19.5" x14ac:dyDescent="0.25">
      <c r="A1030" s="84" t="s">
        <v>788</v>
      </c>
      <c r="B1030" s="46" t="s">
        <v>970</v>
      </c>
      <c r="C1030" s="47">
        <v>113</v>
      </c>
      <c r="D1030" s="47">
        <v>15</v>
      </c>
      <c r="E1030" s="46">
        <v>2</v>
      </c>
      <c r="F1030" s="48">
        <v>29541.730000000003</v>
      </c>
      <c r="G1030" s="48">
        <v>354500.76</v>
      </c>
      <c r="H1030" s="49">
        <v>34352.063999999998</v>
      </c>
      <c r="I1030" s="49">
        <v>4990.2883333333339</v>
      </c>
      <c r="J1030" s="49">
        <v>49902.883333333331</v>
      </c>
      <c r="K1030" s="50">
        <v>41319.587400000004</v>
      </c>
      <c r="L1030" s="49">
        <v>10779.022800000001</v>
      </c>
      <c r="M1030" s="49">
        <v>7186.0152000000007</v>
      </c>
      <c r="N1030" s="49">
        <v>21558.045600000001</v>
      </c>
      <c r="O1030" s="49">
        <v>25869.654719999999</v>
      </c>
      <c r="P1030" s="49">
        <v>555258.32138666662</v>
      </c>
      <c r="Q1030" s="49">
        <v>0</v>
      </c>
      <c r="R1030" s="49">
        <v>14970.865000000002</v>
      </c>
      <c r="S1030" s="49">
        <v>36480</v>
      </c>
      <c r="T1030" s="81">
        <v>51450.865000000005</v>
      </c>
      <c r="U1030" s="83">
        <v>606709.18638666661</v>
      </c>
    </row>
    <row r="1031" spans="1:21" ht="19.5" x14ac:dyDescent="0.25">
      <c r="A1031" s="84" t="s">
        <v>730</v>
      </c>
      <c r="B1031" s="46" t="s">
        <v>970</v>
      </c>
      <c r="C1031" s="47">
        <v>113</v>
      </c>
      <c r="D1031" s="47">
        <v>15</v>
      </c>
      <c r="E1031" s="46">
        <v>2</v>
      </c>
      <c r="F1031" s="48">
        <v>41641.5</v>
      </c>
      <c r="G1031" s="48">
        <v>499698</v>
      </c>
      <c r="H1031" s="49">
        <v>34352.063999999998</v>
      </c>
      <c r="I1031" s="49">
        <v>7090.25</v>
      </c>
      <c r="J1031" s="49">
        <v>70902.5</v>
      </c>
      <c r="K1031" s="50">
        <v>58707.270000000004</v>
      </c>
      <c r="L1031" s="49">
        <v>15314.94</v>
      </c>
      <c r="M1031" s="49">
        <v>10209.959999999999</v>
      </c>
      <c r="N1031" s="49">
        <v>30629.88</v>
      </c>
      <c r="O1031" s="49">
        <v>36755.856</v>
      </c>
      <c r="P1031" s="49">
        <v>774460.72</v>
      </c>
      <c r="Q1031" s="49">
        <v>0</v>
      </c>
      <c r="R1031" s="49">
        <v>21270.75</v>
      </c>
      <c r="S1031" s="49">
        <v>40080</v>
      </c>
      <c r="T1031" s="81">
        <v>61350.75</v>
      </c>
      <c r="U1031" s="83">
        <v>835811.47</v>
      </c>
    </row>
    <row r="1032" spans="1:21" ht="19.5" x14ac:dyDescent="0.25">
      <c r="A1032" s="84" t="s">
        <v>731</v>
      </c>
      <c r="B1032" s="46" t="s">
        <v>970</v>
      </c>
      <c r="C1032" s="47">
        <v>113</v>
      </c>
      <c r="D1032" s="47">
        <v>15</v>
      </c>
      <c r="E1032" s="46">
        <v>1</v>
      </c>
      <c r="F1032" s="48">
        <v>15660.9</v>
      </c>
      <c r="G1032" s="48">
        <v>187930.8</v>
      </c>
      <c r="H1032" s="49">
        <v>20038.703999999998</v>
      </c>
      <c r="I1032" s="49">
        <v>2726.8166666666666</v>
      </c>
      <c r="J1032" s="49">
        <v>27268.166666666668</v>
      </c>
      <c r="K1032" s="50">
        <v>22578.042000000001</v>
      </c>
      <c r="L1032" s="49">
        <v>5889.9239999999991</v>
      </c>
      <c r="M1032" s="49">
        <v>3926.616</v>
      </c>
      <c r="N1032" s="49">
        <v>11779.847999999998</v>
      </c>
      <c r="O1032" s="49">
        <v>14135.817599999998</v>
      </c>
      <c r="P1032" s="49">
        <v>304674.7349333333</v>
      </c>
      <c r="Q1032" s="49">
        <v>0</v>
      </c>
      <c r="R1032" s="49">
        <v>8180.45</v>
      </c>
      <c r="S1032" s="49">
        <v>20040</v>
      </c>
      <c r="T1032" s="81">
        <v>28220.45</v>
      </c>
      <c r="U1032" s="83">
        <v>332895.18493333331</v>
      </c>
    </row>
    <row r="1033" spans="1:21" ht="19.5" x14ac:dyDescent="0.25">
      <c r="A1033" s="84" t="s">
        <v>781</v>
      </c>
      <c r="B1033" s="46" t="s">
        <v>970</v>
      </c>
      <c r="C1033" s="47">
        <v>113</v>
      </c>
      <c r="D1033" s="47">
        <v>15</v>
      </c>
      <c r="E1033" s="46">
        <v>3</v>
      </c>
      <c r="F1033" s="48">
        <v>46784.979999999996</v>
      </c>
      <c r="G1033" s="48">
        <v>561419.76</v>
      </c>
      <c r="H1033" s="49">
        <v>60116.111999999994</v>
      </c>
      <c r="I1033" s="49">
        <v>8147.4966666666669</v>
      </c>
      <c r="J1033" s="49">
        <v>81474.966666666674</v>
      </c>
      <c r="K1033" s="50">
        <v>67461.272400000002</v>
      </c>
      <c r="L1033" s="49">
        <v>17598.592799999999</v>
      </c>
      <c r="M1033" s="49">
        <v>11732.395199999999</v>
      </c>
      <c r="N1033" s="49">
        <v>35197.185599999997</v>
      </c>
      <c r="O1033" s="49">
        <v>42236.622719999999</v>
      </c>
      <c r="P1033" s="49">
        <v>910584.40405333333</v>
      </c>
      <c r="Q1033" s="49">
        <v>0</v>
      </c>
      <c r="R1033" s="49">
        <v>24442.489999999998</v>
      </c>
      <c r="S1033" s="49">
        <v>60120</v>
      </c>
      <c r="T1033" s="81">
        <v>84562.489999999991</v>
      </c>
      <c r="U1033" s="83">
        <v>995146.89405333332</v>
      </c>
    </row>
    <row r="1034" spans="1:21" ht="19.5" x14ac:dyDescent="0.25">
      <c r="A1034" s="84" t="s">
        <v>784</v>
      </c>
      <c r="B1034" s="46" t="s">
        <v>970</v>
      </c>
      <c r="C1034" s="47">
        <v>113</v>
      </c>
      <c r="D1034" s="47">
        <v>15</v>
      </c>
      <c r="E1034" s="46">
        <v>1</v>
      </c>
      <c r="F1034" s="48">
        <v>15762.5</v>
      </c>
      <c r="G1034" s="48">
        <v>189150</v>
      </c>
      <c r="H1034" s="49">
        <v>20038.703999999998</v>
      </c>
      <c r="I1034" s="49">
        <v>2743.75</v>
      </c>
      <c r="J1034" s="49">
        <v>27437.5</v>
      </c>
      <c r="K1034" s="50">
        <v>22718.25</v>
      </c>
      <c r="L1034" s="49">
        <v>5926.5</v>
      </c>
      <c r="M1034" s="49">
        <v>3951</v>
      </c>
      <c r="N1034" s="49">
        <v>11853</v>
      </c>
      <c r="O1034" s="49">
        <v>14223.599999999999</v>
      </c>
      <c r="P1034" s="49">
        <v>306442.304</v>
      </c>
      <c r="Q1034" s="49">
        <v>0</v>
      </c>
      <c r="R1034" s="49">
        <v>8231.25</v>
      </c>
      <c r="S1034" s="49">
        <v>20040</v>
      </c>
      <c r="T1034" s="81">
        <v>28271.25</v>
      </c>
      <c r="U1034" s="83">
        <v>334713.554</v>
      </c>
    </row>
    <row r="1035" spans="1:21" ht="19.5" x14ac:dyDescent="0.25">
      <c r="A1035" s="84" t="s">
        <v>816</v>
      </c>
      <c r="B1035" s="46" t="s">
        <v>970</v>
      </c>
      <c r="C1035" s="47">
        <v>113</v>
      </c>
      <c r="D1035" s="47">
        <v>15</v>
      </c>
      <c r="E1035" s="46">
        <v>10</v>
      </c>
      <c r="F1035" s="48">
        <v>146160</v>
      </c>
      <c r="G1035" s="48">
        <v>1753920</v>
      </c>
      <c r="H1035" s="49">
        <v>97330.847999999998</v>
      </c>
      <c r="I1035" s="49">
        <v>22915.000000000007</v>
      </c>
      <c r="J1035" s="49">
        <v>229149.99999999997</v>
      </c>
      <c r="K1035" s="50">
        <v>189736.20000000004</v>
      </c>
      <c r="L1035" s="49">
        <v>49496.399999999994</v>
      </c>
      <c r="M1035" s="49">
        <v>32997.599999999999</v>
      </c>
      <c r="N1035" s="49">
        <v>98992.799999999988</v>
      </c>
      <c r="O1035" s="49">
        <v>118791.36</v>
      </c>
      <c r="P1035" s="49">
        <v>2489290.2079999996</v>
      </c>
      <c r="Q1035" s="49">
        <v>0</v>
      </c>
      <c r="R1035" s="49">
        <v>68745</v>
      </c>
      <c r="S1035" s="49">
        <v>185400</v>
      </c>
      <c r="T1035" s="81">
        <v>254145</v>
      </c>
      <c r="U1035" s="83">
        <v>2743435.2079999996</v>
      </c>
    </row>
    <row r="1036" spans="1:21" ht="28.5" x14ac:dyDescent="0.25">
      <c r="A1036" s="84" t="s">
        <v>706</v>
      </c>
      <c r="B1036" s="46" t="s">
        <v>972</v>
      </c>
      <c r="C1036" s="47">
        <v>113</v>
      </c>
      <c r="D1036" s="47">
        <v>15</v>
      </c>
      <c r="E1036" s="46">
        <v>2</v>
      </c>
      <c r="F1036" s="48">
        <v>35829.040000000001</v>
      </c>
      <c r="G1036" s="48">
        <v>429948.48</v>
      </c>
      <c r="H1036" s="49">
        <v>34352.063999999998</v>
      </c>
      <c r="I1036" s="49">
        <v>6204.84</v>
      </c>
      <c r="J1036" s="49">
        <v>62048.4</v>
      </c>
      <c r="K1036" s="50">
        <v>51376.075200000007</v>
      </c>
      <c r="L1036" s="49">
        <v>13402.454399999999</v>
      </c>
      <c r="M1036" s="49">
        <v>8934.9696000000004</v>
      </c>
      <c r="N1036" s="49">
        <v>26804.908799999997</v>
      </c>
      <c r="O1036" s="49">
        <v>32165.89056</v>
      </c>
      <c r="P1036" s="49">
        <v>682038.08255999989</v>
      </c>
      <c r="Q1036" s="49">
        <v>0</v>
      </c>
      <c r="R1036" s="49">
        <v>18614.52</v>
      </c>
      <c r="S1036" s="49">
        <v>40080</v>
      </c>
      <c r="T1036" s="81">
        <v>58694.520000000004</v>
      </c>
      <c r="U1036" s="83">
        <v>740732.60255999991</v>
      </c>
    </row>
    <row r="1037" spans="1:21" ht="28.5" x14ac:dyDescent="0.25">
      <c r="A1037" s="84" t="s">
        <v>735</v>
      </c>
      <c r="B1037" s="46" t="s">
        <v>972</v>
      </c>
      <c r="C1037" s="47">
        <v>113</v>
      </c>
      <c r="D1037" s="47">
        <v>15</v>
      </c>
      <c r="E1037" s="46">
        <v>2</v>
      </c>
      <c r="F1037" s="48">
        <v>34269.9</v>
      </c>
      <c r="G1037" s="48">
        <v>411238.80000000005</v>
      </c>
      <c r="H1037" s="49">
        <v>40077.407999999996</v>
      </c>
      <c r="I1037" s="49">
        <v>5944.9833333333336</v>
      </c>
      <c r="J1037" s="49">
        <v>59449.833333333343</v>
      </c>
      <c r="K1037" s="50">
        <v>49224.462000000007</v>
      </c>
      <c r="L1037" s="49">
        <v>12841.164000000001</v>
      </c>
      <c r="M1037" s="49">
        <v>8560.7760000000017</v>
      </c>
      <c r="N1037" s="49">
        <v>25682.328000000001</v>
      </c>
      <c r="O1037" s="49">
        <v>30818.793600000001</v>
      </c>
      <c r="P1037" s="49">
        <v>660638.54826666671</v>
      </c>
      <c r="Q1037" s="49">
        <v>0</v>
      </c>
      <c r="R1037" s="49">
        <v>17834.95</v>
      </c>
      <c r="S1037" s="49">
        <v>40080</v>
      </c>
      <c r="T1037" s="81">
        <v>57914.95</v>
      </c>
      <c r="U1037" s="83">
        <v>718553.49826666666</v>
      </c>
    </row>
    <row r="1038" spans="1:21" ht="28.5" x14ac:dyDescent="0.25">
      <c r="A1038" s="84" t="s">
        <v>664</v>
      </c>
      <c r="B1038" s="46" t="s">
        <v>972</v>
      </c>
      <c r="C1038" s="47">
        <v>113</v>
      </c>
      <c r="D1038" s="47">
        <v>15</v>
      </c>
      <c r="E1038" s="46">
        <v>4</v>
      </c>
      <c r="F1038" s="48">
        <v>64742.740000000005</v>
      </c>
      <c r="G1038" s="48">
        <v>776912.88000000012</v>
      </c>
      <c r="H1038" s="49">
        <v>54390.768000000004</v>
      </c>
      <c r="I1038" s="49">
        <v>11257.123333333335</v>
      </c>
      <c r="J1038" s="49">
        <v>112571.23333333334</v>
      </c>
      <c r="K1038" s="50">
        <v>93208.981200000009</v>
      </c>
      <c r="L1038" s="49">
        <v>24315.386399999996</v>
      </c>
      <c r="M1038" s="49">
        <v>16210.257599999999</v>
      </c>
      <c r="N1038" s="49">
        <v>48630.772799999992</v>
      </c>
      <c r="O1038" s="49">
        <v>58356.927360000001</v>
      </c>
      <c r="P1038" s="49">
        <v>1229454.3300266666</v>
      </c>
      <c r="Q1038" s="49">
        <v>0</v>
      </c>
      <c r="R1038" s="49">
        <v>33771.370000000003</v>
      </c>
      <c r="S1038" s="49">
        <v>80160</v>
      </c>
      <c r="T1038" s="81">
        <v>113931.37</v>
      </c>
      <c r="U1038" s="83">
        <v>1343385.7000266667</v>
      </c>
    </row>
    <row r="1039" spans="1:21" ht="28.5" x14ac:dyDescent="0.25">
      <c r="A1039" s="84" t="s">
        <v>721</v>
      </c>
      <c r="B1039" s="46" t="s">
        <v>972</v>
      </c>
      <c r="C1039" s="47">
        <v>113</v>
      </c>
      <c r="D1039" s="47">
        <v>15</v>
      </c>
      <c r="E1039" s="46">
        <v>4</v>
      </c>
      <c r="F1039" s="48">
        <v>65117.759999999995</v>
      </c>
      <c r="G1039" s="48">
        <v>781413.11999999988</v>
      </c>
      <c r="H1039" s="49">
        <v>54390.768000000004</v>
      </c>
      <c r="I1039" s="49">
        <v>11319.626666666667</v>
      </c>
      <c r="J1039" s="49">
        <v>113196.26666666666</v>
      </c>
      <c r="K1039" s="50">
        <v>93726.508800000011</v>
      </c>
      <c r="L1039" s="49">
        <v>24450.393599999996</v>
      </c>
      <c r="M1039" s="49">
        <v>16300.2624</v>
      </c>
      <c r="N1039" s="49">
        <v>48900.787199999992</v>
      </c>
      <c r="O1039" s="49">
        <v>58680.944639999994</v>
      </c>
      <c r="P1039" s="49">
        <v>1235978.677973333</v>
      </c>
      <c r="Q1039" s="49">
        <v>0</v>
      </c>
      <c r="R1039" s="49">
        <v>33958.879999999997</v>
      </c>
      <c r="S1039" s="49">
        <v>85200</v>
      </c>
      <c r="T1039" s="81">
        <v>119158.88</v>
      </c>
      <c r="U1039" s="83">
        <v>1355137.5579733332</v>
      </c>
    </row>
    <row r="1040" spans="1:21" ht="28.5" x14ac:dyDescent="0.25">
      <c r="A1040" s="84" t="s">
        <v>806</v>
      </c>
      <c r="B1040" s="46" t="s">
        <v>972</v>
      </c>
      <c r="C1040" s="47">
        <v>113</v>
      </c>
      <c r="D1040" s="47">
        <v>15</v>
      </c>
      <c r="E1040" s="46">
        <v>1</v>
      </c>
      <c r="F1040" s="48">
        <v>16130</v>
      </c>
      <c r="G1040" s="48">
        <v>193560</v>
      </c>
      <c r="H1040" s="49">
        <v>0</v>
      </c>
      <c r="I1040" s="49">
        <v>0</v>
      </c>
      <c r="J1040" s="49">
        <v>0</v>
      </c>
      <c r="K1040" s="50">
        <v>0</v>
      </c>
      <c r="L1040" s="49">
        <v>0</v>
      </c>
      <c r="M1040" s="49">
        <v>0</v>
      </c>
      <c r="N1040" s="49">
        <v>0</v>
      </c>
      <c r="O1040" s="49">
        <v>0</v>
      </c>
      <c r="P1040" s="49">
        <v>0</v>
      </c>
      <c r="Q1040" s="49">
        <v>0</v>
      </c>
      <c r="R1040" s="49">
        <v>0</v>
      </c>
      <c r="S1040" s="49">
        <v>0</v>
      </c>
      <c r="T1040" s="81">
        <v>0</v>
      </c>
      <c r="U1040" s="83">
        <v>0</v>
      </c>
    </row>
    <row r="1041" spans="1:21" ht="28.5" x14ac:dyDescent="0.25">
      <c r="A1041" s="84" t="s">
        <v>767</v>
      </c>
      <c r="B1041" s="46" t="s">
        <v>972</v>
      </c>
      <c r="C1041" s="47">
        <v>113</v>
      </c>
      <c r="D1041" s="47">
        <v>15</v>
      </c>
      <c r="E1041" s="46">
        <v>1</v>
      </c>
      <c r="F1041" s="48">
        <v>14999.36</v>
      </c>
      <c r="G1041" s="48">
        <v>179992.32000000001</v>
      </c>
      <c r="H1041" s="49">
        <v>0</v>
      </c>
      <c r="I1041" s="49">
        <v>2616.56</v>
      </c>
      <c r="J1041" s="49">
        <v>26165.600000000002</v>
      </c>
      <c r="K1041" s="50">
        <v>21665.116800000003</v>
      </c>
      <c r="L1041" s="49">
        <v>5651.7695999999996</v>
      </c>
      <c r="M1041" s="49">
        <v>3767.8464000000004</v>
      </c>
      <c r="N1041" s="49">
        <v>11303.539199999999</v>
      </c>
      <c r="O1041" s="49">
        <v>13564.24704</v>
      </c>
      <c r="P1041" s="49">
        <v>273126.99904000002</v>
      </c>
      <c r="Q1041" s="49">
        <v>0</v>
      </c>
      <c r="R1041" s="49">
        <v>7849.68</v>
      </c>
      <c r="S1041" s="49">
        <v>20040</v>
      </c>
      <c r="T1041" s="81">
        <v>27889.68</v>
      </c>
      <c r="U1041" s="83">
        <v>301016.67904000002</v>
      </c>
    </row>
    <row r="1042" spans="1:21" ht="28.5" x14ac:dyDescent="0.25">
      <c r="A1042" s="84" t="s">
        <v>831</v>
      </c>
      <c r="B1042" s="46" t="s">
        <v>972</v>
      </c>
      <c r="C1042" s="47">
        <v>113</v>
      </c>
      <c r="D1042" s="47">
        <v>15</v>
      </c>
      <c r="E1042" s="46">
        <v>1</v>
      </c>
      <c r="F1042" s="48">
        <v>16118.68</v>
      </c>
      <c r="G1042" s="48">
        <v>193424.16</v>
      </c>
      <c r="H1042" s="49">
        <v>20038.703999999998</v>
      </c>
      <c r="I1042" s="49">
        <v>2803.1133333333332</v>
      </c>
      <c r="J1042" s="49">
        <v>28031.133333333331</v>
      </c>
      <c r="K1042" s="50">
        <v>23209.778400000003</v>
      </c>
      <c r="L1042" s="49">
        <v>6054.7248</v>
      </c>
      <c r="M1042" s="49">
        <v>4036.4832000000001</v>
      </c>
      <c r="N1042" s="49">
        <v>12109.4496</v>
      </c>
      <c r="O1042" s="49">
        <v>14531.33952</v>
      </c>
      <c r="P1042" s="49">
        <v>312638.88618666667</v>
      </c>
      <c r="Q1042" s="49">
        <v>0</v>
      </c>
      <c r="R1042" s="49">
        <v>8409.34</v>
      </c>
      <c r="S1042" s="49">
        <v>20040</v>
      </c>
      <c r="T1042" s="81">
        <v>28449.34</v>
      </c>
      <c r="U1042" s="83">
        <v>341088.2261866667</v>
      </c>
    </row>
    <row r="1043" spans="1:21" ht="28.5" x14ac:dyDescent="0.25">
      <c r="A1043" s="84" t="s">
        <v>768</v>
      </c>
      <c r="B1043" s="46" t="s">
        <v>972</v>
      </c>
      <c r="C1043" s="47">
        <v>113</v>
      </c>
      <c r="D1043" s="47">
        <v>15</v>
      </c>
      <c r="E1043" s="46">
        <v>2</v>
      </c>
      <c r="F1043" s="48">
        <v>31975.759999999995</v>
      </c>
      <c r="G1043" s="48">
        <v>383709.11999999994</v>
      </c>
      <c r="H1043" s="49">
        <v>0</v>
      </c>
      <c r="I1043" s="49">
        <v>5562.626666666667</v>
      </c>
      <c r="J1043" s="49">
        <v>55626.266666666663</v>
      </c>
      <c r="K1043" s="50">
        <v>46058.548800000004</v>
      </c>
      <c r="L1043" s="49">
        <v>12015.273599999997</v>
      </c>
      <c r="M1043" s="49">
        <v>8010.1823999999997</v>
      </c>
      <c r="N1043" s="49">
        <v>24030.547199999994</v>
      </c>
      <c r="O1043" s="49">
        <v>28836.656639999994</v>
      </c>
      <c r="P1043" s="49">
        <v>580649.22197333327</v>
      </c>
      <c r="Q1043" s="49">
        <v>0</v>
      </c>
      <c r="R1043" s="49">
        <v>16687.879999999997</v>
      </c>
      <c r="S1043" s="49">
        <v>40080</v>
      </c>
      <c r="T1043" s="81">
        <v>56767.88</v>
      </c>
      <c r="U1043" s="83">
        <v>637417.10197333328</v>
      </c>
    </row>
    <row r="1044" spans="1:21" ht="28.5" x14ac:dyDescent="0.25">
      <c r="A1044" s="84" t="s">
        <v>790</v>
      </c>
      <c r="B1044" s="46" t="s">
        <v>972</v>
      </c>
      <c r="C1044" s="47">
        <v>113</v>
      </c>
      <c r="D1044" s="47">
        <v>15</v>
      </c>
      <c r="E1044" s="46">
        <v>1</v>
      </c>
      <c r="F1044" s="48">
        <v>15274.5</v>
      </c>
      <c r="G1044" s="48">
        <v>183294</v>
      </c>
      <c r="H1044" s="49">
        <v>0</v>
      </c>
      <c r="I1044" s="49">
        <v>2662.416666666667</v>
      </c>
      <c r="J1044" s="49">
        <v>26624.166666666668</v>
      </c>
      <c r="K1044" s="50">
        <v>22044.81</v>
      </c>
      <c r="L1044" s="49">
        <v>5750.82</v>
      </c>
      <c r="M1044" s="49">
        <v>3833.88</v>
      </c>
      <c r="N1044" s="49">
        <v>11501.64</v>
      </c>
      <c r="O1044" s="49">
        <v>13801.967999999999</v>
      </c>
      <c r="P1044" s="49">
        <v>277913.70133333333</v>
      </c>
      <c r="Q1044" s="49">
        <v>0</v>
      </c>
      <c r="R1044" s="49">
        <v>7987.25</v>
      </c>
      <c r="S1044" s="49">
        <v>20040</v>
      </c>
      <c r="T1044" s="81">
        <v>28027.25</v>
      </c>
      <c r="U1044" s="83">
        <v>305940.95133333333</v>
      </c>
    </row>
    <row r="1045" spans="1:21" ht="28.5" x14ac:dyDescent="0.25">
      <c r="A1045" s="84" t="s">
        <v>802</v>
      </c>
      <c r="B1045" s="46" t="s">
        <v>972</v>
      </c>
      <c r="C1045" s="47">
        <v>113</v>
      </c>
      <c r="D1045" s="47">
        <v>15</v>
      </c>
      <c r="E1045" s="46">
        <v>1</v>
      </c>
      <c r="F1045" s="48">
        <v>15274.5</v>
      </c>
      <c r="G1045" s="48">
        <v>183294</v>
      </c>
      <c r="H1045" s="49">
        <v>0</v>
      </c>
      <c r="I1045" s="49">
        <v>2662.416666666667</v>
      </c>
      <c r="J1045" s="49">
        <v>26624.166666666668</v>
      </c>
      <c r="K1045" s="50">
        <v>22044.81</v>
      </c>
      <c r="L1045" s="49">
        <v>5750.82</v>
      </c>
      <c r="M1045" s="49">
        <v>3833.88</v>
      </c>
      <c r="N1045" s="49">
        <v>11501.64</v>
      </c>
      <c r="O1045" s="49">
        <v>13801.967999999999</v>
      </c>
      <c r="P1045" s="49">
        <v>277913.70133333333</v>
      </c>
      <c r="Q1045" s="49">
        <v>0</v>
      </c>
      <c r="R1045" s="49">
        <v>7987.25</v>
      </c>
      <c r="S1045" s="49">
        <v>20040</v>
      </c>
      <c r="T1045" s="81">
        <v>28027.25</v>
      </c>
      <c r="U1045" s="83">
        <v>305940.95133333333</v>
      </c>
    </row>
    <row r="1046" spans="1:21" ht="28.5" x14ac:dyDescent="0.25">
      <c r="A1046" s="84" t="s">
        <v>667</v>
      </c>
      <c r="B1046" s="46" t="s">
        <v>972</v>
      </c>
      <c r="C1046" s="47">
        <v>113</v>
      </c>
      <c r="D1046" s="47">
        <v>15</v>
      </c>
      <c r="E1046" s="46">
        <v>1</v>
      </c>
      <c r="F1046" s="48">
        <v>67544.7</v>
      </c>
      <c r="G1046" s="48">
        <v>810536.39999999991</v>
      </c>
      <c r="H1046" s="49">
        <v>0</v>
      </c>
      <c r="I1046" s="49">
        <v>11257.449999999999</v>
      </c>
      <c r="J1046" s="49">
        <v>112574.49999999999</v>
      </c>
      <c r="K1046" s="50">
        <v>93211.685999999987</v>
      </c>
      <c r="L1046" s="49">
        <v>24316.091999999997</v>
      </c>
      <c r="M1046" s="49">
        <v>16210.727999999999</v>
      </c>
      <c r="N1046" s="49">
        <v>48632.183999999994</v>
      </c>
      <c r="O1046" s="49">
        <v>58358.62079999999</v>
      </c>
      <c r="P1046" s="49">
        <v>1175097.6607999995</v>
      </c>
      <c r="Q1046" s="49">
        <v>0</v>
      </c>
      <c r="R1046" s="49">
        <v>0</v>
      </c>
      <c r="S1046" s="49">
        <v>0</v>
      </c>
      <c r="T1046" s="81">
        <v>0</v>
      </c>
      <c r="U1046" s="83">
        <v>1175097.6607999995</v>
      </c>
    </row>
    <row r="1047" spans="1:21" ht="28.5" x14ac:dyDescent="0.25">
      <c r="A1047" s="84" t="s">
        <v>928</v>
      </c>
      <c r="B1047" s="46" t="s">
        <v>972</v>
      </c>
      <c r="C1047" s="47">
        <v>113</v>
      </c>
      <c r="D1047" s="47">
        <v>15</v>
      </c>
      <c r="E1047" s="46">
        <v>1</v>
      </c>
      <c r="F1047" s="48">
        <v>10000</v>
      </c>
      <c r="G1047" s="48">
        <v>120000</v>
      </c>
      <c r="H1047" s="49">
        <v>11450.687999999998</v>
      </c>
      <c r="I1047" s="49">
        <v>1700</v>
      </c>
      <c r="J1047" s="49">
        <v>17000</v>
      </c>
      <c r="K1047" s="50">
        <v>14076</v>
      </c>
      <c r="L1047" s="49">
        <v>3672</v>
      </c>
      <c r="M1047" s="49">
        <v>2448</v>
      </c>
      <c r="N1047" s="49">
        <v>7344</v>
      </c>
      <c r="O1047" s="49">
        <v>8812.7999999999993</v>
      </c>
      <c r="P1047" s="49">
        <v>188903.48799999998</v>
      </c>
      <c r="Q1047" s="49">
        <v>0</v>
      </c>
      <c r="R1047" s="49">
        <v>5100</v>
      </c>
      <c r="S1047" s="49">
        <v>20640</v>
      </c>
      <c r="T1047" s="81">
        <v>25740</v>
      </c>
      <c r="U1047" s="83">
        <v>214643.48799999998</v>
      </c>
    </row>
    <row r="1048" spans="1:21" ht="28.5" x14ac:dyDescent="0.25">
      <c r="A1048" s="84" t="s">
        <v>973</v>
      </c>
      <c r="B1048" s="46" t="s">
        <v>972</v>
      </c>
      <c r="C1048" s="47">
        <v>113</v>
      </c>
      <c r="D1048" s="47">
        <v>15</v>
      </c>
      <c r="E1048" s="46">
        <v>1</v>
      </c>
      <c r="F1048" s="48">
        <v>18506.259999999998</v>
      </c>
      <c r="G1048" s="48">
        <v>222075.12</v>
      </c>
      <c r="H1048" s="49">
        <v>0</v>
      </c>
      <c r="I1048" s="49">
        <v>0</v>
      </c>
      <c r="J1048" s="49">
        <v>0</v>
      </c>
      <c r="K1048" s="50">
        <v>0</v>
      </c>
      <c r="L1048" s="49">
        <v>0</v>
      </c>
      <c r="M1048" s="49">
        <v>0</v>
      </c>
      <c r="N1048" s="49">
        <v>0</v>
      </c>
      <c r="O1048" s="49">
        <v>0</v>
      </c>
      <c r="P1048" s="49">
        <v>0</v>
      </c>
      <c r="Q1048" s="49">
        <v>0</v>
      </c>
      <c r="R1048" s="49">
        <v>0</v>
      </c>
      <c r="S1048" s="49">
        <v>0</v>
      </c>
      <c r="T1048" s="81">
        <v>0</v>
      </c>
      <c r="U1048" s="83">
        <v>0</v>
      </c>
    </row>
    <row r="1049" spans="1:21" ht="28.5" x14ac:dyDescent="0.25">
      <c r="A1049" s="84" t="s">
        <v>668</v>
      </c>
      <c r="B1049" s="46" t="s">
        <v>972</v>
      </c>
      <c r="C1049" s="47">
        <v>113</v>
      </c>
      <c r="D1049" s="47">
        <v>15</v>
      </c>
      <c r="E1049" s="46">
        <v>1</v>
      </c>
      <c r="F1049" s="48">
        <v>18690.990000000002</v>
      </c>
      <c r="G1049" s="48">
        <v>224291.88</v>
      </c>
      <c r="H1049" s="49">
        <v>17176.031999999999</v>
      </c>
      <c r="I1049" s="49">
        <v>3148.4983333333339</v>
      </c>
      <c r="J1049" s="49">
        <v>31484.983333333337</v>
      </c>
      <c r="K1049" s="50">
        <v>26069.566200000001</v>
      </c>
      <c r="L1049" s="49">
        <v>6800.7564000000002</v>
      </c>
      <c r="M1049" s="49">
        <v>4533.8375999999998</v>
      </c>
      <c r="N1049" s="49">
        <v>13601.5128</v>
      </c>
      <c r="O1049" s="49">
        <v>16321.815359999999</v>
      </c>
      <c r="P1049" s="49">
        <v>345828.88202666678</v>
      </c>
      <c r="Q1049" s="49">
        <v>0</v>
      </c>
      <c r="R1049" s="49">
        <v>9445.4950000000008</v>
      </c>
      <c r="S1049" s="49">
        <v>18240</v>
      </c>
      <c r="T1049" s="81">
        <v>27685.495000000003</v>
      </c>
      <c r="U1049" s="83">
        <v>373514.37702666677</v>
      </c>
    </row>
    <row r="1050" spans="1:21" ht="28.5" x14ac:dyDescent="0.25">
      <c r="A1050" s="84" t="s">
        <v>669</v>
      </c>
      <c r="B1050" s="46" t="s">
        <v>972</v>
      </c>
      <c r="C1050" s="47">
        <v>113</v>
      </c>
      <c r="D1050" s="47">
        <v>15</v>
      </c>
      <c r="E1050" s="46">
        <v>1</v>
      </c>
      <c r="F1050" s="48">
        <v>28973.7</v>
      </c>
      <c r="G1050" s="48">
        <v>347684.4</v>
      </c>
      <c r="H1050" s="49">
        <v>14313.36</v>
      </c>
      <c r="I1050" s="49">
        <v>4828.9500000000007</v>
      </c>
      <c r="J1050" s="49">
        <v>48289.500000000007</v>
      </c>
      <c r="K1050" s="50">
        <v>39983.706000000006</v>
      </c>
      <c r="L1050" s="49">
        <v>10430.532000000001</v>
      </c>
      <c r="M1050" s="49">
        <v>6953.688000000001</v>
      </c>
      <c r="N1050" s="49">
        <v>20861.064000000002</v>
      </c>
      <c r="O1050" s="49">
        <v>25033.2768</v>
      </c>
      <c r="P1050" s="49">
        <v>518378.47680000006</v>
      </c>
      <c r="Q1050" s="49">
        <v>0</v>
      </c>
      <c r="R1050" s="49">
        <v>14486.85</v>
      </c>
      <c r="S1050" s="49">
        <v>14640</v>
      </c>
      <c r="T1050" s="81">
        <v>29126.85</v>
      </c>
      <c r="U1050" s="83">
        <v>547505.32680000004</v>
      </c>
    </row>
    <row r="1051" spans="1:21" ht="28.5" x14ac:dyDescent="0.25">
      <c r="A1051" s="84" t="s">
        <v>771</v>
      </c>
      <c r="B1051" s="46" t="s">
        <v>972</v>
      </c>
      <c r="C1051" s="47">
        <v>113</v>
      </c>
      <c r="D1051" s="47">
        <v>15</v>
      </c>
      <c r="E1051" s="46">
        <v>1</v>
      </c>
      <c r="F1051" s="48">
        <v>24646.86</v>
      </c>
      <c r="G1051" s="48">
        <v>295762.32</v>
      </c>
      <c r="H1051" s="49">
        <v>17176.031999999999</v>
      </c>
      <c r="I1051" s="49">
        <v>4141.1433333333334</v>
      </c>
      <c r="J1051" s="49">
        <v>41411.433333333334</v>
      </c>
      <c r="K1051" s="50">
        <v>34288.666799999999</v>
      </c>
      <c r="L1051" s="49">
        <v>8944.8696</v>
      </c>
      <c r="M1051" s="49">
        <v>5963.2464</v>
      </c>
      <c r="N1051" s="49">
        <v>17889.7392</v>
      </c>
      <c r="O1051" s="49">
        <v>21467.687039999997</v>
      </c>
      <c r="P1051" s="49">
        <v>449445.13770666666</v>
      </c>
      <c r="Q1051" s="49">
        <v>0</v>
      </c>
      <c r="R1051" s="49">
        <v>12423.43</v>
      </c>
      <c r="S1051" s="49">
        <v>18240</v>
      </c>
      <c r="T1051" s="81">
        <v>30663.43</v>
      </c>
      <c r="U1051" s="83">
        <v>480108.56770666665</v>
      </c>
    </row>
    <row r="1052" spans="1:21" ht="28.5" x14ac:dyDescent="0.25">
      <c r="A1052" s="84" t="s">
        <v>726</v>
      </c>
      <c r="B1052" s="46" t="s">
        <v>972</v>
      </c>
      <c r="C1052" s="47">
        <v>113</v>
      </c>
      <c r="D1052" s="47">
        <v>15</v>
      </c>
      <c r="E1052" s="46">
        <v>1</v>
      </c>
      <c r="F1052" s="48">
        <v>30387.74</v>
      </c>
      <c r="G1052" s="48">
        <v>364652.88</v>
      </c>
      <c r="H1052" s="49">
        <v>20038.703999999998</v>
      </c>
      <c r="I1052" s="49">
        <v>5064.623333333333</v>
      </c>
      <c r="J1052" s="49">
        <v>50646.23333333333</v>
      </c>
      <c r="K1052" s="50">
        <v>41935.081200000001</v>
      </c>
      <c r="L1052" s="49">
        <v>10939.5864</v>
      </c>
      <c r="M1052" s="49">
        <v>7293.0576000000001</v>
      </c>
      <c r="N1052" s="49">
        <v>21879.1728</v>
      </c>
      <c r="O1052" s="49">
        <v>26255.00736</v>
      </c>
      <c r="P1052" s="49">
        <v>548704.34602666681</v>
      </c>
      <c r="Q1052" s="49">
        <v>0</v>
      </c>
      <c r="R1052" s="49">
        <v>15193.87</v>
      </c>
      <c r="S1052" s="49">
        <v>14640</v>
      </c>
      <c r="T1052" s="81">
        <v>29833.870000000003</v>
      </c>
      <c r="U1052" s="83">
        <v>578538.21602666681</v>
      </c>
    </row>
    <row r="1053" spans="1:21" ht="28.5" x14ac:dyDescent="0.25">
      <c r="A1053" s="84" t="s">
        <v>673</v>
      </c>
      <c r="B1053" s="46" t="s">
        <v>972</v>
      </c>
      <c r="C1053" s="47">
        <v>113</v>
      </c>
      <c r="D1053" s="47">
        <v>15</v>
      </c>
      <c r="E1053" s="46">
        <v>5</v>
      </c>
      <c r="F1053" s="48">
        <v>207870.9</v>
      </c>
      <c r="G1053" s="48">
        <v>2494450.7999999998</v>
      </c>
      <c r="H1053" s="49">
        <v>0</v>
      </c>
      <c r="I1053" s="49">
        <v>34645.15</v>
      </c>
      <c r="J1053" s="49">
        <v>346451.5</v>
      </c>
      <c r="K1053" s="50">
        <v>286861.84200000006</v>
      </c>
      <c r="L1053" s="49">
        <v>74833.524000000005</v>
      </c>
      <c r="M1053" s="49">
        <v>49889.016000000003</v>
      </c>
      <c r="N1053" s="49">
        <v>149667.04800000001</v>
      </c>
      <c r="O1053" s="49">
        <v>179600.45760000002</v>
      </c>
      <c r="P1053" s="49">
        <v>3616399.3376000002</v>
      </c>
      <c r="Q1053" s="49">
        <v>0</v>
      </c>
      <c r="R1053" s="49">
        <v>0</v>
      </c>
      <c r="S1053" s="49">
        <v>0</v>
      </c>
      <c r="T1053" s="81">
        <v>0</v>
      </c>
      <c r="U1053" s="83">
        <v>3616399.3376000002</v>
      </c>
    </row>
    <row r="1054" spans="1:21" ht="28.5" x14ac:dyDescent="0.25">
      <c r="A1054" s="84" t="s">
        <v>674</v>
      </c>
      <c r="B1054" s="46" t="s">
        <v>972</v>
      </c>
      <c r="C1054" s="47">
        <v>113</v>
      </c>
      <c r="D1054" s="47">
        <v>15</v>
      </c>
      <c r="E1054" s="46">
        <v>7</v>
      </c>
      <c r="F1054" s="48">
        <v>209442.51999999996</v>
      </c>
      <c r="G1054" s="48">
        <v>2513310.2399999993</v>
      </c>
      <c r="H1054" s="49">
        <v>0</v>
      </c>
      <c r="I1054" s="49">
        <v>34907.086666666662</v>
      </c>
      <c r="J1054" s="49">
        <v>349070.86666666664</v>
      </c>
      <c r="K1054" s="50">
        <v>289030.6776</v>
      </c>
      <c r="L1054" s="49">
        <v>75399.307199999996</v>
      </c>
      <c r="M1054" s="49">
        <v>50266.204800000007</v>
      </c>
      <c r="N1054" s="49">
        <v>150798.61439999999</v>
      </c>
      <c r="O1054" s="49">
        <v>180958.33728000001</v>
      </c>
      <c r="P1054" s="49">
        <v>3643741.334613333</v>
      </c>
      <c r="Q1054" s="49">
        <v>0</v>
      </c>
      <c r="R1054" s="49">
        <v>0</v>
      </c>
      <c r="S1054" s="49">
        <v>0</v>
      </c>
      <c r="T1054" s="81">
        <v>0</v>
      </c>
      <c r="U1054" s="83">
        <v>3643741.334613333</v>
      </c>
    </row>
    <row r="1055" spans="1:21" ht="28.5" x14ac:dyDescent="0.25">
      <c r="A1055" s="84" t="s">
        <v>684</v>
      </c>
      <c r="B1055" s="46" t="s">
        <v>972</v>
      </c>
      <c r="C1055" s="47">
        <v>113</v>
      </c>
      <c r="D1055" s="47">
        <v>15</v>
      </c>
      <c r="E1055" s="46">
        <v>1</v>
      </c>
      <c r="F1055" s="48">
        <v>20688.52</v>
      </c>
      <c r="G1055" s="48">
        <v>248262.24</v>
      </c>
      <c r="H1055" s="49">
        <v>0</v>
      </c>
      <c r="I1055" s="49">
        <v>3448.086666666667</v>
      </c>
      <c r="J1055" s="49">
        <v>34480.866666666669</v>
      </c>
      <c r="K1055" s="50">
        <v>28550.157599999999</v>
      </c>
      <c r="L1055" s="49">
        <v>7447.8671999999997</v>
      </c>
      <c r="M1055" s="49">
        <v>4965.2447999999995</v>
      </c>
      <c r="N1055" s="49">
        <v>14895.734399999999</v>
      </c>
      <c r="O1055" s="49">
        <v>17874.881279999998</v>
      </c>
      <c r="P1055" s="49">
        <v>359925.07861333329</v>
      </c>
      <c r="Q1055" s="49">
        <v>0</v>
      </c>
      <c r="R1055" s="49">
        <v>0</v>
      </c>
      <c r="S1055" s="49">
        <v>0</v>
      </c>
      <c r="T1055" s="81">
        <v>0</v>
      </c>
      <c r="U1055" s="83">
        <v>359925.07861333329</v>
      </c>
    </row>
    <row r="1056" spans="1:21" ht="28.5" x14ac:dyDescent="0.25">
      <c r="A1056" s="84" t="s">
        <v>702</v>
      </c>
      <c r="B1056" s="46" t="s">
        <v>972</v>
      </c>
      <c r="C1056" s="47">
        <v>113</v>
      </c>
      <c r="D1056" s="47">
        <v>15</v>
      </c>
      <c r="E1056" s="46">
        <v>1</v>
      </c>
      <c r="F1056" s="48">
        <v>25023.5</v>
      </c>
      <c r="G1056" s="48">
        <v>300282</v>
      </c>
      <c r="H1056" s="49">
        <v>14313.36</v>
      </c>
      <c r="I1056" s="49">
        <v>4203.9166666666661</v>
      </c>
      <c r="J1056" s="49">
        <v>42039.166666666664</v>
      </c>
      <c r="K1056" s="50">
        <v>34808.43</v>
      </c>
      <c r="L1056" s="49">
        <v>9080.4599999999991</v>
      </c>
      <c r="M1056" s="49">
        <v>6053.64</v>
      </c>
      <c r="N1056" s="49">
        <v>18160.919999999998</v>
      </c>
      <c r="O1056" s="49">
        <v>21793.103999999999</v>
      </c>
      <c r="P1056" s="49">
        <v>453134.99733333336</v>
      </c>
      <c r="Q1056" s="49">
        <v>0</v>
      </c>
      <c r="R1056" s="49">
        <v>12611.75</v>
      </c>
      <c r="S1056" s="49">
        <v>20040</v>
      </c>
      <c r="T1056" s="81">
        <v>32651.75</v>
      </c>
      <c r="U1056" s="83">
        <v>485786.74733333336</v>
      </c>
    </row>
    <row r="1057" spans="1:21" ht="28.5" x14ac:dyDescent="0.25">
      <c r="A1057" s="84" t="s">
        <v>911</v>
      </c>
      <c r="B1057" s="46" t="s">
        <v>972</v>
      </c>
      <c r="C1057" s="47">
        <v>113</v>
      </c>
      <c r="D1057" s="47">
        <v>15</v>
      </c>
      <c r="E1057" s="46">
        <v>1</v>
      </c>
      <c r="F1057" s="48">
        <v>12482.96</v>
      </c>
      <c r="G1057" s="48">
        <v>149795.51999999999</v>
      </c>
      <c r="H1057" s="49">
        <v>14313.36</v>
      </c>
      <c r="I1057" s="49">
        <v>2113.8266666666668</v>
      </c>
      <c r="J1057" s="49">
        <v>21138.266666666666</v>
      </c>
      <c r="K1057" s="50">
        <v>17502.484799999998</v>
      </c>
      <c r="L1057" s="49">
        <v>4565.8655999999992</v>
      </c>
      <c r="M1057" s="49">
        <v>3043.9103999999998</v>
      </c>
      <c r="N1057" s="49">
        <v>9131.7311999999984</v>
      </c>
      <c r="O1057" s="49">
        <v>10958.077439999999</v>
      </c>
      <c r="P1057" s="49">
        <v>234963.04277333332</v>
      </c>
      <c r="Q1057" s="49">
        <v>0</v>
      </c>
      <c r="R1057" s="49">
        <v>6341.48</v>
      </c>
      <c r="S1057" s="49">
        <v>18240</v>
      </c>
      <c r="T1057" s="81">
        <v>24581.48</v>
      </c>
      <c r="U1057" s="83">
        <v>259544.52277333333</v>
      </c>
    </row>
    <row r="1058" spans="1:21" ht="28.5" x14ac:dyDescent="0.25">
      <c r="A1058" s="84" t="s">
        <v>703</v>
      </c>
      <c r="B1058" s="46" t="s">
        <v>972</v>
      </c>
      <c r="C1058" s="47">
        <v>113</v>
      </c>
      <c r="D1058" s="47">
        <v>15</v>
      </c>
      <c r="E1058" s="46">
        <v>5</v>
      </c>
      <c r="F1058" s="48">
        <v>80860.600000000006</v>
      </c>
      <c r="G1058" s="48">
        <v>970327.20000000007</v>
      </c>
      <c r="H1058" s="49">
        <v>65841.455999999991</v>
      </c>
      <c r="I1058" s="49">
        <v>14060.1</v>
      </c>
      <c r="J1058" s="49">
        <v>140601</v>
      </c>
      <c r="K1058" s="50">
        <v>116417.62800000001</v>
      </c>
      <c r="L1058" s="49">
        <v>30369.816000000003</v>
      </c>
      <c r="M1058" s="49">
        <v>20246.544000000002</v>
      </c>
      <c r="N1058" s="49">
        <v>60739.632000000005</v>
      </c>
      <c r="O1058" s="49">
        <v>72887.558399999994</v>
      </c>
      <c r="P1058" s="49">
        <v>1533490.9344000004</v>
      </c>
      <c r="Q1058" s="49">
        <v>0</v>
      </c>
      <c r="R1058" s="49">
        <v>42180.3</v>
      </c>
      <c r="S1058" s="49">
        <v>105240</v>
      </c>
      <c r="T1058" s="81">
        <v>147420.29999999999</v>
      </c>
      <c r="U1058" s="83">
        <v>1680911.2344000004</v>
      </c>
    </row>
    <row r="1059" spans="1:21" ht="28.5" x14ac:dyDescent="0.25">
      <c r="A1059" s="84" t="s">
        <v>675</v>
      </c>
      <c r="B1059" s="46" t="s">
        <v>972</v>
      </c>
      <c r="C1059" s="47">
        <v>113</v>
      </c>
      <c r="D1059" s="47">
        <v>15</v>
      </c>
      <c r="E1059" s="46">
        <v>1</v>
      </c>
      <c r="F1059" s="48">
        <v>12908.44</v>
      </c>
      <c r="G1059" s="48">
        <v>154901.28</v>
      </c>
      <c r="H1059" s="49">
        <v>0</v>
      </c>
      <c r="I1059" s="49">
        <v>0</v>
      </c>
      <c r="J1059" s="49">
        <v>0</v>
      </c>
      <c r="K1059" s="50">
        <v>0</v>
      </c>
      <c r="L1059" s="49">
        <v>0</v>
      </c>
      <c r="M1059" s="49">
        <v>0</v>
      </c>
      <c r="N1059" s="49">
        <v>0</v>
      </c>
      <c r="O1059" s="49">
        <v>0</v>
      </c>
      <c r="P1059" s="49">
        <v>0</v>
      </c>
      <c r="Q1059" s="49">
        <v>0</v>
      </c>
      <c r="R1059" s="49">
        <v>0</v>
      </c>
      <c r="S1059" s="49">
        <v>0</v>
      </c>
      <c r="T1059" s="81">
        <v>0</v>
      </c>
      <c r="U1059" s="83">
        <v>0</v>
      </c>
    </row>
    <row r="1060" spans="1:21" ht="28.5" x14ac:dyDescent="0.25">
      <c r="A1060" s="84" t="s">
        <v>788</v>
      </c>
      <c r="B1060" s="46" t="s">
        <v>972</v>
      </c>
      <c r="C1060" s="47">
        <v>113</v>
      </c>
      <c r="D1060" s="47">
        <v>15</v>
      </c>
      <c r="E1060" s="46">
        <v>6</v>
      </c>
      <c r="F1060" s="48">
        <v>77693.299999999988</v>
      </c>
      <c r="G1060" s="48">
        <v>932319.59999999986</v>
      </c>
      <c r="H1060" s="49">
        <v>83017.487999999998</v>
      </c>
      <c r="I1060" s="49">
        <v>8682.7533333333322</v>
      </c>
      <c r="J1060" s="49">
        <v>86827.533333333326</v>
      </c>
      <c r="K1060" s="50">
        <v>71893.1976</v>
      </c>
      <c r="L1060" s="49">
        <v>18754.747199999998</v>
      </c>
      <c r="M1060" s="49">
        <v>12503.1648</v>
      </c>
      <c r="N1060" s="49">
        <v>37509.494399999996</v>
      </c>
      <c r="O1060" s="49">
        <v>45011.393279999997</v>
      </c>
      <c r="P1060" s="49">
        <v>989358.01194666652</v>
      </c>
      <c r="Q1060" s="49">
        <v>0</v>
      </c>
      <c r="R1060" s="49">
        <v>26048.26</v>
      </c>
      <c r="S1060" s="49">
        <v>96960</v>
      </c>
      <c r="T1060" s="81">
        <v>123008.26</v>
      </c>
      <c r="U1060" s="83">
        <v>1112366.2719466665</v>
      </c>
    </row>
    <row r="1061" spans="1:21" ht="28.5" x14ac:dyDescent="0.25">
      <c r="A1061" s="84" t="s">
        <v>730</v>
      </c>
      <c r="B1061" s="46" t="s">
        <v>972</v>
      </c>
      <c r="C1061" s="47">
        <v>113</v>
      </c>
      <c r="D1061" s="47">
        <v>15</v>
      </c>
      <c r="E1061" s="46">
        <v>4</v>
      </c>
      <c r="F1061" s="48">
        <v>69729.16</v>
      </c>
      <c r="G1061" s="48">
        <v>836749.92</v>
      </c>
      <c r="H1061" s="49">
        <v>37214.736000000004</v>
      </c>
      <c r="I1061" s="49">
        <v>9158.9033333333336</v>
      </c>
      <c r="J1061" s="49">
        <v>91589.033333333326</v>
      </c>
      <c r="K1061" s="50">
        <v>75835.719600000011</v>
      </c>
      <c r="L1061" s="49">
        <v>19783.231199999998</v>
      </c>
      <c r="M1061" s="49">
        <v>13188.820800000001</v>
      </c>
      <c r="N1061" s="49">
        <v>39566.462399999997</v>
      </c>
      <c r="O1061" s="49">
        <v>47479.75488</v>
      </c>
      <c r="P1061" s="49">
        <v>993257.70154666679</v>
      </c>
      <c r="Q1061" s="49">
        <v>0</v>
      </c>
      <c r="R1061" s="49">
        <v>27476.71</v>
      </c>
      <c r="S1061" s="49">
        <v>60120</v>
      </c>
      <c r="T1061" s="81">
        <v>87596.709999999992</v>
      </c>
      <c r="U1061" s="83">
        <v>1080854.4115466669</v>
      </c>
    </row>
    <row r="1062" spans="1:21" ht="28.5" x14ac:dyDescent="0.25">
      <c r="A1062" s="84" t="s">
        <v>731</v>
      </c>
      <c r="B1062" s="46" t="s">
        <v>972</v>
      </c>
      <c r="C1062" s="47">
        <v>113</v>
      </c>
      <c r="D1062" s="47">
        <v>15</v>
      </c>
      <c r="E1062" s="46">
        <v>1</v>
      </c>
      <c r="F1062" s="48">
        <v>15371.6</v>
      </c>
      <c r="G1062" s="48">
        <v>184459.2</v>
      </c>
      <c r="H1062" s="49">
        <v>0</v>
      </c>
      <c r="I1062" s="49">
        <v>2678.6000000000004</v>
      </c>
      <c r="J1062" s="49">
        <v>26786</v>
      </c>
      <c r="K1062" s="50">
        <v>22178.808000000001</v>
      </c>
      <c r="L1062" s="49">
        <v>5785.7759999999998</v>
      </c>
      <c r="M1062" s="49">
        <v>3857.1840000000002</v>
      </c>
      <c r="N1062" s="49">
        <v>11571.552</v>
      </c>
      <c r="O1062" s="49">
        <v>13885.8624</v>
      </c>
      <c r="P1062" s="49">
        <v>279602.98240000004</v>
      </c>
      <c r="Q1062" s="49">
        <v>0</v>
      </c>
      <c r="R1062" s="49">
        <v>8035.8</v>
      </c>
      <c r="S1062" s="49">
        <v>20040</v>
      </c>
      <c r="T1062" s="81">
        <v>28075.8</v>
      </c>
      <c r="U1062" s="83">
        <v>307678.78240000003</v>
      </c>
    </row>
    <row r="1063" spans="1:21" ht="28.5" x14ac:dyDescent="0.25">
      <c r="A1063" s="84" t="s">
        <v>781</v>
      </c>
      <c r="B1063" s="46" t="s">
        <v>972</v>
      </c>
      <c r="C1063" s="47">
        <v>113</v>
      </c>
      <c r="D1063" s="47">
        <v>15</v>
      </c>
      <c r="E1063" s="46">
        <v>12</v>
      </c>
      <c r="F1063" s="48">
        <v>186678.44</v>
      </c>
      <c r="G1063" s="48">
        <v>2240141.2800000003</v>
      </c>
      <c r="H1063" s="49">
        <v>108781.53599999999</v>
      </c>
      <c r="I1063" s="49">
        <v>29741.726666666669</v>
      </c>
      <c r="J1063" s="49">
        <v>297417.26666666666</v>
      </c>
      <c r="K1063" s="50">
        <v>246261.49679999996</v>
      </c>
      <c r="L1063" s="49">
        <v>64242.129600000007</v>
      </c>
      <c r="M1063" s="49">
        <v>42828.086400000007</v>
      </c>
      <c r="N1063" s="49">
        <v>128484.25920000001</v>
      </c>
      <c r="O1063" s="49">
        <v>154181.11104000002</v>
      </c>
      <c r="P1063" s="49">
        <v>3213341.9323733328</v>
      </c>
      <c r="Q1063" s="49">
        <v>0</v>
      </c>
      <c r="R1063" s="49">
        <v>89225.18</v>
      </c>
      <c r="S1063" s="49">
        <v>235536</v>
      </c>
      <c r="T1063" s="81">
        <v>324761.18</v>
      </c>
      <c r="U1063" s="83">
        <v>3538103.112373333</v>
      </c>
    </row>
    <row r="1064" spans="1:21" ht="28.5" x14ac:dyDescent="0.25">
      <c r="A1064" s="84" t="s">
        <v>888</v>
      </c>
      <c r="B1064" s="46" t="s">
        <v>972</v>
      </c>
      <c r="C1064" s="47">
        <v>113</v>
      </c>
      <c r="D1064" s="47">
        <v>15</v>
      </c>
      <c r="E1064" s="46">
        <v>62</v>
      </c>
      <c r="F1064" s="48">
        <v>1090379.7400000007</v>
      </c>
      <c r="G1064" s="48">
        <v>13084556.880000008</v>
      </c>
      <c r="H1064" s="49">
        <v>11450.687999999998</v>
      </c>
      <c r="I1064" s="49">
        <v>157116.46833333344</v>
      </c>
      <c r="J1064" s="49">
        <v>1571164.6833333347</v>
      </c>
      <c r="K1064" s="50">
        <v>1300924.3578000001</v>
      </c>
      <c r="L1064" s="49">
        <v>339371.57159999979</v>
      </c>
      <c r="M1064" s="49">
        <v>226247.71440000008</v>
      </c>
      <c r="N1064" s="49">
        <v>678743.14319999958</v>
      </c>
      <c r="O1064" s="49">
        <v>814491.77184000029</v>
      </c>
      <c r="P1064" s="49">
        <v>16411896.118506676</v>
      </c>
      <c r="Q1064" s="49">
        <v>0</v>
      </c>
      <c r="R1064" s="49">
        <v>471349.40500000032</v>
      </c>
      <c r="S1064" s="49">
        <v>996960</v>
      </c>
      <c r="T1064" s="81">
        <v>1468309.4050000003</v>
      </c>
      <c r="U1064" s="83">
        <v>17880205.523506675</v>
      </c>
    </row>
    <row r="1065" spans="1:21" ht="28.5" x14ac:dyDescent="0.25">
      <c r="A1065" s="84" t="s">
        <v>974</v>
      </c>
      <c r="B1065" s="46" t="s">
        <v>972</v>
      </c>
      <c r="C1065" s="47">
        <v>113</v>
      </c>
      <c r="D1065" s="47">
        <v>15</v>
      </c>
      <c r="E1065" s="46">
        <v>22</v>
      </c>
      <c r="F1065" s="48">
        <v>348002.68</v>
      </c>
      <c r="G1065" s="48">
        <v>4176032.16</v>
      </c>
      <c r="H1065" s="49">
        <v>340657.96799999994</v>
      </c>
      <c r="I1065" s="49">
        <v>60567.113333333335</v>
      </c>
      <c r="J1065" s="49">
        <v>605671.13333333342</v>
      </c>
      <c r="K1065" s="50">
        <v>501495.69839999988</v>
      </c>
      <c r="L1065" s="49">
        <v>130824.96479999996</v>
      </c>
      <c r="M1065" s="49">
        <v>87216.643199999977</v>
      </c>
      <c r="N1065" s="49">
        <v>261649.92959999992</v>
      </c>
      <c r="O1065" s="49">
        <v>313979.9155200001</v>
      </c>
      <c r="P1065" s="49">
        <v>6662895.5261866683</v>
      </c>
      <c r="Q1065" s="49">
        <v>0</v>
      </c>
      <c r="R1065" s="49">
        <v>181701.34</v>
      </c>
      <c r="S1065" s="49">
        <v>621204</v>
      </c>
      <c r="T1065" s="81">
        <v>802905.34</v>
      </c>
      <c r="U1065" s="83">
        <v>7465800.8661866682</v>
      </c>
    </row>
    <row r="1066" spans="1:21" ht="19.5" x14ac:dyDescent="0.25">
      <c r="A1066" s="84" t="s">
        <v>715</v>
      </c>
      <c r="B1066" s="46" t="s">
        <v>975</v>
      </c>
      <c r="C1066" s="47">
        <v>113</v>
      </c>
      <c r="D1066" s="47">
        <v>15</v>
      </c>
      <c r="E1066" s="46">
        <v>1</v>
      </c>
      <c r="F1066" s="48">
        <v>17969.37</v>
      </c>
      <c r="G1066" s="48">
        <v>215632.44</v>
      </c>
      <c r="H1066" s="49">
        <v>0</v>
      </c>
      <c r="I1066" s="49">
        <v>0</v>
      </c>
      <c r="J1066" s="49">
        <v>0</v>
      </c>
      <c r="K1066" s="50">
        <v>0</v>
      </c>
      <c r="L1066" s="49">
        <v>0</v>
      </c>
      <c r="M1066" s="49">
        <v>0</v>
      </c>
      <c r="N1066" s="49">
        <v>0</v>
      </c>
      <c r="O1066" s="49">
        <v>0</v>
      </c>
      <c r="P1066" s="49">
        <v>0</v>
      </c>
      <c r="Q1066" s="49">
        <v>0</v>
      </c>
      <c r="R1066" s="49">
        <v>0</v>
      </c>
      <c r="S1066" s="49">
        <v>0</v>
      </c>
      <c r="T1066" s="81">
        <v>0</v>
      </c>
      <c r="U1066" s="83">
        <v>0</v>
      </c>
    </row>
    <row r="1067" spans="1:21" ht="19.5" x14ac:dyDescent="0.25">
      <c r="A1067" s="84" t="s">
        <v>976</v>
      </c>
      <c r="B1067" s="46" t="s">
        <v>975</v>
      </c>
      <c r="C1067" s="47">
        <v>113</v>
      </c>
      <c r="D1067" s="47">
        <v>15</v>
      </c>
      <c r="E1067" s="46">
        <v>2</v>
      </c>
      <c r="F1067" s="48">
        <v>49127.48</v>
      </c>
      <c r="G1067" s="48">
        <v>589529.76</v>
      </c>
      <c r="H1067" s="49">
        <v>34352.063999999998</v>
      </c>
      <c r="I1067" s="49">
        <v>8421.2466666666678</v>
      </c>
      <c r="J1067" s="49">
        <v>84212.466666666674</v>
      </c>
      <c r="K1067" s="50">
        <v>69727.92240000001</v>
      </c>
      <c r="L1067" s="49">
        <v>18189.892799999998</v>
      </c>
      <c r="M1067" s="49">
        <v>12126.5952</v>
      </c>
      <c r="N1067" s="49">
        <v>36379.785599999996</v>
      </c>
      <c r="O1067" s="49">
        <v>43655.742719999995</v>
      </c>
      <c r="P1067" s="49">
        <v>913395.47605333338</v>
      </c>
      <c r="Q1067" s="49">
        <v>0</v>
      </c>
      <c r="R1067" s="49">
        <v>25263.74</v>
      </c>
      <c r="S1067" s="49">
        <v>40080</v>
      </c>
      <c r="T1067" s="81">
        <v>65343.740000000005</v>
      </c>
      <c r="U1067" s="83">
        <v>978739.21605333337</v>
      </c>
    </row>
    <row r="1068" spans="1:21" ht="19.5" x14ac:dyDescent="0.25">
      <c r="A1068" s="84" t="s">
        <v>977</v>
      </c>
      <c r="B1068" s="46" t="s">
        <v>975</v>
      </c>
      <c r="C1068" s="47">
        <v>113</v>
      </c>
      <c r="D1068" s="47">
        <v>15</v>
      </c>
      <c r="E1068" s="46">
        <v>1</v>
      </c>
      <c r="F1068" s="48">
        <v>22659.56</v>
      </c>
      <c r="G1068" s="48">
        <v>271914.72000000003</v>
      </c>
      <c r="H1068" s="49">
        <v>14313.36</v>
      </c>
      <c r="I1068" s="49">
        <v>3893.26</v>
      </c>
      <c r="J1068" s="49">
        <v>38932.600000000006</v>
      </c>
      <c r="K1068" s="50">
        <v>32236.192800000004</v>
      </c>
      <c r="L1068" s="49">
        <v>8409.4416000000001</v>
      </c>
      <c r="M1068" s="49">
        <v>5606.2944000000007</v>
      </c>
      <c r="N1068" s="49">
        <v>16818.8832</v>
      </c>
      <c r="O1068" s="49">
        <v>20182.65984</v>
      </c>
      <c r="P1068" s="49">
        <v>420707.41184000007</v>
      </c>
      <c r="Q1068" s="49">
        <v>0</v>
      </c>
      <c r="R1068" s="49">
        <v>11679.78</v>
      </c>
      <c r="S1068" s="49">
        <v>20040</v>
      </c>
      <c r="T1068" s="81">
        <v>31719.78</v>
      </c>
      <c r="U1068" s="83">
        <v>452427.1918400001</v>
      </c>
    </row>
    <row r="1069" spans="1:21" ht="19.5" x14ac:dyDescent="0.25">
      <c r="A1069" s="84" t="s">
        <v>831</v>
      </c>
      <c r="B1069" s="46" t="s">
        <v>975</v>
      </c>
      <c r="C1069" s="47">
        <v>113</v>
      </c>
      <c r="D1069" s="47">
        <v>15</v>
      </c>
      <c r="E1069" s="46">
        <v>1</v>
      </c>
      <c r="F1069" s="48">
        <v>11624.49</v>
      </c>
      <c r="G1069" s="48">
        <v>139493.88</v>
      </c>
      <c r="H1069" s="49">
        <v>0</v>
      </c>
      <c r="I1069" s="49">
        <v>1970.7483333333332</v>
      </c>
      <c r="J1069" s="49">
        <v>19707.48333333333</v>
      </c>
      <c r="K1069" s="50">
        <v>16317.796200000001</v>
      </c>
      <c r="L1069" s="49">
        <v>4256.8163999999997</v>
      </c>
      <c r="M1069" s="49">
        <v>2837.8776000000003</v>
      </c>
      <c r="N1069" s="49">
        <v>8513.6327999999994</v>
      </c>
      <c r="O1069" s="49">
        <v>10216.35936</v>
      </c>
      <c r="P1069" s="49">
        <v>205714.59402666669</v>
      </c>
      <c r="Q1069" s="49">
        <v>0</v>
      </c>
      <c r="R1069" s="49">
        <v>5912.2449999999999</v>
      </c>
      <c r="S1069" s="49">
        <v>18240</v>
      </c>
      <c r="T1069" s="81">
        <v>24152.244999999999</v>
      </c>
      <c r="U1069" s="83">
        <v>229866.83902666668</v>
      </c>
    </row>
    <row r="1070" spans="1:21" ht="19.5" x14ac:dyDescent="0.25">
      <c r="A1070" s="84" t="s">
        <v>697</v>
      </c>
      <c r="B1070" s="46" t="s">
        <v>975</v>
      </c>
      <c r="C1070" s="47">
        <v>113</v>
      </c>
      <c r="D1070" s="47">
        <v>15</v>
      </c>
      <c r="E1070" s="46">
        <v>1</v>
      </c>
      <c r="F1070" s="48">
        <v>56958.8</v>
      </c>
      <c r="G1070" s="48">
        <v>683505.60000000009</v>
      </c>
      <c r="H1070" s="49">
        <v>0</v>
      </c>
      <c r="I1070" s="49">
        <v>9493.1333333333332</v>
      </c>
      <c r="J1070" s="49">
        <v>94931.333333333343</v>
      </c>
      <c r="K1070" s="50">
        <v>78603.144000000015</v>
      </c>
      <c r="L1070" s="49">
        <v>20505.168000000001</v>
      </c>
      <c r="M1070" s="49">
        <v>13670.112000000003</v>
      </c>
      <c r="N1070" s="49">
        <v>41010.336000000003</v>
      </c>
      <c r="O1070" s="49">
        <v>49212.403200000001</v>
      </c>
      <c r="P1070" s="49">
        <v>990931.22986666672</v>
      </c>
      <c r="Q1070" s="49">
        <v>0</v>
      </c>
      <c r="R1070" s="49">
        <v>0</v>
      </c>
      <c r="S1070" s="49">
        <v>0</v>
      </c>
      <c r="T1070" s="81">
        <v>0</v>
      </c>
      <c r="U1070" s="83">
        <v>990931.22986666672</v>
      </c>
    </row>
    <row r="1071" spans="1:21" ht="28.5" x14ac:dyDescent="0.25">
      <c r="A1071" s="84" t="s">
        <v>669</v>
      </c>
      <c r="B1071" s="46" t="s">
        <v>975</v>
      </c>
      <c r="C1071" s="47">
        <v>113</v>
      </c>
      <c r="D1071" s="47">
        <v>15</v>
      </c>
      <c r="E1071" s="46">
        <v>2</v>
      </c>
      <c r="F1071" s="48">
        <v>60700</v>
      </c>
      <c r="G1071" s="48">
        <v>728400</v>
      </c>
      <c r="H1071" s="49">
        <v>34352.063999999998</v>
      </c>
      <c r="I1071" s="49">
        <v>10116.666666666666</v>
      </c>
      <c r="J1071" s="49">
        <v>101166.66666666666</v>
      </c>
      <c r="K1071" s="50">
        <v>83766</v>
      </c>
      <c r="L1071" s="49">
        <v>21852</v>
      </c>
      <c r="M1071" s="49">
        <v>14568</v>
      </c>
      <c r="N1071" s="49">
        <v>43704</v>
      </c>
      <c r="O1071" s="49">
        <v>52444.799999999996</v>
      </c>
      <c r="P1071" s="49">
        <v>1090370.1973333333</v>
      </c>
      <c r="Q1071" s="49">
        <v>0</v>
      </c>
      <c r="R1071" s="49">
        <v>30350</v>
      </c>
      <c r="S1071" s="49">
        <v>29280</v>
      </c>
      <c r="T1071" s="81">
        <v>59630</v>
      </c>
      <c r="U1071" s="83">
        <v>1150000.1973333333</v>
      </c>
    </row>
    <row r="1072" spans="1:21" ht="19.5" x14ac:dyDescent="0.25">
      <c r="A1072" s="84" t="s">
        <v>673</v>
      </c>
      <c r="B1072" s="46" t="s">
        <v>975</v>
      </c>
      <c r="C1072" s="47">
        <v>113</v>
      </c>
      <c r="D1072" s="47">
        <v>15</v>
      </c>
      <c r="E1072" s="46">
        <v>2</v>
      </c>
      <c r="F1072" s="48">
        <v>83148.36</v>
      </c>
      <c r="G1072" s="48">
        <v>997780.32000000007</v>
      </c>
      <c r="H1072" s="49">
        <v>0</v>
      </c>
      <c r="I1072" s="49">
        <v>13858.060000000001</v>
      </c>
      <c r="J1072" s="49">
        <v>138580.6</v>
      </c>
      <c r="K1072" s="50">
        <v>114744.73680000001</v>
      </c>
      <c r="L1072" s="49">
        <v>29933.409599999999</v>
      </c>
      <c r="M1072" s="49">
        <v>19955.606400000001</v>
      </c>
      <c r="N1072" s="49">
        <v>59866.819199999998</v>
      </c>
      <c r="O1072" s="49">
        <v>71840.183040000004</v>
      </c>
      <c r="P1072" s="49">
        <v>1446559.7350400002</v>
      </c>
      <c r="Q1072" s="49">
        <v>0</v>
      </c>
      <c r="R1072" s="49">
        <v>0</v>
      </c>
      <c r="S1072" s="49">
        <v>0</v>
      </c>
      <c r="T1072" s="81">
        <v>0</v>
      </c>
      <c r="U1072" s="83">
        <v>1446559.7350400002</v>
      </c>
    </row>
    <row r="1073" spans="1:21" ht="19.5" x14ac:dyDescent="0.25">
      <c r="A1073" s="84" t="s">
        <v>728</v>
      </c>
      <c r="B1073" s="46" t="s">
        <v>975</v>
      </c>
      <c r="C1073" s="47">
        <v>113</v>
      </c>
      <c r="D1073" s="47">
        <v>15</v>
      </c>
      <c r="E1073" s="46">
        <v>1</v>
      </c>
      <c r="F1073" s="48">
        <v>13642.82</v>
      </c>
      <c r="G1073" s="48">
        <v>163713.84</v>
      </c>
      <c r="H1073" s="49">
        <v>0</v>
      </c>
      <c r="I1073" s="49">
        <v>2307.1366666666663</v>
      </c>
      <c r="J1073" s="49">
        <v>23071.366666666665</v>
      </c>
      <c r="K1073" s="50">
        <v>19103.0916</v>
      </c>
      <c r="L1073" s="49">
        <v>4983.4151999999995</v>
      </c>
      <c r="M1073" s="49">
        <v>3322.2768000000001</v>
      </c>
      <c r="N1073" s="49">
        <v>9966.8303999999989</v>
      </c>
      <c r="O1073" s="49">
        <v>11960.196479999999</v>
      </c>
      <c r="P1073" s="49">
        <v>240828.15381333331</v>
      </c>
      <c r="Q1073" s="49">
        <v>0</v>
      </c>
      <c r="R1073" s="49">
        <v>6921.41</v>
      </c>
      <c r="S1073" s="49">
        <v>18240</v>
      </c>
      <c r="T1073" s="81">
        <v>25161.41</v>
      </c>
      <c r="U1073" s="83">
        <v>265989.56381333328</v>
      </c>
    </row>
    <row r="1074" spans="1:21" ht="19.5" x14ac:dyDescent="0.25">
      <c r="A1074" s="84" t="s">
        <v>730</v>
      </c>
      <c r="B1074" s="46" t="s">
        <v>975</v>
      </c>
      <c r="C1074" s="47">
        <v>113</v>
      </c>
      <c r="D1074" s="47">
        <v>15</v>
      </c>
      <c r="E1074" s="46">
        <v>1</v>
      </c>
      <c r="F1074" s="48">
        <v>17641.099999999999</v>
      </c>
      <c r="G1074" s="48">
        <v>211693.19999999998</v>
      </c>
      <c r="H1074" s="49">
        <v>0</v>
      </c>
      <c r="I1074" s="49">
        <v>0</v>
      </c>
      <c r="J1074" s="49">
        <v>0</v>
      </c>
      <c r="K1074" s="50">
        <v>0</v>
      </c>
      <c r="L1074" s="49">
        <v>0</v>
      </c>
      <c r="M1074" s="49">
        <v>0</v>
      </c>
      <c r="N1074" s="49">
        <v>0</v>
      </c>
      <c r="O1074" s="49">
        <v>0</v>
      </c>
      <c r="P1074" s="49">
        <v>0</v>
      </c>
      <c r="Q1074" s="49">
        <v>0</v>
      </c>
      <c r="R1074" s="49">
        <v>0</v>
      </c>
      <c r="S1074" s="49">
        <v>0</v>
      </c>
      <c r="T1074" s="81">
        <v>0</v>
      </c>
      <c r="U1074" s="83">
        <v>0</v>
      </c>
    </row>
    <row r="1075" spans="1:21" ht="19.5" x14ac:dyDescent="0.25">
      <c r="A1075" s="84" t="s">
        <v>978</v>
      </c>
      <c r="B1075" s="46" t="s">
        <v>975</v>
      </c>
      <c r="C1075" s="47">
        <v>113</v>
      </c>
      <c r="D1075" s="47">
        <v>15</v>
      </c>
      <c r="E1075" s="46">
        <v>1</v>
      </c>
      <c r="F1075" s="48">
        <v>23200</v>
      </c>
      <c r="G1075" s="48">
        <v>278400</v>
      </c>
      <c r="H1075" s="49">
        <v>14313.36</v>
      </c>
      <c r="I1075" s="49">
        <v>3983.333333333333</v>
      </c>
      <c r="J1075" s="49">
        <v>39833.333333333328</v>
      </c>
      <c r="K1075" s="50">
        <v>32982</v>
      </c>
      <c r="L1075" s="49">
        <v>8604</v>
      </c>
      <c r="M1075" s="49">
        <v>5736</v>
      </c>
      <c r="N1075" s="49">
        <v>17208</v>
      </c>
      <c r="O1075" s="49">
        <v>20649.599999999999</v>
      </c>
      <c r="P1075" s="49">
        <v>430109.62666666659</v>
      </c>
      <c r="Q1075" s="49">
        <v>0</v>
      </c>
      <c r="R1075" s="49">
        <v>11950</v>
      </c>
      <c r="S1075" s="49">
        <v>20040</v>
      </c>
      <c r="T1075" s="81">
        <v>31990</v>
      </c>
      <c r="U1075" s="83">
        <v>462099.62666666659</v>
      </c>
    </row>
    <row r="1076" spans="1:21" ht="19.5" x14ac:dyDescent="0.25">
      <c r="A1076" s="84" t="s">
        <v>979</v>
      </c>
      <c r="B1076" s="46" t="s">
        <v>975</v>
      </c>
      <c r="C1076" s="47">
        <v>113</v>
      </c>
      <c r="D1076" s="47">
        <v>15</v>
      </c>
      <c r="E1076" s="46">
        <v>1</v>
      </c>
      <c r="F1076" s="48">
        <v>20449.46</v>
      </c>
      <c r="G1076" s="48">
        <v>245393.52</v>
      </c>
      <c r="H1076" s="49">
        <v>20038.703999999998</v>
      </c>
      <c r="I1076" s="49">
        <v>3524.91</v>
      </c>
      <c r="J1076" s="49">
        <v>35249.1</v>
      </c>
      <c r="K1076" s="50">
        <v>29186.254799999999</v>
      </c>
      <c r="L1076" s="49">
        <v>7613.8055999999997</v>
      </c>
      <c r="M1076" s="49">
        <v>5075.8703999999998</v>
      </c>
      <c r="N1076" s="49">
        <v>15227.611199999999</v>
      </c>
      <c r="O1076" s="49">
        <v>18273.133439999998</v>
      </c>
      <c r="P1076" s="49">
        <v>387982.90943999996</v>
      </c>
      <c r="Q1076" s="49">
        <v>0</v>
      </c>
      <c r="R1076" s="49">
        <v>10574.73</v>
      </c>
      <c r="S1076" s="49">
        <v>20040</v>
      </c>
      <c r="T1076" s="81">
        <v>30614.73</v>
      </c>
      <c r="U1076" s="83">
        <v>418597.63943999994</v>
      </c>
    </row>
    <row r="1077" spans="1:21" ht="19.5" x14ac:dyDescent="0.25">
      <c r="A1077" s="84" t="s">
        <v>706</v>
      </c>
      <c r="B1077" s="46" t="s">
        <v>980</v>
      </c>
      <c r="C1077" s="47">
        <v>113</v>
      </c>
      <c r="D1077" s="47">
        <v>15</v>
      </c>
      <c r="E1077" s="46">
        <v>8</v>
      </c>
      <c r="F1077" s="48">
        <v>147675.08000000002</v>
      </c>
      <c r="G1077" s="48">
        <v>1772100.9600000002</v>
      </c>
      <c r="H1077" s="49">
        <v>137408.25599999999</v>
      </c>
      <c r="I1077" s="49">
        <v>25545.846666666665</v>
      </c>
      <c r="J1077" s="49">
        <v>255458.46666666662</v>
      </c>
      <c r="K1077" s="50">
        <v>211519.61040000001</v>
      </c>
      <c r="L1077" s="49">
        <v>55179.028799999993</v>
      </c>
      <c r="M1077" s="49">
        <v>36786.019200000002</v>
      </c>
      <c r="N1077" s="49">
        <v>110358.05759999999</v>
      </c>
      <c r="O1077" s="49">
        <v>132429.66911999998</v>
      </c>
      <c r="P1077" s="49">
        <v>2803985.9144533332</v>
      </c>
      <c r="Q1077" s="49">
        <v>0</v>
      </c>
      <c r="R1077" s="49">
        <v>76637.539999999994</v>
      </c>
      <c r="S1077" s="49">
        <v>163920</v>
      </c>
      <c r="T1077" s="81">
        <v>240557.53999999998</v>
      </c>
      <c r="U1077" s="83">
        <v>3044543.4544533333</v>
      </c>
    </row>
    <row r="1078" spans="1:21" ht="19.5" x14ac:dyDescent="0.25">
      <c r="A1078" s="84" t="s">
        <v>719</v>
      </c>
      <c r="B1078" s="46" t="s">
        <v>980</v>
      </c>
      <c r="C1078" s="47">
        <v>113</v>
      </c>
      <c r="D1078" s="47">
        <v>15</v>
      </c>
      <c r="E1078" s="46">
        <v>1</v>
      </c>
      <c r="F1078" s="48">
        <v>18489.98</v>
      </c>
      <c r="G1078" s="48">
        <v>221879.76</v>
      </c>
      <c r="H1078" s="49">
        <v>14313.36</v>
      </c>
      <c r="I1078" s="49">
        <v>3198.33</v>
      </c>
      <c r="J1078" s="49">
        <v>31983.299999999996</v>
      </c>
      <c r="K1078" s="50">
        <v>26482.172400000003</v>
      </c>
      <c r="L1078" s="49">
        <v>6908.3927999999996</v>
      </c>
      <c r="M1078" s="49">
        <v>4605.5952000000007</v>
      </c>
      <c r="N1078" s="49">
        <v>13816.785599999999</v>
      </c>
      <c r="O1078" s="49">
        <v>16580.14272</v>
      </c>
      <c r="P1078" s="49">
        <v>348167.83871999994</v>
      </c>
      <c r="Q1078" s="49">
        <v>0</v>
      </c>
      <c r="R1078" s="49">
        <v>9594.99</v>
      </c>
      <c r="S1078" s="49">
        <v>20040</v>
      </c>
      <c r="T1078" s="81">
        <v>29634.989999999998</v>
      </c>
      <c r="U1078" s="83">
        <v>377802.82871999993</v>
      </c>
    </row>
    <row r="1079" spans="1:21" ht="19.5" x14ac:dyDescent="0.25">
      <c r="A1079" s="84" t="s">
        <v>735</v>
      </c>
      <c r="B1079" s="46" t="s">
        <v>980</v>
      </c>
      <c r="C1079" s="47">
        <v>113</v>
      </c>
      <c r="D1079" s="47">
        <v>15</v>
      </c>
      <c r="E1079" s="46">
        <v>4</v>
      </c>
      <c r="F1079" s="48">
        <v>73974.36</v>
      </c>
      <c r="G1079" s="48">
        <v>887692.32000000007</v>
      </c>
      <c r="H1079" s="49">
        <v>45802.751999999993</v>
      </c>
      <c r="I1079" s="49">
        <v>12795.726666666669</v>
      </c>
      <c r="J1079" s="49">
        <v>127957.26666666669</v>
      </c>
      <c r="K1079" s="50">
        <v>105948.61680000002</v>
      </c>
      <c r="L1079" s="49">
        <v>27638.7696</v>
      </c>
      <c r="M1079" s="49">
        <v>18425.846400000002</v>
      </c>
      <c r="N1079" s="49">
        <v>55277.539199999999</v>
      </c>
      <c r="O1079" s="49">
        <v>66333.047040000005</v>
      </c>
      <c r="P1079" s="49">
        <v>1381471.8843733333</v>
      </c>
      <c r="Q1079" s="49">
        <v>0</v>
      </c>
      <c r="R1079" s="49">
        <v>38387.18</v>
      </c>
      <c r="S1079" s="49">
        <v>80160</v>
      </c>
      <c r="T1079" s="81">
        <v>118547.18</v>
      </c>
      <c r="U1079" s="83">
        <v>1500019.0643733332</v>
      </c>
    </row>
    <row r="1080" spans="1:21" ht="28.5" x14ac:dyDescent="0.25">
      <c r="A1080" s="84" t="s">
        <v>736</v>
      </c>
      <c r="B1080" s="46" t="s">
        <v>980</v>
      </c>
      <c r="C1080" s="47">
        <v>113</v>
      </c>
      <c r="D1080" s="47">
        <v>15</v>
      </c>
      <c r="E1080" s="46">
        <v>2</v>
      </c>
      <c r="F1080" s="48">
        <v>27976.5</v>
      </c>
      <c r="G1080" s="48">
        <v>335718</v>
      </c>
      <c r="H1080" s="49">
        <v>0</v>
      </c>
      <c r="I1080" s="49">
        <v>4896.0833333333339</v>
      </c>
      <c r="J1080" s="49">
        <v>48960.833333333336</v>
      </c>
      <c r="K1080" s="50">
        <v>40539.570000000007</v>
      </c>
      <c r="L1080" s="49">
        <v>10575.54</v>
      </c>
      <c r="M1080" s="49">
        <v>7050.3600000000006</v>
      </c>
      <c r="N1080" s="49">
        <v>21151.08</v>
      </c>
      <c r="O1080" s="49">
        <v>25381.295999999998</v>
      </c>
      <c r="P1080" s="49">
        <v>511072.76266666659</v>
      </c>
      <c r="Q1080" s="49">
        <v>0</v>
      </c>
      <c r="R1080" s="49">
        <v>14688.25</v>
      </c>
      <c r="S1080" s="49">
        <v>40080</v>
      </c>
      <c r="T1080" s="81">
        <v>54768.25</v>
      </c>
      <c r="U1080" s="83">
        <v>565841.01266666665</v>
      </c>
    </row>
    <row r="1081" spans="1:21" ht="28.5" x14ac:dyDescent="0.25">
      <c r="A1081" s="84" t="s">
        <v>664</v>
      </c>
      <c r="B1081" s="46" t="s">
        <v>980</v>
      </c>
      <c r="C1081" s="47">
        <v>113</v>
      </c>
      <c r="D1081" s="47">
        <v>15</v>
      </c>
      <c r="E1081" s="46">
        <v>8</v>
      </c>
      <c r="F1081" s="48">
        <v>142924.74000000002</v>
      </c>
      <c r="G1081" s="48">
        <v>1715096.8800000004</v>
      </c>
      <c r="H1081" s="49">
        <v>85880.16</v>
      </c>
      <c r="I1081" s="49">
        <v>21204.886666666665</v>
      </c>
      <c r="J1081" s="49">
        <v>212048.86666666667</v>
      </c>
      <c r="K1081" s="50">
        <v>175576.46160000001</v>
      </c>
      <c r="L1081" s="49">
        <v>45802.555200000003</v>
      </c>
      <c r="M1081" s="49">
        <v>30535.036800000002</v>
      </c>
      <c r="N1081" s="49">
        <v>91605.110400000005</v>
      </c>
      <c r="O1081" s="49">
        <v>109926.13248</v>
      </c>
      <c r="P1081" s="49">
        <v>2299331.0498133339</v>
      </c>
      <c r="Q1081" s="49">
        <v>0</v>
      </c>
      <c r="R1081" s="49">
        <v>63614.66</v>
      </c>
      <c r="S1081" s="49">
        <v>145320</v>
      </c>
      <c r="T1081" s="81">
        <v>208934.66</v>
      </c>
      <c r="U1081" s="83">
        <v>2508265.709813334</v>
      </c>
    </row>
    <row r="1082" spans="1:21" ht="19.5" x14ac:dyDescent="0.25">
      <c r="A1082" s="84" t="s">
        <v>763</v>
      </c>
      <c r="B1082" s="46" t="s">
        <v>980</v>
      </c>
      <c r="C1082" s="47">
        <v>113</v>
      </c>
      <c r="D1082" s="47">
        <v>15</v>
      </c>
      <c r="E1082" s="46">
        <v>1</v>
      </c>
      <c r="F1082" s="48">
        <v>15324.9</v>
      </c>
      <c r="G1082" s="48">
        <v>183898.8</v>
      </c>
      <c r="H1082" s="49">
        <v>0</v>
      </c>
      <c r="I1082" s="49">
        <v>2670.8166666666666</v>
      </c>
      <c r="J1082" s="49">
        <v>26708.166666666664</v>
      </c>
      <c r="K1082" s="50">
        <v>22114.362000000001</v>
      </c>
      <c r="L1082" s="49">
        <v>5768.963999999999</v>
      </c>
      <c r="M1082" s="49">
        <v>3845.9759999999997</v>
      </c>
      <c r="N1082" s="49">
        <v>11537.927999999998</v>
      </c>
      <c r="O1082" s="49">
        <v>13845.513599999998</v>
      </c>
      <c r="P1082" s="49">
        <v>278790.52693333331</v>
      </c>
      <c r="Q1082" s="49">
        <v>0</v>
      </c>
      <c r="R1082" s="49">
        <v>8012.45</v>
      </c>
      <c r="S1082" s="49">
        <v>20040</v>
      </c>
      <c r="T1082" s="81">
        <v>28052.45</v>
      </c>
      <c r="U1082" s="83">
        <v>306842.97693333332</v>
      </c>
    </row>
    <row r="1083" spans="1:21" ht="19.5" x14ac:dyDescent="0.25">
      <c r="A1083" s="84" t="s">
        <v>713</v>
      </c>
      <c r="B1083" s="46" t="s">
        <v>980</v>
      </c>
      <c r="C1083" s="47">
        <v>113</v>
      </c>
      <c r="D1083" s="47">
        <v>15</v>
      </c>
      <c r="E1083" s="46">
        <v>8</v>
      </c>
      <c r="F1083" s="48">
        <v>121174.72</v>
      </c>
      <c r="G1083" s="48">
        <v>1454096.6400000001</v>
      </c>
      <c r="H1083" s="49">
        <v>42940.08</v>
      </c>
      <c r="I1083" s="49">
        <v>18509.753333333334</v>
      </c>
      <c r="J1083" s="49">
        <v>185097.53333333333</v>
      </c>
      <c r="K1083" s="50">
        <v>153260.75760000001</v>
      </c>
      <c r="L1083" s="49">
        <v>39981.067199999998</v>
      </c>
      <c r="M1083" s="49">
        <v>26654.0448</v>
      </c>
      <c r="N1083" s="49">
        <v>79962.134399999995</v>
      </c>
      <c r="O1083" s="49">
        <v>95954.561279999994</v>
      </c>
      <c r="P1083" s="49">
        <v>1975062.1719466671</v>
      </c>
      <c r="Q1083" s="49">
        <v>0</v>
      </c>
      <c r="R1083" s="49">
        <v>55529.259999999995</v>
      </c>
      <c r="S1083" s="49">
        <v>140280</v>
      </c>
      <c r="T1083" s="81">
        <v>195809.26</v>
      </c>
      <c r="U1083" s="83">
        <v>2170871.4319466669</v>
      </c>
    </row>
    <row r="1084" spans="1:21" ht="19.5" x14ac:dyDescent="0.25">
      <c r="A1084" s="84" t="s">
        <v>722</v>
      </c>
      <c r="B1084" s="46" t="s">
        <v>980</v>
      </c>
      <c r="C1084" s="47">
        <v>113</v>
      </c>
      <c r="D1084" s="47">
        <v>15</v>
      </c>
      <c r="E1084" s="46">
        <v>3</v>
      </c>
      <c r="F1084" s="48">
        <v>45833.96</v>
      </c>
      <c r="G1084" s="48">
        <v>550007.52</v>
      </c>
      <c r="H1084" s="49">
        <v>14313.36</v>
      </c>
      <c r="I1084" s="49">
        <v>7988.9933333333329</v>
      </c>
      <c r="J1084" s="49">
        <v>79889.93333333332</v>
      </c>
      <c r="K1084" s="50">
        <v>66148.864799999996</v>
      </c>
      <c r="L1084" s="49">
        <v>17256.225599999998</v>
      </c>
      <c r="M1084" s="49">
        <v>11504.1504</v>
      </c>
      <c r="N1084" s="49">
        <v>34512.451199999996</v>
      </c>
      <c r="O1084" s="49">
        <v>41414.941439999995</v>
      </c>
      <c r="P1084" s="49">
        <v>848236.44010666665</v>
      </c>
      <c r="Q1084" s="49">
        <v>0</v>
      </c>
      <c r="R1084" s="49">
        <v>23966.98</v>
      </c>
      <c r="S1084" s="49">
        <v>60120</v>
      </c>
      <c r="T1084" s="81">
        <v>84086.98</v>
      </c>
      <c r="U1084" s="83">
        <v>932323.42010666663</v>
      </c>
    </row>
    <row r="1085" spans="1:21" ht="19.5" x14ac:dyDescent="0.25">
      <c r="A1085" s="84" t="s">
        <v>808</v>
      </c>
      <c r="B1085" s="46" t="s">
        <v>980</v>
      </c>
      <c r="C1085" s="47">
        <v>113</v>
      </c>
      <c r="D1085" s="47">
        <v>15</v>
      </c>
      <c r="E1085" s="46">
        <v>2</v>
      </c>
      <c r="F1085" s="48">
        <v>29197.599999999999</v>
      </c>
      <c r="G1085" s="48">
        <v>350371.19999999995</v>
      </c>
      <c r="H1085" s="49">
        <v>0</v>
      </c>
      <c r="I1085" s="49">
        <v>5099.6000000000004</v>
      </c>
      <c r="J1085" s="49">
        <v>50996</v>
      </c>
      <c r="K1085" s="50">
        <v>42224.688000000002</v>
      </c>
      <c r="L1085" s="49">
        <v>11015.136</v>
      </c>
      <c r="M1085" s="49">
        <v>7343.4240000000009</v>
      </c>
      <c r="N1085" s="49">
        <v>22030.272000000001</v>
      </c>
      <c r="O1085" s="49">
        <v>26436.326399999998</v>
      </c>
      <c r="P1085" s="49">
        <v>532316.64639999997</v>
      </c>
      <c r="Q1085" s="49">
        <v>0</v>
      </c>
      <c r="R1085" s="49">
        <v>15298.8</v>
      </c>
      <c r="S1085" s="49">
        <v>40080</v>
      </c>
      <c r="T1085" s="81">
        <v>55378.8</v>
      </c>
      <c r="U1085" s="83">
        <v>587695.44640000002</v>
      </c>
    </row>
    <row r="1086" spans="1:21" ht="19.5" x14ac:dyDescent="0.25">
      <c r="A1086" s="84" t="s">
        <v>723</v>
      </c>
      <c r="B1086" s="46" t="s">
        <v>980</v>
      </c>
      <c r="C1086" s="47">
        <v>113</v>
      </c>
      <c r="D1086" s="47">
        <v>15</v>
      </c>
      <c r="E1086" s="46">
        <v>4</v>
      </c>
      <c r="F1086" s="48">
        <v>72140.540000000008</v>
      </c>
      <c r="G1086" s="48">
        <v>865686.4800000001</v>
      </c>
      <c r="H1086" s="49">
        <v>34352.063999999998</v>
      </c>
      <c r="I1086" s="49">
        <v>9131.7666666666664</v>
      </c>
      <c r="J1086" s="49">
        <v>91317.666666666657</v>
      </c>
      <c r="K1086" s="50">
        <v>75611.028000000006</v>
      </c>
      <c r="L1086" s="49">
        <v>19724.615999999998</v>
      </c>
      <c r="M1086" s="49">
        <v>13149.744000000001</v>
      </c>
      <c r="N1086" s="49">
        <v>39449.231999999996</v>
      </c>
      <c r="O1086" s="49">
        <v>47339.078399999991</v>
      </c>
      <c r="P1086" s="49">
        <v>987562.39573333331</v>
      </c>
      <c r="Q1086" s="49">
        <v>0</v>
      </c>
      <c r="R1086" s="49">
        <v>27395.3</v>
      </c>
      <c r="S1086" s="49">
        <v>65160</v>
      </c>
      <c r="T1086" s="81">
        <v>92555.3</v>
      </c>
      <c r="U1086" s="83">
        <v>1080117.6957333332</v>
      </c>
    </row>
    <row r="1087" spans="1:21" ht="19.5" x14ac:dyDescent="0.25">
      <c r="A1087" s="84" t="s">
        <v>831</v>
      </c>
      <c r="B1087" s="46" t="s">
        <v>980</v>
      </c>
      <c r="C1087" s="47">
        <v>113</v>
      </c>
      <c r="D1087" s="47">
        <v>15</v>
      </c>
      <c r="E1087" s="46">
        <v>1</v>
      </c>
      <c r="F1087" s="48">
        <v>15526.96</v>
      </c>
      <c r="G1087" s="48">
        <v>186323.52</v>
      </c>
      <c r="H1087" s="51">
        <v>0</v>
      </c>
      <c r="I1087" s="49">
        <v>2704.4933333333329</v>
      </c>
      <c r="J1087" s="49">
        <v>27044.933333333331</v>
      </c>
      <c r="K1087" s="50">
        <v>22393.2048</v>
      </c>
      <c r="L1087" s="49">
        <v>5841.7055999999993</v>
      </c>
      <c r="M1087" s="49">
        <v>3894.4703999999997</v>
      </c>
      <c r="N1087" s="49">
        <v>11683.411199999999</v>
      </c>
      <c r="O1087" s="49">
        <v>14020.093439999999</v>
      </c>
      <c r="P1087" s="49">
        <v>282305.83210666664</v>
      </c>
      <c r="Q1087" s="49">
        <v>0</v>
      </c>
      <c r="R1087" s="49">
        <v>8113.48</v>
      </c>
      <c r="S1087" s="51">
        <v>20040</v>
      </c>
      <c r="T1087" s="81">
        <v>28153.48</v>
      </c>
      <c r="U1087" s="83">
        <v>310459.31210666662</v>
      </c>
    </row>
    <row r="1088" spans="1:21" ht="19.5" x14ac:dyDescent="0.25">
      <c r="A1088" s="84" t="s">
        <v>790</v>
      </c>
      <c r="B1088" s="46" t="s">
        <v>980</v>
      </c>
      <c r="C1088" s="47">
        <v>113</v>
      </c>
      <c r="D1088" s="47">
        <v>15</v>
      </c>
      <c r="E1088" s="46">
        <v>4</v>
      </c>
      <c r="F1088" s="48">
        <v>60056.92</v>
      </c>
      <c r="G1088" s="48">
        <v>720683.04</v>
      </c>
      <c r="H1088" s="49">
        <v>28626.720000000001</v>
      </c>
      <c r="I1088" s="49">
        <v>10476.153333333334</v>
      </c>
      <c r="J1088" s="49">
        <v>104761.53333333334</v>
      </c>
      <c r="K1088" s="50">
        <v>86742.549599999998</v>
      </c>
      <c r="L1088" s="49">
        <v>22628.4912</v>
      </c>
      <c r="M1088" s="49">
        <v>15085.660800000001</v>
      </c>
      <c r="N1088" s="49">
        <v>45256.982400000001</v>
      </c>
      <c r="O1088" s="49">
        <v>54308.378879999997</v>
      </c>
      <c r="P1088" s="49">
        <v>1122169.5095466666</v>
      </c>
      <c r="Q1088" s="49">
        <v>0</v>
      </c>
      <c r="R1088" s="49">
        <v>31428.46</v>
      </c>
      <c r="S1088" s="49">
        <v>88800</v>
      </c>
      <c r="T1088" s="81">
        <v>120228.45999999999</v>
      </c>
      <c r="U1088" s="83">
        <v>1242397.9695466666</v>
      </c>
    </row>
    <row r="1089" spans="1:21" ht="28.5" x14ac:dyDescent="0.25">
      <c r="A1089" s="84" t="s">
        <v>696</v>
      </c>
      <c r="B1089" s="46" t="s">
        <v>980</v>
      </c>
      <c r="C1089" s="47">
        <v>113</v>
      </c>
      <c r="D1089" s="47">
        <v>15</v>
      </c>
      <c r="E1089" s="46">
        <v>1</v>
      </c>
      <c r="F1089" s="48">
        <v>20590.560000000001</v>
      </c>
      <c r="G1089" s="48">
        <v>247086.72000000003</v>
      </c>
      <c r="H1089" s="49">
        <v>0</v>
      </c>
      <c r="I1089" s="49">
        <v>3465.0933333333337</v>
      </c>
      <c r="J1089" s="49">
        <v>34650.933333333334</v>
      </c>
      <c r="K1089" s="50">
        <v>28690.972800000003</v>
      </c>
      <c r="L1089" s="49">
        <v>7484.6016000000009</v>
      </c>
      <c r="M1089" s="49">
        <v>4989.7344000000003</v>
      </c>
      <c r="N1089" s="49">
        <v>14969.203200000002</v>
      </c>
      <c r="O1089" s="49">
        <v>17963.043840000002</v>
      </c>
      <c r="P1089" s="49">
        <v>361700.30250666669</v>
      </c>
      <c r="Q1089" s="49">
        <v>0</v>
      </c>
      <c r="R1089" s="49">
        <v>10395.280000000001</v>
      </c>
      <c r="S1089" s="49">
        <v>18240</v>
      </c>
      <c r="T1089" s="81">
        <v>28635.279999999999</v>
      </c>
      <c r="U1089" s="83">
        <v>390335.58250666666</v>
      </c>
    </row>
    <row r="1090" spans="1:21" ht="19.5" x14ac:dyDescent="0.25">
      <c r="A1090" s="84" t="s">
        <v>981</v>
      </c>
      <c r="B1090" s="46" t="s">
        <v>980</v>
      </c>
      <c r="C1090" s="47">
        <v>113</v>
      </c>
      <c r="D1090" s="47">
        <v>15</v>
      </c>
      <c r="E1090" s="46">
        <v>1</v>
      </c>
      <c r="F1090" s="48">
        <v>34960</v>
      </c>
      <c r="G1090" s="48">
        <v>419520</v>
      </c>
      <c r="H1090" s="49">
        <v>17176.031999999999</v>
      </c>
      <c r="I1090" s="49">
        <v>5826.6666666666661</v>
      </c>
      <c r="J1090" s="49">
        <v>58266.666666666664</v>
      </c>
      <c r="K1090" s="50">
        <v>48244.800000000003</v>
      </c>
      <c r="L1090" s="49">
        <v>12585.6</v>
      </c>
      <c r="M1090" s="49">
        <v>8390.4</v>
      </c>
      <c r="N1090" s="49">
        <v>25171.200000000001</v>
      </c>
      <c r="O1090" s="49">
        <v>30205.439999999999</v>
      </c>
      <c r="P1090" s="49">
        <v>625386.80533333332</v>
      </c>
      <c r="Q1090" s="49">
        <v>0</v>
      </c>
      <c r="R1090" s="49">
        <v>17480</v>
      </c>
      <c r="S1090" s="49">
        <v>19680</v>
      </c>
      <c r="T1090" s="81">
        <v>37160</v>
      </c>
      <c r="U1090" s="83">
        <v>662546.80533333332</v>
      </c>
    </row>
    <row r="1091" spans="1:21" ht="19.5" x14ac:dyDescent="0.25">
      <c r="A1091" s="84" t="s">
        <v>667</v>
      </c>
      <c r="B1091" s="46" t="s">
        <v>980</v>
      </c>
      <c r="C1091" s="47">
        <v>113</v>
      </c>
      <c r="D1091" s="47">
        <v>15</v>
      </c>
      <c r="E1091" s="46">
        <v>1</v>
      </c>
      <c r="F1091" s="48">
        <v>67544.7</v>
      </c>
      <c r="G1091" s="48">
        <v>810536.39999999991</v>
      </c>
      <c r="H1091" s="49">
        <v>0</v>
      </c>
      <c r="I1091" s="49">
        <v>11257.449999999999</v>
      </c>
      <c r="J1091" s="49">
        <v>112574.49999999999</v>
      </c>
      <c r="K1091" s="50">
        <v>93211.685999999987</v>
      </c>
      <c r="L1091" s="49">
        <v>24316.091999999997</v>
      </c>
      <c r="M1091" s="49">
        <v>16210.727999999999</v>
      </c>
      <c r="N1091" s="49">
        <v>48632.183999999994</v>
      </c>
      <c r="O1091" s="49">
        <v>58358.62079999999</v>
      </c>
      <c r="P1091" s="49">
        <v>1175097.6607999995</v>
      </c>
      <c r="Q1091" s="49">
        <v>0</v>
      </c>
      <c r="R1091" s="49">
        <v>0</v>
      </c>
      <c r="S1091" s="49">
        <v>0</v>
      </c>
      <c r="T1091" s="81">
        <v>0</v>
      </c>
      <c r="U1091" s="83">
        <v>1175097.6607999995</v>
      </c>
    </row>
    <row r="1092" spans="1:21" ht="19.5" x14ac:dyDescent="0.25">
      <c r="A1092" s="84" t="s">
        <v>697</v>
      </c>
      <c r="B1092" s="46" t="s">
        <v>980</v>
      </c>
      <c r="C1092" s="47">
        <v>113</v>
      </c>
      <c r="D1092" s="47">
        <v>15</v>
      </c>
      <c r="E1092" s="46">
        <v>3</v>
      </c>
      <c r="F1092" s="48">
        <v>170876.40000000002</v>
      </c>
      <c r="G1092" s="48">
        <v>2050516.8000000003</v>
      </c>
      <c r="H1092" s="49">
        <v>0</v>
      </c>
      <c r="I1092" s="49">
        <v>28479.4</v>
      </c>
      <c r="J1092" s="49">
        <v>284794</v>
      </c>
      <c r="K1092" s="50">
        <v>235809.43200000003</v>
      </c>
      <c r="L1092" s="49">
        <v>61515.504000000001</v>
      </c>
      <c r="M1092" s="49">
        <v>41010.33600000001</v>
      </c>
      <c r="N1092" s="49">
        <v>123031.008</v>
      </c>
      <c r="O1092" s="49">
        <v>147637.2096</v>
      </c>
      <c r="P1092" s="49">
        <v>2972793.6896000006</v>
      </c>
      <c r="Q1092" s="49">
        <v>0</v>
      </c>
      <c r="R1092" s="49">
        <v>0</v>
      </c>
      <c r="S1092" s="49">
        <v>0</v>
      </c>
      <c r="T1092" s="81">
        <v>0</v>
      </c>
      <c r="U1092" s="83">
        <v>2972793.6896000006</v>
      </c>
    </row>
    <row r="1093" spans="1:21" ht="19.5" x14ac:dyDescent="0.25">
      <c r="A1093" s="84" t="s">
        <v>699</v>
      </c>
      <c r="B1093" s="46" t="s">
        <v>980</v>
      </c>
      <c r="C1093" s="47">
        <v>113</v>
      </c>
      <c r="D1093" s="47">
        <v>15</v>
      </c>
      <c r="E1093" s="46">
        <v>3</v>
      </c>
      <c r="F1093" s="48">
        <v>134978.94</v>
      </c>
      <c r="G1093" s="48">
        <v>1619747.28</v>
      </c>
      <c r="H1093" s="49">
        <v>0</v>
      </c>
      <c r="I1093" s="49">
        <v>14997.66</v>
      </c>
      <c r="J1093" s="49">
        <v>149976.6</v>
      </c>
      <c r="K1093" s="50">
        <v>124180.62480000001</v>
      </c>
      <c r="L1093" s="49">
        <v>32394.945599999999</v>
      </c>
      <c r="M1093" s="49">
        <v>21596.630400000002</v>
      </c>
      <c r="N1093" s="49">
        <v>64789.891199999998</v>
      </c>
      <c r="O1093" s="49">
        <v>77747.869439999995</v>
      </c>
      <c r="P1093" s="49">
        <v>1565515.74144</v>
      </c>
      <c r="Q1093" s="49">
        <v>0</v>
      </c>
      <c r="R1093" s="49">
        <v>0</v>
      </c>
      <c r="S1093" s="49">
        <v>0</v>
      </c>
      <c r="T1093" s="81">
        <v>0</v>
      </c>
      <c r="U1093" s="83">
        <v>1565515.74144</v>
      </c>
    </row>
    <row r="1094" spans="1:21" ht="37.5" x14ac:dyDescent="0.25">
      <c r="A1094" s="84" t="s">
        <v>982</v>
      </c>
      <c r="B1094" s="46" t="s">
        <v>980</v>
      </c>
      <c r="C1094" s="47">
        <v>113</v>
      </c>
      <c r="D1094" s="47">
        <v>15</v>
      </c>
      <c r="E1094" s="46">
        <v>1</v>
      </c>
      <c r="F1094" s="48">
        <v>45158</v>
      </c>
      <c r="G1094" s="48">
        <v>541896</v>
      </c>
      <c r="H1094" s="49">
        <v>0</v>
      </c>
      <c r="I1094" s="49">
        <v>0</v>
      </c>
      <c r="J1094" s="49">
        <v>0</v>
      </c>
      <c r="K1094" s="50">
        <v>0</v>
      </c>
      <c r="L1094" s="49">
        <v>0</v>
      </c>
      <c r="M1094" s="49">
        <v>0</v>
      </c>
      <c r="N1094" s="49">
        <v>0</v>
      </c>
      <c r="O1094" s="49">
        <v>0</v>
      </c>
      <c r="P1094" s="49">
        <v>0</v>
      </c>
      <c r="Q1094" s="49">
        <v>0</v>
      </c>
      <c r="R1094" s="49">
        <v>0</v>
      </c>
      <c r="S1094" s="49">
        <v>0</v>
      </c>
      <c r="T1094" s="81">
        <v>0</v>
      </c>
      <c r="U1094" s="83">
        <v>0</v>
      </c>
    </row>
    <row r="1095" spans="1:21" ht="19.5" x14ac:dyDescent="0.25">
      <c r="A1095" s="84" t="s">
        <v>839</v>
      </c>
      <c r="B1095" s="46" t="s">
        <v>980</v>
      </c>
      <c r="C1095" s="47">
        <v>113</v>
      </c>
      <c r="D1095" s="47">
        <v>15</v>
      </c>
      <c r="E1095" s="46">
        <v>1</v>
      </c>
      <c r="F1095" s="48">
        <v>13670.44</v>
      </c>
      <c r="G1095" s="48">
        <v>164045.28</v>
      </c>
      <c r="H1095" s="49">
        <v>0</v>
      </c>
      <c r="I1095" s="49">
        <v>2395.0733333333337</v>
      </c>
      <c r="J1095" s="49">
        <v>23950.733333333334</v>
      </c>
      <c r="K1095" s="50">
        <v>19831.207200000001</v>
      </c>
      <c r="L1095" s="49">
        <v>5173.3584000000001</v>
      </c>
      <c r="M1095" s="49">
        <v>3448.9056</v>
      </c>
      <c r="N1095" s="49">
        <v>10346.7168</v>
      </c>
      <c r="O1095" s="49">
        <v>12416.060159999999</v>
      </c>
      <c r="P1095" s="49">
        <v>250007.33482666666</v>
      </c>
      <c r="Q1095" s="49">
        <v>0</v>
      </c>
      <c r="R1095" s="49">
        <v>7185.22</v>
      </c>
      <c r="S1095" s="49">
        <v>20040</v>
      </c>
      <c r="T1095" s="81">
        <v>27225.22</v>
      </c>
      <c r="U1095" s="83">
        <v>277232.55482666666</v>
      </c>
    </row>
    <row r="1096" spans="1:21" ht="28.5" x14ac:dyDescent="0.25">
      <c r="A1096" s="84" t="s">
        <v>668</v>
      </c>
      <c r="B1096" s="46" t="s">
        <v>980</v>
      </c>
      <c r="C1096" s="47">
        <v>113</v>
      </c>
      <c r="D1096" s="47">
        <v>15</v>
      </c>
      <c r="E1096" s="46">
        <v>3</v>
      </c>
      <c r="F1096" s="48">
        <v>71545.710000000006</v>
      </c>
      <c r="G1096" s="48">
        <v>858548.52</v>
      </c>
      <c r="H1096" s="49">
        <v>14313.36</v>
      </c>
      <c r="I1096" s="49">
        <v>4119.8933333333334</v>
      </c>
      <c r="J1096" s="49">
        <v>41198.933333333334</v>
      </c>
      <c r="K1096" s="50">
        <v>34112.716800000002</v>
      </c>
      <c r="L1096" s="49">
        <v>8898.9696000000004</v>
      </c>
      <c r="M1096" s="49">
        <v>5932.6464000000005</v>
      </c>
      <c r="N1096" s="49">
        <v>17797.939200000001</v>
      </c>
      <c r="O1096" s="49">
        <v>21357.527039999997</v>
      </c>
      <c r="P1096" s="49">
        <v>444364.30570666672</v>
      </c>
      <c r="Q1096" s="49">
        <v>0</v>
      </c>
      <c r="R1096" s="49">
        <v>12359.68</v>
      </c>
      <c r="S1096" s="49">
        <v>18240</v>
      </c>
      <c r="T1096" s="81">
        <v>30599.68</v>
      </c>
      <c r="U1096" s="83">
        <v>474963.98570666672</v>
      </c>
    </row>
    <row r="1097" spans="1:21" ht="28.5" x14ac:dyDescent="0.25">
      <c r="A1097" s="84" t="s">
        <v>669</v>
      </c>
      <c r="B1097" s="46" t="s">
        <v>980</v>
      </c>
      <c r="C1097" s="47">
        <v>113</v>
      </c>
      <c r="D1097" s="47">
        <v>15</v>
      </c>
      <c r="E1097" s="46">
        <v>4</v>
      </c>
      <c r="F1097" s="48">
        <v>123367.9</v>
      </c>
      <c r="G1097" s="48">
        <v>1480414.7999999998</v>
      </c>
      <c r="H1097" s="49">
        <v>62978.784</v>
      </c>
      <c r="I1097" s="49">
        <v>20561.316666666666</v>
      </c>
      <c r="J1097" s="49">
        <v>205613.16666666666</v>
      </c>
      <c r="K1097" s="50">
        <v>170247.70199999999</v>
      </c>
      <c r="L1097" s="49">
        <v>44412.444000000003</v>
      </c>
      <c r="M1097" s="49">
        <v>29608.295999999998</v>
      </c>
      <c r="N1097" s="49">
        <v>88824.888000000006</v>
      </c>
      <c r="O1097" s="49">
        <v>106589.86559999999</v>
      </c>
      <c r="P1097" s="49">
        <v>2209251.2629333334</v>
      </c>
      <c r="Q1097" s="49">
        <v>0</v>
      </c>
      <c r="R1097" s="49">
        <v>61683.950000000004</v>
      </c>
      <c r="S1097" s="49">
        <v>58560</v>
      </c>
      <c r="T1097" s="81">
        <v>120243.95000000001</v>
      </c>
      <c r="U1097" s="83">
        <v>2329495.2129333336</v>
      </c>
    </row>
    <row r="1098" spans="1:21" ht="19.5" x14ac:dyDescent="0.25">
      <c r="A1098" s="84" t="s">
        <v>670</v>
      </c>
      <c r="B1098" s="46" t="s">
        <v>980</v>
      </c>
      <c r="C1098" s="47">
        <v>113</v>
      </c>
      <c r="D1098" s="47">
        <v>15</v>
      </c>
      <c r="E1098" s="46">
        <v>10</v>
      </c>
      <c r="F1098" s="48">
        <v>171168.87</v>
      </c>
      <c r="G1098" s="48">
        <v>2054026.44</v>
      </c>
      <c r="H1098" s="49">
        <v>111644.20799999998</v>
      </c>
      <c r="I1098" s="49">
        <v>20764.624999999996</v>
      </c>
      <c r="J1098" s="49">
        <v>207646.25000000003</v>
      </c>
      <c r="K1098" s="50">
        <v>171931.095</v>
      </c>
      <c r="L1098" s="49">
        <v>44851.590000000004</v>
      </c>
      <c r="M1098" s="49">
        <v>29901.06</v>
      </c>
      <c r="N1098" s="49">
        <v>89703.180000000008</v>
      </c>
      <c r="O1098" s="49">
        <v>107643.81600000002</v>
      </c>
      <c r="P1098" s="49">
        <v>2279138.8240000005</v>
      </c>
      <c r="Q1098" s="49">
        <v>0</v>
      </c>
      <c r="R1098" s="49">
        <v>62293.875000000007</v>
      </c>
      <c r="S1098" s="49">
        <v>127680</v>
      </c>
      <c r="T1098" s="81">
        <v>189973.875</v>
      </c>
      <c r="U1098" s="83">
        <v>2469112.6990000005</v>
      </c>
    </row>
    <row r="1099" spans="1:21" ht="19.5" x14ac:dyDescent="0.25">
      <c r="A1099" s="84" t="s">
        <v>673</v>
      </c>
      <c r="B1099" s="46" t="s">
        <v>980</v>
      </c>
      <c r="C1099" s="47">
        <v>113</v>
      </c>
      <c r="D1099" s="47">
        <v>15</v>
      </c>
      <c r="E1099" s="46">
        <v>5</v>
      </c>
      <c r="F1099" s="48">
        <v>207870.9</v>
      </c>
      <c r="G1099" s="48">
        <v>2494450.7999999998</v>
      </c>
      <c r="H1099" s="49">
        <v>0</v>
      </c>
      <c r="I1099" s="49">
        <v>34645.15</v>
      </c>
      <c r="J1099" s="49">
        <v>346451.5</v>
      </c>
      <c r="K1099" s="50">
        <v>286861.84200000006</v>
      </c>
      <c r="L1099" s="49">
        <v>74833.524000000005</v>
      </c>
      <c r="M1099" s="49">
        <v>49889.016000000003</v>
      </c>
      <c r="N1099" s="49">
        <v>149667.04800000001</v>
      </c>
      <c r="O1099" s="49">
        <v>179600.45760000002</v>
      </c>
      <c r="P1099" s="49">
        <v>3616399.3376000002</v>
      </c>
      <c r="Q1099" s="49">
        <v>0</v>
      </c>
      <c r="R1099" s="49">
        <v>0</v>
      </c>
      <c r="S1099" s="49">
        <v>0</v>
      </c>
      <c r="T1099" s="81">
        <v>0</v>
      </c>
      <c r="U1099" s="83">
        <v>3616399.3376000002</v>
      </c>
    </row>
    <row r="1100" spans="1:21" ht="19.5" x14ac:dyDescent="0.25">
      <c r="A1100" s="84" t="s">
        <v>674</v>
      </c>
      <c r="B1100" s="46" t="s">
        <v>980</v>
      </c>
      <c r="C1100" s="47">
        <v>113</v>
      </c>
      <c r="D1100" s="47">
        <v>15</v>
      </c>
      <c r="E1100" s="46">
        <v>10</v>
      </c>
      <c r="F1100" s="48">
        <v>299203.59999999992</v>
      </c>
      <c r="G1100" s="48">
        <v>3590443.1999999993</v>
      </c>
      <c r="H1100" s="49">
        <v>0</v>
      </c>
      <c r="I1100" s="49">
        <v>44880.54</v>
      </c>
      <c r="J1100" s="49">
        <v>448805.39999999997</v>
      </c>
      <c r="K1100" s="50">
        <v>371610.87119999999</v>
      </c>
      <c r="L1100" s="49">
        <v>96941.96639999999</v>
      </c>
      <c r="M1100" s="49">
        <v>64627.977600000013</v>
      </c>
      <c r="N1100" s="49">
        <v>193883.93279999998</v>
      </c>
      <c r="O1100" s="49">
        <v>232660.71936000002</v>
      </c>
      <c r="P1100" s="49">
        <v>4684810.2873599995</v>
      </c>
      <c r="Q1100" s="49">
        <v>0</v>
      </c>
      <c r="R1100" s="49">
        <v>0</v>
      </c>
      <c r="S1100" s="49">
        <v>0</v>
      </c>
      <c r="T1100" s="81">
        <v>0</v>
      </c>
      <c r="U1100" s="83">
        <v>4684810.2873599995</v>
      </c>
    </row>
    <row r="1101" spans="1:21" ht="19.5" x14ac:dyDescent="0.25">
      <c r="A1101" s="84" t="s">
        <v>684</v>
      </c>
      <c r="B1101" s="46" t="s">
        <v>980</v>
      </c>
      <c r="C1101" s="47">
        <v>113</v>
      </c>
      <c r="D1101" s="47">
        <v>15</v>
      </c>
      <c r="E1101" s="46">
        <v>6</v>
      </c>
      <c r="F1101" s="48">
        <v>124131.12000000001</v>
      </c>
      <c r="G1101" s="48">
        <v>1489573.4400000002</v>
      </c>
      <c r="H1101" s="49">
        <v>0</v>
      </c>
      <c r="I1101" s="49">
        <v>13792.346666666668</v>
      </c>
      <c r="J1101" s="49">
        <v>137923.46666666667</v>
      </c>
      <c r="K1101" s="50">
        <v>114200.63039999999</v>
      </c>
      <c r="L1101" s="49">
        <v>29791.468799999999</v>
      </c>
      <c r="M1101" s="49">
        <v>19860.979199999998</v>
      </c>
      <c r="N1101" s="49">
        <v>59582.937599999997</v>
      </c>
      <c r="O1101" s="49">
        <v>71499.525119999991</v>
      </c>
      <c r="P1101" s="49">
        <v>1439700.3144533332</v>
      </c>
      <c r="Q1101" s="49">
        <v>0</v>
      </c>
      <c r="R1101" s="49">
        <v>0</v>
      </c>
      <c r="S1101" s="49">
        <v>0</v>
      </c>
      <c r="T1101" s="81">
        <v>0</v>
      </c>
      <c r="U1101" s="83">
        <v>1439700.3144533332</v>
      </c>
    </row>
    <row r="1102" spans="1:21" ht="19.5" x14ac:dyDescent="0.25">
      <c r="A1102" s="84" t="s">
        <v>702</v>
      </c>
      <c r="B1102" s="46" t="s">
        <v>980</v>
      </c>
      <c r="C1102" s="47">
        <v>113</v>
      </c>
      <c r="D1102" s="47">
        <v>15</v>
      </c>
      <c r="E1102" s="46">
        <v>2</v>
      </c>
      <c r="F1102" s="48">
        <v>50505.020000000004</v>
      </c>
      <c r="G1102" s="48">
        <v>606060.24</v>
      </c>
      <c r="H1102" s="49">
        <v>40077.407999999996</v>
      </c>
      <c r="I1102" s="49">
        <v>8567.503333333334</v>
      </c>
      <c r="J1102" s="49">
        <v>85675.03333333334</v>
      </c>
      <c r="K1102" s="50">
        <v>70938.92760000001</v>
      </c>
      <c r="L1102" s="49">
        <v>18505.807200000003</v>
      </c>
      <c r="M1102" s="49">
        <v>12337.204800000001</v>
      </c>
      <c r="N1102" s="49">
        <v>37011.614400000006</v>
      </c>
      <c r="O1102" s="49">
        <v>44413.937279999998</v>
      </c>
      <c r="P1102" s="49">
        <v>934387.67594666663</v>
      </c>
      <c r="Q1102" s="49">
        <v>0</v>
      </c>
      <c r="R1102" s="49">
        <v>25702.510000000002</v>
      </c>
      <c r="S1102" s="49">
        <v>40080</v>
      </c>
      <c r="T1102" s="81">
        <v>65782.510000000009</v>
      </c>
      <c r="U1102" s="83">
        <v>1000170.1859466666</v>
      </c>
    </row>
    <row r="1103" spans="1:21" ht="19.5" x14ac:dyDescent="0.25">
      <c r="A1103" s="84" t="s">
        <v>703</v>
      </c>
      <c r="B1103" s="46" t="s">
        <v>980</v>
      </c>
      <c r="C1103" s="47">
        <v>113</v>
      </c>
      <c r="D1103" s="47">
        <v>15</v>
      </c>
      <c r="E1103" s="46">
        <v>20</v>
      </c>
      <c r="F1103" s="48">
        <v>346000.12</v>
      </c>
      <c r="G1103" s="48">
        <v>4152001.44</v>
      </c>
      <c r="H1103" s="49">
        <v>180348.33599999998</v>
      </c>
      <c r="I1103" s="49">
        <v>50258.403333333328</v>
      </c>
      <c r="J1103" s="49">
        <v>502584.03333333321</v>
      </c>
      <c r="K1103" s="50">
        <v>416139.57960000006</v>
      </c>
      <c r="L1103" s="49">
        <v>108558.15119999998</v>
      </c>
      <c r="M1103" s="49">
        <v>72372.1008</v>
      </c>
      <c r="N1103" s="49">
        <v>217116.30239999996</v>
      </c>
      <c r="O1103" s="49">
        <v>260539.56287999998</v>
      </c>
      <c r="P1103" s="49">
        <v>5426521.5095466664</v>
      </c>
      <c r="Q1103" s="49">
        <v>0</v>
      </c>
      <c r="R1103" s="49">
        <v>150775.21</v>
      </c>
      <c r="S1103" s="51">
        <v>360840</v>
      </c>
      <c r="T1103" s="81">
        <v>511615.20999999996</v>
      </c>
      <c r="U1103" s="83">
        <v>5938136.7195466664</v>
      </c>
    </row>
    <row r="1104" spans="1:21" ht="19.5" x14ac:dyDescent="0.25">
      <c r="A1104" s="84" t="s">
        <v>704</v>
      </c>
      <c r="B1104" s="46" t="s">
        <v>980</v>
      </c>
      <c r="C1104" s="47">
        <v>113</v>
      </c>
      <c r="D1104" s="47">
        <v>15</v>
      </c>
      <c r="E1104" s="46">
        <v>1</v>
      </c>
      <c r="F1104" s="48">
        <v>15808.12</v>
      </c>
      <c r="G1104" s="48">
        <v>189697.44</v>
      </c>
      <c r="H1104" s="49">
        <v>8588.0159999999996</v>
      </c>
      <c r="I1104" s="49">
        <v>2751.3533333333339</v>
      </c>
      <c r="J1104" s="49">
        <v>27513.53333333334</v>
      </c>
      <c r="K1104" s="50">
        <v>22781.205600000005</v>
      </c>
      <c r="L1104" s="49">
        <v>5942.9232000000011</v>
      </c>
      <c r="M1104" s="49">
        <v>3961.9488000000006</v>
      </c>
      <c r="N1104" s="49">
        <v>11885.846400000002</v>
      </c>
      <c r="O1104" s="49">
        <v>14263.01568</v>
      </c>
      <c r="P1104" s="49">
        <v>295785.28234666673</v>
      </c>
      <c r="Q1104" s="49">
        <v>0</v>
      </c>
      <c r="R1104" s="49">
        <v>8254.0600000000013</v>
      </c>
      <c r="S1104" s="49">
        <v>20040</v>
      </c>
      <c r="T1104" s="81">
        <v>28294.06</v>
      </c>
      <c r="U1104" s="83">
        <v>324079.34234666673</v>
      </c>
    </row>
    <row r="1105" spans="1:21" ht="19.5" x14ac:dyDescent="0.25">
      <c r="A1105" s="84" t="s">
        <v>675</v>
      </c>
      <c r="B1105" s="46" t="s">
        <v>980</v>
      </c>
      <c r="C1105" s="47">
        <v>113</v>
      </c>
      <c r="D1105" s="47">
        <v>15</v>
      </c>
      <c r="E1105" s="46">
        <v>2</v>
      </c>
      <c r="F1105" s="48">
        <v>39161.81</v>
      </c>
      <c r="G1105" s="48">
        <v>469941.72</v>
      </c>
      <c r="H1105" s="49">
        <v>0</v>
      </c>
      <c r="I1105" s="49">
        <v>4242.3966666666665</v>
      </c>
      <c r="J1105" s="49">
        <v>42423.966666666667</v>
      </c>
      <c r="K1105" s="50">
        <v>35127.044399999999</v>
      </c>
      <c r="L1105" s="49">
        <v>9163.5767999999989</v>
      </c>
      <c r="M1105" s="49">
        <v>6109.0511999999999</v>
      </c>
      <c r="N1105" s="49">
        <v>18327.153599999998</v>
      </c>
      <c r="O1105" s="49">
        <v>21992.584319999998</v>
      </c>
      <c r="P1105" s="49">
        <v>442838.33365333336</v>
      </c>
      <c r="Q1105" s="49">
        <v>0</v>
      </c>
      <c r="R1105" s="49">
        <v>12727.19</v>
      </c>
      <c r="S1105" s="49">
        <v>18240</v>
      </c>
      <c r="T1105" s="81">
        <v>30967.190000000002</v>
      </c>
      <c r="U1105" s="83">
        <v>473805.52365333337</v>
      </c>
    </row>
    <row r="1106" spans="1:21" ht="19.5" x14ac:dyDescent="0.25">
      <c r="A1106" s="84" t="s">
        <v>728</v>
      </c>
      <c r="B1106" s="46" t="s">
        <v>980</v>
      </c>
      <c r="C1106" s="47">
        <v>113</v>
      </c>
      <c r="D1106" s="47">
        <v>15</v>
      </c>
      <c r="E1106" s="46">
        <v>5</v>
      </c>
      <c r="F1106" s="48">
        <v>79220.27</v>
      </c>
      <c r="G1106" s="48">
        <v>950643.24</v>
      </c>
      <c r="H1106" s="49">
        <v>77292.144</v>
      </c>
      <c r="I1106" s="49">
        <v>10543.993333333332</v>
      </c>
      <c r="J1106" s="49">
        <v>105439.93333333333</v>
      </c>
      <c r="K1106" s="50">
        <v>87304.264800000004</v>
      </c>
      <c r="L1106" s="49">
        <v>22775.025600000001</v>
      </c>
      <c r="M1106" s="49">
        <v>15183.350399999999</v>
      </c>
      <c r="N1106" s="49">
        <v>45550.051200000002</v>
      </c>
      <c r="O1106" s="49">
        <v>54660.06143999999</v>
      </c>
      <c r="P1106" s="49">
        <v>1177916.344106667</v>
      </c>
      <c r="Q1106" s="49">
        <v>0</v>
      </c>
      <c r="R1106" s="49">
        <v>31631.980000000003</v>
      </c>
      <c r="S1106" s="49">
        <v>72960</v>
      </c>
      <c r="T1106" s="81">
        <v>104591.98000000001</v>
      </c>
      <c r="U1106" s="83">
        <v>1282508.324106667</v>
      </c>
    </row>
    <row r="1107" spans="1:21" ht="28.5" x14ac:dyDescent="0.25">
      <c r="A1107" s="84" t="s">
        <v>739</v>
      </c>
      <c r="B1107" s="46" t="s">
        <v>980</v>
      </c>
      <c r="C1107" s="47">
        <v>113</v>
      </c>
      <c r="D1107" s="47">
        <v>15</v>
      </c>
      <c r="E1107" s="46">
        <v>2</v>
      </c>
      <c r="F1107" s="48">
        <v>36586.94</v>
      </c>
      <c r="G1107" s="48">
        <v>439043.28</v>
      </c>
      <c r="H1107" s="49">
        <v>0</v>
      </c>
      <c r="I1107" s="49">
        <v>0</v>
      </c>
      <c r="J1107" s="49">
        <v>0</v>
      </c>
      <c r="K1107" s="50">
        <v>0</v>
      </c>
      <c r="L1107" s="49">
        <v>0</v>
      </c>
      <c r="M1107" s="49">
        <v>0</v>
      </c>
      <c r="N1107" s="49">
        <v>0</v>
      </c>
      <c r="O1107" s="49">
        <v>0</v>
      </c>
      <c r="P1107" s="49">
        <v>0</v>
      </c>
      <c r="Q1107" s="49">
        <v>0</v>
      </c>
      <c r="R1107" s="49">
        <v>0</v>
      </c>
      <c r="S1107" s="49">
        <v>0</v>
      </c>
      <c r="T1107" s="81">
        <v>0</v>
      </c>
      <c r="U1107" s="83">
        <v>0</v>
      </c>
    </row>
    <row r="1108" spans="1:21" ht="28.5" x14ac:dyDescent="0.25">
      <c r="A1108" s="84" t="s">
        <v>729</v>
      </c>
      <c r="B1108" s="46" t="s">
        <v>980</v>
      </c>
      <c r="C1108" s="47">
        <v>113</v>
      </c>
      <c r="D1108" s="47">
        <v>15</v>
      </c>
      <c r="E1108" s="46">
        <v>4</v>
      </c>
      <c r="F1108" s="48">
        <v>65268.979999999996</v>
      </c>
      <c r="G1108" s="48">
        <v>783227.76</v>
      </c>
      <c r="H1108" s="49">
        <v>0</v>
      </c>
      <c r="I1108" s="49">
        <v>11011.496666666666</v>
      </c>
      <c r="J1108" s="49">
        <v>110114.96666666667</v>
      </c>
      <c r="K1108" s="50">
        <v>91175.1924</v>
      </c>
      <c r="L1108" s="49">
        <v>23784.832799999996</v>
      </c>
      <c r="M1108" s="49">
        <v>15856.555199999999</v>
      </c>
      <c r="N1108" s="49">
        <v>47569.665599999993</v>
      </c>
      <c r="O1108" s="49">
        <v>57083.598719999995</v>
      </c>
      <c r="P1108" s="49">
        <v>1149424.0680533333</v>
      </c>
      <c r="Q1108" s="49">
        <v>0</v>
      </c>
      <c r="R1108" s="49">
        <v>33034.490000000005</v>
      </c>
      <c r="S1108" s="49">
        <v>72960</v>
      </c>
      <c r="T1108" s="81">
        <v>105994.49</v>
      </c>
      <c r="U1108" s="83">
        <v>1255418.5580533333</v>
      </c>
    </row>
    <row r="1109" spans="1:21" ht="19.5" x14ac:dyDescent="0.25">
      <c r="A1109" s="84" t="s">
        <v>730</v>
      </c>
      <c r="B1109" s="46" t="s">
        <v>980</v>
      </c>
      <c r="C1109" s="47">
        <v>113</v>
      </c>
      <c r="D1109" s="47">
        <v>15</v>
      </c>
      <c r="E1109" s="46">
        <v>24</v>
      </c>
      <c r="F1109" s="48">
        <v>439797.33</v>
      </c>
      <c r="G1109" s="48">
        <v>5277567.96</v>
      </c>
      <c r="H1109" s="49">
        <v>283404.52800000005</v>
      </c>
      <c r="I1109" s="49">
        <v>55976.696666666656</v>
      </c>
      <c r="J1109" s="49">
        <v>559766.96666666667</v>
      </c>
      <c r="K1109" s="50">
        <v>463487.04839999997</v>
      </c>
      <c r="L1109" s="49">
        <v>120909.66480000001</v>
      </c>
      <c r="M1109" s="49">
        <v>80606.443199999994</v>
      </c>
      <c r="N1109" s="49">
        <v>241819.32960000003</v>
      </c>
      <c r="O1109" s="49">
        <v>290183.19552000001</v>
      </c>
      <c r="P1109" s="49">
        <v>6126476.0328533333</v>
      </c>
      <c r="Q1109" s="49">
        <v>0</v>
      </c>
      <c r="R1109" s="49">
        <v>167930.09000000003</v>
      </c>
      <c r="S1109" s="49">
        <v>360720</v>
      </c>
      <c r="T1109" s="81">
        <v>528650.09000000008</v>
      </c>
      <c r="U1109" s="83">
        <v>6655126.1228533331</v>
      </c>
    </row>
    <row r="1110" spans="1:21" ht="19.5" x14ac:dyDescent="0.25">
      <c r="A1110" s="84" t="s">
        <v>731</v>
      </c>
      <c r="B1110" s="46" t="s">
        <v>980</v>
      </c>
      <c r="C1110" s="47">
        <v>113</v>
      </c>
      <c r="D1110" s="47">
        <v>15</v>
      </c>
      <c r="E1110" s="46">
        <v>17</v>
      </c>
      <c r="F1110" s="48">
        <v>284442.5</v>
      </c>
      <c r="G1110" s="48">
        <v>3413310</v>
      </c>
      <c r="H1110" s="49">
        <v>208975.05599999998</v>
      </c>
      <c r="I1110" s="49">
        <v>43069.986666666664</v>
      </c>
      <c r="J1110" s="49">
        <v>430699.86666666676</v>
      </c>
      <c r="K1110" s="50">
        <v>356619.48959999997</v>
      </c>
      <c r="L1110" s="49">
        <v>93031.171200000012</v>
      </c>
      <c r="M1110" s="49">
        <v>62020.780800000008</v>
      </c>
      <c r="N1110" s="49">
        <v>186062.34240000002</v>
      </c>
      <c r="O1110" s="49">
        <v>223274.81088</v>
      </c>
      <c r="P1110" s="49">
        <v>4704792.5442133332</v>
      </c>
      <c r="Q1110" s="49">
        <v>0</v>
      </c>
      <c r="R1110" s="49">
        <v>129209.95999999999</v>
      </c>
      <c r="S1110" s="49">
        <v>314280</v>
      </c>
      <c r="T1110" s="81">
        <v>443489.95999999996</v>
      </c>
      <c r="U1110" s="83">
        <v>5148282.5042133331</v>
      </c>
    </row>
    <row r="1111" spans="1:21" ht="19.5" x14ac:dyDescent="0.25">
      <c r="A1111" s="84" t="s">
        <v>781</v>
      </c>
      <c r="B1111" s="46" t="s">
        <v>980</v>
      </c>
      <c r="C1111" s="47">
        <v>113</v>
      </c>
      <c r="D1111" s="47">
        <v>15</v>
      </c>
      <c r="E1111" s="46">
        <v>1</v>
      </c>
      <c r="F1111" s="48">
        <v>18116.96</v>
      </c>
      <c r="G1111" s="48">
        <v>217403.51999999999</v>
      </c>
      <c r="H1111" s="49">
        <v>11450.687999999998</v>
      </c>
      <c r="I1111" s="49">
        <v>3136.16</v>
      </c>
      <c r="J1111" s="49">
        <v>31361.599999999999</v>
      </c>
      <c r="K1111" s="50">
        <v>25967.4048</v>
      </c>
      <c r="L1111" s="49">
        <v>6774.1055999999999</v>
      </c>
      <c r="M1111" s="49">
        <v>4516.0703999999996</v>
      </c>
      <c r="N1111" s="49">
        <v>13548.2112</v>
      </c>
      <c r="O1111" s="49">
        <v>16257.853439999997</v>
      </c>
      <c r="P1111" s="49">
        <v>338815.61344000004</v>
      </c>
      <c r="Q1111" s="49">
        <v>0</v>
      </c>
      <c r="R1111" s="49">
        <v>9408.48</v>
      </c>
      <c r="S1111" s="49">
        <v>25080</v>
      </c>
      <c r="T1111" s="81">
        <v>34488.479999999996</v>
      </c>
      <c r="U1111" s="83">
        <v>373304.09344000003</v>
      </c>
    </row>
    <row r="1112" spans="1:21" ht="28.5" x14ac:dyDescent="0.25">
      <c r="A1112" s="84" t="s">
        <v>840</v>
      </c>
      <c r="B1112" s="46" t="s">
        <v>980</v>
      </c>
      <c r="C1112" s="47">
        <v>113</v>
      </c>
      <c r="D1112" s="47">
        <v>15</v>
      </c>
      <c r="E1112" s="46">
        <v>1</v>
      </c>
      <c r="F1112" s="48">
        <v>16518.5</v>
      </c>
      <c r="G1112" s="48">
        <v>198222</v>
      </c>
      <c r="H1112" s="49">
        <v>8588.0159999999996</v>
      </c>
      <c r="I1112" s="49">
        <v>2869.75</v>
      </c>
      <c r="J1112" s="49">
        <v>28697.500000000004</v>
      </c>
      <c r="K1112" s="50">
        <v>23761.530000000002</v>
      </c>
      <c r="L1112" s="49">
        <v>6198.66</v>
      </c>
      <c r="M1112" s="49">
        <v>4132.4400000000005</v>
      </c>
      <c r="N1112" s="49">
        <v>12397.32</v>
      </c>
      <c r="O1112" s="49">
        <v>14876.784</v>
      </c>
      <c r="P1112" s="49">
        <v>308144</v>
      </c>
      <c r="Q1112" s="49">
        <v>0</v>
      </c>
      <c r="R1112" s="49">
        <v>8609.25</v>
      </c>
      <c r="S1112" s="49">
        <v>30120</v>
      </c>
      <c r="T1112" s="81">
        <v>38729.25</v>
      </c>
      <c r="U1112" s="83">
        <v>346873.25</v>
      </c>
    </row>
    <row r="1113" spans="1:21" ht="28.5" x14ac:dyDescent="0.25">
      <c r="A1113" s="84" t="s">
        <v>697</v>
      </c>
      <c r="B1113" s="46" t="s">
        <v>983</v>
      </c>
      <c r="C1113" s="47">
        <v>113</v>
      </c>
      <c r="D1113" s="47">
        <v>15</v>
      </c>
      <c r="E1113" s="46">
        <v>1</v>
      </c>
      <c r="F1113" s="48">
        <v>56958.8</v>
      </c>
      <c r="G1113" s="48">
        <v>683505.60000000009</v>
      </c>
      <c r="H1113" s="49">
        <v>0</v>
      </c>
      <c r="I1113" s="49">
        <v>9493.1333333333332</v>
      </c>
      <c r="J1113" s="49">
        <v>94931.333333333343</v>
      </c>
      <c r="K1113" s="50">
        <v>78603.144000000015</v>
      </c>
      <c r="L1113" s="49">
        <v>20505.168000000001</v>
      </c>
      <c r="M1113" s="49">
        <v>13670.112000000003</v>
      </c>
      <c r="N1113" s="49">
        <v>41010.336000000003</v>
      </c>
      <c r="O1113" s="49">
        <v>49212.403200000001</v>
      </c>
      <c r="P1113" s="49">
        <v>990931.22986666672</v>
      </c>
      <c r="Q1113" s="49">
        <v>0</v>
      </c>
      <c r="R1113" s="49">
        <v>0</v>
      </c>
      <c r="S1113" s="49">
        <v>0</v>
      </c>
      <c r="T1113" s="81">
        <v>0</v>
      </c>
      <c r="U1113" s="83">
        <v>990931.22986666672</v>
      </c>
    </row>
    <row r="1114" spans="1:21" ht="28.5" x14ac:dyDescent="0.25">
      <c r="A1114" s="84" t="s">
        <v>673</v>
      </c>
      <c r="B1114" s="46" t="s">
        <v>983</v>
      </c>
      <c r="C1114" s="47">
        <v>113</v>
      </c>
      <c r="D1114" s="47">
        <v>15</v>
      </c>
      <c r="E1114" s="46">
        <v>1</v>
      </c>
      <c r="F1114" s="48">
        <v>41574.18</v>
      </c>
      <c r="G1114" s="48">
        <v>498890.16000000003</v>
      </c>
      <c r="H1114" s="49">
        <v>0</v>
      </c>
      <c r="I1114" s="49">
        <v>6929.0300000000007</v>
      </c>
      <c r="J1114" s="49">
        <v>69290.3</v>
      </c>
      <c r="K1114" s="50">
        <v>57372.368400000007</v>
      </c>
      <c r="L1114" s="49">
        <v>14966.7048</v>
      </c>
      <c r="M1114" s="49">
        <v>9977.8032000000003</v>
      </c>
      <c r="N1114" s="49">
        <v>29933.409599999999</v>
      </c>
      <c r="O1114" s="49">
        <v>35920.091520000002</v>
      </c>
      <c r="P1114" s="49">
        <v>723279.86752000009</v>
      </c>
      <c r="Q1114" s="49">
        <v>0</v>
      </c>
      <c r="R1114" s="49">
        <v>0</v>
      </c>
      <c r="S1114" s="49">
        <v>0</v>
      </c>
      <c r="T1114" s="81">
        <v>0</v>
      </c>
      <c r="U1114" s="83">
        <v>723279.86752000009</v>
      </c>
    </row>
    <row r="1115" spans="1:21" ht="28.5" x14ac:dyDescent="0.25">
      <c r="A1115" s="84" t="s">
        <v>674</v>
      </c>
      <c r="B1115" s="46" t="s">
        <v>983</v>
      </c>
      <c r="C1115" s="47">
        <v>113</v>
      </c>
      <c r="D1115" s="47">
        <v>15</v>
      </c>
      <c r="E1115" s="46">
        <v>2</v>
      </c>
      <c r="F1115" s="48">
        <v>59840.72</v>
      </c>
      <c r="G1115" s="48">
        <v>718088.64</v>
      </c>
      <c r="H1115" s="49">
        <v>0</v>
      </c>
      <c r="I1115" s="49">
        <v>9973.4533333333329</v>
      </c>
      <c r="J1115" s="49">
        <v>99734.533333333326</v>
      </c>
      <c r="K1115" s="50">
        <v>82580.193599999999</v>
      </c>
      <c r="L1115" s="49">
        <v>21542.659199999998</v>
      </c>
      <c r="M1115" s="49">
        <v>14361.772800000001</v>
      </c>
      <c r="N1115" s="49">
        <v>43085.318399999996</v>
      </c>
      <c r="O1115" s="49">
        <v>51702.382079999996</v>
      </c>
      <c r="P1115" s="49">
        <v>1041068.9527466667</v>
      </c>
      <c r="Q1115" s="49">
        <v>0</v>
      </c>
      <c r="R1115" s="49">
        <v>0</v>
      </c>
      <c r="S1115" s="49">
        <v>0</v>
      </c>
      <c r="T1115" s="81">
        <v>0</v>
      </c>
      <c r="U1115" s="83">
        <v>1041068.9527466667</v>
      </c>
    </row>
    <row r="1116" spans="1:21" ht="28.5" x14ac:dyDescent="0.25">
      <c r="A1116" s="84" t="s">
        <v>684</v>
      </c>
      <c r="B1116" s="46" t="s">
        <v>983</v>
      </c>
      <c r="C1116" s="47">
        <v>113</v>
      </c>
      <c r="D1116" s="47">
        <v>15</v>
      </c>
      <c r="E1116" s="46">
        <v>3</v>
      </c>
      <c r="F1116" s="48">
        <v>62065.56</v>
      </c>
      <c r="G1116" s="48">
        <v>744786.72</v>
      </c>
      <c r="H1116" s="49">
        <v>0</v>
      </c>
      <c r="I1116" s="49">
        <v>6896.1733333333341</v>
      </c>
      <c r="J1116" s="49">
        <v>68961.733333333337</v>
      </c>
      <c r="K1116" s="50">
        <v>57100.315199999997</v>
      </c>
      <c r="L1116" s="49">
        <v>14895.734399999999</v>
      </c>
      <c r="M1116" s="49">
        <v>9930.489599999999</v>
      </c>
      <c r="N1116" s="49">
        <v>29791.468799999999</v>
      </c>
      <c r="O1116" s="49">
        <v>35749.762559999996</v>
      </c>
      <c r="P1116" s="49">
        <v>719850.15722666658</v>
      </c>
      <c r="Q1116" s="49">
        <v>0</v>
      </c>
      <c r="R1116" s="49">
        <v>0</v>
      </c>
      <c r="S1116" s="49">
        <v>0</v>
      </c>
      <c r="T1116" s="81">
        <v>0</v>
      </c>
      <c r="U1116" s="83">
        <v>719850.15722666658</v>
      </c>
    </row>
    <row r="1117" spans="1:21" ht="28.5" x14ac:dyDescent="0.25">
      <c r="A1117" s="84" t="s">
        <v>785</v>
      </c>
      <c r="B1117" s="46" t="s">
        <v>984</v>
      </c>
      <c r="C1117" s="47">
        <v>113</v>
      </c>
      <c r="D1117" s="47">
        <v>15</v>
      </c>
      <c r="E1117" s="46">
        <v>2</v>
      </c>
      <c r="F1117" s="48">
        <v>38058.339999999997</v>
      </c>
      <c r="G1117" s="48">
        <v>456700.07999999996</v>
      </c>
      <c r="H1117" s="49">
        <v>22901.375999999997</v>
      </c>
      <c r="I1117" s="49">
        <v>3275.0033333333336</v>
      </c>
      <c r="J1117" s="49">
        <v>32750.033333333333</v>
      </c>
      <c r="K1117" s="50">
        <v>27117.027600000001</v>
      </c>
      <c r="L1117" s="49">
        <v>7074.0071999999991</v>
      </c>
      <c r="M1117" s="49">
        <v>4716.0047999999997</v>
      </c>
      <c r="N1117" s="49">
        <v>14148.014399999998</v>
      </c>
      <c r="O1117" s="49">
        <v>16977.617279999999</v>
      </c>
      <c r="P1117" s="49">
        <v>364759.32394666667</v>
      </c>
      <c r="Q1117" s="49">
        <v>0</v>
      </c>
      <c r="R1117" s="49">
        <v>9825.01</v>
      </c>
      <c r="S1117" s="49">
        <v>20040</v>
      </c>
      <c r="T1117" s="81">
        <v>29865.010000000002</v>
      </c>
      <c r="U1117" s="83">
        <v>394624.33394666668</v>
      </c>
    </row>
    <row r="1118" spans="1:21" ht="28.5" x14ac:dyDescent="0.25">
      <c r="A1118" s="84" t="s">
        <v>706</v>
      </c>
      <c r="B1118" s="46" t="s">
        <v>984</v>
      </c>
      <c r="C1118" s="47">
        <v>113</v>
      </c>
      <c r="D1118" s="47">
        <v>15</v>
      </c>
      <c r="E1118" s="46">
        <v>5</v>
      </c>
      <c r="F1118" s="48">
        <v>93620.7</v>
      </c>
      <c r="G1118" s="48">
        <v>1123448.3999999999</v>
      </c>
      <c r="H1118" s="49">
        <v>45802.751999999993</v>
      </c>
      <c r="I1118" s="49">
        <v>9422.5499999999993</v>
      </c>
      <c r="J1118" s="49">
        <v>94225.5</v>
      </c>
      <c r="K1118" s="50">
        <v>78018.713999999993</v>
      </c>
      <c r="L1118" s="49">
        <v>20352.707999999999</v>
      </c>
      <c r="M1118" s="49">
        <v>13568.472000000002</v>
      </c>
      <c r="N1118" s="49">
        <v>40705.415999999997</v>
      </c>
      <c r="O1118" s="49">
        <v>48846.499199999991</v>
      </c>
      <c r="P1118" s="49">
        <v>1029366.2111999999</v>
      </c>
      <c r="Q1118" s="49">
        <v>0</v>
      </c>
      <c r="R1118" s="49">
        <v>28267.65</v>
      </c>
      <c r="S1118" s="49">
        <v>65160</v>
      </c>
      <c r="T1118" s="81">
        <v>93427.65</v>
      </c>
      <c r="U1118" s="83">
        <v>1122793.8611999999</v>
      </c>
    </row>
    <row r="1119" spans="1:21" ht="28.5" x14ac:dyDescent="0.25">
      <c r="A1119" s="84" t="s">
        <v>719</v>
      </c>
      <c r="B1119" s="46" t="s">
        <v>984</v>
      </c>
      <c r="C1119" s="47">
        <v>113</v>
      </c>
      <c r="D1119" s="47">
        <v>15</v>
      </c>
      <c r="E1119" s="46">
        <v>3</v>
      </c>
      <c r="F1119" s="48">
        <v>64348.899999999994</v>
      </c>
      <c r="G1119" s="48">
        <v>772186.79999999993</v>
      </c>
      <c r="H1119" s="49">
        <v>51528.095999999998</v>
      </c>
      <c r="I1119" s="49">
        <v>11074.816666666666</v>
      </c>
      <c r="J1119" s="49">
        <v>110748.16666666666</v>
      </c>
      <c r="K1119" s="50">
        <v>91699.481999999989</v>
      </c>
      <c r="L1119" s="49">
        <v>23921.603999999996</v>
      </c>
      <c r="M1119" s="49">
        <v>15947.735999999999</v>
      </c>
      <c r="N1119" s="49">
        <v>47843.207999999991</v>
      </c>
      <c r="O1119" s="49">
        <v>57411.849599999987</v>
      </c>
      <c r="P1119" s="49">
        <v>1207561.7589333337</v>
      </c>
      <c r="Q1119" s="49">
        <v>0</v>
      </c>
      <c r="R1119" s="49">
        <v>33224.449999999997</v>
      </c>
      <c r="S1119" s="49">
        <v>60120</v>
      </c>
      <c r="T1119" s="81">
        <v>93344.45</v>
      </c>
      <c r="U1119" s="83">
        <v>1300906.2089333336</v>
      </c>
    </row>
    <row r="1120" spans="1:21" ht="28.5" x14ac:dyDescent="0.25">
      <c r="A1120" s="84" t="s">
        <v>985</v>
      </c>
      <c r="B1120" s="46" t="s">
        <v>984</v>
      </c>
      <c r="C1120" s="47">
        <v>113</v>
      </c>
      <c r="D1120" s="47">
        <v>15</v>
      </c>
      <c r="E1120" s="46">
        <v>1</v>
      </c>
      <c r="F1120" s="48">
        <v>20284.61</v>
      </c>
      <c r="G1120" s="48">
        <v>243415.32</v>
      </c>
      <c r="H1120" s="49">
        <v>11450.687999999998</v>
      </c>
      <c r="I1120" s="49">
        <v>3497.4349999999999</v>
      </c>
      <c r="J1120" s="49">
        <v>34974.35</v>
      </c>
      <c r="K1120" s="50">
        <v>28958.761800000004</v>
      </c>
      <c r="L1120" s="49">
        <v>7554.4596000000001</v>
      </c>
      <c r="M1120" s="49">
        <v>5036.3064000000004</v>
      </c>
      <c r="N1120" s="49">
        <v>15108.9192</v>
      </c>
      <c r="O1120" s="49">
        <v>18130.70304</v>
      </c>
      <c r="P1120" s="49">
        <v>376526.94303999998</v>
      </c>
      <c r="Q1120" s="49">
        <v>0</v>
      </c>
      <c r="R1120" s="49">
        <v>10492.305</v>
      </c>
      <c r="S1120" s="49">
        <v>20040</v>
      </c>
      <c r="T1120" s="81">
        <v>30532.305</v>
      </c>
      <c r="U1120" s="83">
        <v>407059.24803999998</v>
      </c>
    </row>
    <row r="1121" spans="1:21" ht="28.5" x14ac:dyDescent="0.25">
      <c r="A1121" s="84" t="s">
        <v>664</v>
      </c>
      <c r="B1121" s="46" t="s">
        <v>984</v>
      </c>
      <c r="C1121" s="47">
        <v>113</v>
      </c>
      <c r="D1121" s="47">
        <v>15</v>
      </c>
      <c r="E1121" s="46">
        <v>4</v>
      </c>
      <c r="F1121" s="48">
        <v>65230.64</v>
      </c>
      <c r="G1121" s="48">
        <v>782767.67999999993</v>
      </c>
      <c r="H1121" s="49">
        <v>22901.375999999997</v>
      </c>
      <c r="I1121" s="49">
        <v>11338.439999999999</v>
      </c>
      <c r="J1121" s="49">
        <v>113384.4</v>
      </c>
      <c r="K1121" s="50">
        <v>93882.283199999991</v>
      </c>
      <c r="L1121" s="49">
        <v>24491.030399999996</v>
      </c>
      <c r="M1121" s="49">
        <v>16327.353599999999</v>
      </c>
      <c r="N1121" s="49">
        <v>48982.060799999992</v>
      </c>
      <c r="O1121" s="49">
        <v>58778.472959999999</v>
      </c>
      <c r="P1121" s="49">
        <v>1206453.09696</v>
      </c>
      <c r="Q1121" s="49">
        <v>0</v>
      </c>
      <c r="R1121" s="49">
        <v>34015.32</v>
      </c>
      <c r="S1121" s="49">
        <v>80160</v>
      </c>
      <c r="T1121" s="81">
        <v>114175.32</v>
      </c>
      <c r="U1121" s="83">
        <v>1320628.4169600001</v>
      </c>
    </row>
    <row r="1122" spans="1:21" ht="28.5" x14ac:dyDescent="0.25">
      <c r="A1122" s="84" t="s">
        <v>713</v>
      </c>
      <c r="B1122" s="46" t="s">
        <v>984</v>
      </c>
      <c r="C1122" s="47">
        <v>113</v>
      </c>
      <c r="D1122" s="47">
        <v>15</v>
      </c>
      <c r="E1122" s="46">
        <v>1</v>
      </c>
      <c r="F1122" s="48">
        <v>15847.5</v>
      </c>
      <c r="G1122" s="48">
        <v>190170</v>
      </c>
      <c r="H1122" s="49">
        <v>0</v>
      </c>
      <c r="I1122" s="49">
        <v>2757.916666666667</v>
      </c>
      <c r="J1122" s="49">
        <v>27579.166666666668</v>
      </c>
      <c r="K1122" s="50">
        <v>22835.55</v>
      </c>
      <c r="L1122" s="49">
        <v>5957.0999999999995</v>
      </c>
      <c r="M1122" s="49">
        <v>3971.4</v>
      </c>
      <c r="N1122" s="49">
        <v>11914.199999999999</v>
      </c>
      <c r="O1122" s="49">
        <v>14297.039999999999</v>
      </c>
      <c r="P1122" s="49">
        <v>287882.37333333329</v>
      </c>
      <c r="Q1122" s="49">
        <v>0</v>
      </c>
      <c r="R1122" s="49">
        <v>8273.75</v>
      </c>
      <c r="S1122" s="49">
        <v>20040</v>
      </c>
      <c r="T1122" s="81">
        <v>28313.75</v>
      </c>
      <c r="U1122" s="83">
        <v>316196.12333333329</v>
      </c>
    </row>
    <row r="1123" spans="1:21" ht="28.5" x14ac:dyDescent="0.25">
      <c r="A1123" s="84" t="s">
        <v>722</v>
      </c>
      <c r="B1123" s="46" t="s">
        <v>984</v>
      </c>
      <c r="C1123" s="47">
        <v>113</v>
      </c>
      <c r="D1123" s="47">
        <v>15</v>
      </c>
      <c r="E1123" s="46">
        <v>1</v>
      </c>
      <c r="F1123" s="48">
        <v>12000</v>
      </c>
      <c r="G1123" s="48">
        <v>144000</v>
      </c>
      <c r="H1123" s="49">
        <v>0</v>
      </c>
      <c r="I1123" s="49">
        <v>2116.6666666666665</v>
      </c>
      <c r="J1123" s="49">
        <v>21166.666666666664</v>
      </c>
      <c r="K1123" s="50">
        <v>17526</v>
      </c>
      <c r="L1123" s="49">
        <v>4572</v>
      </c>
      <c r="M1123" s="49">
        <v>3048</v>
      </c>
      <c r="N1123" s="49">
        <v>9144</v>
      </c>
      <c r="O1123" s="49">
        <v>10972.8</v>
      </c>
      <c r="P1123" s="49">
        <v>220946.1333333333</v>
      </c>
      <c r="Q1123" s="49">
        <v>0</v>
      </c>
      <c r="R1123" s="49">
        <v>6350</v>
      </c>
      <c r="S1123" s="49">
        <v>23640</v>
      </c>
      <c r="T1123" s="81">
        <v>29990</v>
      </c>
      <c r="U1123" s="83">
        <v>250936.1333333333</v>
      </c>
    </row>
    <row r="1124" spans="1:21" ht="28.5" x14ac:dyDescent="0.25">
      <c r="A1124" s="84" t="s">
        <v>696</v>
      </c>
      <c r="B1124" s="46" t="s">
        <v>984</v>
      </c>
      <c r="C1124" s="47">
        <v>113</v>
      </c>
      <c r="D1124" s="47">
        <v>15</v>
      </c>
      <c r="E1124" s="46">
        <v>2</v>
      </c>
      <c r="F1124" s="48">
        <v>42255</v>
      </c>
      <c r="G1124" s="48">
        <v>507060</v>
      </c>
      <c r="H1124" s="49">
        <v>0</v>
      </c>
      <c r="I1124" s="49">
        <v>7109.1666666666661</v>
      </c>
      <c r="J1124" s="49">
        <v>71091.666666666657</v>
      </c>
      <c r="K1124" s="50">
        <v>58863.9</v>
      </c>
      <c r="L1124" s="49">
        <v>15355.8</v>
      </c>
      <c r="M1124" s="49">
        <v>10237.200000000001</v>
      </c>
      <c r="N1124" s="49">
        <v>30711.599999999999</v>
      </c>
      <c r="O1124" s="49">
        <v>36853.919999999998</v>
      </c>
      <c r="P1124" s="49">
        <v>742083.25333333341</v>
      </c>
      <c r="Q1124" s="49">
        <v>0</v>
      </c>
      <c r="R1124" s="49">
        <v>21327.5</v>
      </c>
      <c r="S1124" s="49">
        <v>36480</v>
      </c>
      <c r="T1124" s="81">
        <v>57807.5</v>
      </c>
      <c r="U1124" s="83">
        <v>799890.75333333341</v>
      </c>
    </row>
    <row r="1125" spans="1:21" ht="28.5" x14ac:dyDescent="0.25">
      <c r="A1125" s="84" t="s">
        <v>667</v>
      </c>
      <c r="B1125" s="46" t="s">
        <v>984</v>
      </c>
      <c r="C1125" s="47">
        <v>113</v>
      </c>
      <c r="D1125" s="47">
        <v>15</v>
      </c>
      <c r="E1125" s="46">
        <v>1</v>
      </c>
      <c r="F1125" s="48">
        <v>67544.7</v>
      </c>
      <c r="G1125" s="48">
        <v>810536.39999999991</v>
      </c>
      <c r="H1125" s="49">
        <v>0</v>
      </c>
      <c r="I1125" s="49">
        <v>11257.449999999999</v>
      </c>
      <c r="J1125" s="49">
        <v>112574.49999999999</v>
      </c>
      <c r="K1125" s="50">
        <v>93211.685999999987</v>
      </c>
      <c r="L1125" s="49">
        <v>24316.091999999997</v>
      </c>
      <c r="M1125" s="49">
        <v>16210.727999999999</v>
      </c>
      <c r="N1125" s="49">
        <v>48632.183999999994</v>
      </c>
      <c r="O1125" s="49">
        <v>58358.62079999999</v>
      </c>
      <c r="P1125" s="49">
        <v>1175097.6607999995</v>
      </c>
      <c r="Q1125" s="49">
        <v>0</v>
      </c>
      <c r="R1125" s="49">
        <v>0</v>
      </c>
      <c r="S1125" s="49">
        <v>0</v>
      </c>
      <c r="T1125" s="81">
        <v>0</v>
      </c>
      <c r="U1125" s="83">
        <v>1175097.6607999995</v>
      </c>
    </row>
    <row r="1126" spans="1:21" ht="28.5" x14ac:dyDescent="0.25">
      <c r="A1126" s="84" t="s">
        <v>668</v>
      </c>
      <c r="B1126" s="46" t="s">
        <v>984</v>
      </c>
      <c r="C1126" s="47">
        <v>113</v>
      </c>
      <c r="D1126" s="47">
        <v>15</v>
      </c>
      <c r="E1126" s="46">
        <v>3</v>
      </c>
      <c r="F1126" s="48">
        <v>79839.429999999993</v>
      </c>
      <c r="G1126" s="48">
        <v>958073.15999999992</v>
      </c>
      <c r="H1126" s="49">
        <v>20038.703999999998</v>
      </c>
      <c r="I1126" s="49">
        <v>9155.8700000000008</v>
      </c>
      <c r="J1126" s="49">
        <v>91558.700000000012</v>
      </c>
      <c r="K1126" s="50">
        <v>75810.603600000002</v>
      </c>
      <c r="L1126" s="49">
        <v>19776.679199999999</v>
      </c>
      <c r="M1126" s="49">
        <v>13184.452799999999</v>
      </c>
      <c r="N1126" s="49">
        <v>39553.358399999997</v>
      </c>
      <c r="O1126" s="49">
        <v>47464.030079999997</v>
      </c>
      <c r="P1126" s="49">
        <v>975765.03808000009</v>
      </c>
      <c r="Q1126" s="49">
        <v>0</v>
      </c>
      <c r="R1126" s="49">
        <v>27467.61</v>
      </c>
      <c r="S1126" s="49">
        <v>32880</v>
      </c>
      <c r="T1126" s="81">
        <v>60347.61</v>
      </c>
      <c r="U1126" s="83">
        <v>1036112.6480800001</v>
      </c>
    </row>
    <row r="1127" spans="1:21" ht="28.5" x14ac:dyDescent="0.25">
      <c r="A1127" s="84" t="s">
        <v>669</v>
      </c>
      <c r="B1127" s="46" t="s">
        <v>984</v>
      </c>
      <c r="C1127" s="47">
        <v>113</v>
      </c>
      <c r="D1127" s="47">
        <v>15</v>
      </c>
      <c r="E1127" s="46">
        <v>2</v>
      </c>
      <c r="F1127" s="48">
        <v>61142.28</v>
      </c>
      <c r="G1127" s="48">
        <v>733707.36</v>
      </c>
      <c r="H1127" s="49">
        <v>0</v>
      </c>
      <c r="I1127" s="49">
        <v>0</v>
      </c>
      <c r="J1127" s="49">
        <v>0</v>
      </c>
      <c r="K1127" s="50">
        <v>0</v>
      </c>
      <c r="L1127" s="49">
        <v>0</v>
      </c>
      <c r="M1127" s="49">
        <v>0</v>
      </c>
      <c r="N1127" s="49">
        <v>0</v>
      </c>
      <c r="O1127" s="49">
        <v>0</v>
      </c>
      <c r="P1127" s="49">
        <v>0</v>
      </c>
      <c r="Q1127" s="49">
        <v>0</v>
      </c>
      <c r="R1127" s="49">
        <v>0</v>
      </c>
      <c r="S1127" s="49">
        <v>0</v>
      </c>
      <c r="T1127" s="81">
        <v>0</v>
      </c>
      <c r="U1127" s="83">
        <v>0</v>
      </c>
    </row>
    <row r="1128" spans="1:21" ht="28.5" x14ac:dyDescent="0.25">
      <c r="A1128" s="84" t="s">
        <v>986</v>
      </c>
      <c r="B1128" s="46" t="s">
        <v>984</v>
      </c>
      <c r="C1128" s="47">
        <v>113</v>
      </c>
      <c r="D1128" s="47">
        <v>15</v>
      </c>
      <c r="E1128" s="46">
        <v>1</v>
      </c>
      <c r="F1128" s="48">
        <v>17482.5</v>
      </c>
      <c r="G1128" s="48">
        <v>209790</v>
      </c>
      <c r="H1128" s="49">
        <v>0</v>
      </c>
      <c r="I1128" s="49">
        <v>0</v>
      </c>
      <c r="J1128" s="49">
        <v>0</v>
      </c>
      <c r="K1128" s="50">
        <v>0</v>
      </c>
      <c r="L1128" s="49">
        <v>0</v>
      </c>
      <c r="M1128" s="49">
        <v>0</v>
      </c>
      <c r="N1128" s="49">
        <v>0</v>
      </c>
      <c r="O1128" s="49">
        <v>0</v>
      </c>
      <c r="P1128" s="49">
        <v>0</v>
      </c>
      <c r="Q1128" s="49">
        <v>0</v>
      </c>
      <c r="R1128" s="49">
        <v>0</v>
      </c>
      <c r="S1128" s="49">
        <v>0</v>
      </c>
      <c r="T1128" s="81">
        <v>0</v>
      </c>
      <c r="U1128" s="83">
        <v>0</v>
      </c>
    </row>
    <row r="1129" spans="1:21" ht="28.5" x14ac:dyDescent="0.25">
      <c r="A1129" s="84" t="s">
        <v>670</v>
      </c>
      <c r="B1129" s="46" t="s">
        <v>984</v>
      </c>
      <c r="C1129" s="47">
        <v>113</v>
      </c>
      <c r="D1129" s="47">
        <v>15</v>
      </c>
      <c r="E1129" s="46">
        <v>6</v>
      </c>
      <c r="F1129" s="48">
        <v>108792.39</v>
      </c>
      <c r="G1129" s="48">
        <v>1305508.68</v>
      </c>
      <c r="H1129" s="49">
        <v>85880.159999999989</v>
      </c>
      <c r="I1129" s="49">
        <v>15933.446666666669</v>
      </c>
      <c r="J1129" s="49">
        <v>159334.46666666667</v>
      </c>
      <c r="K1129" s="50">
        <v>131928.93840000001</v>
      </c>
      <c r="L1129" s="49">
        <v>34416.2448</v>
      </c>
      <c r="M1129" s="49">
        <v>22944.163199999999</v>
      </c>
      <c r="N1129" s="49">
        <v>68832.489600000001</v>
      </c>
      <c r="O1129" s="49">
        <v>82598.987519999981</v>
      </c>
      <c r="P1129" s="49">
        <v>1749077.0568533335</v>
      </c>
      <c r="Q1129" s="49">
        <v>0</v>
      </c>
      <c r="R1129" s="49">
        <v>47800.340000000004</v>
      </c>
      <c r="S1129" s="49">
        <v>91200</v>
      </c>
      <c r="T1129" s="81">
        <v>139000.34</v>
      </c>
      <c r="U1129" s="83">
        <v>1888077.3968533336</v>
      </c>
    </row>
    <row r="1130" spans="1:21" ht="28.5" x14ac:dyDescent="0.25">
      <c r="A1130" s="84" t="s">
        <v>672</v>
      </c>
      <c r="B1130" s="46" t="s">
        <v>984</v>
      </c>
      <c r="C1130" s="47">
        <v>113</v>
      </c>
      <c r="D1130" s="47">
        <v>15</v>
      </c>
      <c r="E1130" s="46">
        <v>1</v>
      </c>
      <c r="F1130" s="48">
        <v>20111</v>
      </c>
      <c r="G1130" s="48">
        <v>241332</v>
      </c>
      <c r="H1130" s="49">
        <v>0</v>
      </c>
      <c r="I1130" s="49">
        <v>0</v>
      </c>
      <c r="J1130" s="49">
        <v>0</v>
      </c>
      <c r="K1130" s="50">
        <v>0</v>
      </c>
      <c r="L1130" s="49">
        <v>0</v>
      </c>
      <c r="M1130" s="49">
        <v>0</v>
      </c>
      <c r="N1130" s="49">
        <v>0</v>
      </c>
      <c r="O1130" s="49">
        <v>0</v>
      </c>
      <c r="P1130" s="49">
        <v>0</v>
      </c>
      <c r="Q1130" s="49">
        <v>0</v>
      </c>
      <c r="R1130" s="49">
        <v>0</v>
      </c>
      <c r="S1130" s="49">
        <v>0</v>
      </c>
      <c r="T1130" s="81">
        <v>0</v>
      </c>
      <c r="U1130" s="83">
        <v>0</v>
      </c>
    </row>
    <row r="1131" spans="1:21" ht="28.5" x14ac:dyDescent="0.25">
      <c r="A1131" s="84" t="s">
        <v>727</v>
      </c>
      <c r="B1131" s="46" t="s">
        <v>984</v>
      </c>
      <c r="C1131" s="47">
        <v>113</v>
      </c>
      <c r="D1131" s="47">
        <v>15</v>
      </c>
      <c r="E1131" s="46">
        <v>2</v>
      </c>
      <c r="F1131" s="48">
        <v>51373.9</v>
      </c>
      <c r="G1131" s="48">
        <v>616486.80000000005</v>
      </c>
      <c r="H1131" s="49">
        <v>14313.36</v>
      </c>
      <c r="I1131" s="49">
        <v>4281.1583333333338</v>
      </c>
      <c r="J1131" s="49">
        <v>42811.583333333336</v>
      </c>
      <c r="K1131" s="50">
        <v>35447.991000000002</v>
      </c>
      <c r="L1131" s="49">
        <v>9247.3019999999997</v>
      </c>
      <c r="M1131" s="49">
        <v>6164.8680000000004</v>
      </c>
      <c r="N1131" s="49">
        <v>18494.603999999999</v>
      </c>
      <c r="O1131" s="49">
        <v>22193.524799999999</v>
      </c>
      <c r="P1131" s="49">
        <v>461197.79146666668</v>
      </c>
      <c r="Q1131" s="49">
        <v>0</v>
      </c>
      <c r="R1131" s="49">
        <v>12843.475</v>
      </c>
      <c r="S1131" s="49">
        <v>18240</v>
      </c>
      <c r="T1131" s="81">
        <v>31083.474999999999</v>
      </c>
      <c r="U1131" s="83">
        <v>492281.26646666665</v>
      </c>
    </row>
    <row r="1132" spans="1:21" ht="28.5" x14ac:dyDescent="0.25">
      <c r="A1132" s="84" t="s">
        <v>773</v>
      </c>
      <c r="B1132" s="46" t="s">
        <v>984</v>
      </c>
      <c r="C1132" s="47">
        <v>113</v>
      </c>
      <c r="D1132" s="47">
        <v>15</v>
      </c>
      <c r="E1132" s="46">
        <v>1</v>
      </c>
      <c r="F1132" s="48">
        <v>23254.560000000001</v>
      </c>
      <c r="G1132" s="48">
        <v>279054.72000000003</v>
      </c>
      <c r="H1132" s="49">
        <v>20038.703999999998</v>
      </c>
      <c r="I1132" s="49">
        <v>3909.0933333333332</v>
      </c>
      <c r="J1132" s="49">
        <v>39090.933333333334</v>
      </c>
      <c r="K1132" s="50">
        <v>32367.292800000007</v>
      </c>
      <c r="L1132" s="49">
        <v>8443.6416000000008</v>
      </c>
      <c r="M1132" s="49">
        <v>5629.0944000000009</v>
      </c>
      <c r="N1132" s="49">
        <v>16887.283200000002</v>
      </c>
      <c r="O1132" s="49">
        <v>20264.739840000002</v>
      </c>
      <c r="P1132" s="49">
        <v>428085.50250666664</v>
      </c>
      <c r="Q1132" s="49">
        <v>0</v>
      </c>
      <c r="R1132" s="49">
        <v>11727.28</v>
      </c>
      <c r="S1132" s="49">
        <v>18240</v>
      </c>
      <c r="T1132" s="81">
        <v>29967.279999999999</v>
      </c>
      <c r="U1132" s="83">
        <v>458052.78250666661</v>
      </c>
    </row>
    <row r="1133" spans="1:21" ht="28.5" x14ac:dyDescent="0.25">
      <c r="A1133" s="84" t="s">
        <v>673</v>
      </c>
      <c r="B1133" s="46" t="s">
        <v>984</v>
      </c>
      <c r="C1133" s="47">
        <v>113</v>
      </c>
      <c r="D1133" s="47">
        <v>15</v>
      </c>
      <c r="E1133" s="46">
        <v>2</v>
      </c>
      <c r="F1133" s="48">
        <v>83148.36</v>
      </c>
      <c r="G1133" s="48">
        <v>997780.32000000007</v>
      </c>
      <c r="H1133" s="49">
        <v>0</v>
      </c>
      <c r="I1133" s="49">
        <v>13858.060000000001</v>
      </c>
      <c r="J1133" s="49">
        <v>138580.6</v>
      </c>
      <c r="K1133" s="50">
        <v>114744.73680000001</v>
      </c>
      <c r="L1133" s="49">
        <v>29933.409599999999</v>
      </c>
      <c r="M1133" s="49">
        <v>19955.606400000001</v>
      </c>
      <c r="N1133" s="49">
        <v>59866.819199999998</v>
      </c>
      <c r="O1133" s="49">
        <v>71840.183040000004</v>
      </c>
      <c r="P1133" s="49">
        <v>1446559.7350400002</v>
      </c>
      <c r="Q1133" s="49">
        <v>0</v>
      </c>
      <c r="R1133" s="49">
        <v>0</v>
      </c>
      <c r="S1133" s="49">
        <v>0</v>
      </c>
      <c r="T1133" s="81">
        <v>0</v>
      </c>
      <c r="U1133" s="83">
        <v>1446559.7350400002</v>
      </c>
    </row>
    <row r="1134" spans="1:21" ht="28.5" x14ac:dyDescent="0.25">
      <c r="A1134" s="84" t="s">
        <v>684</v>
      </c>
      <c r="B1134" s="46" t="s">
        <v>984</v>
      </c>
      <c r="C1134" s="47">
        <v>113</v>
      </c>
      <c r="D1134" s="47">
        <v>15</v>
      </c>
      <c r="E1134" s="46">
        <v>2</v>
      </c>
      <c r="F1134" s="48">
        <v>41377.040000000001</v>
      </c>
      <c r="G1134" s="48">
        <v>496524.48</v>
      </c>
      <c r="H1134" s="49">
        <v>0</v>
      </c>
      <c r="I1134" s="49">
        <v>6896.1733333333341</v>
      </c>
      <c r="J1134" s="49">
        <v>68961.733333333337</v>
      </c>
      <c r="K1134" s="50">
        <v>57100.315199999997</v>
      </c>
      <c r="L1134" s="49">
        <v>14895.734399999999</v>
      </c>
      <c r="M1134" s="49">
        <v>9930.489599999999</v>
      </c>
      <c r="N1134" s="49">
        <v>29791.468799999999</v>
      </c>
      <c r="O1134" s="49">
        <v>35749.762559999996</v>
      </c>
      <c r="P1134" s="49">
        <v>719850.15722666658</v>
      </c>
      <c r="Q1134" s="49">
        <v>0</v>
      </c>
      <c r="R1134" s="49">
        <v>0</v>
      </c>
      <c r="S1134" s="49">
        <v>0</v>
      </c>
      <c r="T1134" s="81">
        <v>0</v>
      </c>
      <c r="U1134" s="83">
        <v>719850.15722666658</v>
      </c>
    </row>
    <row r="1135" spans="1:21" ht="28.5" x14ac:dyDescent="0.25">
      <c r="A1135" s="84" t="s">
        <v>703</v>
      </c>
      <c r="B1135" s="46" t="s">
        <v>984</v>
      </c>
      <c r="C1135" s="47">
        <v>113</v>
      </c>
      <c r="D1135" s="47">
        <v>15</v>
      </c>
      <c r="E1135" s="46">
        <v>5</v>
      </c>
      <c r="F1135" s="48">
        <v>88182.36</v>
      </c>
      <c r="G1135" s="48">
        <v>1058188.32</v>
      </c>
      <c r="H1135" s="49">
        <v>88742.831999999995</v>
      </c>
      <c r="I1135" s="49">
        <v>15280.393333333333</v>
      </c>
      <c r="J1135" s="49">
        <v>152803.93333333335</v>
      </c>
      <c r="K1135" s="50">
        <v>126521.6568</v>
      </c>
      <c r="L1135" s="49">
        <v>33005.649600000004</v>
      </c>
      <c r="M1135" s="49">
        <v>22003.766400000004</v>
      </c>
      <c r="N1135" s="49">
        <v>66011.299200000009</v>
      </c>
      <c r="O1135" s="49">
        <v>79213.559039999993</v>
      </c>
      <c r="P1135" s="49">
        <v>1683771.4097066666</v>
      </c>
      <c r="Q1135" s="49">
        <v>0</v>
      </c>
      <c r="R1135" s="49">
        <v>45841.18</v>
      </c>
      <c r="S1135" s="49">
        <v>100200</v>
      </c>
      <c r="T1135" s="81">
        <v>146041.18</v>
      </c>
      <c r="U1135" s="83">
        <v>1829812.5897066665</v>
      </c>
    </row>
    <row r="1136" spans="1:21" ht="37.5" x14ac:dyDescent="0.25">
      <c r="A1136" s="84" t="s">
        <v>685</v>
      </c>
      <c r="B1136" s="46" t="s">
        <v>984</v>
      </c>
      <c r="C1136" s="47">
        <v>113</v>
      </c>
      <c r="D1136" s="47">
        <v>15</v>
      </c>
      <c r="E1136" s="46">
        <v>1</v>
      </c>
      <c r="F1136" s="48">
        <v>47125</v>
      </c>
      <c r="G1136" s="48">
        <v>565500</v>
      </c>
      <c r="H1136" s="49">
        <v>0</v>
      </c>
      <c r="I1136" s="49">
        <v>0</v>
      </c>
      <c r="J1136" s="49">
        <v>0</v>
      </c>
      <c r="K1136" s="50">
        <v>0</v>
      </c>
      <c r="L1136" s="49">
        <v>0</v>
      </c>
      <c r="M1136" s="49">
        <v>0</v>
      </c>
      <c r="N1136" s="49">
        <v>0</v>
      </c>
      <c r="O1136" s="49">
        <v>0</v>
      </c>
      <c r="P1136" s="49">
        <v>0</v>
      </c>
      <c r="Q1136" s="49">
        <v>0</v>
      </c>
      <c r="R1136" s="49">
        <v>0</v>
      </c>
      <c r="S1136" s="49">
        <v>0</v>
      </c>
      <c r="T1136" s="81">
        <v>0</v>
      </c>
      <c r="U1136" s="83">
        <v>0</v>
      </c>
    </row>
    <row r="1137" spans="1:21" ht="28.5" x14ac:dyDescent="0.25">
      <c r="A1137" s="84" t="s">
        <v>675</v>
      </c>
      <c r="B1137" s="46" t="s">
        <v>984</v>
      </c>
      <c r="C1137" s="47">
        <v>113</v>
      </c>
      <c r="D1137" s="47">
        <v>15</v>
      </c>
      <c r="E1137" s="46">
        <v>2</v>
      </c>
      <c r="F1137" s="48">
        <v>35143.240000000005</v>
      </c>
      <c r="G1137" s="48">
        <v>421718.88000000006</v>
      </c>
      <c r="H1137" s="49">
        <v>34352.063999999998</v>
      </c>
      <c r="I1137" s="49">
        <v>5923.8733333333339</v>
      </c>
      <c r="J1137" s="49">
        <v>59238.733333333337</v>
      </c>
      <c r="K1137" s="50">
        <v>49049.671200000004</v>
      </c>
      <c r="L1137" s="49">
        <v>12795.5664</v>
      </c>
      <c r="M1137" s="49">
        <v>8530.3775999999998</v>
      </c>
      <c r="N1137" s="49">
        <v>25591.132799999999</v>
      </c>
      <c r="O1137" s="49">
        <v>30709.359360000002</v>
      </c>
      <c r="P1137" s="49">
        <v>652709.65802666673</v>
      </c>
      <c r="Q1137" s="49">
        <v>0</v>
      </c>
      <c r="R1137" s="49">
        <v>17771.620000000003</v>
      </c>
      <c r="S1137" s="49">
        <v>36480</v>
      </c>
      <c r="T1137" s="81">
        <v>54251.62</v>
      </c>
      <c r="U1137" s="83">
        <v>706961.27802666673</v>
      </c>
    </row>
    <row r="1138" spans="1:21" ht="28.5" x14ac:dyDescent="0.25">
      <c r="A1138" s="84" t="s">
        <v>728</v>
      </c>
      <c r="B1138" s="46" t="s">
        <v>984</v>
      </c>
      <c r="C1138" s="47">
        <v>113</v>
      </c>
      <c r="D1138" s="47">
        <v>15</v>
      </c>
      <c r="E1138" s="46">
        <v>1</v>
      </c>
      <c r="F1138" s="48">
        <v>14836.44</v>
      </c>
      <c r="G1138" s="48">
        <v>178037.28</v>
      </c>
      <c r="H1138" s="49">
        <v>0</v>
      </c>
      <c r="I1138" s="49">
        <v>0</v>
      </c>
      <c r="J1138" s="49">
        <v>0</v>
      </c>
      <c r="K1138" s="50">
        <v>0</v>
      </c>
      <c r="L1138" s="49">
        <v>0</v>
      </c>
      <c r="M1138" s="49">
        <v>0</v>
      </c>
      <c r="N1138" s="49">
        <v>0</v>
      </c>
      <c r="O1138" s="49">
        <v>0</v>
      </c>
      <c r="P1138" s="49">
        <v>0</v>
      </c>
      <c r="Q1138" s="49">
        <v>0</v>
      </c>
      <c r="R1138" s="49">
        <v>0</v>
      </c>
      <c r="S1138" s="49">
        <v>0</v>
      </c>
      <c r="T1138" s="81">
        <v>0</v>
      </c>
      <c r="U1138" s="83">
        <v>0</v>
      </c>
    </row>
    <row r="1139" spans="1:21" ht="28.5" x14ac:dyDescent="0.25">
      <c r="A1139" s="84" t="s">
        <v>729</v>
      </c>
      <c r="B1139" s="46" t="s">
        <v>984</v>
      </c>
      <c r="C1139" s="47">
        <v>113</v>
      </c>
      <c r="D1139" s="47">
        <v>15</v>
      </c>
      <c r="E1139" s="46">
        <v>2</v>
      </c>
      <c r="F1139" s="48">
        <v>33706</v>
      </c>
      <c r="G1139" s="48">
        <v>404472</v>
      </c>
      <c r="H1139" s="49">
        <v>0</v>
      </c>
      <c r="I1139" s="49">
        <v>0</v>
      </c>
      <c r="J1139" s="49">
        <v>0</v>
      </c>
      <c r="K1139" s="50">
        <v>0</v>
      </c>
      <c r="L1139" s="49">
        <v>0</v>
      </c>
      <c r="M1139" s="49">
        <v>0</v>
      </c>
      <c r="N1139" s="49">
        <v>0</v>
      </c>
      <c r="O1139" s="49">
        <v>0</v>
      </c>
      <c r="P1139" s="49">
        <v>0</v>
      </c>
      <c r="Q1139" s="49">
        <v>0</v>
      </c>
      <c r="R1139" s="49">
        <v>0</v>
      </c>
      <c r="S1139" s="49">
        <v>0</v>
      </c>
      <c r="T1139" s="81">
        <v>0</v>
      </c>
      <c r="U1139" s="83">
        <v>0</v>
      </c>
    </row>
    <row r="1140" spans="1:21" ht="28.5" x14ac:dyDescent="0.25">
      <c r="A1140" s="84" t="s">
        <v>730</v>
      </c>
      <c r="B1140" s="46" t="s">
        <v>984</v>
      </c>
      <c r="C1140" s="47">
        <v>113</v>
      </c>
      <c r="D1140" s="47">
        <v>15</v>
      </c>
      <c r="E1140" s="46">
        <v>3</v>
      </c>
      <c r="F1140" s="48">
        <v>67501.11</v>
      </c>
      <c r="G1140" s="48">
        <v>810013.32000000007</v>
      </c>
      <c r="H1140" s="49">
        <v>57253.440000000002</v>
      </c>
      <c r="I1140" s="49">
        <v>11600.184999999999</v>
      </c>
      <c r="J1140" s="49">
        <v>116001.85</v>
      </c>
      <c r="K1140" s="50">
        <v>96049.531799999997</v>
      </c>
      <c r="L1140" s="49">
        <v>25056.399600000001</v>
      </c>
      <c r="M1140" s="49">
        <v>16704.2664</v>
      </c>
      <c r="N1140" s="49">
        <v>50112.799200000001</v>
      </c>
      <c r="O1140" s="49">
        <v>60135.359039999996</v>
      </c>
      <c r="P1140" s="49">
        <v>1268127.1510399999</v>
      </c>
      <c r="Q1140" s="49">
        <v>0</v>
      </c>
      <c r="R1140" s="49">
        <v>34800.555</v>
      </c>
      <c r="S1140" s="49">
        <v>60120</v>
      </c>
      <c r="T1140" s="81">
        <v>94920.554999999993</v>
      </c>
      <c r="U1140" s="83">
        <v>1363047.7060399998</v>
      </c>
    </row>
    <row r="1141" spans="1:21" ht="28.5" x14ac:dyDescent="0.25">
      <c r="A1141" s="84" t="s">
        <v>731</v>
      </c>
      <c r="B1141" s="46" t="s">
        <v>984</v>
      </c>
      <c r="C1141" s="47">
        <v>113</v>
      </c>
      <c r="D1141" s="47">
        <v>15</v>
      </c>
      <c r="E1141" s="46">
        <v>7</v>
      </c>
      <c r="F1141" s="48">
        <v>115865.24</v>
      </c>
      <c r="G1141" s="48">
        <v>1390382.8800000001</v>
      </c>
      <c r="H1141" s="49">
        <v>71566.799999999988</v>
      </c>
      <c r="I1141" s="49">
        <v>20127.539999999997</v>
      </c>
      <c r="J1141" s="49">
        <v>201275.39999999997</v>
      </c>
      <c r="K1141" s="50">
        <v>166656.03119999997</v>
      </c>
      <c r="L1141" s="49">
        <v>43475.486399999994</v>
      </c>
      <c r="M1141" s="49">
        <v>28983.657599999995</v>
      </c>
      <c r="N1141" s="49">
        <v>86950.972799999989</v>
      </c>
      <c r="O1141" s="49">
        <v>104341.16735999996</v>
      </c>
      <c r="P1141" s="49">
        <v>2172559.9353599995</v>
      </c>
      <c r="Q1141" s="49">
        <v>0</v>
      </c>
      <c r="R1141" s="49">
        <v>60382.62</v>
      </c>
      <c r="S1141" s="49">
        <v>145320</v>
      </c>
      <c r="T1141" s="81">
        <v>205702.62</v>
      </c>
      <c r="U1141" s="83">
        <v>2378262.5553599996</v>
      </c>
    </row>
    <row r="1142" spans="1:21" ht="28.5" x14ac:dyDescent="0.25">
      <c r="A1142" s="84" t="s">
        <v>781</v>
      </c>
      <c r="B1142" s="46" t="s">
        <v>984</v>
      </c>
      <c r="C1142" s="47">
        <v>113</v>
      </c>
      <c r="D1142" s="47">
        <v>15</v>
      </c>
      <c r="E1142" s="46">
        <v>1</v>
      </c>
      <c r="F1142" s="48">
        <v>14886.5</v>
      </c>
      <c r="G1142" s="48">
        <v>178638</v>
      </c>
      <c r="H1142" s="49">
        <v>0</v>
      </c>
      <c r="I1142" s="49">
        <v>2597.75</v>
      </c>
      <c r="J1142" s="49">
        <v>25977.499999999996</v>
      </c>
      <c r="K1142" s="50">
        <v>21509.370000000003</v>
      </c>
      <c r="L1142" s="49">
        <v>5611.1399999999994</v>
      </c>
      <c r="M1142" s="49">
        <v>3740.76</v>
      </c>
      <c r="N1142" s="49">
        <v>11222.279999999999</v>
      </c>
      <c r="O1142" s="49">
        <v>13466.735999999999</v>
      </c>
      <c r="P1142" s="49">
        <v>271163.53600000002</v>
      </c>
      <c r="Q1142" s="49">
        <v>0</v>
      </c>
      <c r="R1142" s="49">
        <v>7793.25</v>
      </c>
      <c r="S1142" s="49">
        <v>20040</v>
      </c>
      <c r="T1142" s="81">
        <v>27833.25</v>
      </c>
      <c r="U1142" s="83">
        <v>298996.78600000002</v>
      </c>
    </row>
    <row r="1143" spans="1:21" ht="28.5" x14ac:dyDescent="0.25">
      <c r="A1143" s="84" t="s">
        <v>888</v>
      </c>
      <c r="B1143" s="46" t="s">
        <v>984</v>
      </c>
      <c r="C1143" s="47">
        <v>113</v>
      </c>
      <c r="D1143" s="47">
        <v>15</v>
      </c>
      <c r="E1143" s="46">
        <v>3</v>
      </c>
      <c r="F1143" s="48">
        <v>52760.31</v>
      </c>
      <c r="G1143" s="48">
        <v>633123.72</v>
      </c>
      <c r="H1143" s="49">
        <v>0</v>
      </c>
      <c r="I1143" s="49">
        <v>2964.4616666666666</v>
      </c>
      <c r="J1143" s="49">
        <v>29644.616666666669</v>
      </c>
      <c r="K1143" s="50">
        <v>24545.742600000001</v>
      </c>
      <c r="L1143" s="49">
        <v>6403.2371999999996</v>
      </c>
      <c r="M1143" s="49">
        <v>4268.8248000000003</v>
      </c>
      <c r="N1143" s="49">
        <v>12806.474399999999</v>
      </c>
      <c r="O1143" s="49">
        <v>15367.769279999999</v>
      </c>
      <c r="P1143" s="49">
        <v>309442.36661333335</v>
      </c>
      <c r="Q1143" s="49">
        <v>0</v>
      </c>
      <c r="R1143" s="49">
        <v>8893.3850000000002</v>
      </c>
      <c r="S1143" s="49">
        <v>18240</v>
      </c>
      <c r="T1143" s="81">
        <v>27133.385000000002</v>
      </c>
      <c r="U1143" s="83">
        <v>336575.75161333336</v>
      </c>
    </row>
    <row r="1144" spans="1:21" ht="28.5" x14ac:dyDescent="0.25">
      <c r="A1144" s="84" t="s">
        <v>784</v>
      </c>
      <c r="B1144" s="46" t="s">
        <v>984</v>
      </c>
      <c r="C1144" s="47">
        <v>113</v>
      </c>
      <c r="D1144" s="47">
        <v>15</v>
      </c>
      <c r="E1144" s="46">
        <v>1</v>
      </c>
      <c r="F1144" s="48">
        <v>15762.5</v>
      </c>
      <c r="G1144" s="48">
        <v>189150</v>
      </c>
      <c r="H1144" s="49">
        <v>0</v>
      </c>
      <c r="I1144" s="49">
        <v>2743.75</v>
      </c>
      <c r="J1144" s="49">
        <v>27437.5</v>
      </c>
      <c r="K1144" s="50">
        <v>22718.25</v>
      </c>
      <c r="L1144" s="49">
        <v>5926.5</v>
      </c>
      <c r="M1144" s="49">
        <v>3951</v>
      </c>
      <c r="N1144" s="49">
        <v>11853</v>
      </c>
      <c r="O1144" s="49">
        <v>14223.599999999999</v>
      </c>
      <c r="P1144" s="49">
        <v>286403.59999999998</v>
      </c>
      <c r="Q1144" s="49">
        <v>0</v>
      </c>
      <c r="R1144" s="49">
        <v>8231.25</v>
      </c>
      <c r="S1144" s="49">
        <v>20040</v>
      </c>
      <c r="T1144" s="81">
        <v>28271.25</v>
      </c>
      <c r="U1144" s="83">
        <v>314674.84999999998</v>
      </c>
    </row>
    <row r="1145" spans="1:21" ht="28.5" x14ac:dyDescent="0.25">
      <c r="A1145" s="84" t="s">
        <v>987</v>
      </c>
      <c r="B1145" s="46" t="s">
        <v>988</v>
      </c>
      <c r="C1145" s="47">
        <v>113</v>
      </c>
      <c r="D1145" s="47">
        <v>15</v>
      </c>
      <c r="E1145" s="46">
        <v>2</v>
      </c>
      <c r="F1145" s="48">
        <v>27370.65</v>
      </c>
      <c r="G1145" s="48">
        <v>328447.80000000005</v>
      </c>
      <c r="H1145" s="49">
        <v>31489.392</v>
      </c>
      <c r="I1145" s="49">
        <v>4628.4416666666675</v>
      </c>
      <c r="J1145" s="49">
        <v>46284.416666666672</v>
      </c>
      <c r="K1145" s="50">
        <v>38323.497000000003</v>
      </c>
      <c r="L1145" s="49">
        <v>9997.4340000000011</v>
      </c>
      <c r="M1145" s="49">
        <v>6664.9560000000001</v>
      </c>
      <c r="N1145" s="49">
        <v>19994.868000000002</v>
      </c>
      <c r="O1145" s="49">
        <v>23993.8416</v>
      </c>
      <c r="P1145" s="49">
        <v>514624.64693333342</v>
      </c>
      <c r="Q1145" s="49">
        <v>0</v>
      </c>
      <c r="R1145" s="49">
        <v>13885.325000000001</v>
      </c>
      <c r="S1145" s="49">
        <v>36480</v>
      </c>
      <c r="T1145" s="81">
        <v>50365.324999999997</v>
      </c>
      <c r="U1145" s="83">
        <v>564989.97193333344</v>
      </c>
    </row>
    <row r="1146" spans="1:21" ht="28.5" x14ac:dyDescent="0.25">
      <c r="A1146" s="84" t="s">
        <v>785</v>
      </c>
      <c r="B1146" s="46" t="s">
        <v>988</v>
      </c>
      <c r="C1146" s="47">
        <v>113</v>
      </c>
      <c r="D1146" s="47">
        <v>15</v>
      </c>
      <c r="E1146" s="46">
        <v>1</v>
      </c>
      <c r="F1146" s="48">
        <v>19105.28</v>
      </c>
      <c r="G1146" s="48">
        <v>229263.35999999999</v>
      </c>
      <c r="H1146" s="49">
        <v>20038.703999999998</v>
      </c>
      <c r="I1146" s="49">
        <v>3300.8799999999997</v>
      </c>
      <c r="J1146" s="49">
        <v>33008.799999999996</v>
      </c>
      <c r="K1146" s="50">
        <v>27331.286400000001</v>
      </c>
      <c r="L1146" s="49">
        <v>7129.9007999999994</v>
      </c>
      <c r="M1146" s="49">
        <v>4753.2672000000002</v>
      </c>
      <c r="N1146" s="49">
        <v>14259.801599999999</v>
      </c>
      <c r="O1146" s="49">
        <v>17111.761919999997</v>
      </c>
      <c r="P1146" s="49">
        <v>364597.76192000002</v>
      </c>
      <c r="Q1146" s="49">
        <v>0</v>
      </c>
      <c r="R1146" s="49">
        <v>9902.64</v>
      </c>
      <c r="S1146" s="49">
        <v>20040</v>
      </c>
      <c r="T1146" s="81">
        <v>29942.639999999999</v>
      </c>
      <c r="U1146" s="83">
        <v>394540.40192000003</v>
      </c>
    </row>
    <row r="1147" spans="1:21" ht="28.5" x14ac:dyDescent="0.25">
      <c r="A1147" s="84" t="s">
        <v>706</v>
      </c>
      <c r="B1147" s="46" t="s">
        <v>988</v>
      </c>
      <c r="C1147" s="47">
        <v>113</v>
      </c>
      <c r="D1147" s="47">
        <v>15</v>
      </c>
      <c r="E1147" s="46">
        <v>2</v>
      </c>
      <c r="F1147" s="48">
        <v>35750.399999999994</v>
      </c>
      <c r="G1147" s="48">
        <v>429004.79999999993</v>
      </c>
      <c r="H1147" s="49">
        <v>37214.736000000004</v>
      </c>
      <c r="I1147" s="49">
        <v>6191.7333333333327</v>
      </c>
      <c r="J1147" s="49">
        <v>61917.333333333328</v>
      </c>
      <c r="K1147" s="50">
        <v>51267.551999999996</v>
      </c>
      <c r="L1147" s="49">
        <v>13374.143999999998</v>
      </c>
      <c r="M1147" s="49">
        <v>8916.0959999999995</v>
      </c>
      <c r="N1147" s="49">
        <v>26748.287999999997</v>
      </c>
      <c r="O1147" s="49">
        <v>32097.945599999992</v>
      </c>
      <c r="P1147" s="49">
        <v>683532.62826666655</v>
      </c>
      <c r="Q1147" s="49">
        <v>0</v>
      </c>
      <c r="R1147" s="49">
        <v>18575.199999999997</v>
      </c>
      <c r="S1147" s="49">
        <v>40080</v>
      </c>
      <c r="T1147" s="81">
        <v>58655.199999999997</v>
      </c>
      <c r="U1147" s="83">
        <v>742187.8282666665</v>
      </c>
    </row>
    <row r="1148" spans="1:21" ht="28.5" x14ac:dyDescent="0.25">
      <c r="A1148" s="84" t="s">
        <v>719</v>
      </c>
      <c r="B1148" s="46" t="s">
        <v>988</v>
      </c>
      <c r="C1148" s="47">
        <v>113</v>
      </c>
      <c r="D1148" s="47">
        <v>15</v>
      </c>
      <c r="E1148" s="46">
        <v>3</v>
      </c>
      <c r="F1148" s="48">
        <v>57463.06</v>
      </c>
      <c r="G1148" s="48">
        <v>689556.72</v>
      </c>
      <c r="H1148" s="49">
        <v>60116.111999999994</v>
      </c>
      <c r="I1148" s="49">
        <v>9927.1766666666663</v>
      </c>
      <c r="J1148" s="49">
        <v>99271.766666666677</v>
      </c>
      <c r="K1148" s="50">
        <v>82197.022800000006</v>
      </c>
      <c r="L1148" s="49">
        <v>21442.7016</v>
      </c>
      <c r="M1148" s="49">
        <v>14295.134400000001</v>
      </c>
      <c r="N1148" s="49">
        <v>42885.403200000001</v>
      </c>
      <c r="O1148" s="49">
        <v>51462.483840000001</v>
      </c>
      <c r="P1148" s="49">
        <v>1096354.5211733333</v>
      </c>
      <c r="Q1148" s="49">
        <v>0</v>
      </c>
      <c r="R1148" s="49">
        <v>29781.53</v>
      </c>
      <c r="S1148" s="49">
        <v>60120</v>
      </c>
      <c r="T1148" s="81">
        <v>89901.53</v>
      </c>
      <c r="U1148" s="83">
        <v>1186256.0511733333</v>
      </c>
    </row>
    <row r="1149" spans="1:21" ht="28.5" x14ac:dyDescent="0.25">
      <c r="A1149" s="84" t="s">
        <v>800</v>
      </c>
      <c r="B1149" s="46" t="s">
        <v>988</v>
      </c>
      <c r="C1149" s="47">
        <v>113</v>
      </c>
      <c r="D1149" s="47">
        <v>15</v>
      </c>
      <c r="E1149" s="46">
        <v>1</v>
      </c>
      <c r="F1149" s="48">
        <v>17510.060000000001</v>
      </c>
      <c r="G1149" s="48">
        <v>210120.72000000003</v>
      </c>
      <c r="H1149" s="49">
        <v>8588.0159999999996</v>
      </c>
      <c r="I1149" s="49">
        <v>3035.01</v>
      </c>
      <c r="J1149" s="49">
        <v>30350.100000000002</v>
      </c>
      <c r="K1149" s="50">
        <v>25129.882800000003</v>
      </c>
      <c r="L1149" s="49">
        <v>6555.6216000000004</v>
      </c>
      <c r="M1149" s="49">
        <v>4370.4144000000006</v>
      </c>
      <c r="N1149" s="49">
        <v>13111.243200000001</v>
      </c>
      <c r="O1149" s="49">
        <v>15733.491840000001</v>
      </c>
      <c r="P1149" s="49">
        <v>325394.49984000006</v>
      </c>
      <c r="Q1149" s="49">
        <v>0</v>
      </c>
      <c r="R1149" s="49">
        <v>9105.0300000000007</v>
      </c>
      <c r="S1149" s="49">
        <v>25080</v>
      </c>
      <c r="T1149" s="81">
        <v>34185.03</v>
      </c>
      <c r="U1149" s="83">
        <v>359579.52984000009</v>
      </c>
    </row>
    <row r="1150" spans="1:21" ht="28.5" x14ac:dyDescent="0.25">
      <c r="A1150" s="84" t="s">
        <v>664</v>
      </c>
      <c r="B1150" s="46" t="s">
        <v>988</v>
      </c>
      <c r="C1150" s="47">
        <v>113</v>
      </c>
      <c r="D1150" s="47">
        <v>15</v>
      </c>
      <c r="E1150" s="46">
        <v>6</v>
      </c>
      <c r="F1150" s="48">
        <v>95621.279999999984</v>
      </c>
      <c r="G1150" s="48">
        <v>1147455.3599999999</v>
      </c>
      <c r="H1150" s="49">
        <v>54390.767999999996</v>
      </c>
      <c r="I1150" s="49">
        <v>13832.23</v>
      </c>
      <c r="J1150" s="49">
        <v>138322.29999999999</v>
      </c>
      <c r="K1150" s="50">
        <v>114530.86440000002</v>
      </c>
      <c r="L1150" s="49">
        <v>29877.6168</v>
      </c>
      <c r="M1150" s="49">
        <v>19918.411200000002</v>
      </c>
      <c r="N1150" s="49">
        <v>59755.2336</v>
      </c>
      <c r="O1150" s="49">
        <v>71706.280319999991</v>
      </c>
      <c r="P1150" s="49">
        <v>1498254.2643199998</v>
      </c>
      <c r="Q1150" s="49">
        <v>0</v>
      </c>
      <c r="R1150" s="49">
        <v>41496.689999999995</v>
      </c>
      <c r="S1150" s="49">
        <v>100200</v>
      </c>
      <c r="T1150" s="81">
        <v>141696.69</v>
      </c>
      <c r="U1150" s="83">
        <v>1639950.9543199998</v>
      </c>
    </row>
    <row r="1151" spans="1:21" ht="28.5" x14ac:dyDescent="0.25">
      <c r="A1151" s="84" t="s">
        <v>721</v>
      </c>
      <c r="B1151" s="46" t="s">
        <v>988</v>
      </c>
      <c r="C1151" s="47">
        <v>113</v>
      </c>
      <c r="D1151" s="47">
        <v>15</v>
      </c>
      <c r="E1151" s="46">
        <v>1</v>
      </c>
      <c r="F1151" s="48">
        <v>16081.7</v>
      </c>
      <c r="G1151" s="48">
        <v>192980.40000000002</v>
      </c>
      <c r="H1151" s="49">
        <v>11450.687999999998</v>
      </c>
      <c r="I1151" s="49">
        <v>2796.95</v>
      </c>
      <c r="J1151" s="49">
        <v>27969.5</v>
      </c>
      <c r="K1151" s="50">
        <v>23158.746000000003</v>
      </c>
      <c r="L1151" s="49">
        <v>6041.4120000000003</v>
      </c>
      <c r="M1151" s="49">
        <v>4027.6080000000006</v>
      </c>
      <c r="N1151" s="49">
        <v>12082.824000000001</v>
      </c>
      <c r="O1151" s="49">
        <v>14499.388800000001</v>
      </c>
      <c r="P1151" s="49">
        <v>303407.5168000001</v>
      </c>
      <c r="Q1151" s="49">
        <v>0</v>
      </c>
      <c r="R1151" s="49">
        <v>8390.85</v>
      </c>
      <c r="S1151" s="49">
        <v>20040</v>
      </c>
      <c r="T1151" s="81">
        <v>28430.85</v>
      </c>
      <c r="U1151" s="83">
        <v>331838.36680000008</v>
      </c>
    </row>
    <row r="1152" spans="1:21" ht="28.5" x14ac:dyDescent="0.25">
      <c r="A1152" s="84" t="s">
        <v>713</v>
      </c>
      <c r="B1152" s="46" t="s">
        <v>988</v>
      </c>
      <c r="C1152" s="47">
        <v>113</v>
      </c>
      <c r="D1152" s="47">
        <v>15</v>
      </c>
      <c r="E1152" s="46">
        <v>1</v>
      </c>
      <c r="F1152" s="48">
        <v>14886</v>
      </c>
      <c r="G1152" s="48">
        <v>178632</v>
      </c>
      <c r="H1152" s="49">
        <v>0</v>
      </c>
      <c r="I1152" s="49">
        <v>0</v>
      </c>
      <c r="J1152" s="49">
        <v>0</v>
      </c>
      <c r="K1152" s="50">
        <v>0</v>
      </c>
      <c r="L1152" s="49">
        <v>0</v>
      </c>
      <c r="M1152" s="49">
        <v>0</v>
      </c>
      <c r="N1152" s="49">
        <v>0</v>
      </c>
      <c r="O1152" s="49">
        <v>0</v>
      </c>
      <c r="P1152" s="49">
        <v>0</v>
      </c>
      <c r="Q1152" s="49">
        <v>0</v>
      </c>
      <c r="R1152" s="49">
        <v>0</v>
      </c>
      <c r="S1152" s="49">
        <v>0</v>
      </c>
      <c r="T1152" s="81">
        <v>0</v>
      </c>
      <c r="U1152" s="83">
        <v>0</v>
      </c>
    </row>
    <row r="1153" spans="1:21" ht="28.5" x14ac:dyDescent="0.25">
      <c r="A1153" s="84" t="s">
        <v>769</v>
      </c>
      <c r="B1153" s="46" t="s">
        <v>988</v>
      </c>
      <c r="C1153" s="47">
        <v>113</v>
      </c>
      <c r="D1153" s="47">
        <v>15</v>
      </c>
      <c r="E1153" s="46">
        <v>2</v>
      </c>
      <c r="F1153" s="48">
        <v>33052.160000000003</v>
      </c>
      <c r="G1153" s="48">
        <v>396625.92000000004</v>
      </c>
      <c r="H1153" s="49">
        <v>22901.375999999997</v>
      </c>
      <c r="I1153" s="49">
        <v>5742.0266666666666</v>
      </c>
      <c r="J1153" s="49">
        <v>57420.26666666667</v>
      </c>
      <c r="K1153" s="50">
        <v>47543.980800000005</v>
      </c>
      <c r="L1153" s="49">
        <v>12402.777600000001</v>
      </c>
      <c r="M1153" s="49">
        <v>8268.5184000000008</v>
      </c>
      <c r="N1153" s="49">
        <v>24805.555200000003</v>
      </c>
      <c r="O1153" s="49">
        <v>29766.666240000002</v>
      </c>
      <c r="P1153" s="49">
        <v>622277.08757333353</v>
      </c>
      <c r="Q1153" s="49">
        <v>0</v>
      </c>
      <c r="R1153" s="49">
        <v>17226.080000000002</v>
      </c>
      <c r="S1153" s="49">
        <v>40080</v>
      </c>
      <c r="T1153" s="81">
        <v>57306.080000000002</v>
      </c>
      <c r="U1153" s="83">
        <v>679583.16757333349</v>
      </c>
    </row>
    <row r="1154" spans="1:21" ht="28.5" x14ac:dyDescent="0.25">
      <c r="A1154" s="84" t="s">
        <v>802</v>
      </c>
      <c r="B1154" s="46" t="s">
        <v>988</v>
      </c>
      <c r="C1154" s="47">
        <v>113</v>
      </c>
      <c r="D1154" s="47">
        <v>15</v>
      </c>
      <c r="E1154" s="46">
        <v>1</v>
      </c>
      <c r="F1154" s="48">
        <v>15848.06</v>
      </c>
      <c r="G1154" s="48">
        <v>190176.72</v>
      </c>
      <c r="H1154" s="49">
        <v>0</v>
      </c>
      <c r="I1154" s="49">
        <v>2758.0099999999998</v>
      </c>
      <c r="J1154" s="49">
        <v>27580.1</v>
      </c>
      <c r="K1154" s="50">
        <v>22836.322799999998</v>
      </c>
      <c r="L1154" s="49">
        <v>5957.3015999999989</v>
      </c>
      <c r="M1154" s="49">
        <v>3971.5343999999996</v>
      </c>
      <c r="N1154" s="49">
        <v>11914.603199999998</v>
      </c>
      <c r="O1154" s="49">
        <v>14297.523839999996</v>
      </c>
      <c r="P1154" s="49">
        <v>287892.11583999998</v>
      </c>
      <c r="Q1154" s="49">
        <v>0</v>
      </c>
      <c r="R1154" s="49">
        <v>8274.0299999999988</v>
      </c>
      <c r="S1154" s="49">
        <v>25080</v>
      </c>
      <c r="T1154" s="81">
        <v>33354.03</v>
      </c>
      <c r="U1154" s="83">
        <v>321246.14584000001</v>
      </c>
    </row>
    <row r="1155" spans="1:21" ht="28.5" x14ac:dyDescent="0.25">
      <c r="A1155" s="84" t="s">
        <v>710</v>
      </c>
      <c r="B1155" s="46" t="s">
        <v>988</v>
      </c>
      <c r="C1155" s="47">
        <v>113</v>
      </c>
      <c r="D1155" s="47">
        <v>15</v>
      </c>
      <c r="E1155" s="46">
        <v>1</v>
      </c>
      <c r="F1155" s="48">
        <v>19402.72</v>
      </c>
      <c r="G1155" s="48">
        <v>232832.64000000001</v>
      </c>
      <c r="H1155" s="49">
        <v>0</v>
      </c>
      <c r="I1155" s="49">
        <v>3267.1200000000003</v>
      </c>
      <c r="J1155" s="49">
        <v>32671.200000000004</v>
      </c>
      <c r="K1155" s="50">
        <v>27051.753600000004</v>
      </c>
      <c r="L1155" s="49">
        <v>7056.9791999999998</v>
      </c>
      <c r="M1155" s="49">
        <v>4704.6528000000008</v>
      </c>
      <c r="N1155" s="49">
        <v>14113.9584</v>
      </c>
      <c r="O1155" s="49">
        <v>16936.750079999998</v>
      </c>
      <c r="P1155" s="49">
        <v>341035.05408000003</v>
      </c>
      <c r="Q1155" s="49">
        <v>0</v>
      </c>
      <c r="R1155" s="49">
        <v>9801.36</v>
      </c>
      <c r="S1155" s="49">
        <v>18240</v>
      </c>
      <c r="T1155" s="81">
        <v>28041.360000000001</v>
      </c>
      <c r="U1155" s="83">
        <v>369076.41408000002</v>
      </c>
    </row>
    <row r="1156" spans="1:21" ht="28.5" x14ac:dyDescent="0.25">
      <c r="A1156" s="84" t="s">
        <v>725</v>
      </c>
      <c r="B1156" s="46" t="s">
        <v>988</v>
      </c>
      <c r="C1156" s="47">
        <v>113</v>
      </c>
      <c r="D1156" s="47">
        <v>15</v>
      </c>
      <c r="E1156" s="46">
        <v>1</v>
      </c>
      <c r="F1156" s="48">
        <v>17490.45</v>
      </c>
      <c r="G1156" s="48">
        <v>209885.40000000002</v>
      </c>
      <c r="H1156" s="49">
        <v>0</v>
      </c>
      <c r="I1156" s="49">
        <v>2948.4083333333338</v>
      </c>
      <c r="J1156" s="49">
        <v>29484.083333333336</v>
      </c>
      <c r="K1156" s="50">
        <v>24412.821000000004</v>
      </c>
      <c r="L1156" s="49">
        <v>6368.5620000000008</v>
      </c>
      <c r="M1156" s="49">
        <v>4245.7080000000005</v>
      </c>
      <c r="N1156" s="49">
        <v>12737.124000000002</v>
      </c>
      <c r="O1156" s="49">
        <v>15284.5488</v>
      </c>
      <c r="P1156" s="49">
        <v>307766.65546666668</v>
      </c>
      <c r="Q1156" s="49">
        <v>0</v>
      </c>
      <c r="R1156" s="49">
        <v>8845.2250000000004</v>
      </c>
      <c r="S1156" s="49">
        <v>18240</v>
      </c>
      <c r="T1156" s="81">
        <v>27085.224999999999</v>
      </c>
      <c r="U1156" s="83">
        <v>334851.88046666665</v>
      </c>
    </row>
    <row r="1157" spans="1:21" ht="28.5" x14ac:dyDescent="0.25">
      <c r="A1157" s="84" t="s">
        <v>667</v>
      </c>
      <c r="B1157" s="46" t="s">
        <v>988</v>
      </c>
      <c r="C1157" s="47">
        <v>113</v>
      </c>
      <c r="D1157" s="47">
        <v>15</v>
      </c>
      <c r="E1157" s="46">
        <v>1</v>
      </c>
      <c r="F1157" s="48">
        <v>67544.7</v>
      </c>
      <c r="G1157" s="48">
        <v>810536.39999999991</v>
      </c>
      <c r="H1157" s="49">
        <v>0</v>
      </c>
      <c r="I1157" s="49">
        <v>11257.449999999999</v>
      </c>
      <c r="J1157" s="49">
        <v>112574.49999999999</v>
      </c>
      <c r="K1157" s="50">
        <v>93211.685999999987</v>
      </c>
      <c r="L1157" s="49">
        <v>24316.091999999997</v>
      </c>
      <c r="M1157" s="49">
        <v>16210.727999999999</v>
      </c>
      <c r="N1157" s="49">
        <v>48632.183999999994</v>
      </c>
      <c r="O1157" s="49">
        <v>58358.62079999999</v>
      </c>
      <c r="P1157" s="49">
        <v>1175097.6607999995</v>
      </c>
      <c r="Q1157" s="49">
        <v>0</v>
      </c>
      <c r="R1157" s="49">
        <v>0</v>
      </c>
      <c r="S1157" s="49">
        <v>0</v>
      </c>
      <c r="T1157" s="81">
        <v>0</v>
      </c>
      <c r="U1157" s="83">
        <v>1175097.6607999995</v>
      </c>
    </row>
    <row r="1158" spans="1:21" ht="28.5" x14ac:dyDescent="0.25">
      <c r="A1158" s="84" t="s">
        <v>699</v>
      </c>
      <c r="B1158" s="46" t="s">
        <v>988</v>
      </c>
      <c r="C1158" s="47">
        <v>113</v>
      </c>
      <c r="D1158" s="47">
        <v>15</v>
      </c>
      <c r="E1158" s="46">
        <v>1</v>
      </c>
      <c r="F1158" s="48">
        <v>44992.98</v>
      </c>
      <c r="G1158" s="48">
        <v>539915.76</v>
      </c>
      <c r="H1158" s="49">
        <v>0</v>
      </c>
      <c r="I1158" s="49">
        <v>7498.83</v>
      </c>
      <c r="J1158" s="49">
        <v>74988.3</v>
      </c>
      <c r="K1158" s="50">
        <v>62090.312400000003</v>
      </c>
      <c r="L1158" s="49">
        <v>16197.4728</v>
      </c>
      <c r="M1158" s="49">
        <v>10798.315200000001</v>
      </c>
      <c r="N1158" s="49">
        <v>32394.945599999999</v>
      </c>
      <c r="O1158" s="49">
        <v>38873.934719999997</v>
      </c>
      <c r="P1158" s="49">
        <v>782757.87072000001</v>
      </c>
      <c r="Q1158" s="49">
        <v>0</v>
      </c>
      <c r="R1158" s="49">
        <v>0</v>
      </c>
      <c r="S1158" s="49">
        <v>0</v>
      </c>
      <c r="T1158" s="81">
        <v>0</v>
      </c>
      <c r="U1158" s="83">
        <v>782757.87072000001</v>
      </c>
    </row>
    <row r="1159" spans="1:21" ht="28.5" x14ac:dyDescent="0.25">
      <c r="A1159" s="84" t="s">
        <v>930</v>
      </c>
      <c r="B1159" s="46" t="s">
        <v>988</v>
      </c>
      <c r="C1159" s="47">
        <v>113</v>
      </c>
      <c r="D1159" s="47">
        <v>15</v>
      </c>
      <c r="E1159" s="46">
        <v>1</v>
      </c>
      <c r="F1159" s="48">
        <v>14126.38</v>
      </c>
      <c r="G1159" s="48">
        <v>169516.56</v>
      </c>
      <c r="H1159" s="49">
        <v>14313.36</v>
      </c>
      <c r="I1159" s="49">
        <v>2387.73</v>
      </c>
      <c r="J1159" s="49">
        <v>23877.3</v>
      </c>
      <c r="K1159" s="50">
        <v>19770.404399999999</v>
      </c>
      <c r="L1159" s="49">
        <v>5157.4967999999999</v>
      </c>
      <c r="M1159" s="49">
        <v>3438.3312000000001</v>
      </c>
      <c r="N1159" s="49">
        <v>10314.9936</v>
      </c>
      <c r="O1159" s="49">
        <v>12377.992319999999</v>
      </c>
      <c r="P1159" s="49">
        <v>263554.16831999994</v>
      </c>
      <c r="Q1159" s="49">
        <v>0</v>
      </c>
      <c r="R1159" s="49">
        <v>7163.19</v>
      </c>
      <c r="S1159" s="49">
        <v>18240</v>
      </c>
      <c r="T1159" s="81">
        <v>25403.19</v>
      </c>
      <c r="U1159" s="83">
        <v>288957.35831999994</v>
      </c>
    </row>
    <row r="1160" spans="1:21" ht="28.5" x14ac:dyDescent="0.25">
      <c r="A1160" s="84" t="s">
        <v>811</v>
      </c>
      <c r="B1160" s="46" t="s">
        <v>988</v>
      </c>
      <c r="C1160" s="47">
        <v>113</v>
      </c>
      <c r="D1160" s="47">
        <v>15</v>
      </c>
      <c r="E1160" s="46">
        <v>1</v>
      </c>
      <c r="F1160" s="48">
        <v>22436.71</v>
      </c>
      <c r="G1160" s="48">
        <v>269240.52</v>
      </c>
      <c r="H1160" s="49">
        <v>11450.687999999998</v>
      </c>
      <c r="I1160" s="49">
        <v>3772.7849999999999</v>
      </c>
      <c r="J1160" s="49">
        <v>37727.85</v>
      </c>
      <c r="K1160" s="50">
        <v>31238.659800000005</v>
      </c>
      <c r="L1160" s="49">
        <v>8149.2156000000004</v>
      </c>
      <c r="M1160" s="49">
        <v>5432.8104000000003</v>
      </c>
      <c r="N1160" s="49">
        <v>16298.431200000001</v>
      </c>
      <c r="O1160" s="49">
        <v>19558.117439999998</v>
      </c>
      <c r="P1160" s="49">
        <v>405269.07744000002</v>
      </c>
      <c r="Q1160" s="49">
        <v>0</v>
      </c>
      <c r="R1160" s="49">
        <v>11318.355</v>
      </c>
      <c r="S1160" s="49">
        <v>18240</v>
      </c>
      <c r="T1160" s="81">
        <v>29558.355</v>
      </c>
      <c r="U1160" s="83">
        <v>434827.43244</v>
      </c>
    </row>
    <row r="1161" spans="1:21" ht="28.5" x14ac:dyDescent="0.25">
      <c r="A1161" s="84" t="s">
        <v>820</v>
      </c>
      <c r="B1161" s="46" t="s">
        <v>988</v>
      </c>
      <c r="C1161" s="47">
        <v>113</v>
      </c>
      <c r="D1161" s="47">
        <v>15</v>
      </c>
      <c r="E1161" s="46">
        <v>2</v>
      </c>
      <c r="F1161" s="48">
        <v>65519.880000000005</v>
      </c>
      <c r="G1161" s="48">
        <v>786238.56</v>
      </c>
      <c r="H1161" s="49">
        <v>37214.736000000004</v>
      </c>
      <c r="I1161" s="49">
        <v>10919.98</v>
      </c>
      <c r="J1161" s="49">
        <v>109199.79999999999</v>
      </c>
      <c r="K1161" s="50">
        <v>90417.434399999998</v>
      </c>
      <c r="L1161" s="49">
        <v>23587.156799999997</v>
      </c>
      <c r="M1161" s="49">
        <v>15724.771200000001</v>
      </c>
      <c r="N1161" s="49">
        <v>47174.313599999994</v>
      </c>
      <c r="O1161" s="49">
        <v>56609.176319999999</v>
      </c>
      <c r="P1161" s="49">
        <v>1177085.9283200002</v>
      </c>
      <c r="Q1161" s="49">
        <v>0</v>
      </c>
      <c r="R1161" s="49">
        <v>32759.940000000002</v>
      </c>
      <c r="S1161" s="49">
        <v>32880</v>
      </c>
      <c r="T1161" s="81">
        <v>65639.94</v>
      </c>
      <c r="U1161" s="83">
        <v>1242725.8683200001</v>
      </c>
    </row>
    <row r="1162" spans="1:21" ht="28.5" x14ac:dyDescent="0.25">
      <c r="A1162" s="84" t="s">
        <v>821</v>
      </c>
      <c r="B1162" s="46" t="s">
        <v>988</v>
      </c>
      <c r="C1162" s="47">
        <v>113</v>
      </c>
      <c r="D1162" s="47">
        <v>15</v>
      </c>
      <c r="E1162" s="46">
        <v>1</v>
      </c>
      <c r="F1162" s="48">
        <v>16646.59</v>
      </c>
      <c r="G1162" s="48">
        <v>199759.08000000002</v>
      </c>
      <c r="H1162" s="49">
        <v>20038.703999999998</v>
      </c>
      <c r="I1162" s="49">
        <v>2807.7649999999999</v>
      </c>
      <c r="J1162" s="49">
        <v>28077.65</v>
      </c>
      <c r="K1162" s="50">
        <v>23248.294200000004</v>
      </c>
      <c r="L1162" s="49">
        <v>6064.7723999999998</v>
      </c>
      <c r="M1162" s="49">
        <v>4043.1816000000003</v>
      </c>
      <c r="N1162" s="49">
        <v>12129.5448</v>
      </c>
      <c r="O1162" s="49">
        <v>14555.45376</v>
      </c>
      <c r="P1162" s="49">
        <v>313124.44576000003</v>
      </c>
      <c r="Q1162" s="49">
        <v>0</v>
      </c>
      <c r="R1162" s="49">
        <v>8423.2950000000001</v>
      </c>
      <c r="S1162" s="49">
        <v>18240</v>
      </c>
      <c r="T1162" s="81">
        <v>26663.294999999998</v>
      </c>
      <c r="U1162" s="83">
        <v>339787.74076000002</v>
      </c>
    </row>
    <row r="1163" spans="1:21" ht="28.5" x14ac:dyDescent="0.25">
      <c r="A1163" s="84" t="s">
        <v>670</v>
      </c>
      <c r="B1163" s="46" t="s">
        <v>988</v>
      </c>
      <c r="C1163" s="47">
        <v>113</v>
      </c>
      <c r="D1163" s="47">
        <v>15</v>
      </c>
      <c r="E1163" s="46">
        <v>2</v>
      </c>
      <c r="F1163" s="48">
        <v>41259.289999999994</v>
      </c>
      <c r="G1163" s="48">
        <v>495111.47999999992</v>
      </c>
      <c r="H1163" s="49">
        <v>40077.407999999996</v>
      </c>
      <c r="I1163" s="49">
        <v>6943.2149999999992</v>
      </c>
      <c r="J1163" s="49">
        <v>69432.149999999994</v>
      </c>
      <c r="K1163" s="50">
        <v>57489.820199999995</v>
      </c>
      <c r="L1163" s="49">
        <v>14997.344399999998</v>
      </c>
      <c r="M1163" s="49">
        <v>9998.2295999999988</v>
      </c>
      <c r="N1163" s="49">
        <v>29994.688799999996</v>
      </c>
      <c r="O1163" s="49">
        <v>35993.626559999997</v>
      </c>
      <c r="P1163" s="49">
        <v>764837.9625599999</v>
      </c>
      <c r="Q1163" s="49">
        <v>0</v>
      </c>
      <c r="R1163" s="49">
        <v>20829.644999999997</v>
      </c>
      <c r="S1163" s="49">
        <v>36480</v>
      </c>
      <c r="T1163" s="81">
        <v>57309.644999999997</v>
      </c>
      <c r="U1163" s="83">
        <v>822147.60755999992</v>
      </c>
    </row>
    <row r="1164" spans="1:21" ht="28.5" x14ac:dyDescent="0.25">
      <c r="A1164" s="84" t="s">
        <v>673</v>
      </c>
      <c r="B1164" s="46" t="s">
        <v>988</v>
      </c>
      <c r="C1164" s="47">
        <v>113</v>
      </c>
      <c r="D1164" s="47">
        <v>15</v>
      </c>
      <c r="E1164" s="46">
        <v>2</v>
      </c>
      <c r="F1164" s="48">
        <v>83148.36</v>
      </c>
      <c r="G1164" s="48">
        <v>997780.32000000007</v>
      </c>
      <c r="H1164" s="49">
        <v>0</v>
      </c>
      <c r="I1164" s="49">
        <v>13858.060000000001</v>
      </c>
      <c r="J1164" s="49">
        <v>138580.6</v>
      </c>
      <c r="K1164" s="50">
        <v>114744.73680000001</v>
      </c>
      <c r="L1164" s="49">
        <v>29933.409599999999</v>
      </c>
      <c r="M1164" s="49">
        <v>19955.606400000001</v>
      </c>
      <c r="N1164" s="49">
        <v>59866.819199999998</v>
      </c>
      <c r="O1164" s="49">
        <v>71840.183040000004</v>
      </c>
      <c r="P1164" s="49">
        <v>1446559.7350400002</v>
      </c>
      <c r="Q1164" s="49">
        <v>0</v>
      </c>
      <c r="R1164" s="49">
        <v>0</v>
      </c>
      <c r="S1164" s="49">
        <v>0</v>
      </c>
      <c r="T1164" s="81">
        <v>0</v>
      </c>
      <c r="U1164" s="83">
        <v>1446559.7350400002</v>
      </c>
    </row>
    <row r="1165" spans="1:21" ht="28.5" x14ac:dyDescent="0.25">
      <c r="A1165" s="84" t="s">
        <v>674</v>
      </c>
      <c r="B1165" s="46" t="s">
        <v>988</v>
      </c>
      <c r="C1165" s="47">
        <v>113</v>
      </c>
      <c r="D1165" s="47">
        <v>15</v>
      </c>
      <c r="E1165" s="46">
        <v>4</v>
      </c>
      <c r="F1165" s="48">
        <v>119681.44</v>
      </c>
      <c r="G1165" s="48">
        <v>1436177.28</v>
      </c>
      <c r="H1165" s="49">
        <v>0</v>
      </c>
      <c r="I1165" s="49">
        <v>19946.906666666666</v>
      </c>
      <c r="J1165" s="49">
        <v>199469.06666666665</v>
      </c>
      <c r="K1165" s="50">
        <v>165160.3872</v>
      </c>
      <c r="L1165" s="49">
        <v>43085.318399999996</v>
      </c>
      <c r="M1165" s="49">
        <v>28723.545600000001</v>
      </c>
      <c r="N1165" s="49">
        <v>86170.636799999993</v>
      </c>
      <c r="O1165" s="49">
        <v>103404.76415999999</v>
      </c>
      <c r="P1165" s="49">
        <v>2082137.9054933335</v>
      </c>
      <c r="Q1165" s="49">
        <v>0</v>
      </c>
      <c r="R1165" s="49">
        <v>0</v>
      </c>
      <c r="S1165" s="49">
        <v>0</v>
      </c>
      <c r="T1165" s="81">
        <v>0</v>
      </c>
      <c r="U1165" s="83">
        <v>2082137.9054933335</v>
      </c>
    </row>
    <row r="1166" spans="1:21" ht="28.5" x14ac:dyDescent="0.25">
      <c r="A1166" s="84" t="s">
        <v>703</v>
      </c>
      <c r="B1166" s="46" t="s">
        <v>988</v>
      </c>
      <c r="C1166" s="47">
        <v>113</v>
      </c>
      <c r="D1166" s="47">
        <v>15</v>
      </c>
      <c r="E1166" s="46">
        <v>3</v>
      </c>
      <c r="F1166" s="48">
        <v>58983.66</v>
      </c>
      <c r="G1166" s="48">
        <v>707803.92</v>
      </c>
      <c r="H1166" s="49">
        <v>37214.736000000004</v>
      </c>
      <c r="I1166" s="49">
        <v>10180.609999999999</v>
      </c>
      <c r="J1166" s="49">
        <v>101806.1</v>
      </c>
      <c r="K1166" s="50">
        <v>84295.450800000006</v>
      </c>
      <c r="L1166" s="49">
        <v>21990.117599999998</v>
      </c>
      <c r="M1166" s="49">
        <v>14660.078399999999</v>
      </c>
      <c r="N1166" s="49">
        <v>43980.235199999996</v>
      </c>
      <c r="O1166" s="49">
        <v>52776.28224</v>
      </c>
      <c r="P1166" s="49">
        <v>1099907.53024</v>
      </c>
      <c r="Q1166" s="49">
        <v>0</v>
      </c>
      <c r="R1166" s="49">
        <v>30541.829999999998</v>
      </c>
      <c r="S1166" s="49">
        <v>60120</v>
      </c>
      <c r="T1166" s="81">
        <v>90661.83</v>
      </c>
      <c r="U1166" s="83">
        <v>1190569.3602400001</v>
      </c>
    </row>
    <row r="1167" spans="1:21" ht="28.5" x14ac:dyDescent="0.25">
      <c r="A1167" s="84" t="s">
        <v>704</v>
      </c>
      <c r="B1167" s="46" t="s">
        <v>988</v>
      </c>
      <c r="C1167" s="47">
        <v>113</v>
      </c>
      <c r="D1167" s="47">
        <v>15</v>
      </c>
      <c r="E1167" s="46">
        <v>1</v>
      </c>
      <c r="F1167" s="48">
        <v>17043.5</v>
      </c>
      <c r="G1167" s="48">
        <v>204522</v>
      </c>
      <c r="H1167" s="49">
        <v>20038.703999999998</v>
      </c>
      <c r="I1167" s="49">
        <v>2957.25</v>
      </c>
      <c r="J1167" s="49">
        <v>29572.500000000004</v>
      </c>
      <c r="K1167" s="50">
        <v>24486.030000000002</v>
      </c>
      <c r="L1167" s="49">
        <v>6387.66</v>
      </c>
      <c r="M1167" s="49">
        <v>4258.4400000000005</v>
      </c>
      <c r="N1167" s="49">
        <v>12775.32</v>
      </c>
      <c r="O1167" s="49">
        <v>15330.383999999998</v>
      </c>
      <c r="P1167" s="49">
        <v>328728.28800000006</v>
      </c>
      <c r="Q1167" s="49">
        <v>0</v>
      </c>
      <c r="R1167" s="49">
        <v>8871.75</v>
      </c>
      <c r="S1167" s="49">
        <v>20040</v>
      </c>
      <c r="T1167" s="81">
        <v>28911.75</v>
      </c>
      <c r="U1167" s="83">
        <v>357640.03800000006</v>
      </c>
    </row>
    <row r="1168" spans="1:21" ht="28.5" x14ac:dyDescent="0.25">
      <c r="A1168" s="84" t="s">
        <v>675</v>
      </c>
      <c r="B1168" s="46" t="s">
        <v>988</v>
      </c>
      <c r="C1168" s="47">
        <v>113</v>
      </c>
      <c r="D1168" s="47">
        <v>15</v>
      </c>
      <c r="E1168" s="46">
        <v>1</v>
      </c>
      <c r="F1168" s="48">
        <v>13980.4</v>
      </c>
      <c r="G1168" s="48">
        <v>167764.79999999999</v>
      </c>
      <c r="H1168" s="49">
        <v>0</v>
      </c>
      <c r="I1168" s="49">
        <v>0</v>
      </c>
      <c r="J1168" s="49">
        <v>0</v>
      </c>
      <c r="K1168" s="50">
        <v>0</v>
      </c>
      <c r="L1168" s="49">
        <v>0</v>
      </c>
      <c r="M1168" s="49">
        <v>0</v>
      </c>
      <c r="N1168" s="49">
        <v>0</v>
      </c>
      <c r="O1168" s="49">
        <v>0</v>
      </c>
      <c r="P1168" s="49">
        <v>0</v>
      </c>
      <c r="Q1168" s="49">
        <v>0</v>
      </c>
      <c r="R1168" s="49">
        <v>0</v>
      </c>
      <c r="S1168" s="49">
        <v>0</v>
      </c>
      <c r="T1168" s="81">
        <v>0</v>
      </c>
      <c r="U1168" s="83">
        <v>0</v>
      </c>
    </row>
    <row r="1169" spans="1:21" ht="28.5" x14ac:dyDescent="0.25">
      <c r="A1169" s="84" t="s">
        <v>989</v>
      </c>
      <c r="B1169" s="46" t="s">
        <v>988</v>
      </c>
      <c r="C1169" s="47">
        <v>113</v>
      </c>
      <c r="D1169" s="47">
        <v>15</v>
      </c>
      <c r="E1169" s="46">
        <v>2</v>
      </c>
      <c r="F1169" s="48">
        <v>30315.11</v>
      </c>
      <c r="G1169" s="48">
        <v>363781.32</v>
      </c>
      <c r="H1169" s="49">
        <v>11450.687999999998</v>
      </c>
      <c r="I1169" s="49">
        <v>5119.1849999999995</v>
      </c>
      <c r="J1169" s="49">
        <v>51191.85</v>
      </c>
      <c r="K1169" s="50">
        <v>42386.851800000004</v>
      </c>
      <c r="L1169" s="49">
        <v>11057.4396</v>
      </c>
      <c r="M1169" s="49">
        <v>7371.6264000000001</v>
      </c>
      <c r="N1169" s="49">
        <v>22114.879199999999</v>
      </c>
      <c r="O1169" s="49">
        <v>26537.855039999999</v>
      </c>
      <c r="P1169" s="49">
        <v>545811.69504000002</v>
      </c>
      <c r="Q1169" s="49">
        <v>0</v>
      </c>
      <c r="R1169" s="49">
        <v>15357.555</v>
      </c>
      <c r="S1169" s="49">
        <v>36480</v>
      </c>
      <c r="T1169" s="81">
        <v>51837.555</v>
      </c>
      <c r="U1169" s="83">
        <v>597649.25004000007</v>
      </c>
    </row>
    <row r="1170" spans="1:21" ht="28.5" x14ac:dyDescent="0.25">
      <c r="A1170" s="84" t="s">
        <v>990</v>
      </c>
      <c r="B1170" s="46" t="s">
        <v>988</v>
      </c>
      <c r="C1170" s="47">
        <v>113</v>
      </c>
      <c r="D1170" s="47">
        <v>15</v>
      </c>
      <c r="E1170" s="46">
        <v>1</v>
      </c>
      <c r="F1170" s="48">
        <v>17118.349999999999</v>
      </c>
      <c r="G1170" s="48">
        <v>205420.19999999998</v>
      </c>
      <c r="H1170" s="49">
        <v>14313.36</v>
      </c>
      <c r="I1170" s="49">
        <v>2886.3916666666664</v>
      </c>
      <c r="J1170" s="49">
        <v>28863.916666666664</v>
      </c>
      <c r="K1170" s="50">
        <v>23899.323</v>
      </c>
      <c r="L1170" s="49">
        <v>6234.6059999999989</v>
      </c>
      <c r="M1170" s="49">
        <v>4156.4039999999995</v>
      </c>
      <c r="N1170" s="49">
        <v>12469.211999999998</v>
      </c>
      <c r="O1170" s="49">
        <v>14963.054399999997</v>
      </c>
      <c r="P1170" s="49">
        <v>315606.46773333329</v>
      </c>
      <c r="Q1170" s="49">
        <v>0</v>
      </c>
      <c r="R1170" s="49">
        <v>8659.1749999999993</v>
      </c>
      <c r="S1170" s="49">
        <v>18240</v>
      </c>
      <c r="T1170" s="81">
        <v>26899.174999999999</v>
      </c>
      <c r="U1170" s="83">
        <v>342505.64273333328</v>
      </c>
    </row>
    <row r="1171" spans="1:21" ht="28.5" x14ac:dyDescent="0.25">
      <c r="A1171" s="84" t="s">
        <v>728</v>
      </c>
      <c r="B1171" s="46" t="s">
        <v>988</v>
      </c>
      <c r="C1171" s="47">
        <v>113</v>
      </c>
      <c r="D1171" s="47">
        <v>15</v>
      </c>
      <c r="E1171" s="46">
        <v>1</v>
      </c>
      <c r="F1171" s="48">
        <v>14761.28</v>
      </c>
      <c r="G1171" s="48">
        <v>177135.36000000002</v>
      </c>
      <c r="H1171" s="49">
        <v>22901.375999999997</v>
      </c>
      <c r="I1171" s="49">
        <v>2493.5466666666666</v>
      </c>
      <c r="J1171" s="49">
        <v>24935.466666666667</v>
      </c>
      <c r="K1171" s="50">
        <v>20646.566400000003</v>
      </c>
      <c r="L1171" s="49">
        <v>5386.0608000000002</v>
      </c>
      <c r="M1171" s="49">
        <v>3590.7072000000003</v>
      </c>
      <c r="N1171" s="49">
        <v>10772.1216</v>
      </c>
      <c r="O1171" s="49">
        <v>12926.54592</v>
      </c>
      <c r="P1171" s="49">
        <v>283187.75125333335</v>
      </c>
      <c r="Q1171" s="49">
        <v>0</v>
      </c>
      <c r="R1171" s="49">
        <v>7480.64</v>
      </c>
      <c r="S1171" s="49">
        <v>18240</v>
      </c>
      <c r="T1171" s="81">
        <v>25720.639999999999</v>
      </c>
      <c r="U1171" s="83">
        <v>308908.39125333336</v>
      </c>
    </row>
    <row r="1172" spans="1:21" ht="28.5" x14ac:dyDescent="0.25">
      <c r="A1172" s="84" t="s">
        <v>730</v>
      </c>
      <c r="B1172" s="46" t="s">
        <v>988</v>
      </c>
      <c r="C1172" s="47">
        <v>113</v>
      </c>
      <c r="D1172" s="47">
        <v>15</v>
      </c>
      <c r="E1172" s="46">
        <v>7</v>
      </c>
      <c r="F1172" s="48">
        <v>132606.86000000002</v>
      </c>
      <c r="G1172" s="48">
        <v>1591282.3200000003</v>
      </c>
      <c r="H1172" s="49">
        <v>111644.20800000001</v>
      </c>
      <c r="I1172" s="49">
        <v>22917.809999999998</v>
      </c>
      <c r="J1172" s="49">
        <v>229178.09999999998</v>
      </c>
      <c r="K1172" s="50">
        <v>189759.46679999999</v>
      </c>
      <c r="L1172" s="49">
        <v>49502.469599999997</v>
      </c>
      <c r="M1172" s="49">
        <v>33001.646400000005</v>
      </c>
      <c r="N1172" s="49">
        <v>99004.939199999993</v>
      </c>
      <c r="O1172" s="49">
        <v>118805.92703999998</v>
      </c>
      <c r="P1172" s="49">
        <v>2503896.8870399999</v>
      </c>
      <c r="Q1172" s="49">
        <v>0</v>
      </c>
      <c r="R1172" s="49">
        <v>68753.429999999993</v>
      </c>
      <c r="S1172" s="49">
        <v>140280</v>
      </c>
      <c r="T1172" s="81">
        <v>209033.43</v>
      </c>
      <c r="U1172" s="83">
        <v>2712930.3170400001</v>
      </c>
    </row>
    <row r="1173" spans="1:21" ht="28.5" x14ac:dyDescent="0.25">
      <c r="A1173" s="84" t="s">
        <v>731</v>
      </c>
      <c r="B1173" s="46" t="s">
        <v>988</v>
      </c>
      <c r="C1173" s="47">
        <v>113</v>
      </c>
      <c r="D1173" s="47">
        <v>15</v>
      </c>
      <c r="E1173" s="46">
        <v>10</v>
      </c>
      <c r="F1173" s="48">
        <v>165551.73999999996</v>
      </c>
      <c r="G1173" s="48">
        <v>1986620.8799999994</v>
      </c>
      <c r="H1173" s="49">
        <v>77292.144</v>
      </c>
      <c r="I1173" s="49">
        <v>22741.729999999996</v>
      </c>
      <c r="J1173" s="49">
        <v>227417.3</v>
      </c>
      <c r="K1173" s="50">
        <v>188301.52440000002</v>
      </c>
      <c r="L1173" s="49">
        <v>49122.1368</v>
      </c>
      <c r="M1173" s="49">
        <v>32748.091199999999</v>
      </c>
      <c r="N1173" s="49">
        <v>98244.2736</v>
      </c>
      <c r="O1173" s="49">
        <v>117893.12832000002</v>
      </c>
      <c r="P1173" s="49">
        <v>2451164.8883200008</v>
      </c>
      <c r="Q1173" s="49">
        <v>0</v>
      </c>
      <c r="R1173" s="49">
        <v>68225.189999999988</v>
      </c>
      <c r="S1173" s="49">
        <v>158520</v>
      </c>
      <c r="T1173" s="81">
        <v>226745.19</v>
      </c>
      <c r="U1173" s="83">
        <v>2677910.0783200008</v>
      </c>
    </row>
    <row r="1174" spans="1:21" ht="28.5" x14ac:dyDescent="0.25">
      <c r="A1174" s="84" t="s">
        <v>781</v>
      </c>
      <c r="B1174" s="46" t="s">
        <v>988</v>
      </c>
      <c r="C1174" s="47">
        <v>113</v>
      </c>
      <c r="D1174" s="47">
        <v>15</v>
      </c>
      <c r="E1174" s="46">
        <v>1</v>
      </c>
      <c r="F1174" s="48">
        <v>16144.7</v>
      </c>
      <c r="G1174" s="48">
        <v>193736.40000000002</v>
      </c>
      <c r="H1174" s="49">
        <v>0</v>
      </c>
      <c r="I1174" s="49">
        <v>2807.45</v>
      </c>
      <c r="J1174" s="49">
        <v>28074.5</v>
      </c>
      <c r="K1174" s="50">
        <v>23245.686000000005</v>
      </c>
      <c r="L1174" s="49">
        <v>6064.0920000000006</v>
      </c>
      <c r="M1174" s="49">
        <v>4042.7280000000005</v>
      </c>
      <c r="N1174" s="49">
        <v>12128.184000000001</v>
      </c>
      <c r="O1174" s="49">
        <v>14553.820800000001</v>
      </c>
      <c r="P1174" s="49">
        <v>293052.86080000002</v>
      </c>
      <c r="Q1174" s="49">
        <v>0</v>
      </c>
      <c r="R1174" s="49">
        <v>8422.35</v>
      </c>
      <c r="S1174" s="49">
        <v>20040</v>
      </c>
      <c r="T1174" s="81">
        <v>28462.35</v>
      </c>
      <c r="U1174" s="83">
        <v>321515.2108</v>
      </c>
    </row>
    <row r="1175" spans="1:21" ht="28.5" x14ac:dyDescent="0.25">
      <c r="A1175" s="84" t="s">
        <v>840</v>
      </c>
      <c r="B1175" s="46" t="s">
        <v>988</v>
      </c>
      <c r="C1175" s="47">
        <v>113</v>
      </c>
      <c r="D1175" s="47">
        <v>15</v>
      </c>
      <c r="E1175" s="46">
        <v>1</v>
      </c>
      <c r="F1175" s="48">
        <v>16518.5</v>
      </c>
      <c r="G1175" s="48">
        <v>198222</v>
      </c>
      <c r="H1175" s="49">
        <v>11450.687999999998</v>
      </c>
      <c r="I1175" s="49">
        <v>2869.75</v>
      </c>
      <c r="J1175" s="49">
        <v>28697.500000000004</v>
      </c>
      <c r="K1175" s="50">
        <v>23761.530000000002</v>
      </c>
      <c r="L1175" s="49">
        <v>6198.66</v>
      </c>
      <c r="M1175" s="49">
        <v>4132.4400000000005</v>
      </c>
      <c r="N1175" s="49">
        <v>12397.32</v>
      </c>
      <c r="O1175" s="49">
        <v>14876.784</v>
      </c>
      <c r="P1175" s="49">
        <v>311006.67199999996</v>
      </c>
      <c r="Q1175" s="49">
        <v>0</v>
      </c>
      <c r="R1175" s="49">
        <v>8609.25</v>
      </c>
      <c r="S1175" s="49">
        <v>20040</v>
      </c>
      <c r="T1175" s="81">
        <v>28649.25</v>
      </c>
      <c r="U1175" s="83">
        <v>339655.92199999996</v>
      </c>
    </row>
    <row r="1176" spans="1:21" ht="28.5" x14ac:dyDescent="0.25">
      <c r="A1176" s="84" t="s">
        <v>867</v>
      </c>
      <c r="B1176" s="46" t="s">
        <v>991</v>
      </c>
      <c r="C1176" s="47">
        <v>113</v>
      </c>
      <c r="D1176" s="47">
        <v>15</v>
      </c>
      <c r="E1176" s="46">
        <v>2</v>
      </c>
      <c r="F1176" s="48">
        <v>27430.560000000001</v>
      </c>
      <c r="G1176" s="48">
        <v>329166.72000000003</v>
      </c>
      <c r="H1176" s="49">
        <v>0</v>
      </c>
      <c r="I1176" s="49">
        <v>0</v>
      </c>
      <c r="J1176" s="49">
        <v>0</v>
      </c>
      <c r="K1176" s="50">
        <v>0</v>
      </c>
      <c r="L1176" s="49">
        <v>0</v>
      </c>
      <c r="M1176" s="49">
        <v>0</v>
      </c>
      <c r="N1176" s="49">
        <v>0</v>
      </c>
      <c r="O1176" s="49">
        <v>0</v>
      </c>
      <c r="P1176" s="49">
        <v>0</v>
      </c>
      <c r="Q1176" s="49">
        <v>2408137.48</v>
      </c>
      <c r="R1176" s="49">
        <v>0</v>
      </c>
      <c r="S1176" s="49">
        <v>0</v>
      </c>
      <c r="T1176" s="81">
        <v>2408137.48</v>
      </c>
      <c r="U1176" s="83">
        <v>2408137.48</v>
      </c>
    </row>
    <row r="1177" spans="1:21" ht="28.5" x14ac:dyDescent="0.25">
      <c r="A1177" s="84" t="s">
        <v>706</v>
      </c>
      <c r="B1177" s="46" t="s">
        <v>991</v>
      </c>
      <c r="C1177" s="47">
        <v>113</v>
      </c>
      <c r="D1177" s="47">
        <v>15</v>
      </c>
      <c r="E1177" s="46">
        <v>8</v>
      </c>
      <c r="F1177" s="48">
        <v>135541.84</v>
      </c>
      <c r="G1177" s="48">
        <v>1626502.08</v>
      </c>
      <c r="H1177" s="49">
        <v>100193.51999999999</v>
      </c>
      <c r="I1177" s="49">
        <v>20732.646666666667</v>
      </c>
      <c r="J1177" s="49">
        <v>207326.46666666667</v>
      </c>
      <c r="K1177" s="50">
        <v>171666.31440000003</v>
      </c>
      <c r="L1177" s="49">
        <v>44782.51679999999</v>
      </c>
      <c r="M1177" s="49">
        <v>29855.011200000001</v>
      </c>
      <c r="N1177" s="49">
        <v>89565.033599999981</v>
      </c>
      <c r="O1177" s="49">
        <v>107478.04031999999</v>
      </c>
      <c r="P1177" s="49">
        <v>2264350.1096533337</v>
      </c>
      <c r="Q1177" s="49">
        <v>0</v>
      </c>
      <c r="R1177" s="49">
        <v>62197.94</v>
      </c>
      <c r="S1177" s="49">
        <v>140280</v>
      </c>
      <c r="T1177" s="81">
        <v>202477.94</v>
      </c>
      <c r="U1177" s="83">
        <v>2466828.0496533336</v>
      </c>
    </row>
    <row r="1178" spans="1:21" ht="28.5" x14ac:dyDescent="0.25">
      <c r="A1178" s="84" t="s">
        <v>736</v>
      </c>
      <c r="B1178" s="46" t="s">
        <v>991</v>
      </c>
      <c r="C1178" s="47">
        <v>113</v>
      </c>
      <c r="D1178" s="47">
        <v>15</v>
      </c>
      <c r="E1178" s="46">
        <v>359</v>
      </c>
      <c r="F1178" s="48">
        <v>5249359.78</v>
      </c>
      <c r="G1178" s="48">
        <v>62992317.359999999</v>
      </c>
      <c r="H1178" s="49">
        <v>2710950.3840000033</v>
      </c>
      <c r="I1178" s="49">
        <v>862836.58333332988</v>
      </c>
      <c r="J1178" s="49">
        <v>8628365.8333333656</v>
      </c>
      <c r="K1178" s="50">
        <v>7144286.909999961</v>
      </c>
      <c r="L1178" s="49">
        <v>1863727.0199999902</v>
      </c>
      <c r="M1178" s="49">
        <v>1242484.6800000079</v>
      </c>
      <c r="N1178" s="49">
        <v>3727454.0399999805</v>
      </c>
      <c r="O1178" s="49">
        <v>4472944.8479999742</v>
      </c>
      <c r="P1178" s="49">
        <v>92777284.298666611</v>
      </c>
      <c r="Q1178" s="49">
        <v>0</v>
      </c>
      <c r="R1178" s="49">
        <v>2588509.75</v>
      </c>
      <c r="S1178" s="49">
        <v>7132080</v>
      </c>
      <c r="T1178" s="81">
        <v>9720589.75</v>
      </c>
      <c r="U1178" s="83">
        <v>102497874.04866661</v>
      </c>
    </row>
    <row r="1179" spans="1:21" ht="28.5" x14ac:dyDescent="0.25">
      <c r="A1179" s="84" t="s">
        <v>762</v>
      </c>
      <c r="B1179" s="46" t="s">
        <v>991</v>
      </c>
      <c r="C1179" s="47">
        <v>113</v>
      </c>
      <c r="D1179" s="47">
        <v>15</v>
      </c>
      <c r="E1179" s="46">
        <v>1</v>
      </c>
      <c r="F1179" s="48">
        <v>17726</v>
      </c>
      <c r="G1179" s="48">
        <v>212712</v>
      </c>
      <c r="H1179" s="49">
        <v>11450.687999999998</v>
      </c>
      <c r="I1179" s="49">
        <v>3071</v>
      </c>
      <c r="J1179" s="49">
        <v>30710.000000000004</v>
      </c>
      <c r="K1179" s="50">
        <v>25427.88</v>
      </c>
      <c r="L1179" s="49">
        <v>6633.36</v>
      </c>
      <c r="M1179" s="49">
        <v>4422.24</v>
      </c>
      <c r="N1179" s="49">
        <v>13266.72</v>
      </c>
      <c r="O1179" s="49">
        <v>15920.063999999998</v>
      </c>
      <c r="P1179" s="49">
        <v>332013.95199999999</v>
      </c>
      <c r="Q1179" s="49">
        <v>0</v>
      </c>
      <c r="R1179" s="49">
        <v>9213</v>
      </c>
      <c r="S1179" s="49">
        <v>20040</v>
      </c>
      <c r="T1179" s="81">
        <v>29253</v>
      </c>
      <c r="U1179" s="83">
        <v>361266.95199999999</v>
      </c>
    </row>
    <row r="1180" spans="1:21" ht="28.5" x14ac:dyDescent="0.25">
      <c r="A1180" s="84" t="s">
        <v>664</v>
      </c>
      <c r="B1180" s="46" t="s">
        <v>991</v>
      </c>
      <c r="C1180" s="47">
        <v>113</v>
      </c>
      <c r="D1180" s="47">
        <v>15</v>
      </c>
      <c r="E1180" s="46">
        <v>6</v>
      </c>
      <c r="F1180" s="48">
        <v>92405.42</v>
      </c>
      <c r="G1180" s="48">
        <v>1108865.04</v>
      </c>
      <c r="H1180" s="49">
        <v>91605.503999999986</v>
      </c>
      <c r="I1180" s="49">
        <v>16100.903333333335</v>
      </c>
      <c r="J1180" s="49">
        <v>161009.03333333335</v>
      </c>
      <c r="K1180" s="50">
        <v>133315.47959999999</v>
      </c>
      <c r="L1180" s="49">
        <v>34777.951199999996</v>
      </c>
      <c r="M1180" s="49">
        <v>23185.300800000001</v>
      </c>
      <c r="N1180" s="49">
        <v>69555.902399999992</v>
      </c>
      <c r="O1180" s="49">
        <v>83467.082879999987</v>
      </c>
      <c r="P1180" s="49">
        <v>1772282.1975466667</v>
      </c>
      <c r="Q1180" s="49">
        <v>0</v>
      </c>
      <c r="R1180" s="49">
        <v>48302.71</v>
      </c>
      <c r="S1180" s="49">
        <v>120240</v>
      </c>
      <c r="T1180" s="81">
        <v>168542.71</v>
      </c>
      <c r="U1180" s="83">
        <v>1940824.9075466667</v>
      </c>
    </row>
    <row r="1181" spans="1:21" ht="28.5" x14ac:dyDescent="0.25">
      <c r="A1181" s="84" t="s">
        <v>721</v>
      </c>
      <c r="B1181" s="46" t="s">
        <v>991</v>
      </c>
      <c r="C1181" s="47">
        <v>113</v>
      </c>
      <c r="D1181" s="47">
        <v>15</v>
      </c>
      <c r="E1181" s="46">
        <v>3</v>
      </c>
      <c r="F1181" s="48">
        <v>44592.36</v>
      </c>
      <c r="G1181" s="48">
        <v>535108.32000000007</v>
      </c>
      <c r="H1181" s="49">
        <v>34352.063999999998</v>
      </c>
      <c r="I1181" s="49">
        <v>7782.06</v>
      </c>
      <c r="J1181" s="49">
        <v>77820.600000000006</v>
      </c>
      <c r="K1181" s="50">
        <v>64435.4568</v>
      </c>
      <c r="L1181" s="49">
        <v>16809.249599999999</v>
      </c>
      <c r="M1181" s="49">
        <v>11206.1664</v>
      </c>
      <c r="N1181" s="49">
        <v>33618.499199999998</v>
      </c>
      <c r="O1181" s="49">
        <v>40342.199039999992</v>
      </c>
      <c r="P1181" s="49">
        <v>846674.61504000006</v>
      </c>
      <c r="Q1181" s="49">
        <v>0</v>
      </c>
      <c r="R1181" s="49">
        <v>23346.18</v>
      </c>
      <c r="S1181" s="49">
        <v>60120</v>
      </c>
      <c r="T1181" s="81">
        <v>83466.179999999993</v>
      </c>
      <c r="U1181" s="83">
        <v>930140.79504</v>
      </c>
    </row>
    <row r="1182" spans="1:21" ht="28.5" x14ac:dyDescent="0.25">
      <c r="A1182" s="84" t="s">
        <v>806</v>
      </c>
      <c r="B1182" s="46" t="s">
        <v>991</v>
      </c>
      <c r="C1182" s="47">
        <v>113</v>
      </c>
      <c r="D1182" s="47">
        <v>15</v>
      </c>
      <c r="E1182" s="46">
        <v>1</v>
      </c>
      <c r="F1182" s="48">
        <v>16130</v>
      </c>
      <c r="G1182" s="48">
        <v>193560</v>
      </c>
      <c r="H1182" s="49">
        <v>0</v>
      </c>
      <c r="I1182" s="49">
        <v>2805</v>
      </c>
      <c r="J1182" s="49">
        <v>28050</v>
      </c>
      <c r="K1182" s="50">
        <v>23225.4</v>
      </c>
      <c r="L1182" s="49">
        <v>6058.8</v>
      </c>
      <c r="M1182" s="49">
        <v>4039.2000000000003</v>
      </c>
      <c r="N1182" s="49">
        <v>12117.6</v>
      </c>
      <c r="O1182" s="49">
        <v>14541.119999999999</v>
      </c>
      <c r="P1182" s="49">
        <v>292797.11999999994</v>
      </c>
      <c r="Q1182" s="49">
        <v>0</v>
      </c>
      <c r="R1182" s="49">
        <v>8415</v>
      </c>
      <c r="S1182" s="49">
        <v>20040</v>
      </c>
      <c r="T1182" s="81">
        <v>28455</v>
      </c>
      <c r="U1182" s="83">
        <v>321252.11999999994</v>
      </c>
    </row>
    <row r="1183" spans="1:21" ht="28.5" x14ac:dyDescent="0.25">
      <c r="A1183" s="84" t="s">
        <v>713</v>
      </c>
      <c r="B1183" s="46" t="s">
        <v>991</v>
      </c>
      <c r="C1183" s="47">
        <v>113</v>
      </c>
      <c r="D1183" s="47">
        <v>15</v>
      </c>
      <c r="E1183" s="46">
        <v>6</v>
      </c>
      <c r="F1183" s="48">
        <v>83461.919999999998</v>
      </c>
      <c r="G1183" s="48">
        <v>1001543.04</v>
      </c>
      <c r="H1183" s="49">
        <v>57253.440000000002</v>
      </c>
      <c r="I1183" s="49">
        <v>14610.320000000002</v>
      </c>
      <c r="J1183" s="49">
        <v>146103.20000000001</v>
      </c>
      <c r="K1183" s="50">
        <v>120973.44959999999</v>
      </c>
      <c r="L1183" s="49">
        <v>31558.2912</v>
      </c>
      <c r="M1183" s="49">
        <v>21038.860799999999</v>
      </c>
      <c r="N1183" s="49">
        <v>63116.582399999999</v>
      </c>
      <c r="O1183" s="49">
        <v>75739.898879999993</v>
      </c>
      <c r="P1183" s="49">
        <v>1582337.0828799999</v>
      </c>
      <c r="Q1183" s="49">
        <v>0</v>
      </c>
      <c r="R1183" s="49">
        <v>43830.959999999992</v>
      </c>
      <c r="S1183" s="49">
        <v>132480</v>
      </c>
      <c r="T1183" s="81">
        <v>176310.96</v>
      </c>
      <c r="U1183" s="83">
        <v>1758648.0428799998</v>
      </c>
    </row>
    <row r="1184" spans="1:21" ht="28.5" x14ac:dyDescent="0.25">
      <c r="A1184" s="84" t="s">
        <v>807</v>
      </c>
      <c r="B1184" s="46" t="s">
        <v>991</v>
      </c>
      <c r="C1184" s="47">
        <v>113</v>
      </c>
      <c r="D1184" s="47">
        <v>15</v>
      </c>
      <c r="E1184" s="46">
        <v>5</v>
      </c>
      <c r="F1184" s="48">
        <v>50000</v>
      </c>
      <c r="G1184" s="48">
        <v>600000</v>
      </c>
      <c r="H1184" s="49">
        <v>74429.472000000009</v>
      </c>
      <c r="I1184" s="49">
        <v>8916.6666666666679</v>
      </c>
      <c r="J1184" s="49">
        <v>89166.666666666686</v>
      </c>
      <c r="K1184" s="50">
        <v>73830</v>
      </c>
      <c r="L1184" s="49">
        <v>19260</v>
      </c>
      <c r="M1184" s="49">
        <v>12840</v>
      </c>
      <c r="N1184" s="49">
        <v>38520</v>
      </c>
      <c r="O1184" s="49">
        <v>46224</v>
      </c>
      <c r="P1184" s="49">
        <v>1005186.8053333333</v>
      </c>
      <c r="Q1184" s="49">
        <v>0</v>
      </c>
      <c r="R1184" s="49">
        <v>26750</v>
      </c>
      <c r="S1184" s="49">
        <v>130200</v>
      </c>
      <c r="T1184" s="81">
        <v>156950</v>
      </c>
      <c r="U1184" s="83">
        <v>1162136.8053333333</v>
      </c>
    </row>
    <row r="1185" spans="1:21" ht="28.5" x14ac:dyDescent="0.25">
      <c r="A1185" s="84" t="s">
        <v>722</v>
      </c>
      <c r="B1185" s="46" t="s">
        <v>991</v>
      </c>
      <c r="C1185" s="47">
        <v>113</v>
      </c>
      <c r="D1185" s="47">
        <v>15</v>
      </c>
      <c r="E1185" s="46">
        <v>31</v>
      </c>
      <c r="F1185" s="48">
        <v>457856.33999999997</v>
      </c>
      <c r="G1185" s="48">
        <v>5494276.0800000001</v>
      </c>
      <c r="H1185" s="49">
        <v>372147.35999999993</v>
      </c>
      <c r="I1185" s="49">
        <v>77293.39</v>
      </c>
      <c r="J1185" s="49">
        <v>772933.89999999979</v>
      </c>
      <c r="K1185" s="50">
        <v>639989.26919999975</v>
      </c>
      <c r="L1185" s="49">
        <v>166953.72239999997</v>
      </c>
      <c r="M1185" s="49">
        <v>111302.48159999996</v>
      </c>
      <c r="N1185" s="49">
        <v>333907.44479999994</v>
      </c>
      <c r="O1185" s="49">
        <v>400688.93376000004</v>
      </c>
      <c r="P1185" s="49">
        <v>8440340.5817599986</v>
      </c>
      <c r="Q1185" s="49">
        <v>0</v>
      </c>
      <c r="R1185" s="49">
        <v>231880.17</v>
      </c>
      <c r="S1185" s="49">
        <v>630720</v>
      </c>
      <c r="T1185" s="81">
        <v>862600.17</v>
      </c>
      <c r="U1185" s="83">
        <v>9302940.7517599985</v>
      </c>
    </row>
    <row r="1186" spans="1:21" ht="28.5" x14ac:dyDescent="0.25">
      <c r="A1186" s="84" t="s">
        <v>767</v>
      </c>
      <c r="B1186" s="46" t="s">
        <v>991</v>
      </c>
      <c r="C1186" s="47">
        <v>113</v>
      </c>
      <c r="D1186" s="47">
        <v>15</v>
      </c>
      <c r="E1186" s="46">
        <v>4</v>
      </c>
      <c r="F1186" s="48">
        <v>54910</v>
      </c>
      <c r="G1186" s="48">
        <v>658920</v>
      </c>
      <c r="H1186" s="49">
        <v>20038.703999999998</v>
      </c>
      <c r="I1186" s="49">
        <v>5223.3333333333339</v>
      </c>
      <c r="J1186" s="49">
        <v>52233.333333333336</v>
      </c>
      <c r="K1186" s="50">
        <v>43249.200000000004</v>
      </c>
      <c r="L1186" s="49">
        <v>11282.4</v>
      </c>
      <c r="M1186" s="49">
        <v>7521.6</v>
      </c>
      <c r="N1186" s="49">
        <v>22564.799999999999</v>
      </c>
      <c r="O1186" s="49">
        <v>27077.759999999998</v>
      </c>
      <c r="P1186" s="49">
        <v>565271.13066666666</v>
      </c>
      <c r="Q1186" s="49">
        <v>0</v>
      </c>
      <c r="R1186" s="49">
        <v>15670</v>
      </c>
      <c r="S1186" s="49">
        <v>45120</v>
      </c>
      <c r="T1186" s="81">
        <v>60790</v>
      </c>
      <c r="U1186" s="83">
        <v>626061.13066666666</v>
      </c>
    </row>
    <row r="1187" spans="1:21" ht="28.5" x14ac:dyDescent="0.25">
      <c r="A1187" s="84" t="s">
        <v>808</v>
      </c>
      <c r="B1187" s="46" t="s">
        <v>991</v>
      </c>
      <c r="C1187" s="47">
        <v>113</v>
      </c>
      <c r="D1187" s="47">
        <v>15</v>
      </c>
      <c r="E1187" s="46">
        <v>15</v>
      </c>
      <c r="F1187" s="48">
        <v>220760.56</v>
      </c>
      <c r="G1187" s="48">
        <v>2649126.7199999997</v>
      </c>
      <c r="H1187" s="49">
        <v>117369.552</v>
      </c>
      <c r="I1187" s="49">
        <v>35977.260000000009</v>
      </c>
      <c r="J1187" s="49">
        <v>359772.60000000003</v>
      </c>
      <c r="K1187" s="50">
        <v>297891.71279999992</v>
      </c>
      <c r="L1187" s="49">
        <v>77710.881599999979</v>
      </c>
      <c r="M1187" s="49">
        <v>51807.254399999991</v>
      </c>
      <c r="N1187" s="49">
        <v>155421.76319999996</v>
      </c>
      <c r="O1187" s="49">
        <v>186506.11584000001</v>
      </c>
      <c r="P1187" s="49">
        <v>3872819.8598399996</v>
      </c>
      <c r="Q1187" s="49">
        <v>0</v>
      </c>
      <c r="R1187" s="49">
        <v>107931.78</v>
      </c>
      <c r="S1187" s="49">
        <v>290640</v>
      </c>
      <c r="T1187" s="81">
        <v>398571.78</v>
      </c>
      <c r="U1187" s="83">
        <v>4271391.6398399994</v>
      </c>
    </row>
    <row r="1188" spans="1:21" ht="28.5" x14ac:dyDescent="0.25">
      <c r="A1188" s="84" t="s">
        <v>723</v>
      </c>
      <c r="B1188" s="46" t="s">
        <v>991</v>
      </c>
      <c r="C1188" s="47">
        <v>113</v>
      </c>
      <c r="D1188" s="47">
        <v>15</v>
      </c>
      <c r="E1188" s="46">
        <v>39</v>
      </c>
      <c r="F1188" s="48">
        <v>582383.74000000022</v>
      </c>
      <c r="G1188" s="48">
        <v>6988604.8800000027</v>
      </c>
      <c r="H1188" s="49">
        <v>383598.04799999995</v>
      </c>
      <c r="I1188" s="49">
        <v>93503.20666666668</v>
      </c>
      <c r="J1188" s="49">
        <v>935032.06666666642</v>
      </c>
      <c r="K1188" s="50">
        <v>774206.55120000034</v>
      </c>
      <c r="L1188" s="49">
        <v>201966.9264</v>
      </c>
      <c r="M1188" s="49">
        <v>134644.6176</v>
      </c>
      <c r="N1188" s="49">
        <v>403933.85279999999</v>
      </c>
      <c r="O1188" s="49">
        <v>484720.62336000003</v>
      </c>
      <c r="P1188" s="49">
        <v>10143836.772693336</v>
      </c>
      <c r="Q1188" s="49">
        <v>0</v>
      </c>
      <c r="R1188" s="49">
        <v>280509.62000000005</v>
      </c>
      <c r="S1188" s="49">
        <v>804600</v>
      </c>
      <c r="T1188" s="81">
        <v>1085109.6200000001</v>
      </c>
      <c r="U1188" s="83">
        <v>11228946.392693337</v>
      </c>
    </row>
    <row r="1189" spans="1:21" ht="28.5" x14ac:dyDescent="0.25">
      <c r="A1189" s="84" t="s">
        <v>831</v>
      </c>
      <c r="B1189" s="46" t="s">
        <v>991</v>
      </c>
      <c r="C1189" s="47">
        <v>113</v>
      </c>
      <c r="D1189" s="47">
        <v>15</v>
      </c>
      <c r="E1189" s="46">
        <v>19</v>
      </c>
      <c r="F1189" s="48">
        <v>276822.5</v>
      </c>
      <c r="G1189" s="48">
        <v>3321870</v>
      </c>
      <c r="H1189" s="49">
        <v>211837.728</v>
      </c>
      <c r="I1189" s="49">
        <v>43063.916666666672</v>
      </c>
      <c r="J1189" s="49">
        <v>430639.16666666674</v>
      </c>
      <c r="K1189" s="50">
        <v>356569.22999999992</v>
      </c>
      <c r="L1189" s="49">
        <v>93018.06</v>
      </c>
      <c r="M1189" s="49">
        <v>62012.04</v>
      </c>
      <c r="N1189" s="49">
        <v>186036.12</v>
      </c>
      <c r="O1189" s="49">
        <v>223243.34399999992</v>
      </c>
      <c r="P1189" s="49">
        <v>4707021.6053333329</v>
      </c>
      <c r="Q1189" s="49">
        <v>0</v>
      </c>
      <c r="R1189" s="49">
        <v>129191.75</v>
      </c>
      <c r="S1189" s="49">
        <v>370200</v>
      </c>
      <c r="T1189" s="81">
        <v>499391.75</v>
      </c>
      <c r="U1189" s="83">
        <v>5206413.3553333329</v>
      </c>
    </row>
    <row r="1190" spans="1:21" ht="28.5" x14ac:dyDescent="0.25">
      <c r="A1190" s="84" t="s">
        <v>768</v>
      </c>
      <c r="B1190" s="46" t="s">
        <v>991</v>
      </c>
      <c r="C1190" s="47">
        <v>113</v>
      </c>
      <c r="D1190" s="47">
        <v>15</v>
      </c>
      <c r="E1190" s="46">
        <v>1</v>
      </c>
      <c r="F1190" s="48">
        <v>13006</v>
      </c>
      <c r="G1190" s="48">
        <v>156072</v>
      </c>
      <c r="H1190" s="49">
        <v>8588.0159999999996</v>
      </c>
      <c r="I1190" s="49">
        <v>2284.3333333333335</v>
      </c>
      <c r="J1190" s="49">
        <v>22843.333333333332</v>
      </c>
      <c r="K1190" s="50">
        <v>18914.280000000002</v>
      </c>
      <c r="L1190" s="49">
        <v>4934.16</v>
      </c>
      <c r="M1190" s="49">
        <v>3289.44</v>
      </c>
      <c r="N1190" s="49">
        <v>9868.32</v>
      </c>
      <c r="O1190" s="49">
        <v>11841.983999999999</v>
      </c>
      <c r="P1190" s="49">
        <v>247035.8666666667</v>
      </c>
      <c r="Q1190" s="49">
        <v>0</v>
      </c>
      <c r="R1190" s="49">
        <v>6853</v>
      </c>
      <c r="S1190" s="49">
        <v>20040</v>
      </c>
      <c r="T1190" s="81">
        <v>26893</v>
      </c>
      <c r="U1190" s="83">
        <v>273928.8666666667</v>
      </c>
    </row>
    <row r="1191" spans="1:21" ht="28.5" x14ac:dyDescent="0.25">
      <c r="A1191" s="84" t="s">
        <v>809</v>
      </c>
      <c r="B1191" s="46" t="s">
        <v>991</v>
      </c>
      <c r="C1191" s="47">
        <v>113</v>
      </c>
      <c r="D1191" s="47">
        <v>15</v>
      </c>
      <c r="E1191" s="46">
        <v>2</v>
      </c>
      <c r="F1191" s="48">
        <v>29940</v>
      </c>
      <c r="G1191" s="48">
        <v>359280</v>
      </c>
      <c r="H1191" s="49">
        <v>17176.031999999999</v>
      </c>
      <c r="I1191" s="49">
        <v>5223.3333333333339</v>
      </c>
      <c r="J1191" s="49">
        <v>52233.333333333336</v>
      </c>
      <c r="K1191" s="50">
        <v>43249.200000000004</v>
      </c>
      <c r="L1191" s="49">
        <v>11282.4</v>
      </c>
      <c r="M1191" s="49">
        <v>7521.6</v>
      </c>
      <c r="N1191" s="49">
        <v>22564.799999999999</v>
      </c>
      <c r="O1191" s="49">
        <v>27077.759999999998</v>
      </c>
      <c r="P1191" s="49">
        <v>562408.45866666664</v>
      </c>
      <c r="Q1191" s="49">
        <v>0</v>
      </c>
      <c r="R1191" s="49">
        <v>15670</v>
      </c>
      <c r="S1191" s="49">
        <v>40080</v>
      </c>
      <c r="T1191" s="81">
        <v>55750</v>
      </c>
      <c r="U1191" s="83">
        <v>618158.45866666664</v>
      </c>
    </row>
    <row r="1192" spans="1:21" ht="28.5" x14ac:dyDescent="0.25">
      <c r="A1192" s="84" t="s">
        <v>810</v>
      </c>
      <c r="B1192" s="46" t="s">
        <v>991</v>
      </c>
      <c r="C1192" s="47">
        <v>113</v>
      </c>
      <c r="D1192" s="47">
        <v>15</v>
      </c>
      <c r="E1192" s="46">
        <v>42</v>
      </c>
      <c r="F1192" s="48">
        <v>640918.42000000004</v>
      </c>
      <c r="G1192" s="48">
        <v>7691021.040000001</v>
      </c>
      <c r="H1192" s="49">
        <v>452302.17599999986</v>
      </c>
      <c r="I1192" s="49">
        <v>108994.32000000004</v>
      </c>
      <c r="J1192" s="49">
        <v>1089943.1999999995</v>
      </c>
      <c r="K1192" s="50">
        <v>902472.9695999996</v>
      </c>
      <c r="L1192" s="49">
        <v>235427.73119999986</v>
      </c>
      <c r="M1192" s="49">
        <v>156951.8208000001</v>
      </c>
      <c r="N1192" s="49">
        <v>470855.46239999973</v>
      </c>
      <c r="O1192" s="49">
        <v>565026.55487999995</v>
      </c>
      <c r="P1192" s="49">
        <v>11829565.274880001</v>
      </c>
      <c r="Q1192" s="49">
        <v>0</v>
      </c>
      <c r="R1192" s="49">
        <v>326982.96000000002</v>
      </c>
      <c r="S1192" s="49">
        <v>846840</v>
      </c>
      <c r="T1192" s="81">
        <v>1173822.96</v>
      </c>
      <c r="U1192" s="83">
        <v>13003388.23488</v>
      </c>
    </row>
    <row r="1193" spans="1:21" ht="28.5" x14ac:dyDescent="0.25">
      <c r="A1193" s="84" t="s">
        <v>871</v>
      </c>
      <c r="B1193" s="46" t="s">
        <v>991</v>
      </c>
      <c r="C1193" s="47">
        <v>113</v>
      </c>
      <c r="D1193" s="47">
        <v>15</v>
      </c>
      <c r="E1193" s="46">
        <v>13</v>
      </c>
      <c r="F1193" s="48">
        <v>197274.66</v>
      </c>
      <c r="G1193" s="48">
        <v>2367295.92</v>
      </c>
      <c r="H1193" s="49">
        <v>177485.66399999999</v>
      </c>
      <c r="I1193" s="49">
        <v>34395.776666666665</v>
      </c>
      <c r="J1193" s="49">
        <v>343957.76666666666</v>
      </c>
      <c r="K1193" s="50">
        <v>284797.03080000001</v>
      </c>
      <c r="L1193" s="49">
        <v>74294.877599999978</v>
      </c>
      <c r="M1193" s="49">
        <v>49529.918400000002</v>
      </c>
      <c r="N1193" s="49">
        <v>148589.75519999996</v>
      </c>
      <c r="O1193" s="49">
        <v>178307.70623999994</v>
      </c>
      <c r="P1193" s="49">
        <v>3767854.4155733325</v>
      </c>
      <c r="Q1193" s="49">
        <v>0</v>
      </c>
      <c r="R1193" s="49">
        <v>103187.33</v>
      </c>
      <c r="S1193" s="49">
        <v>264120</v>
      </c>
      <c r="T1193" s="81">
        <v>367307.33</v>
      </c>
      <c r="U1193" s="83">
        <v>4135161.7455733325</v>
      </c>
    </row>
    <row r="1194" spans="1:21" ht="28.5" x14ac:dyDescent="0.25">
      <c r="A1194" s="84" t="s">
        <v>724</v>
      </c>
      <c r="B1194" s="46" t="s">
        <v>991</v>
      </c>
      <c r="C1194" s="47">
        <v>113</v>
      </c>
      <c r="D1194" s="47">
        <v>15</v>
      </c>
      <c r="E1194" s="46">
        <v>32</v>
      </c>
      <c r="F1194" s="48">
        <v>495360.98000000004</v>
      </c>
      <c r="G1194" s="48">
        <v>5944331.7600000007</v>
      </c>
      <c r="H1194" s="49">
        <v>466615.53599999979</v>
      </c>
      <c r="I1194" s="49">
        <v>82560.163333333345</v>
      </c>
      <c r="J1194" s="49">
        <v>825601.63333333354</v>
      </c>
      <c r="K1194" s="50">
        <v>683598.15240000014</v>
      </c>
      <c r="L1194" s="49">
        <v>178329.95280000003</v>
      </c>
      <c r="M1194" s="49">
        <v>118886.63520000002</v>
      </c>
      <c r="N1194" s="49">
        <v>356659.90560000006</v>
      </c>
      <c r="O1194" s="49">
        <v>427991.88672000001</v>
      </c>
      <c r="P1194" s="49">
        <v>9084575.6253866665</v>
      </c>
      <c r="Q1194" s="49">
        <v>0</v>
      </c>
      <c r="R1194" s="49">
        <v>231257.89</v>
      </c>
      <c r="S1194" s="49">
        <v>602040</v>
      </c>
      <c r="T1194" s="81">
        <v>833297.89</v>
      </c>
      <c r="U1194" s="83">
        <v>9917873.5153866671</v>
      </c>
    </row>
    <row r="1195" spans="1:21" ht="28.5" x14ac:dyDescent="0.25">
      <c r="A1195" s="84" t="s">
        <v>790</v>
      </c>
      <c r="B1195" s="46" t="s">
        <v>991</v>
      </c>
      <c r="C1195" s="47">
        <v>113</v>
      </c>
      <c r="D1195" s="47">
        <v>15</v>
      </c>
      <c r="E1195" s="46">
        <v>48</v>
      </c>
      <c r="F1195" s="48">
        <v>687969.26</v>
      </c>
      <c r="G1195" s="48">
        <v>8255631.1200000001</v>
      </c>
      <c r="H1195" s="49">
        <v>432263.47199999989</v>
      </c>
      <c r="I1195" s="49">
        <v>112791.71000000006</v>
      </c>
      <c r="J1195" s="49">
        <v>1127917.0999999996</v>
      </c>
      <c r="K1195" s="50">
        <v>933915.35880000098</v>
      </c>
      <c r="L1195" s="49">
        <v>243630.09360000017</v>
      </c>
      <c r="M1195" s="49">
        <v>162420.06240000011</v>
      </c>
      <c r="N1195" s="49">
        <v>487260.18720000033</v>
      </c>
      <c r="O1195" s="49">
        <v>584712.2246399998</v>
      </c>
      <c r="P1195" s="49">
        <v>12205913.328640003</v>
      </c>
      <c r="Q1195" s="49">
        <v>0</v>
      </c>
      <c r="R1195" s="49">
        <v>338375.13</v>
      </c>
      <c r="S1195" s="49">
        <v>967860</v>
      </c>
      <c r="T1195" s="81">
        <v>1306235.1299999999</v>
      </c>
      <c r="U1195" s="83">
        <v>13512148.458640002</v>
      </c>
    </row>
    <row r="1196" spans="1:21" ht="28.5" x14ac:dyDescent="0.25">
      <c r="A1196" s="84" t="s">
        <v>802</v>
      </c>
      <c r="B1196" s="46" t="s">
        <v>991</v>
      </c>
      <c r="C1196" s="47">
        <v>113</v>
      </c>
      <c r="D1196" s="47">
        <v>15</v>
      </c>
      <c r="E1196" s="46">
        <v>5</v>
      </c>
      <c r="F1196" s="48">
        <v>71098</v>
      </c>
      <c r="G1196" s="48">
        <v>853176</v>
      </c>
      <c r="H1196" s="49">
        <v>20038.703999999998</v>
      </c>
      <c r="I1196" s="49">
        <v>9770.5833333333339</v>
      </c>
      <c r="J1196" s="49">
        <v>97705.833333333343</v>
      </c>
      <c r="K1196" s="50">
        <v>80900.429999999993</v>
      </c>
      <c r="L1196" s="49">
        <v>21104.46</v>
      </c>
      <c r="M1196" s="49">
        <v>14069.64</v>
      </c>
      <c r="N1196" s="49">
        <v>42208.92</v>
      </c>
      <c r="O1196" s="49">
        <v>50650.703999999998</v>
      </c>
      <c r="P1196" s="49">
        <v>1039931.2746666669</v>
      </c>
      <c r="Q1196" s="49">
        <v>0</v>
      </c>
      <c r="R1196" s="49">
        <v>29311.75</v>
      </c>
      <c r="S1196" s="49">
        <v>88800</v>
      </c>
      <c r="T1196" s="81">
        <v>118111.75</v>
      </c>
      <c r="U1196" s="83">
        <v>1158043.024666667</v>
      </c>
    </row>
    <row r="1197" spans="1:21" ht="28.5" x14ac:dyDescent="0.25">
      <c r="A1197" s="84" t="s">
        <v>770</v>
      </c>
      <c r="B1197" s="46" t="s">
        <v>991</v>
      </c>
      <c r="C1197" s="47">
        <v>113</v>
      </c>
      <c r="D1197" s="47">
        <v>15</v>
      </c>
      <c r="E1197" s="46">
        <v>4</v>
      </c>
      <c r="F1197" s="48">
        <v>62882</v>
      </c>
      <c r="G1197" s="48">
        <v>754584</v>
      </c>
      <c r="H1197" s="49">
        <v>37214.736000000004</v>
      </c>
      <c r="I1197" s="49">
        <v>5473.5</v>
      </c>
      <c r="J1197" s="49">
        <v>54735</v>
      </c>
      <c r="K1197" s="50">
        <v>45320.58</v>
      </c>
      <c r="L1197" s="49">
        <v>11822.76</v>
      </c>
      <c r="M1197" s="49">
        <v>7881.84</v>
      </c>
      <c r="N1197" s="49">
        <v>23645.52</v>
      </c>
      <c r="O1197" s="49">
        <v>28374.623999999996</v>
      </c>
      <c r="P1197" s="49">
        <v>608560.55999999994</v>
      </c>
      <c r="Q1197" s="49">
        <v>0</v>
      </c>
      <c r="R1197" s="49">
        <v>16420.5</v>
      </c>
      <c r="S1197" s="49">
        <v>40080</v>
      </c>
      <c r="T1197" s="81">
        <v>56500.5</v>
      </c>
      <c r="U1197" s="83">
        <v>665061.05999999994</v>
      </c>
    </row>
    <row r="1198" spans="1:21" ht="28.5" x14ac:dyDescent="0.25">
      <c r="A1198" s="84" t="s">
        <v>667</v>
      </c>
      <c r="B1198" s="46" t="s">
        <v>991</v>
      </c>
      <c r="C1198" s="47">
        <v>113</v>
      </c>
      <c r="D1198" s="47">
        <v>15</v>
      </c>
      <c r="E1198" s="46">
        <v>1</v>
      </c>
      <c r="F1198" s="48">
        <v>67544.7</v>
      </c>
      <c r="G1198" s="48">
        <v>810536.39999999991</v>
      </c>
      <c r="H1198" s="49">
        <v>0</v>
      </c>
      <c r="I1198" s="49">
        <v>11257.449999999999</v>
      </c>
      <c r="J1198" s="49">
        <v>112574.49999999999</v>
      </c>
      <c r="K1198" s="50">
        <v>93211.685999999987</v>
      </c>
      <c r="L1198" s="49">
        <v>24316.091999999997</v>
      </c>
      <c r="M1198" s="49">
        <v>16210.727999999999</v>
      </c>
      <c r="N1198" s="49">
        <v>48632.183999999994</v>
      </c>
      <c r="O1198" s="49">
        <v>58358.62079999999</v>
      </c>
      <c r="P1198" s="49">
        <v>1175097.6607999995</v>
      </c>
      <c r="Q1198" s="49">
        <v>0</v>
      </c>
      <c r="R1198" s="49">
        <v>0</v>
      </c>
      <c r="S1198" s="49">
        <v>0</v>
      </c>
      <c r="T1198" s="81">
        <v>0</v>
      </c>
      <c r="U1198" s="83">
        <v>1175097.6607999995</v>
      </c>
    </row>
    <row r="1199" spans="1:21" ht="28.5" x14ac:dyDescent="0.25">
      <c r="A1199" s="84" t="s">
        <v>930</v>
      </c>
      <c r="B1199" s="46" t="s">
        <v>991</v>
      </c>
      <c r="C1199" s="47">
        <v>113</v>
      </c>
      <c r="D1199" s="47">
        <v>15</v>
      </c>
      <c r="E1199" s="46">
        <v>1</v>
      </c>
      <c r="F1199" s="48">
        <v>21260.86</v>
      </c>
      <c r="G1199" s="48">
        <v>255130.32</v>
      </c>
      <c r="H1199" s="49">
        <v>8588.0159999999996</v>
      </c>
      <c r="I1199" s="49">
        <v>3576.81</v>
      </c>
      <c r="J1199" s="49">
        <v>35768.1</v>
      </c>
      <c r="K1199" s="50">
        <v>29615.986800000002</v>
      </c>
      <c r="L1199" s="49">
        <v>7725.9096</v>
      </c>
      <c r="M1199" s="49">
        <v>5150.6064000000006</v>
      </c>
      <c r="N1199" s="49">
        <v>15451.8192</v>
      </c>
      <c r="O1199" s="49">
        <v>18542.18304</v>
      </c>
      <c r="P1199" s="49">
        <v>381949.75104</v>
      </c>
      <c r="Q1199" s="49">
        <v>0</v>
      </c>
      <c r="R1199" s="49">
        <v>10730.43</v>
      </c>
      <c r="S1199" s="49">
        <v>18240</v>
      </c>
      <c r="T1199" s="81">
        <v>28970.43</v>
      </c>
      <c r="U1199" s="83">
        <v>410920.18104</v>
      </c>
    </row>
    <row r="1200" spans="1:21" ht="28.5" x14ac:dyDescent="0.25">
      <c r="A1200" s="84" t="s">
        <v>811</v>
      </c>
      <c r="B1200" s="46" t="s">
        <v>991</v>
      </c>
      <c r="C1200" s="47">
        <v>113</v>
      </c>
      <c r="D1200" s="47">
        <v>15</v>
      </c>
      <c r="E1200" s="46">
        <v>1</v>
      </c>
      <c r="F1200" s="48">
        <v>12777.34</v>
      </c>
      <c r="G1200" s="48">
        <v>153328.08000000002</v>
      </c>
      <c r="H1200" s="49">
        <v>14313.36</v>
      </c>
      <c r="I1200" s="49">
        <v>2162.8900000000003</v>
      </c>
      <c r="J1200" s="49">
        <v>21628.9</v>
      </c>
      <c r="K1200" s="50">
        <v>17908.729200000002</v>
      </c>
      <c r="L1200" s="49">
        <v>4671.8424000000005</v>
      </c>
      <c r="M1200" s="49">
        <v>3114.5616000000005</v>
      </c>
      <c r="N1200" s="49">
        <v>9343.6848000000009</v>
      </c>
      <c r="O1200" s="49">
        <v>11212.421760000001</v>
      </c>
      <c r="P1200" s="49">
        <v>240084.46975999998</v>
      </c>
      <c r="Q1200" s="49">
        <v>0</v>
      </c>
      <c r="R1200" s="49">
        <v>6488.67</v>
      </c>
      <c r="S1200" s="49">
        <v>18240</v>
      </c>
      <c r="T1200" s="81">
        <v>24728.67</v>
      </c>
      <c r="U1200" s="83">
        <v>264813.13975999999</v>
      </c>
    </row>
    <row r="1201" spans="1:21" ht="28.5" x14ac:dyDescent="0.25">
      <c r="A1201" s="84" t="s">
        <v>668</v>
      </c>
      <c r="B1201" s="46" t="s">
        <v>991</v>
      </c>
      <c r="C1201" s="47">
        <v>113</v>
      </c>
      <c r="D1201" s="47">
        <v>15</v>
      </c>
      <c r="E1201" s="46">
        <v>5</v>
      </c>
      <c r="F1201" s="48">
        <v>106769.91</v>
      </c>
      <c r="G1201" s="48">
        <v>1281238.92</v>
      </c>
      <c r="H1201" s="49">
        <v>68704.127999999997</v>
      </c>
      <c r="I1201" s="49">
        <v>14050.953333333331</v>
      </c>
      <c r="J1201" s="49">
        <v>140509.53333333333</v>
      </c>
      <c r="K1201" s="50">
        <v>116341.89360000001</v>
      </c>
      <c r="L1201" s="49">
        <v>30350.059199999996</v>
      </c>
      <c r="M1201" s="49">
        <v>20233.372799999997</v>
      </c>
      <c r="N1201" s="49">
        <v>60700.118399999992</v>
      </c>
      <c r="O1201" s="49">
        <v>72840.142079999991</v>
      </c>
      <c r="P1201" s="49">
        <v>1535398.8407466665</v>
      </c>
      <c r="Q1201" s="49">
        <v>0</v>
      </c>
      <c r="R1201" s="49">
        <v>42152.86</v>
      </c>
      <c r="S1201" s="49">
        <v>72960</v>
      </c>
      <c r="T1201" s="81">
        <v>115112.86</v>
      </c>
      <c r="U1201" s="83">
        <v>1650511.7007466666</v>
      </c>
    </row>
    <row r="1202" spans="1:21" ht="28.5" x14ac:dyDescent="0.25">
      <c r="A1202" s="84" t="s">
        <v>669</v>
      </c>
      <c r="B1202" s="46" t="s">
        <v>991</v>
      </c>
      <c r="C1202" s="47">
        <v>113</v>
      </c>
      <c r="D1202" s="47">
        <v>15</v>
      </c>
      <c r="E1202" s="46">
        <v>3</v>
      </c>
      <c r="F1202" s="48">
        <v>88227.68</v>
      </c>
      <c r="G1202" s="48">
        <v>1058732.1599999999</v>
      </c>
      <c r="H1202" s="49">
        <v>31489.392</v>
      </c>
      <c r="I1202" s="49">
        <v>9595.6166666666668</v>
      </c>
      <c r="J1202" s="49">
        <v>95956.166666666657</v>
      </c>
      <c r="K1202" s="50">
        <v>79451.706000000006</v>
      </c>
      <c r="L1202" s="49">
        <v>20726.531999999999</v>
      </c>
      <c r="M1202" s="49">
        <v>13817.688000000002</v>
      </c>
      <c r="N1202" s="49">
        <v>41453.063999999998</v>
      </c>
      <c r="O1202" s="49">
        <v>49743.676800000001</v>
      </c>
      <c r="P1202" s="49">
        <v>1033118.2421333333</v>
      </c>
      <c r="Q1202" s="49">
        <v>0</v>
      </c>
      <c r="R1202" s="49">
        <v>28786.85</v>
      </c>
      <c r="S1202" s="49">
        <v>29280</v>
      </c>
      <c r="T1202" s="81">
        <v>58066.85</v>
      </c>
      <c r="U1202" s="83">
        <v>1091185.0921333334</v>
      </c>
    </row>
    <row r="1203" spans="1:21" ht="28.5" x14ac:dyDescent="0.25">
      <c r="A1203" s="84" t="s">
        <v>820</v>
      </c>
      <c r="B1203" s="46" t="s">
        <v>991</v>
      </c>
      <c r="C1203" s="47">
        <v>113</v>
      </c>
      <c r="D1203" s="47">
        <v>15</v>
      </c>
      <c r="E1203" s="46">
        <v>2</v>
      </c>
      <c r="F1203" s="48">
        <v>51446.239999999998</v>
      </c>
      <c r="G1203" s="48">
        <v>617354.88</v>
      </c>
      <c r="H1203" s="49">
        <v>0</v>
      </c>
      <c r="I1203" s="49">
        <v>0</v>
      </c>
      <c r="J1203" s="49">
        <v>0</v>
      </c>
      <c r="K1203" s="50">
        <v>0</v>
      </c>
      <c r="L1203" s="49">
        <v>0</v>
      </c>
      <c r="M1203" s="49">
        <v>0</v>
      </c>
      <c r="N1203" s="49">
        <v>0</v>
      </c>
      <c r="O1203" s="49">
        <v>0</v>
      </c>
      <c r="P1203" s="49">
        <v>0</v>
      </c>
      <c r="Q1203" s="49">
        <v>0</v>
      </c>
      <c r="R1203" s="49">
        <v>0</v>
      </c>
      <c r="S1203" s="49">
        <v>0</v>
      </c>
      <c r="T1203" s="81">
        <v>0</v>
      </c>
      <c r="U1203" s="83">
        <v>0</v>
      </c>
    </row>
    <row r="1204" spans="1:21" ht="28.5" x14ac:dyDescent="0.25">
      <c r="A1204" s="84" t="s">
        <v>771</v>
      </c>
      <c r="B1204" s="46" t="s">
        <v>991</v>
      </c>
      <c r="C1204" s="47">
        <v>113</v>
      </c>
      <c r="D1204" s="47">
        <v>15</v>
      </c>
      <c r="E1204" s="46">
        <v>1</v>
      </c>
      <c r="F1204" s="48">
        <v>25686.95</v>
      </c>
      <c r="G1204" s="48">
        <v>308243.40000000002</v>
      </c>
      <c r="H1204" s="49">
        <v>17176.031999999999</v>
      </c>
      <c r="I1204" s="49">
        <v>4281.1583333333338</v>
      </c>
      <c r="J1204" s="49">
        <v>42811.583333333336</v>
      </c>
      <c r="K1204" s="50">
        <v>35447.991000000002</v>
      </c>
      <c r="L1204" s="49">
        <v>9247.3019999999997</v>
      </c>
      <c r="M1204" s="49">
        <v>6164.8680000000004</v>
      </c>
      <c r="N1204" s="49">
        <v>18494.603999999999</v>
      </c>
      <c r="O1204" s="49">
        <v>22193.524799999999</v>
      </c>
      <c r="P1204" s="49">
        <v>464060.4634666667</v>
      </c>
      <c r="Q1204" s="49">
        <v>0</v>
      </c>
      <c r="R1204" s="49">
        <v>12843.475</v>
      </c>
      <c r="S1204" s="49">
        <v>18240</v>
      </c>
      <c r="T1204" s="81">
        <v>31083.474999999999</v>
      </c>
      <c r="U1204" s="83">
        <v>495143.93846666667</v>
      </c>
    </row>
    <row r="1205" spans="1:21" ht="28.5" x14ac:dyDescent="0.25">
      <c r="A1205" s="84" t="s">
        <v>670</v>
      </c>
      <c r="B1205" s="46" t="s">
        <v>991</v>
      </c>
      <c r="C1205" s="47">
        <v>113</v>
      </c>
      <c r="D1205" s="47">
        <v>15</v>
      </c>
      <c r="E1205" s="46">
        <v>3</v>
      </c>
      <c r="F1205" s="48">
        <v>40687.119999999995</v>
      </c>
      <c r="G1205" s="48">
        <v>488245.43999999994</v>
      </c>
      <c r="H1205" s="49">
        <v>57253.439999999988</v>
      </c>
      <c r="I1205" s="49">
        <v>6881.1866666666665</v>
      </c>
      <c r="J1205" s="49">
        <v>68811.866666666669</v>
      </c>
      <c r="K1205" s="50">
        <v>56976.225600000005</v>
      </c>
      <c r="L1205" s="49">
        <v>14863.3632</v>
      </c>
      <c r="M1205" s="49">
        <v>9908.9087999999992</v>
      </c>
      <c r="N1205" s="49">
        <v>29726.7264</v>
      </c>
      <c r="O1205" s="49">
        <v>35672.071680000001</v>
      </c>
      <c r="P1205" s="49">
        <v>775539.22901333345</v>
      </c>
      <c r="Q1205" s="49">
        <v>0</v>
      </c>
      <c r="R1205" s="49">
        <v>20643.559999999998</v>
      </c>
      <c r="S1205" s="49">
        <v>54720</v>
      </c>
      <c r="T1205" s="81">
        <v>75363.56</v>
      </c>
      <c r="U1205" s="83">
        <v>850902.78901333339</v>
      </c>
    </row>
    <row r="1206" spans="1:21" ht="28.5" x14ac:dyDescent="0.25">
      <c r="A1206" s="84" t="s">
        <v>909</v>
      </c>
      <c r="B1206" s="46" t="s">
        <v>991</v>
      </c>
      <c r="C1206" s="47">
        <v>113</v>
      </c>
      <c r="D1206" s="47">
        <v>15</v>
      </c>
      <c r="E1206" s="46">
        <v>1</v>
      </c>
      <c r="F1206" s="48">
        <v>16214.39</v>
      </c>
      <c r="G1206" s="48">
        <v>194572.68</v>
      </c>
      <c r="H1206" s="49">
        <v>14313.36</v>
      </c>
      <c r="I1206" s="49">
        <v>2735.7316666666666</v>
      </c>
      <c r="J1206" s="49">
        <v>27357.316666666669</v>
      </c>
      <c r="K1206" s="50">
        <v>22651.858199999999</v>
      </c>
      <c r="L1206" s="49">
        <v>5909.1803999999993</v>
      </c>
      <c r="M1206" s="49">
        <v>3939.4535999999998</v>
      </c>
      <c r="N1206" s="49">
        <v>11818.360799999999</v>
      </c>
      <c r="O1206" s="49">
        <v>14182.032959999999</v>
      </c>
      <c r="P1206" s="49">
        <v>299879.97429333336</v>
      </c>
      <c r="Q1206" s="49">
        <v>0</v>
      </c>
      <c r="R1206" s="49">
        <v>8207.1949999999997</v>
      </c>
      <c r="S1206" s="49">
        <v>18240</v>
      </c>
      <c r="T1206" s="81">
        <v>26447.195</v>
      </c>
      <c r="U1206" s="83">
        <v>326327.16929333337</v>
      </c>
    </row>
    <row r="1207" spans="1:21" ht="28.5" x14ac:dyDescent="0.25">
      <c r="A1207" s="84" t="s">
        <v>673</v>
      </c>
      <c r="B1207" s="46" t="s">
        <v>991</v>
      </c>
      <c r="C1207" s="47">
        <v>113</v>
      </c>
      <c r="D1207" s="47">
        <v>15</v>
      </c>
      <c r="E1207" s="46">
        <v>2</v>
      </c>
      <c r="F1207" s="48">
        <v>83148.36</v>
      </c>
      <c r="G1207" s="48">
        <v>997780.32000000007</v>
      </c>
      <c r="H1207" s="49">
        <v>0</v>
      </c>
      <c r="I1207" s="49">
        <v>13858.060000000001</v>
      </c>
      <c r="J1207" s="49">
        <v>138580.6</v>
      </c>
      <c r="K1207" s="50">
        <v>114744.73680000001</v>
      </c>
      <c r="L1207" s="49">
        <v>29933.409599999999</v>
      </c>
      <c r="M1207" s="49">
        <v>19955.606400000001</v>
      </c>
      <c r="N1207" s="49">
        <v>59866.819199999998</v>
      </c>
      <c r="O1207" s="49">
        <v>71840.183040000004</v>
      </c>
      <c r="P1207" s="49">
        <v>1446559.7350400002</v>
      </c>
      <c r="Q1207" s="49">
        <v>0</v>
      </c>
      <c r="R1207" s="49">
        <v>0</v>
      </c>
      <c r="S1207" s="49">
        <v>0</v>
      </c>
      <c r="T1207" s="81">
        <v>0</v>
      </c>
      <c r="U1207" s="83">
        <v>1446559.7350400002</v>
      </c>
    </row>
    <row r="1208" spans="1:21" ht="28.5" x14ac:dyDescent="0.25">
      <c r="A1208" s="84" t="s">
        <v>674</v>
      </c>
      <c r="B1208" s="46" t="s">
        <v>991</v>
      </c>
      <c r="C1208" s="47">
        <v>113</v>
      </c>
      <c r="D1208" s="47">
        <v>15</v>
      </c>
      <c r="E1208" s="46">
        <v>3</v>
      </c>
      <c r="F1208" s="48">
        <v>89761.08</v>
      </c>
      <c r="G1208" s="48">
        <v>1077132.96</v>
      </c>
      <c r="H1208" s="49">
        <v>0</v>
      </c>
      <c r="I1208" s="49">
        <v>14960.18</v>
      </c>
      <c r="J1208" s="49">
        <v>149601.79999999999</v>
      </c>
      <c r="K1208" s="50">
        <v>123870.2904</v>
      </c>
      <c r="L1208" s="49">
        <v>32313.988799999999</v>
      </c>
      <c r="M1208" s="49">
        <v>21542.659200000002</v>
      </c>
      <c r="N1208" s="49">
        <v>64627.977599999998</v>
      </c>
      <c r="O1208" s="49">
        <v>77553.573119999986</v>
      </c>
      <c r="P1208" s="49">
        <v>1561603.4291200002</v>
      </c>
      <c r="Q1208" s="49">
        <v>0</v>
      </c>
      <c r="R1208" s="49">
        <v>0</v>
      </c>
      <c r="S1208" s="49">
        <v>0</v>
      </c>
      <c r="T1208" s="81">
        <v>0</v>
      </c>
      <c r="U1208" s="83">
        <v>1561603.4291200002</v>
      </c>
    </row>
    <row r="1209" spans="1:21" ht="28.5" x14ac:dyDescent="0.25">
      <c r="A1209" s="84" t="s">
        <v>684</v>
      </c>
      <c r="B1209" s="46" t="s">
        <v>991</v>
      </c>
      <c r="C1209" s="47">
        <v>113</v>
      </c>
      <c r="D1209" s="47">
        <v>15</v>
      </c>
      <c r="E1209" s="46">
        <v>2</v>
      </c>
      <c r="F1209" s="48">
        <v>41377.040000000001</v>
      </c>
      <c r="G1209" s="48">
        <v>496524.48</v>
      </c>
      <c r="H1209" s="49">
        <v>0</v>
      </c>
      <c r="I1209" s="49">
        <v>3448.086666666667</v>
      </c>
      <c r="J1209" s="49">
        <v>34480.866666666669</v>
      </c>
      <c r="K1209" s="50">
        <v>28550.157599999999</v>
      </c>
      <c r="L1209" s="49">
        <v>7447.8671999999997</v>
      </c>
      <c r="M1209" s="49">
        <v>4965.2447999999995</v>
      </c>
      <c r="N1209" s="49">
        <v>14895.734399999999</v>
      </c>
      <c r="O1209" s="49">
        <v>17874.881279999998</v>
      </c>
      <c r="P1209" s="49">
        <v>359925.07861333329</v>
      </c>
      <c r="Q1209" s="49">
        <v>0</v>
      </c>
      <c r="R1209" s="49">
        <v>0</v>
      </c>
      <c r="S1209" s="49">
        <v>0</v>
      </c>
      <c r="T1209" s="81">
        <v>0</v>
      </c>
      <c r="U1209" s="83">
        <v>359925.07861333329</v>
      </c>
    </row>
    <row r="1210" spans="1:21" ht="28.5" x14ac:dyDescent="0.25">
      <c r="A1210" s="84" t="s">
        <v>992</v>
      </c>
      <c r="B1210" s="46" t="s">
        <v>991</v>
      </c>
      <c r="C1210" s="47">
        <v>113</v>
      </c>
      <c r="D1210" s="47">
        <v>15</v>
      </c>
      <c r="E1210" s="46">
        <v>1</v>
      </c>
      <c r="F1210" s="48">
        <v>15609.96</v>
      </c>
      <c r="G1210" s="48">
        <v>187319.52</v>
      </c>
      <c r="H1210" s="49">
        <v>0</v>
      </c>
      <c r="I1210" s="49">
        <v>0</v>
      </c>
      <c r="J1210" s="49">
        <v>0</v>
      </c>
      <c r="K1210" s="50">
        <v>0</v>
      </c>
      <c r="L1210" s="49">
        <v>0</v>
      </c>
      <c r="M1210" s="49">
        <v>0</v>
      </c>
      <c r="N1210" s="49">
        <v>0</v>
      </c>
      <c r="O1210" s="49">
        <v>0</v>
      </c>
      <c r="P1210" s="49">
        <v>0</v>
      </c>
      <c r="Q1210" s="49">
        <v>0</v>
      </c>
      <c r="R1210" s="49">
        <v>0</v>
      </c>
      <c r="S1210" s="49">
        <v>0</v>
      </c>
      <c r="T1210" s="81">
        <v>0</v>
      </c>
      <c r="U1210" s="83">
        <v>0</v>
      </c>
    </row>
    <row r="1211" spans="1:21" ht="28.5" x14ac:dyDescent="0.25">
      <c r="A1211" s="84" t="s">
        <v>703</v>
      </c>
      <c r="B1211" s="46" t="s">
        <v>991</v>
      </c>
      <c r="C1211" s="47">
        <v>113</v>
      </c>
      <c r="D1211" s="47">
        <v>15</v>
      </c>
      <c r="E1211" s="46">
        <v>4</v>
      </c>
      <c r="F1211" s="48">
        <v>62787.039999999994</v>
      </c>
      <c r="G1211" s="48">
        <v>753444.48</v>
      </c>
      <c r="H1211" s="49">
        <v>62978.784</v>
      </c>
      <c r="I1211" s="49">
        <v>10931.173333333332</v>
      </c>
      <c r="J1211" s="49">
        <v>109311.73333333334</v>
      </c>
      <c r="K1211" s="50">
        <v>90510.1152</v>
      </c>
      <c r="L1211" s="49">
        <v>23611.3344</v>
      </c>
      <c r="M1211" s="49">
        <v>15740.889600000002</v>
      </c>
      <c r="N1211" s="49">
        <v>47222.668799999999</v>
      </c>
      <c r="O1211" s="49">
        <v>56667.202559999998</v>
      </c>
      <c r="P1211" s="49">
        <v>1204018.3812266667</v>
      </c>
      <c r="Q1211" s="49">
        <v>0</v>
      </c>
      <c r="R1211" s="49">
        <v>32793.519999999997</v>
      </c>
      <c r="S1211" s="49">
        <v>80160</v>
      </c>
      <c r="T1211" s="81">
        <v>112953.51999999999</v>
      </c>
      <c r="U1211" s="83">
        <v>1316971.9012266668</v>
      </c>
    </row>
    <row r="1212" spans="1:21" ht="28.5" x14ac:dyDescent="0.25">
      <c r="A1212" s="84" t="s">
        <v>704</v>
      </c>
      <c r="B1212" s="46" t="s">
        <v>991</v>
      </c>
      <c r="C1212" s="47">
        <v>113</v>
      </c>
      <c r="D1212" s="47">
        <v>15</v>
      </c>
      <c r="E1212" s="46">
        <v>6</v>
      </c>
      <c r="F1212" s="48">
        <v>91436.06</v>
      </c>
      <c r="G1212" s="48">
        <v>1097232.72</v>
      </c>
      <c r="H1212" s="49">
        <v>40077.407999999996</v>
      </c>
      <c r="I1212" s="49">
        <v>13040.833333333332</v>
      </c>
      <c r="J1212" s="49">
        <v>130408.33333333334</v>
      </c>
      <c r="K1212" s="50">
        <v>107978.1</v>
      </c>
      <c r="L1212" s="49">
        <v>28168.199999999997</v>
      </c>
      <c r="M1212" s="49">
        <v>18778.800000000003</v>
      </c>
      <c r="N1212" s="49">
        <v>56336.399999999994</v>
      </c>
      <c r="O1212" s="49">
        <v>67603.679999999993</v>
      </c>
      <c r="P1212" s="49">
        <v>1401331.7546666667</v>
      </c>
      <c r="Q1212" s="49">
        <v>0</v>
      </c>
      <c r="R1212" s="49">
        <v>39122.5</v>
      </c>
      <c r="S1212" s="49">
        <v>100200</v>
      </c>
      <c r="T1212" s="81">
        <v>139322.5</v>
      </c>
      <c r="U1212" s="83">
        <v>1540654.2546666667</v>
      </c>
    </row>
    <row r="1213" spans="1:21" ht="28.5" x14ac:dyDescent="0.25">
      <c r="A1213" s="84" t="s">
        <v>822</v>
      </c>
      <c r="B1213" s="46" t="s">
        <v>991</v>
      </c>
      <c r="C1213" s="47">
        <v>113</v>
      </c>
      <c r="D1213" s="47">
        <v>15</v>
      </c>
      <c r="E1213" s="46">
        <v>2</v>
      </c>
      <c r="F1213" s="48">
        <v>51783.679999999993</v>
      </c>
      <c r="G1213" s="48">
        <v>621404.15999999992</v>
      </c>
      <c r="H1213" s="49">
        <v>17176.031999999999</v>
      </c>
      <c r="I1213" s="49">
        <v>4410.6949999999997</v>
      </c>
      <c r="J1213" s="49">
        <v>44106.95</v>
      </c>
      <c r="K1213" s="50">
        <v>36520.554599999996</v>
      </c>
      <c r="L1213" s="49">
        <v>9527.1011999999992</v>
      </c>
      <c r="M1213" s="49">
        <v>6351.4007999999994</v>
      </c>
      <c r="N1213" s="49">
        <v>19054.202399999998</v>
      </c>
      <c r="O1213" s="49">
        <v>22865.042879999997</v>
      </c>
      <c r="P1213" s="49">
        <v>477582.01887999999</v>
      </c>
      <c r="Q1213" s="49">
        <v>0</v>
      </c>
      <c r="R1213" s="49">
        <v>13232.084999999999</v>
      </c>
      <c r="S1213" s="49">
        <v>18240</v>
      </c>
      <c r="T1213" s="81">
        <v>31472.084999999999</v>
      </c>
      <c r="U1213" s="83">
        <v>509054.10388000001</v>
      </c>
    </row>
    <row r="1214" spans="1:21" ht="28.5" x14ac:dyDescent="0.25">
      <c r="A1214" s="84" t="s">
        <v>823</v>
      </c>
      <c r="B1214" s="46" t="s">
        <v>991</v>
      </c>
      <c r="C1214" s="47">
        <v>113</v>
      </c>
      <c r="D1214" s="47">
        <v>15</v>
      </c>
      <c r="E1214" s="46">
        <v>1</v>
      </c>
      <c r="F1214" s="48">
        <v>23764.34</v>
      </c>
      <c r="G1214" s="48">
        <v>285172.08</v>
      </c>
      <c r="H1214" s="49">
        <v>0</v>
      </c>
      <c r="I1214" s="49">
        <v>0</v>
      </c>
      <c r="J1214" s="49">
        <v>0</v>
      </c>
      <c r="K1214" s="50">
        <v>0</v>
      </c>
      <c r="L1214" s="49">
        <v>0</v>
      </c>
      <c r="M1214" s="49">
        <v>0</v>
      </c>
      <c r="N1214" s="49">
        <v>0</v>
      </c>
      <c r="O1214" s="49">
        <v>0</v>
      </c>
      <c r="P1214" s="49">
        <v>0</v>
      </c>
      <c r="Q1214" s="49">
        <v>0</v>
      </c>
      <c r="R1214" s="49">
        <v>0</v>
      </c>
      <c r="S1214" s="49">
        <v>0</v>
      </c>
      <c r="T1214" s="81">
        <v>0</v>
      </c>
      <c r="U1214" s="83">
        <v>0</v>
      </c>
    </row>
    <row r="1215" spans="1:21" ht="37.5" x14ac:dyDescent="0.25">
      <c r="A1215" s="84" t="s">
        <v>993</v>
      </c>
      <c r="B1215" s="46" t="s">
        <v>991</v>
      </c>
      <c r="C1215" s="47">
        <v>113</v>
      </c>
      <c r="D1215" s="47">
        <v>15</v>
      </c>
      <c r="E1215" s="46">
        <v>1</v>
      </c>
      <c r="F1215" s="48">
        <v>32839.379999999997</v>
      </c>
      <c r="G1215" s="48">
        <v>394072.55999999994</v>
      </c>
      <c r="H1215" s="49">
        <v>0</v>
      </c>
      <c r="I1215" s="49">
        <v>5473.23</v>
      </c>
      <c r="J1215" s="49">
        <v>54732.299999999996</v>
      </c>
      <c r="K1215" s="50">
        <v>45318.344399999994</v>
      </c>
      <c r="L1215" s="49">
        <v>11822.176799999997</v>
      </c>
      <c r="M1215" s="49">
        <v>7881.4511999999986</v>
      </c>
      <c r="N1215" s="49">
        <v>23644.353599999995</v>
      </c>
      <c r="O1215" s="49">
        <v>28373.224319999994</v>
      </c>
      <c r="P1215" s="49">
        <v>571317.64032000001</v>
      </c>
      <c r="Q1215" s="49">
        <v>0</v>
      </c>
      <c r="R1215" s="49">
        <v>0</v>
      </c>
      <c r="S1215" s="49">
        <v>0</v>
      </c>
      <c r="T1215" s="81">
        <v>0</v>
      </c>
      <c r="U1215" s="83">
        <v>571317.64032000001</v>
      </c>
    </row>
    <row r="1216" spans="1:21" ht="28.5" x14ac:dyDescent="0.25">
      <c r="A1216" s="84" t="s">
        <v>675</v>
      </c>
      <c r="B1216" s="46" t="s">
        <v>991</v>
      </c>
      <c r="C1216" s="47">
        <v>113</v>
      </c>
      <c r="D1216" s="47">
        <v>15</v>
      </c>
      <c r="E1216" s="46">
        <v>8</v>
      </c>
      <c r="F1216" s="48">
        <v>133866.54</v>
      </c>
      <c r="G1216" s="48">
        <v>1606398.48</v>
      </c>
      <c r="H1216" s="49">
        <v>114506.88000000002</v>
      </c>
      <c r="I1216" s="49">
        <v>19740.743333333332</v>
      </c>
      <c r="J1216" s="49">
        <v>197407.43333333332</v>
      </c>
      <c r="K1216" s="50">
        <v>163453.3548</v>
      </c>
      <c r="L1216" s="49">
        <v>42640.005600000004</v>
      </c>
      <c r="M1216" s="49">
        <v>28426.670400000003</v>
      </c>
      <c r="N1216" s="49">
        <v>85280.011200000008</v>
      </c>
      <c r="O1216" s="49">
        <v>102336.01344000001</v>
      </c>
      <c r="P1216" s="49">
        <v>2175124.6321066669</v>
      </c>
      <c r="Q1216" s="49">
        <v>0</v>
      </c>
      <c r="R1216" s="49">
        <v>59222.23000000001</v>
      </c>
      <c r="S1216" s="49">
        <v>127680</v>
      </c>
      <c r="T1216" s="81">
        <v>186902.23</v>
      </c>
      <c r="U1216" s="83">
        <v>2362026.8621066669</v>
      </c>
    </row>
    <row r="1217" spans="1:21" ht="28.5" x14ac:dyDescent="0.25">
      <c r="A1217" s="84" t="s">
        <v>994</v>
      </c>
      <c r="B1217" s="46" t="s">
        <v>991</v>
      </c>
      <c r="C1217" s="47">
        <v>113</v>
      </c>
      <c r="D1217" s="47">
        <v>15</v>
      </c>
      <c r="E1217" s="46">
        <v>5</v>
      </c>
      <c r="F1217" s="48">
        <v>103660.9</v>
      </c>
      <c r="G1217" s="48">
        <v>1243930.7999999998</v>
      </c>
      <c r="H1217" s="49">
        <v>0</v>
      </c>
      <c r="I1217" s="49">
        <v>17443.483333333334</v>
      </c>
      <c r="J1217" s="49">
        <v>174434.83333333334</v>
      </c>
      <c r="K1217" s="50">
        <v>144432.04200000002</v>
      </c>
      <c r="L1217" s="49">
        <v>37677.923999999999</v>
      </c>
      <c r="M1217" s="49">
        <v>25118.616000000002</v>
      </c>
      <c r="N1217" s="49">
        <v>75355.847999999998</v>
      </c>
      <c r="O1217" s="49">
        <v>90427.017599999992</v>
      </c>
      <c r="P1217" s="49">
        <v>1820820.5642666665</v>
      </c>
      <c r="Q1217" s="49">
        <v>0</v>
      </c>
      <c r="R1217" s="49">
        <v>52330.45</v>
      </c>
      <c r="S1217" s="49">
        <v>91200</v>
      </c>
      <c r="T1217" s="81">
        <v>143530.45000000001</v>
      </c>
      <c r="U1217" s="83">
        <v>1964351.0142666665</v>
      </c>
    </row>
    <row r="1218" spans="1:21" ht="28.5" x14ac:dyDescent="0.25">
      <c r="A1218" s="84" t="s">
        <v>728</v>
      </c>
      <c r="B1218" s="46" t="s">
        <v>991</v>
      </c>
      <c r="C1218" s="47">
        <v>113</v>
      </c>
      <c r="D1218" s="47">
        <v>15</v>
      </c>
      <c r="E1218" s="46">
        <v>3</v>
      </c>
      <c r="F1218" s="48">
        <v>39791.769999999997</v>
      </c>
      <c r="G1218" s="48">
        <v>477501.24</v>
      </c>
      <c r="H1218" s="49">
        <v>60116.111999999994</v>
      </c>
      <c r="I1218" s="49">
        <v>6731.9616666666661</v>
      </c>
      <c r="J1218" s="49">
        <v>67319.616666666669</v>
      </c>
      <c r="K1218" s="50">
        <v>55740.642599999999</v>
      </c>
      <c r="L1218" s="49">
        <v>14541.037199999999</v>
      </c>
      <c r="M1218" s="49">
        <v>9694.0247999999992</v>
      </c>
      <c r="N1218" s="49">
        <v>29082.074399999998</v>
      </c>
      <c r="O1218" s="49">
        <v>34898.489279999994</v>
      </c>
      <c r="P1218" s="49">
        <v>762825.1986133334</v>
      </c>
      <c r="Q1218" s="49">
        <v>0</v>
      </c>
      <c r="R1218" s="49">
        <v>20195.884999999998</v>
      </c>
      <c r="S1218" s="49">
        <v>54720</v>
      </c>
      <c r="T1218" s="81">
        <v>74915.884999999995</v>
      </c>
      <c r="U1218" s="83">
        <v>837741.08361333341</v>
      </c>
    </row>
    <row r="1219" spans="1:21" ht="28.5" x14ac:dyDescent="0.25">
      <c r="A1219" s="84" t="s">
        <v>788</v>
      </c>
      <c r="B1219" s="46" t="s">
        <v>991</v>
      </c>
      <c r="C1219" s="47">
        <v>113</v>
      </c>
      <c r="D1219" s="47">
        <v>15</v>
      </c>
      <c r="E1219" s="46">
        <v>2</v>
      </c>
      <c r="F1219" s="48">
        <v>25648.26</v>
      </c>
      <c r="G1219" s="48">
        <v>307779.12</v>
      </c>
      <c r="H1219" s="49">
        <v>17176.031999999999</v>
      </c>
      <c r="I1219" s="49">
        <v>2170.688333333333</v>
      </c>
      <c r="J1219" s="49">
        <v>21706.883333333331</v>
      </c>
      <c r="K1219" s="50">
        <v>17973.2994</v>
      </c>
      <c r="L1219" s="49">
        <v>4688.6867999999995</v>
      </c>
      <c r="M1219" s="49">
        <v>3125.7912000000001</v>
      </c>
      <c r="N1219" s="49">
        <v>9377.373599999999</v>
      </c>
      <c r="O1219" s="49">
        <v>11252.848319999999</v>
      </c>
      <c r="P1219" s="49">
        <v>243761.16298666663</v>
      </c>
      <c r="Q1219" s="49">
        <v>0</v>
      </c>
      <c r="R1219" s="49">
        <v>6512.0649999999996</v>
      </c>
      <c r="S1219" s="49">
        <v>18240</v>
      </c>
      <c r="T1219" s="81">
        <v>24752.064999999999</v>
      </c>
      <c r="U1219" s="83">
        <v>268513.22798666661</v>
      </c>
    </row>
    <row r="1220" spans="1:21" ht="28.5" x14ac:dyDescent="0.25">
      <c r="A1220" s="84" t="s">
        <v>739</v>
      </c>
      <c r="B1220" s="46" t="s">
        <v>991</v>
      </c>
      <c r="C1220" s="47">
        <v>113</v>
      </c>
      <c r="D1220" s="47">
        <v>15</v>
      </c>
      <c r="E1220" s="46">
        <v>3</v>
      </c>
      <c r="F1220" s="48">
        <v>57015.350000000006</v>
      </c>
      <c r="G1220" s="48">
        <v>684184.20000000007</v>
      </c>
      <c r="H1220" s="49">
        <v>11450.687999999998</v>
      </c>
      <c r="I1220" s="49">
        <v>6375.82</v>
      </c>
      <c r="J1220" s="49">
        <v>63758.200000000012</v>
      </c>
      <c r="K1220" s="50">
        <v>52791.789600000004</v>
      </c>
      <c r="L1220" s="49">
        <v>13771.771199999999</v>
      </c>
      <c r="M1220" s="49">
        <v>9181.1808000000001</v>
      </c>
      <c r="N1220" s="49">
        <v>27543.542399999998</v>
      </c>
      <c r="O1220" s="49">
        <v>33052.25088</v>
      </c>
      <c r="P1220" s="49">
        <v>676984.28288000007</v>
      </c>
      <c r="Q1220" s="49">
        <v>0</v>
      </c>
      <c r="R1220" s="49">
        <v>19127.46</v>
      </c>
      <c r="S1220" s="49">
        <v>41520</v>
      </c>
      <c r="T1220" s="81">
        <v>60647.46</v>
      </c>
      <c r="U1220" s="83">
        <v>737631.74288000003</v>
      </c>
    </row>
    <row r="1221" spans="1:21" ht="28.5" x14ac:dyDescent="0.25">
      <c r="A1221" s="84" t="s">
        <v>729</v>
      </c>
      <c r="B1221" s="46" t="s">
        <v>991</v>
      </c>
      <c r="C1221" s="47">
        <v>113</v>
      </c>
      <c r="D1221" s="47">
        <v>15</v>
      </c>
      <c r="E1221" s="46">
        <v>2</v>
      </c>
      <c r="F1221" s="48">
        <v>33706</v>
      </c>
      <c r="G1221" s="48">
        <v>404472</v>
      </c>
      <c r="H1221" s="49">
        <v>0</v>
      </c>
      <c r="I1221" s="49">
        <v>5684.333333333333</v>
      </c>
      <c r="J1221" s="49">
        <v>56843.333333333328</v>
      </c>
      <c r="K1221" s="50">
        <v>47066.28</v>
      </c>
      <c r="L1221" s="49">
        <v>12278.16</v>
      </c>
      <c r="M1221" s="49">
        <v>8185.4400000000005</v>
      </c>
      <c r="N1221" s="49">
        <v>24556.32</v>
      </c>
      <c r="O1221" s="49">
        <v>29467.583999999999</v>
      </c>
      <c r="P1221" s="49">
        <v>593353.45066666661</v>
      </c>
      <c r="Q1221" s="49">
        <v>0</v>
      </c>
      <c r="R1221" s="49">
        <v>17053</v>
      </c>
      <c r="S1221" s="49">
        <v>36480</v>
      </c>
      <c r="T1221" s="81">
        <v>53533</v>
      </c>
      <c r="U1221" s="83">
        <v>646886.45066666661</v>
      </c>
    </row>
    <row r="1222" spans="1:21" ht="28.5" x14ac:dyDescent="0.25">
      <c r="A1222" s="84" t="s">
        <v>815</v>
      </c>
      <c r="B1222" s="46" t="s">
        <v>991</v>
      </c>
      <c r="C1222" s="47">
        <v>113</v>
      </c>
      <c r="D1222" s="47">
        <v>15</v>
      </c>
      <c r="E1222" s="46">
        <v>1</v>
      </c>
      <c r="F1222" s="48">
        <v>15195.68</v>
      </c>
      <c r="G1222" s="48">
        <v>182348.16</v>
      </c>
      <c r="H1222" s="49">
        <v>0</v>
      </c>
      <c r="I1222" s="49">
        <v>2565.9466666666667</v>
      </c>
      <c r="J1222" s="49">
        <v>25659.466666666667</v>
      </c>
      <c r="K1222" s="50">
        <v>21246.038400000001</v>
      </c>
      <c r="L1222" s="49">
        <v>5542.4448000000002</v>
      </c>
      <c r="M1222" s="49">
        <v>3694.9632000000001</v>
      </c>
      <c r="N1222" s="49">
        <v>11084.8896</v>
      </c>
      <c r="O1222" s="49">
        <v>13301.86752</v>
      </c>
      <c r="P1222" s="49">
        <v>267843.77685333334</v>
      </c>
      <c r="Q1222" s="49">
        <v>0</v>
      </c>
      <c r="R1222" s="49">
        <v>7697.84</v>
      </c>
      <c r="S1222" s="49">
        <v>18240</v>
      </c>
      <c r="T1222" s="81">
        <v>25937.84</v>
      </c>
      <c r="U1222" s="83">
        <v>293781.61685333337</v>
      </c>
    </row>
    <row r="1223" spans="1:21" ht="28.5" x14ac:dyDescent="0.25">
      <c r="A1223" s="84" t="s">
        <v>730</v>
      </c>
      <c r="B1223" s="46" t="s">
        <v>991</v>
      </c>
      <c r="C1223" s="47">
        <v>113</v>
      </c>
      <c r="D1223" s="47">
        <v>15</v>
      </c>
      <c r="E1223" s="46">
        <v>22</v>
      </c>
      <c r="F1223" s="48">
        <v>378791.65</v>
      </c>
      <c r="G1223" s="48">
        <v>4545499.8000000007</v>
      </c>
      <c r="H1223" s="49">
        <v>274816.51199999999</v>
      </c>
      <c r="I1223" s="49">
        <v>57228.786666666667</v>
      </c>
      <c r="J1223" s="49">
        <v>572287.8666666667</v>
      </c>
      <c r="K1223" s="50">
        <v>473854.35360000003</v>
      </c>
      <c r="L1223" s="49">
        <v>123614.17919999998</v>
      </c>
      <c r="M1223" s="49">
        <v>82409.452799999985</v>
      </c>
      <c r="N1223" s="49">
        <v>247228.35839999997</v>
      </c>
      <c r="O1223" s="49">
        <v>296674.03008</v>
      </c>
      <c r="P1223" s="49">
        <v>6248586.1794133335</v>
      </c>
      <c r="Q1223" s="49">
        <v>0</v>
      </c>
      <c r="R1223" s="49">
        <v>171686.35999999996</v>
      </c>
      <c r="S1223" s="49">
        <v>404520</v>
      </c>
      <c r="T1223" s="81">
        <v>576206.36</v>
      </c>
      <c r="U1223" s="83">
        <v>6824792.5394133339</v>
      </c>
    </row>
    <row r="1224" spans="1:21" ht="28.5" x14ac:dyDescent="0.25">
      <c r="A1224" s="84" t="s">
        <v>731</v>
      </c>
      <c r="B1224" s="46" t="s">
        <v>991</v>
      </c>
      <c r="C1224" s="47">
        <v>113</v>
      </c>
      <c r="D1224" s="47">
        <v>15</v>
      </c>
      <c r="E1224" s="46">
        <v>6</v>
      </c>
      <c r="F1224" s="48">
        <v>94836.56</v>
      </c>
      <c r="G1224" s="48">
        <v>1138038.72</v>
      </c>
      <c r="H1224" s="49">
        <v>77292.144</v>
      </c>
      <c r="I1224" s="49">
        <v>13761.253333333334</v>
      </c>
      <c r="J1224" s="49">
        <v>137612.53333333335</v>
      </c>
      <c r="K1224" s="50">
        <v>113943.17760000002</v>
      </c>
      <c r="L1224" s="49">
        <v>29724.307200000003</v>
      </c>
      <c r="M1224" s="49">
        <v>19816.2048</v>
      </c>
      <c r="N1224" s="49">
        <v>59448.614400000006</v>
      </c>
      <c r="O1224" s="49">
        <v>71338.337280000007</v>
      </c>
      <c r="P1224" s="49">
        <v>1513746.811946667</v>
      </c>
      <c r="Q1224" s="49">
        <v>0</v>
      </c>
      <c r="R1224" s="49">
        <v>41283.760000000002</v>
      </c>
      <c r="S1224" s="49">
        <v>100200</v>
      </c>
      <c r="T1224" s="81">
        <v>141483.76</v>
      </c>
      <c r="U1224" s="83">
        <v>1655230.571946667</v>
      </c>
    </row>
    <row r="1225" spans="1:21" ht="28.5" x14ac:dyDescent="0.25">
      <c r="A1225" s="84" t="s">
        <v>781</v>
      </c>
      <c r="B1225" s="46" t="s">
        <v>991</v>
      </c>
      <c r="C1225" s="47">
        <v>113</v>
      </c>
      <c r="D1225" s="47">
        <v>15</v>
      </c>
      <c r="E1225" s="46">
        <v>9</v>
      </c>
      <c r="F1225" s="48">
        <v>128215.76000000001</v>
      </c>
      <c r="G1225" s="48">
        <v>1538589.12</v>
      </c>
      <c r="H1225" s="49">
        <v>108781.53600000001</v>
      </c>
      <c r="I1225" s="49">
        <v>19751.763333333329</v>
      </c>
      <c r="J1225" s="49">
        <v>197517.63333333333</v>
      </c>
      <c r="K1225" s="50">
        <v>163544.60040000002</v>
      </c>
      <c r="L1225" s="49">
        <v>42663.808799999999</v>
      </c>
      <c r="M1225" s="49">
        <v>28442.539200000003</v>
      </c>
      <c r="N1225" s="49">
        <v>85327.617599999998</v>
      </c>
      <c r="O1225" s="49">
        <v>102393.14112000001</v>
      </c>
      <c r="P1225" s="49">
        <v>2170549.5997866667</v>
      </c>
      <c r="Q1225" s="49">
        <v>0</v>
      </c>
      <c r="R1225" s="49">
        <v>59255.289999999994</v>
      </c>
      <c r="S1225" s="49">
        <v>172560</v>
      </c>
      <c r="T1225" s="81">
        <v>231815.28999999998</v>
      </c>
      <c r="U1225" s="83">
        <v>2402364.8897866667</v>
      </c>
    </row>
    <row r="1226" spans="1:21" ht="28.5" x14ac:dyDescent="0.25">
      <c r="A1226" s="84" t="s">
        <v>782</v>
      </c>
      <c r="B1226" s="46" t="s">
        <v>991</v>
      </c>
      <c r="C1226" s="47">
        <v>113</v>
      </c>
      <c r="D1226" s="47">
        <v>15</v>
      </c>
      <c r="E1226" s="46">
        <v>2</v>
      </c>
      <c r="F1226" s="48">
        <v>35440</v>
      </c>
      <c r="G1226" s="48">
        <v>425280</v>
      </c>
      <c r="H1226" s="49">
        <v>25764.047999999999</v>
      </c>
      <c r="I1226" s="49">
        <v>6140</v>
      </c>
      <c r="J1226" s="49">
        <v>61400</v>
      </c>
      <c r="K1226" s="50">
        <v>50839.200000000004</v>
      </c>
      <c r="L1226" s="49">
        <v>13262.4</v>
      </c>
      <c r="M1226" s="49">
        <v>8841.6</v>
      </c>
      <c r="N1226" s="49">
        <v>26524.799999999999</v>
      </c>
      <c r="O1226" s="49">
        <v>31829.759999999995</v>
      </c>
      <c r="P1226" s="49">
        <v>666681.80799999996</v>
      </c>
      <c r="Q1226" s="49">
        <v>0</v>
      </c>
      <c r="R1226" s="49">
        <v>18420</v>
      </c>
      <c r="S1226" s="49">
        <v>40080</v>
      </c>
      <c r="T1226" s="81">
        <v>58500</v>
      </c>
      <c r="U1226" s="83">
        <v>725181.80799999996</v>
      </c>
    </row>
    <row r="1227" spans="1:21" ht="28.5" x14ac:dyDescent="0.25">
      <c r="A1227" s="84" t="s">
        <v>784</v>
      </c>
      <c r="B1227" s="46" t="s">
        <v>991</v>
      </c>
      <c r="C1227" s="47">
        <v>113</v>
      </c>
      <c r="D1227" s="47">
        <v>15</v>
      </c>
      <c r="E1227" s="46">
        <v>1</v>
      </c>
      <c r="F1227" s="48">
        <v>10000</v>
      </c>
      <c r="G1227" s="48">
        <v>120000</v>
      </c>
      <c r="H1227" s="49">
        <v>0</v>
      </c>
      <c r="I1227" s="49">
        <v>1783.3333333333335</v>
      </c>
      <c r="J1227" s="49">
        <v>17833.333333333336</v>
      </c>
      <c r="K1227" s="50">
        <v>14766</v>
      </c>
      <c r="L1227" s="49">
        <v>3852</v>
      </c>
      <c r="M1227" s="49">
        <v>2568</v>
      </c>
      <c r="N1227" s="49">
        <v>7704</v>
      </c>
      <c r="O1227" s="49">
        <v>9244.7999999999993</v>
      </c>
      <c r="P1227" s="49">
        <v>186151.46666666665</v>
      </c>
      <c r="Q1227" s="49">
        <v>0</v>
      </c>
      <c r="R1227" s="49">
        <v>5350</v>
      </c>
      <c r="S1227" s="49">
        <v>23640</v>
      </c>
      <c r="T1227" s="81">
        <v>28990</v>
      </c>
      <c r="U1227" s="83">
        <v>215141.46666666665</v>
      </c>
    </row>
    <row r="1228" spans="1:21" ht="28.5" x14ac:dyDescent="0.25">
      <c r="A1228" s="84" t="s">
        <v>804</v>
      </c>
      <c r="B1228" s="46" t="s">
        <v>991</v>
      </c>
      <c r="C1228" s="47">
        <v>113</v>
      </c>
      <c r="D1228" s="47">
        <v>15</v>
      </c>
      <c r="E1228" s="46">
        <v>7</v>
      </c>
      <c r="F1228" s="48">
        <v>104771.52</v>
      </c>
      <c r="G1228" s="48">
        <v>1257258.24</v>
      </c>
      <c r="H1228" s="49">
        <v>25764.047999999999</v>
      </c>
      <c r="I1228" s="49">
        <v>15667.360000000002</v>
      </c>
      <c r="J1228" s="49">
        <v>156673.60000000001</v>
      </c>
      <c r="K1228" s="50">
        <v>129725.7408</v>
      </c>
      <c r="L1228" s="49">
        <v>33841.497600000002</v>
      </c>
      <c r="M1228" s="49">
        <v>22560.998400000004</v>
      </c>
      <c r="N1228" s="49">
        <v>67682.995200000005</v>
      </c>
      <c r="O1228" s="49">
        <v>81219.594239999991</v>
      </c>
      <c r="P1228" s="49">
        <v>1661185.7542400004</v>
      </c>
      <c r="Q1228" s="49">
        <v>0</v>
      </c>
      <c r="R1228" s="49">
        <v>47002.080000000002</v>
      </c>
      <c r="S1228" s="49">
        <v>130320</v>
      </c>
      <c r="T1228" s="81">
        <v>177322.08000000002</v>
      </c>
      <c r="U1228" s="83">
        <v>1838507.8342400005</v>
      </c>
    </row>
    <row r="1229" spans="1:21" ht="28.5" x14ac:dyDescent="0.25">
      <c r="A1229" s="84" t="s">
        <v>840</v>
      </c>
      <c r="B1229" s="46" t="s">
        <v>991</v>
      </c>
      <c r="C1229" s="47">
        <v>113</v>
      </c>
      <c r="D1229" s="47">
        <v>15</v>
      </c>
      <c r="E1229" s="46">
        <v>1</v>
      </c>
      <c r="F1229" s="48">
        <v>16518.5</v>
      </c>
      <c r="G1229" s="48">
        <v>198222</v>
      </c>
      <c r="H1229" s="49">
        <v>22901.375999999997</v>
      </c>
      <c r="I1229" s="49">
        <v>2869.75</v>
      </c>
      <c r="J1229" s="49">
        <v>28697.500000000004</v>
      </c>
      <c r="K1229" s="50">
        <v>23761.530000000002</v>
      </c>
      <c r="L1229" s="49">
        <v>6198.66</v>
      </c>
      <c r="M1229" s="49">
        <v>4132.4400000000005</v>
      </c>
      <c r="N1229" s="49">
        <v>12397.32</v>
      </c>
      <c r="O1229" s="49">
        <v>14876.784</v>
      </c>
      <c r="P1229" s="49">
        <v>322457.36</v>
      </c>
      <c r="Q1229" s="49">
        <v>0</v>
      </c>
      <c r="R1229" s="49">
        <v>8609.25</v>
      </c>
      <c r="S1229" s="49">
        <v>20040</v>
      </c>
      <c r="T1229" s="81">
        <v>28649.25</v>
      </c>
      <c r="U1229" s="83">
        <v>351106.61</v>
      </c>
    </row>
    <row r="1230" spans="1:21" ht="28.5" x14ac:dyDescent="0.25">
      <c r="A1230" s="84" t="s">
        <v>995</v>
      </c>
      <c r="B1230" s="46" t="s">
        <v>991</v>
      </c>
      <c r="C1230" s="47">
        <v>113</v>
      </c>
      <c r="D1230" s="47">
        <v>15</v>
      </c>
      <c r="E1230" s="46">
        <v>16</v>
      </c>
      <c r="F1230" s="48">
        <v>259256</v>
      </c>
      <c r="G1230" s="48">
        <v>3111072</v>
      </c>
      <c r="H1230" s="49">
        <v>198096.79199999999</v>
      </c>
      <c r="I1230" s="49">
        <v>36624.25</v>
      </c>
      <c r="J1230" s="49">
        <v>366242.50000000006</v>
      </c>
      <c r="K1230" s="50">
        <v>303248.7900000001</v>
      </c>
      <c r="L1230" s="49">
        <v>79108.38</v>
      </c>
      <c r="M1230" s="49">
        <v>52738.919999999984</v>
      </c>
      <c r="N1230" s="49">
        <v>158216.76</v>
      </c>
      <c r="O1230" s="49">
        <v>189860.11200000002</v>
      </c>
      <c r="P1230" s="49">
        <v>4021082.5040000002</v>
      </c>
      <c r="Q1230" s="49">
        <v>0</v>
      </c>
      <c r="R1230" s="49">
        <v>109872.75</v>
      </c>
      <c r="S1230" s="49">
        <v>250215.84</v>
      </c>
      <c r="T1230" s="81">
        <v>360088.58999999997</v>
      </c>
      <c r="U1230" s="83">
        <v>4381171.0940000005</v>
      </c>
    </row>
    <row r="1231" spans="1:21" ht="28.5" x14ac:dyDescent="0.25">
      <c r="A1231" s="84" t="s">
        <v>816</v>
      </c>
      <c r="B1231" s="46" t="s">
        <v>991</v>
      </c>
      <c r="C1231" s="47">
        <v>113</v>
      </c>
      <c r="D1231" s="47">
        <v>15</v>
      </c>
      <c r="E1231" s="46">
        <v>14</v>
      </c>
      <c r="F1231" s="48">
        <v>209580</v>
      </c>
      <c r="G1231" s="48">
        <v>2514960</v>
      </c>
      <c r="H1231" s="49">
        <v>80154.815999999992</v>
      </c>
      <c r="I1231" s="49">
        <v>33951.666666666679</v>
      </c>
      <c r="J1231" s="49">
        <v>339516.66666666669</v>
      </c>
      <c r="K1231" s="50">
        <v>281119.80000000005</v>
      </c>
      <c r="L1231" s="49">
        <v>73335.599999999977</v>
      </c>
      <c r="M1231" s="49">
        <v>48890.400000000009</v>
      </c>
      <c r="N1231" s="49">
        <v>146671.19999999995</v>
      </c>
      <c r="O1231" s="49">
        <v>176005.44000000003</v>
      </c>
      <c r="P1231" s="49">
        <v>3624165.5893333335</v>
      </c>
      <c r="Q1231" s="49">
        <v>0</v>
      </c>
      <c r="R1231" s="49">
        <v>101855</v>
      </c>
      <c r="S1231" s="49">
        <v>270600</v>
      </c>
      <c r="T1231" s="81">
        <v>372455</v>
      </c>
      <c r="U1231" s="83">
        <v>3996620.5893333335</v>
      </c>
    </row>
    <row r="1232" spans="1:21" ht="28.5" x14ac:dyDescent="0.25">
      <c r="A1232" s="84" t="s">
        <v>795</v>
      </c>
      <c r="B1232" s="46" t="s">
        <v>991</v>
      </c>
      <c r="C1232" s="47">
        <v>113</v>
      </c>
      <c r="D1232" s="47">
        <v>15</v>
      </c>
      <c r="E1232" s="46">
        <v>2</v>
      </c>
      <c r="F1232" s="48">
        <v>29940</v>
      </c>
      <c r="G1232" s="48">
        <v>359280</v>
      </c>
      <c r="H1232" s="49">
        <v>22901.375999999997</v>
      </c>
      <c r="I1232" s="49">
        <v>5223.3333333333339</v>
      </c>
      <c r="J1232" s="49">
        <v>52233.333333333336</v>
      </c>
      <c r="K1232" s="50">
        <v>43249.200000000004</v>
      </c>
      <c r="L1232" s="49">
        <v>11282.4</v>
      </c>
      <c r="M1232" s="49">
        <v>7521.6</v>
      </c>
      <c r="N1232" s="49">
        <v>22564.799999999999</v>
      </c>
      <c r="O1232" s="49">
        <v>27077.759999999998</v>
      </c>
      <c r="P1232" s="49">
        <v>568133.80266666668</v>
      </c>
      <c r="Q1232" s="49">
        <v>0</v>
      </c>
      <c r="R1232" s="49">
        <v>15670</v>
      </c>
      <c r="S1232" s="49">
        <v>40080</v>
      </c>
      <c r="T1232" s="81">
        <v>55750</v>
      </c>
      <c r="U1232" s="83">
        <v>623883.80266666668</v>
      </c>
    </row>
    <row r="1233" spans="1:21" ht="37.5" x14ac:dyDescent="0.25">
      <c r="A1233" s="84" t="s">
        <v>664</v>
      </c>
      <c r="B1233" s="46" t="s">
        <v>996</v>
      </c>
      <c r="C1233" s="47">
        <v>113</v>
      </c>
      <c r="D1233" s="47">
        <v>15</v>
      </c>
      <c r="E1233" s="46">
        <v>1</v>
      </c>
      <c r="F1233" s="48">
        <v>18473.32</v>
      </c>
      <c r="G1233" s="48">
        <v>221679.84</v>
      </c>
      <c r="H1233" s="49">
        <v>17176.031999999999</v>
      </c>
      <c r="I1233" s="49">
        <v>3195.5533333333333</v>
      </c>
      <c r="J1233" s="49">
        <v>31955.533333333336</v>
      </c>
      <c r="K1233" s="50">
        <v>26459.1816</v>
      </c>
      <c r="L1233" s="49">
        <v>6902.3951999999999</v>
      </c>
      <c r="M1233" s="49">
        <v>4601.5968000000003</v>
      </c>
      <c r="N1233" s="49">
        <v>13804.7904</v>
      </c>
      <c r="O1233" s="49">
        <v>16565.748479999998</v>
      </c>
      <c r="P1233" s="49">
        <v>350740.67114666675</v>
      </c>
      <c r="Q1233" s="49">
        <v>0</v>
      </c>
      <c r="R1233" s="49">
        <v>9586.66</v>
      </c>
      <c r="S1233" s="49">
        <v>20040</v>
      </c>
      <c r="T1233" s="81">
        <v>29626.66</v>
      </c>
      <c r="U1233" s="83">
        <v>380367.33114666672</v>
      </c>
    </row>
    <row r="1234" spans="1:21" ht="37.5" x14ac:dyDescent="0.25">
      <c r="A1234" s="84" t="s">
        <v>722</v>
      </c>
      <c r="B1234" s="46" t="s">
        <v>996</v>
      </c>
      <c r="C1234" s="47">
        <v>113</v>
      </c>
      <c r="D1234" s="47">
        <v>15</v>
      </c>
      <c r="E1234" s="46">
        <v>2</v>
      </c>
      <c r="F1234" s="48">
        <v>35828.559999999998</v>
      </c>
      <c r="G1234" s="48">
        <v>429942.72</v>
      </c>
      <c r="H1234" s="49">
        <v>20038.703999999998</v>
      </c>
      <c r="I1234" s="49">
        <v>6204.76</v>
      </c>
      <c r="J1234" s="49">
        <v>62047.6</v>
      </c>
      <c r="K1234" s="50">
        <v>51375.412800000006</v>
      </c>
      <c r="L1234" s="49">
        <v>13402.2816</v>
      </c>
      <c r="M1234" s="49">
        <v>8934.8544000000002</v>
      </c>
      <c r="N1234" s="49">
        <v>26804.563200000001</v>
      </c>
      <c r="O1234" s="49">
        <v>32165.475839999999</v>
      </c>
      <c r="P1234" s="49">
        <v>667716.37183999992</v>
      </c>
      <c r="Q1234" s="49">
        <v>0</v>
      </c>
      <c r="R1234" s="49">
        <v>18614.28</v>
      </c>
      <c r="S1234" s="49">
        <v>45120</v>
      </c>
      <c r="T1234" s="81">
        <v>63734.28</v>
      </c>
      <c r="U1234" s="83">
        <v>731450.65183999995</v>
      </c>
    </row>
    <row r="1235" spans="1:21" ht="37.5" x14ac:dyDescent="0.25">
      <c r="A1235" s="84" t="s">
        <v>938</v>
      </c>
      <c r="B1235" s="46" t="s">
        <v>996</v>
      </c>
      <c r="C1235" s="47">
        <v>113</v>
      </c>
      <c r="D1235" s="47">
        <v>15</v>
      </c>
      <c r="E1235" s="46">
        <v>8</v>
      </c>
      <c r="F1235" s="48">
        <v>164672.80000000002</v>
      </c>
      <c r="G1235" s="48">
        <v>1976073.6</v>
      </c>
      <c r="H1235" s="49">
        <v>0</v>
      </c>
      <c r="I1235" s="49">
        <v>27712.133333333331</v>
      </c>
      <c r="J1235" s="49">
        <v>277121.33333333331</v>
      </c>
      <c r="K1235" s="50">
        <v>229456.46399999998</v>
      </c>
      <c r="L1235" s="49">
        <v>59858.207999999991</v>
      </c>
      <c r="M1235" s="49">
        <v>39905.472000000002</v>
      </c>
      <c r="N1235" s="49">
        <v>119716.41599999998</v>
      </c>
      <c r="O1235" s="49">
        <v>143659.69919999994</v>
      </c>
      <c r="P1235" s="49">
        <v>2892703.3258666671</v>
      </c>
      <c r="Q1235" s="49">
        <v>0</v>
      </c>
      <c r="R1235" s="49">
        <v>83136.400000000009</v>
      </c>
      <c r="S1235" s="49">
        <v>150960</v>
      </c>
      <c r="T1235" s="81">
        <v>234096.40000000002</v>
      </c>
      <c r="U1235" s="83">
        <v>3126799.725866667</v>
      </c>
    </row>
    <row r="1236" spans="1:21" ht="37.5" x14ac:dyDescent="0.25">
      <c r="A1236" s="84" t="s">
        <v>667</v>
      </c>
      <c r="B1236" s="46" t="s">
        <v>996</v>
      </c>
      <c r="C1236" s="47">
        <v>113</v>
      </c>
      <c r="D1236" s="47">
        <v>15</v>
      </c>
      <c r="E1236" s="46">
        <v>1</v>
      </c>
      <c r="F1236" s="48">
        <v>67544.7</v>
      </c>
      <c r="G1236" s="48">
        <v>810536.39999999991</v>
      </c>
      <c r="H1236" s="49">
        <v>0</v>
      </c>
      <c r="I1236" s="49">
        <v>11257.449999999999</v>
      </c>
      <c r="J1236" s="49">
        <v>112574.49999999999</v>
      </c>
      <c r="K1236" s="50">
        <v>93211.685999999987</v>
      </c>
      <c r="L1236" s="49">
        <v>24316.091999999997</v>
      </c>
      <c r="M1236" s="49">
        <v>16210.727999999999</v>
      </c>
      <c r="N1236" s="49">
        <v>48632.183999999994</v>
      </c>
      <c r="O1236" s="49">
        <v>58358.62079999999</v>
      </c>
      <c r="P1236" s="49">
        <v>1175097.6607999995</v>
      </c>
      <c r="Q1236" s="49">
        <v>0</v>
      </c>
      <c r="R1236" s="49">
        <v>0</v>
      </c>
      <c r="S1236" s="49">
        <v>0</v>
      </c>
      <c r="T1236" s="81">
        <v>0</v>
      </c>
      <c r="U1236" s="83">
        <v>1175097.6607999995</v>
      </c>
    </row>
    <row r="1237" spans="1:21" ht="37.5" x14ac:dyDescent="0.25">
      <c r="A1237" s="84" t="s">
        <v>699</v>
      </c>
      <c r="B1237" s="46" t="s">
        <v>996</v>
      </c>
      <c r="C1237" s="47">
        <v>113</v>
      </c>
      <c r="D1237" s="47">
        <v>15</v>
      </c>
      <c r="E1237" s="46">
        <v>2</v>
      </c>
      <c r="F1237" s="48">
        <v>89985.96</v>
      </c>
      <c r="G1237" s="48">
        <v>1079831.52</v>
      </c>
      <c r="H1237" s="49">
        <v>0</v>
      </c>
      <c r="I1237" s="49">
        <v>7498.83</v>
      </c>
      <c r="J1237" s="49">
        <v>74988.3</v>
      </c>
      <c r="K1237" s="50">
        <v>62090.312400000003</v>
      </c>
      <c r="L1237" s="49">
        <v>16197.4728</v>
      </c>
      <c r="M1237" s="49">
        <v>10798.315200000001</v>
      </c>
      <c r="N1237" s="49">
        <v>32394.945599999999</v>
      </c>
      <c r="O1237" s="49">
        <v>38873.934719999997</v>
      </c>
      <c r="P1237" s="49">
        <v>782757.87072000001</v>
      </c>
      <c r="Q1237" s="49">
        <v>0</v>
      </c>
      <c r="R1237" s="49">
        <v>0</v>
      </c>
      <c r="S1237" s="49">
        <v>0</v>
      </c>
      <c r="T1237" s="81">
        <v>0</v>
      </c>
      <c r="U1237" s="83">
        <v>782757.87072000001</v>
      </c>
    </row>
    <row r="1238" spans="1:21" ht="37.5" x14ac:dyDescent="0.25">
      <c r="A1238" s="84" t="s">
        <v>997</v>
      </c>
      <c r="B1238" s="46" t="s">
        <v>996</v>
      </c>
      <c r="C1238" s="47">
        <v>113</v>
      </c>
      <c r="D1238" s="47">
        <v>15</v>
      </c>
      <c r="E1238" s="46">
        <v>4</v>
      </c>
      <c r="F1238" s="48">
        <v>55220.800000000003</v>
      </c>
      <c r="G1238" s="48">
        <v>662649.60000000009</v>
      </c>
      <c r="H1238" s="49">
        <v>0</v>
      </c>
      <c r="I1238" s="49">
        <v>7002.6</v>
      </c>
      <c r="J1238" s="49">
        <v>70026</v>
      </c>
      <c r="K1238" s="50">
        <v>57981.528000000006</v>
      </c>
      <c r="L1238" s="49">
        <v>15125.616000000002</v>
      </c>
      <c r="M1238" s="49">
        <v>10083.744000000002</v>
      </c>
      <c r="N1238" s="49">
        <v>30251.232000000004</v>
      </c>
      <c r="O1238" s="49">
        <v>36301.4784</v>
      </c>
      <c r="P1238" s="49">
        <v>730959.39840000006</v>
      </c>
      <c r="Q1238" s="49">
        <v>0</v>
      </c>
      <c r="R1238" s="49">
        <v>21007.800000000003</v>
      </c>
      <c r="S1238" s="49">
        <v>54720</v>
      </c>
      <c r="T1238" s="81">
        <v>75727.8</v>
      </c>
      <c r="U1238" s="83">
        <v>806687.19840000011</v>
      </c>
    </row>
    <row r="1239" spans="1:21" ht="37.5" x14ac:dyDescent="0.25">
      <c r="A1239" s="84" t="s">
        <v>998</v>
      </c>
      <c r="B1239" s="46" t="s">
        <v>996</v>
      </c>
      <c r="C1239" s="47">
        <v>113</v>
      </c>
      <c r="D1239" s="47">
        <v>15</v>
      </c>
      <c r="E1239" s="46">
        <v>1</v>
      </c>
      <c r="F1239" s="48">
        <v>16220.55</v>
      </c>
      <c r="G1239" s="48">
        <v>194646.59999999998</v>
      </c>
      <c r="H1239" s="49">
        <v>0</v>
      </c>
      <c r="I1239" s="49">
        <v>2736.7583333333332</v>
      </c>
      <c r="J1239" s="49">
        <v>27367.583333333336</v>
      </c>
      <c r="K1239" s="50">
        <v>22660.358999999997</v>
      </c>
      <c r="L1239" s="49">
        <v>5911.3979999999992</v>
      </c>
      <c r="M1239" s="49">
        <v>3940.9319999999998</v>
      </c>
      <c r="N1239" s="49">
        <v>11822.795999999998</v>
      </c>
      <c r="O1239" s="49">
        <v>14187.355199999998</v>
      </c>
      <c r="P1239" s="49">
        <v>285673.78186666663</v>
      </c>
      <c r="Q1239" s="49">
        <v>0</v>
      </c>
      <c r="R1239" s="49">
        <v>8210.2749999999996</v>
      </c>
      <c r="S1239" s="49">
        <v>18240</v>
      </c>
      <c r="T1239" s="81">
        <v>26450.275000000001</v>
      </c>
      <c r="U1239" s="83">
        <v>312124.05686666665</v>
      </c>
    </row>
    <row r="1240" spans="1:21" ht="37.5" x14ac:dyDescent="0.25">
      <c r="A1240" s="84" t="s">
        <v>999</v>
      </c>
      <c r="B1240" s="46" t="s">
        <v>996</v>
      </c>
      <c r="C1240" s="47">
        <v>113</v>
      </c>
      <c r="D1240" s="47">
        <v>15</v>
      </c>
      <c r="E1240" s="46">
        <v>26</v>
      </c>
      <c r="F1240" s="48">
        <v>376039.77000000008</v>
      </c>
      <c r="G1240" s="48">
        <v>4512477.2400000012</v>
      </c>
      <c r="H1240" s="49">
        <v>0</v>
      </c>
      <c r="I1240" s="49">
        <v>63539.961666666662</v>
      </c>
      <c r="J1240" s="49">
        <v>635399.61666666658</v>
      </c>
      <c r="K1240" s="50">
        <v>526110.8825999999</v>
      </c>
      <c r="L1240" s="49">
        <v>137246.31719999999</v>
      </c>
      <c r="M1240" s="49">
        <v>91497.544799999974</v>
      </c>
      <c r="N1240" s="49">
        <v>274492.63439999998</v>
      </c>
      <c r="O1240" s="49">
        <v>329391.16127999983</v>
      </c>
      <c r="P1240" s="49">
        <v>6632555.3586133337</v>
      </c>
      <c r="Q1240" s="49">
        <v>0</v>
      </c>
      <c r="R1240" s="49">
        <v>190619.88499999998</v>
      </c>
      <c r="S1240" s="49">
        <v>474240</v>
      </c>
      <c r="T1240" s="81">
        <v>664859.88500000001</v>
      </c>
      <c r="U1240" s="83">
        <v>7297415.2436133334</v>
      </c>
    </row>
    <row r="1241" spans="1:21" ht="37.5" x14ac:dyDescent="0.25">
      <c r="A1241" s="84" t="s">
        <v>877</v>
      </c>
      <c r="B1241" s="46" t="s">
        <v>996</v>
      </c>
      <c r="C1241" s="47">
        <v>113</v>
      </c>
      <c r="D1241" s="47">
        <v>15</v>
      </c>
      <c r="E1241" s="46">
        <v>1</v>
      </c>
      <c r="F1241" s="48">
        <v>18382.72</v>
      </c>
      <c r="G1241" s="48">
        <v>220592.64000000001</v>
      </c>
      <c r="H1241" s="49">
        <v>14313.36</v>
      </c>
      <c r="I1241" s="49">
        <v>3180.4533333333338</v>
      </c>
      <c r="J1241" s="49">
        <v>31804.533333333336</v>
      </c>
      <c r="K1241" s="50">
        <v>26334.153600000001</v>
      </c>
      <c r="L1241" s="49">
        <v>6869.7791999999999</v>
      </c>
      <c r="M1241" s="49">
        <v>4579.8528000000006</v>
      </c>
      <c r="N1241" s="49">
        <v>13739.5584</v>
      </c>
      <c r="O1241" s="49">
        <v>16487.470079999999</v>
      </c>
      <c r="P1241" s="49">
        <v>346301.80074666667</v>
      </c>
      <c r="Q1241" s="49">
        <v>0</v>
      </c>
      <c r="R1241" s="49">
        <v>9541.36</v>
      </c>
      <c r="S1241" s="49">
        <v>20040</v>
      </c>
      <c r="T1241" s="81">
        <v>29581.360000000001</v>
      </c>
      <c r="U1241" s="83">
        <v>375883.16074666666</v>
      </c>
    </row>
    <row r="1242" spans="1:21" ht="37.5" x14ac:dyDescent="0.25">
      <c r="A1242" s="84" t="s">
        <v>820</v>
      </c>
      <c r="B1242" s="46" t="s">
        <v>996</v>
      </c>
      <c r="C1242" s="47">
        <v>113</v>
      </c>
      <c r="D1242" s="47">
        <v>15</v>
      </c>
      <c r="E1242" s="46">
        <v>1</v>
      </c>
      <c r="F1242" s="48">
        <v>25224.639999999999</v>
      </c>
      <c r="G1242" s="48">
        <v>302695.67999999999</v>
      </c>
      <c r="H1242" s="49">
        <v>0</v>
      </c>
      <c r="I1242" s="49">
        <v>0</v>
      </c>
      <c r="J1242" s="49">
        <v>0</v>
      </c>
      <c r="K1242" s="50">
        <v>0</v>
      </c>
      <c r="L1242" s="49">
        <v>0</v>
      </c>
      <c r="M1242" s="49">
        <v>0</v>
      </c>
      <c r="N1242" s="49">
        <v>0</v>
      </c>
      <c r="O1242" s="49">
        <v>0</v>
      </c>
      <c r="P1242" s="49">
        <v>0</v>
      </c>
      <c r="Q1242" s="49">
        <v>0</v>
      </c>
      <c r="R1242" s="49">
        <v>0</v>
      </c>
      <c r="S1242" s="49">
        <v>0</v>
      </c>
      <c r="T1242" s="81">
        <v>0</v>
      </c>
      <c r="U1242" s="83">
        <v>0</v>
      </c>
    </row>
    <row r="1243" spans="1:21" ht="37.5" x14ac:dyDescent="0.25">
      <c r="A1243" s="84" t="s">
        <v>670</v>
      </c>
      <c r="B1243" s="46" t="s">
        <v>996</v>
      </c>
      <c r="C1243" s="47">
        <v>113</v>
      </c>
      <c r="D1243" s="47">
        <v>15</v>
      </c>
      <c r="E1243" s="46">
        <v>1</v>
      </c>
      <c r="F1243" s="48">
        <v>16950</v>
      </c>
      <c r="G1243" s="48">
        <v>203400</v>
      </c>
      <c r="H1243" s="49">
        <v>0</v>
      </c>
      <c r="I1243" s="49">
        <v>0</v>
      </c>
      <c r="J1243" s="49">
        <v>0</v>
      </c>
      <c r="K1243" s="50">
        <v>0</v>
      </c>
      <c r="L1243" s="49">
        <v>0</v>
      </c>
      <c r="M1243" s="49">
        <v>0</v>
      </c>
      <c r="N1243" s="49">
        <v>0</v>
      </c>
      <c r="O1243" s="49">
        <v>0</v>
      </c>
      <c r="P1243" s="49">
        <v>0</v>
      </c>
      <c r="Q1243" s="49">
        <v>0</v>
      </c>
      <c r="R1243" s="49">
        <v>0</v>
      </c>
      <c r="S1243" s="49">
        <v>0</v>
      </c>
      <c r="T1243" s="81">
        <v>0</v>
      </c>
      <c r="U1243" s="83">
        <v>0</v>
      </c>
    </row>
    <row r="1244" spans="1:21" ht="37.5" x14ac:dyDescent="0.25">
      <c r="A1244" s="84" t="s">
        <v>671</v>
      </c>
      <c r="B1244" s="46" t="s">
        <v>996</v>
      </c>
      <c r="C1244" s="47">
        <v>113</v>
      </c>
      <c r="D1244" s="47">
        <v>15</v>
      </c>
      <c r="E1244" s="46">
        <v>2</v>
      </c>
      <c r="F1244" s="48">
        <v>40127.5</v>
      </c>
      <c r="G1244" s="48">
        <v>481530</v>
      </c>
      <c r="H1244" s="49">
        <v>25764.047999999999</v>
      </c>
      <c r="I1244" s="49">
        <v>6754.583333333333</v>
      </c>
      <c r="J1244" s="49">
        <v>67545.833333333328</v>
      </c>
      <c r="K1244" s="50">
        <v>55927.95</v>
      </c>
      <c r="L1244" s="49">
        <v>14589.9</v>
      </c>
      <c r="M1244" s="49">
        <v>9726.5999999999985</v>
      </c>
      <c r="N1244" s="49">
        <v>29179.8</v>
      </c>
      <c r="O1244" s="49">
        <v>35015.759999999995</v>
      </c>
      <c r="P1244" s="49">
        <v>730834.47466666671</v>
      </c>
      <c r="Q1244" s="49">
        <v>0</v>
      </c>
      <c r="R1244" s="49">
        <v>20263.75</v>
      </c>
      <c r="S1244" s="49">
        <v>36480</v>
      </c>
      <c r="T1244" s="81">
        <v>56743.75</v>
      </c>
      <c r="U1244" s="83">
        <v>787578.22466666671</v>
      </c>
    </row>
    <row r="1245" spans="1:21" ht="37.5" x14ac:dyDescent="0.25">
      <c r="A1245" s="84" t="s">
        <v>773</v>
      </c>
      <c r="B1245" s="46" t="s">
        <v>996</v>
      </c>
      <c r="C1245" s="47">
        <v>113</v>
      </c>
      <c r="D1245" s="47">
        <v>15</v>
      </c>
      <c r="E1245" s="46">
        <v>2</v>
      </c>
      <c r="F1245" s="48">
        <v>43118.559999999998</v>
      </c>
      <c r="G1245" s="48">
        <v>517422.72</v>
      </c>
      <c r="H1245" s="49">
        <v>40077.407999999996</v>
      </c>
      <c r="I1245" s="49">
        <v>7253.0933333333323</v>
      </c>
      <c r="J1245" s="49">
        <v>72530.93333333332</v>
      </c>
      <c r="K1245" s="50">
        <v>60055.612800000003</v>
      </c>
      <c r="L1245" s="49">
        <v>15666.681599999998</v>
      </c>
      <c r="M1245" s="49">
        <v>10444.454400000001</v>
      </c>
      <c r="N1245" s="49">
        <v>31333.363199999996</v>
      </c>
      <c r="O1245" s="49">
        <v>37600.035839999997</v>
      </c>
      <c r="P1245" s="49">
        <v>797184.30250666686</v>
      </c>
      <c r="Q1245" s="49">
        <v>0</v>
      </c>
      <c r="R1245" s="49">
        <v>21759.279999999999</v>
      </c>
      <c r="S1245" s="49">
        <v>36480</v>
      </c>
      <c r="T1245" s="81">
        <v>58239.28</v>
      </c>
      <c r="U1245" s="83">
        <v>855423.58250666689</v>
      </c>
    </row>
    <row r="1246" spans="1:21" ht="37.5" x14ac:dyDescent="0.25">
      <c r="A1246" s="84" t="s">
        <v>673</v>
      </c>
      <c r="B1246" s="46" t="s">
        <v>996</v>
      </c>
      <c r="C1246" s="47">
        <v>113</v>
      </c>
      <c r="D1246" s="47">
        <v>15</v>
      </c>
      <c r="E1246" s="46">
        <v>2</v>
      </c>
      <c r="F1246" s="48">
        <v>83148.36</v>
      </c>
      <c r="G1246" s="48">
        <v>997780.32000000007</v>
      </c>
      <c r="H1246" s="49">
        <v>0</v>
      </c>
      <c r="I1246" s="49">
        <v>13858.060000000001</v>
      </c>
      <c r="J1246" s="49">
        <v>138580.6</v>
      </c>
      <c r="K1246" s="50">
        <v>114744.73680000001</v>
      </c>
      <c r="L1246" s="49">
        <v>29933.409599999999</v>
      </c>
      <c r="M1246" s="49">
        <v>19955.606400000001</v>
      </c>
      <c r="N1246" s="49">
        <v>59866.819199999998</v>
      </c>
      <c r="O1246" s="49">
        <v>71840.183040000004</v>
      </c>
      <c r="P1246" s="49">
        <v>1446559.7350400002</v>
      </c>
      <c r="Q1246" s="49">
        <v>0</v>
      </c>
      <c r="R1246" s="49">
        <v>0</v>
      </c>
      <c r="S1246" s="49">
        <v>0</v>
      </c>
      <c r="T1246" s="81">
        <v>0</v>
      </c>
      <c r="U1246" s="83">
        <v>1446559.7350400002</v>
      </c>
    </row>
    <row r="1247" spans="1:21" ht="37.5" x14ac:dyDescent="0.25">
      <c r="A1247" s="84" t="s">
        <v>674</v>
      </c>
      <c r="B1247" s="46" t="s">
        <v>996</v>
      </c>
      <c r="C1247" s="47">
        <v>113</v>
      </c>
      <c r="D1247" s="47">
        <v>15</v>
      </c>
      <c r="E1247" s="46">
        <v>10</v>
      </c>
      <c r="F1247" s="48">
        <v>299203.59999999992</v>
      </c>
      <c r="G1247" s="48">
        <v>3590443.1999999993</v>
      </c>
      <c r="H1247" s="49">
        <v>0</v>
      </c>
      <c r="I1247" s="49">
        <v>34907.086666666662</v>
      </c>
      <c r="J1247" s="49">
        <v>349070.86666666664</v>
      </c>
      <c r="K1247" s="50">
        <v>289030.6776</v>
      </c>
      <c r="L1247" s="49">
        <v>75399.307199999996</v>
      </c>
      <c r="M1247" s="49">
        <v>50266.204800000007</v>
      </c>
      <c r="N1247" s="49">
        <v>150798.61439999999</v>
      </c>
      <c r="O1247" s="49">
        <v>180958.33728000001</v>
      </c>
      <c r="P1247" s="49">
        <v>3643741.334613333</v>
      </c>
      <c r="Q1247" s="49">
        <v>0</v>
      </c>
      <c r="R1247" s="49">
        <v>0</v>
      </c>
      <c r="S1247" s="49">
        <v>0</v>
      </c>
      <c r="T1247" s="81">
        <v>0</v>
      </c>
      <c r="U1247" s="83">
        <v>3643741.334613333</v>
      </c>
    </row>
    <row r="1248" spans="1:21" ht="37.5" x14ac:dyDescent="0.25">
      <c r="A1248" s="84" t="s">
        <v>921</v>
      </c>
      <c r="B1248" s="46" t="s">
        <v>996</v>
      </c>
      <c r="C1248" s="47">
        <v>113</v>
      </c>
      <c r="D1248" s="47">
        <v>15</v>
      </c>
      <c r="E1248" s="46">
        <v>1</v>
      </c>
      <c r="F1248" s="48">
        <v>21197.32</v>
      </c>
      <c r="G1248" s="48">
        <v>254367.84</v>
      </c>
      <c r="H1248" s="49">
        <v>14313.36</v>
      </c>
      <c r="I1248" s="49">
        <v>3566.2200000000003</v>
      </c>
      <c r="J1248" s="49">
        <v>35662.200000000004</v>
      </c>
      <c r="K1248" s="50">
        <v>29528.301600000003</v>
      </c>
      <c r="L1248" s="49">
        <v>7703.0351999999993</v>
      </c>
      <c r="M1248" s="49">
        <v>5135.3568000000005</v>
      </c>
      <c r="N1248" s="49">
        <v>15406.070399999999</v>
      </c>
      <c r="O1248" s="49">
        <v>18487.284479999998</v>
      </c>
      <c r="P1248" s="49">
        <v>386569.66847999999</v>
      </c>
      <c r="Q1248" s="49">
        <v>0</v>
      </c>
      <c r="R1248" s="49">
        <v>10698.66</v>
      </c>
      <c r="S1248" s="49">
        <v>18240</v>
      </c>
      <c r="T1248" s="81">
        <v>28938.66</v>
      </c>
      <c r="U1248" s="83">
        <v>415508.32847999997</v>
      </c>
    </row>
    <row r="1249" spans="1:21" ht="37.5" x14ac:dyDescent="0.25">
      <c r="A1249" s="84" t="s">
        <v>703</v>
      </c>
      <c r="B1249" s="46" t="s">
        <v>996</v>
      </c>
      <c r="C1249" s="47">
        <v>113</v>
      </c>
      <c r="D1249" s="47">
        <v>15</v>
      </c>
      <c r="E1249" s="46">
        <v>2</v>
      </c>
      <c r="F1249" s="48">
        <v>34021.97</v>
      </c>
      <c r="G1249" s="48">
        <v>408263.64</v>
      </c>
      <c r="H1249" s="49">
        <v>34352.063999999998</v>
      </c>
      <c r="I1249" s="49">
        <v>5903.6616666666669</v>
      </c>
      <c r="J1249" s="49">
        <v>59036.616666666661</v>
      </c>
      <c r="K1249" s="50">
        <v>48882.318599999999</v>
      </c>
      <c r="L1249" s="49">
        <v>12751.909199999998</v>
      </c>
      <c r="M1249" s="49">
        <v>8501.2727999999988</v>
      </c>
      <c r="N1249" s="49">
        <v>25503.818399999996</v>
      </c>
      <c r="O1249" s="49">
        <v>30604.582079999996</v>
      </c>
      <c r="P1249" s="49">
        <v>650599.88341333333</v>
      </c>
      <c r="Q1249" s="49">
        <v>0</v>
      </c>
      <c r="R1249" s="49">
        <v>17710.985000000001</v>
      </c>
      <c r="S1249" s="49">
        <v>40080</v>
      </c>
      <c r="T1249" s="81">
        <v>57790.985000000001</v>
      </c>
      <c r="U1249" s="83">
        <v>708390.86841333332</v>
      </c>
    </row>
    <row r="1250" spans="1:21" ht="37.5" x14ac:dyDescent="0.25">
      <c r="A1250" s="84" t="s">
        <v>777</v>
      </c>
      <c r="B1250" s="46" t="s">
        <v>996</v>
      </c>
      <c r="C1250" s="47">
        <v>113</v>
      </c>
      <c r="D1250" s="47">
        <v>15</v>
      </c>
      <c r="E1250" s="46">
        <v>1</v>
      </c>
      <c r="F1250" s="48">
        <v>16523.98</v>
      </c>
      <c r="G1250" s="48">
        <v>198287.76</v>
      </c>
      <c r="H1250" s="49">
        <v>17176.031999999999</v>
      </c>
      <c r="I1250" s="49">
        <v>2870.663333333333</v>
      </c>
      <c r="J1250" s="49">
        <v>28706.633333333331</v>
      </c>
      <c r="K1250" s="50">
        <v>23769.092400000001</v>
      </c>
      <c r="L1250" s="49">
        <v>6200.6328000000003</v>
      </c>
      <c r="M1250" s="49">
        <v>4133.7552000000005</v>
      </c>
      <c r="N1250" s="49">
        <v>12401.265600000001</v>
      </c>
      <c r="O1250" s="49">
        <v>14881.51872</v>
      </c>
      <c r="P1250" s="49">
        <v>316827.35338666668</v>
      </c>
      <c r="Q1250" s="49">
        <v>0</v>
      </c>
      <c r="R1250" s="49">
        <v>8611.99</v>
      </c>
      <c r="S1250" s="49">
        <v>20040</v>
      </c>
      <c r="T1250" s="81">
        <v>28651.989999999998</v>
      </c>
      <c r="U1250" s="83">
        <v>345479.34338666667</v>
      </c>
    </row>
    <row r="1251" spans="1:21" ht="37.5" x14ac:dyDescent="0.25">
      <c r="A1251" s="84" t="s">
        <v>685</v>
      </c>
      <c r="B1251" s="46" t="s">
        <v>996</v>
      </c>
      <c r="C1251" s="47">
        <v>113</v>
      </c>
      <c r="D1251" s="47">
        <v>15</v>
      </c>
      <c r="E1251" s="46">
        <v>1</v>
      </c>
      <c r="F1251" s="48">
        <v>47125</v>
      </c>
      <c r="G1251" s="48">
        <v>565500</v>
      </c>
      <c r="H1251" s="49">
        <v>0</v>
      </c>
      <c r="I1251" s="49">
        <v>7854.1666666666661</v>
      </c>
      <c r="J1251" s="49">
        <v>78541.666666666657</v>
      </c>
      <c r="K1251" s="50">
        <v>65032.5</v>
      </c>
      <c r="L1251" s="49">
        <v>16965</v>
      </c>
      <c r="M1251" s="49">
        <v>11310</v>
      </c>
      <c r="N1251" s="49">
        <v>33930</v>
      </c>
      <c r="O1251" s="49">
        <v>40716</v>
      </c>
      <c r="P1251" s="49">
        <v>819849.33333333326</v>
      </c>
      <c r="Q1251" s="49">
        <v>0</v>
      </c>
      <c r="R1251" s="49">
        <v>0</v>
      </c>
      <c r="S1251" s="49">
        <v>0</v>
      </c>
      <c r="T1251" s="81">
        <v>0</v>
      </c>
      <c r="U1251" s="83">
        <v>819849.33333333326</v>
      </c>
    </row>
    <row r="1252" spans="1:21" ht="37.5" x14ac:dyDescent="0.25">
      <c r="A1252" s="84" t="s">
        <v>675</v>
      </c>
      <c r="B1252" s="46" t="s">
        <v>996</v>
      </c>
      <c r="C1252" s="47">
        <v>113</v>
      </c>
      <c r="D1252" s="47">
        <v>15</v>
      </c>
      <c r="E1252" s="46">
        <v>3</v>
      </c>
      <c r="F1252" s="48">
        <v>43255.48</v>
      </c>
      <c r="G1252" s="48">
        <v>519065.76</v>
      </c>
      <c r="H1252" s="49">
        <v>51528.095999999998</v>
      </c>
      <c r="I1252" s="49">
        <v>7309.2466666666678</v>
      </c>
      <c r="J1252" s="49">
        <v>73092.466666666674</v>
      </c>
      <c r="K1252" s="50">
        <v>60520.56240000001</v>
      </c>
      <c r="L1252" s="49">
        <v>15787.972800000001</v>
      </c>
      <c r="M1252" s="49">
        <v>10525.315200000001</v>
      </c>
      <c r="N1252" s="49">
        <v>31575.945600000003</v>
      </c>
      <c r="O1252" s="49">
        <v>37891.134720000002</v>
      </c>
      <c r="P1252" s="49">
        <v>814496.50005333335</v>
      </c>
      <c r="Q1252" s="49">
        <v>0</v>
      </c>
      <c r="R1252" s="49">
        <v>21927.74</v>
      </c>
      <c r="S1252" s="49">
        <v>54720</v>
      </c>
      <c r="T1252" s="81">
        <v>76647.740000000005</v>
      </c>
      <c r="U1252" s="83">
        <v>891144.24005333334</v>
      </c>
    </row>
    <row r="1253" spans="1:21" ht="37.5" x14ac:dyDescent="0.25">
      <c r="A1253" s="84" t="s">
        <v>730</v>
      </c>
      <c r="B1253" s="46" t="s">
        <v>996</v>
      </c>
      <c r="C1253" s="47">
        <v>113</v>
      </c>
      <c r="D1253" s="47">
        <v>15</v>
      </c>
      <c r="E1253" s="46">
        <v>1</v>
      </c>
      <c r="F1253" s="48">
        <v>19737.8</v>
      </c>
      <c r="G1253" s="48">
        <v>236853.59999999998</v>
      </c>
      <c r="H1253" s="49">
        <v>14313.36</v>
      </c>
      <c r="I1253" s="49">
        <v>3406.3</v>
      </c>
      <c r="J1253" s="49">
        <v>34063</v>
      </c>
      <c r="K1253" s="50">
        <v>28204.163999999997</v>
      </c>
      <c r="L1253" s="49">
        <v>7357.6079999999993</v>
      </c>
      <c r="M1253" s="49">
        <v>4905.0719999999992</v>
      </c>
      <c r="N1253" s="49">
        <v>14715.215999999999</v>
      </c>
      <c r="O1253" s="49">
        <v>17658.259199999997</v>
      </c>
      <c r="P1253" s="49">
        <v>369876.57919999992</v>
      </c>
      <c r="Q1253" s="49">
        <v>0</v>
      </c>
      <c r="R1253" s="49">
        <v>10218.9</v>
      </c>
      <c r="S1253" s="49">
        <v>20040</v>
      </c>
      <c r="T1253" s="81">
        <v>30258.9</v>
      </c>
      <c r="U1253" s="83">
        <v>400135.47919999994</v>
      </c>
    </row>
    <row r="1254" spans="1:21" ht="37.5" x14ac:dyDescent="0.25">
      <c r="A1254" s="84" t="s">
        <v>888</v>
      </c>
      <c r="B1254" s="46" t="s">
        <v>996</v>
      </c>
      <c r="C1254" s="47">
        <v>113</v>
      </c>
      <c r="D1254" s="47">
        <v>15</v>
      </c>
      <c r="E1254" s="46">
        <v>3</v>
      </c>
      <c r="F1254" s="48">
        <v>50956.770000000004</v>
      </c>
      <c r="G1254" s="48">
        <v>611481.24</v>
      </c>
      <c r="H1254" s="49">
        <v>0</v>
      </c>
      <c r="I1254" s="49">
        <v>5628.3333333333339</v>
      </c>
      <c r="J1254" s="49">
        <v>56283.333333333336</v>
      </c>
      <c r="K1254" s="50">
        <v>46602.6</v>
      </c>
      <c r="L1254" s="49">
        <v>12157.199999999999</v>
      </c>
      <c r="M1254" s="49">
        <v>8104.8</v>
      </c>
      <c r="N1254" s="49">
        <v>24314.399999999998</v>
      </c>
      <c r="O1254" s="49">
        <v>29177.279999999999</v>
      </c>
      <c r="P1254" s="49">
        <v>587507.94666666666</v>
      </c>
      <c r="Q1254" s="49">
        <v>0</v>
      </c>
      <c r="R1254" s="49">
        <v>16885</v>
      </c>
      <c r="S1254" s="49">
        <v>36480</v>
      </c>
      <c r="T1254" s="81">
        <v>53365</v>
      </c>
      <c r="U1254" s="83">
        <v>640872.94666666666</v>
      </c>
    </row>
    <row r="1255" spans="1:21" ht="19.5" x14ac:dyDescent="0.25">
      <c r="A1255" s="84" t="s">
        <v>706</v>
      </c>
      <c r="B1255" s="46" t="s">
        <v>1000</v>
      </c>
      <c r="C1255" s="47">
        <v>113</v>
      </c>
      <c r="D1255" s="47">
        <v>15</v>
      </c>
      <c r="E1255" s="46">
        <v>3</v>
      </c>
      <c r="F1255" s="48">
        <v>56307.380000000005</v>
      </c>
      <c r="G1255" s="48">
        <v>675688.56</v>
      </c>
      <c r="H1255" s="49">
        <v>40077.407999999996</v>
      </c>
      <c r="I1255" s="49">
        <v>9734.5633333333335</v>
      </c>
      <c r="J1255" s="49">
        <v>97345.633333333331</v>
      </c>
      <c r="K1255" s="50">
        <v>80602.184399999998</v>
      </c>
      <c r="L1255" s="49">
        <v>21026.656799999997</v>
      </c>
      <c r="M1255" s="49">
        <v>14017.771199999999</v>
      </c>
      <c r="N1255" s="49">
        <v>42053.313599999994</v>
      </c>
      <c r="O1255" s="49">
        <v>50463.976319999994</v>
      </c>
      <c r="P1255" s="49">
        <v>1056210.0669866668</v>
      </c>
      <c r="Q1255" s="49">
        <v>0</v>
      </c>
      <c r="R1255" s="49">
        <v>29203.690000000002</v>
      </c>
      <c r="S1255" s="49">
        <v>65160</v>
      </c>
      <c r="T1255" s="81">
        <v>94363.69</v>
      </c>
      <c r="U1255" s="83">
        <v>1150573.7569866667</v>
      </c>
    </row>
    <row r="1256" spans="1:21" ht="19.5" x14ac:dyDescent="0.25">
      <c r="A1256" s="84" t="s">
        <v>719</v>
      </c>
      <c r="B1256" s="46" t="s">
        <v>1000</v>
      </c>
      <c r="C1256" s="47">
        <v>113</v>
      </c>
      <c r="D1256" s="47">
        <v>15</v>
      </c>
      <c r="E1256" s="46">
        <v>5</v>
      </c>
      <c r="F1256" s="48">
        <v>103119.35999999999</v>
      </c>
      <c r="G1256" s="48">
        <v>1237432.3199999998</v>
      </c>
      <c r="H1256" s="49">
        <v>83017.487999999998</v>
      </c>
      <c r="I1256" s="49">
        <v>17769.893333333333</v>
      </c>
      <c r="J1256" s="49">
        <v>177698.93333333332</v>
      </c>
      <c r="K1256" s="50">
        <v>147134.71680000002</v>
      </c>
      <c r="L1256" s="49">
        <v>38382.969599999997</v>
      </c>
      <c r="M1256" s="49">
        <v>25588.646400000001</v>
      </c>
      <c r="N1256" s="49">
        <v>76765.939199999993</v>
      </c>
      <c r="O1256" s="49">
        <v>92119.127039999992</v>
      </c>
      <c r="P1256" s="49">
        <v>1937910.0337066664</v>
      </c>
      <c r="Q1256" s="49">
        <v>0</v>
      </c>
      <c r="R1256" s="49">
        <v>53309.679999999993</v>
      </c>
      <c r="S1256" s="49">
        <v>100200</v>
      </c>
      <c r="T1256" s="81">
        <v>153509.68</v>
      </c>
      <c r="U1256" s="83">
        <v>2091419.7137066664</v>
      </c>
    </row>
    <row r="1257" spans="1:21" ht="28.5" x14ac:dyDescent="0.25">
      <c r="A1257" s="84" t="s">
        <v>664</v>
      </c>
      <c r="B1257" s="46" t="s">
        <v>1000</v>
      </c>
      <c r="C1257" s="47">
        <v>113</v>
      </c>
      <c r="D1257" s="47">
        <v>15</v>
      </c>
      <c r="E1257" s="46">
        <v>7</v>
      </c>
      <c r="F1257" s="48">
        <v>119869.4</v>
      </c>
      <c r="G1257" s="48">
        <v>1438432.7999999998</v>
      </c>
      <c r="H1257" s="49">
        <v>83017.487999999998</v>
      </c>
      <c r="I1257" s="49">
        <v>20794.899999999998</v>
      </c>
      <c r="J1257" s="49">
        <v>207949</v>
      </c>
      <c r="K1257" s="50">
        <v>172181.77200000003</v>
      </c>
      <c r="L1257" s="49">
        <v>44916.984000000004</v>
      </c>
      <c r="M1257" s="49">
        <v>29944.656000000003</v>
      </c>
      <c r="N1257" s="49">
        <v>89833.968000000008</v>
      </c>
      <c r="O1257" s="49">
        <v>107800.7616</v>
      </c>
      <c r="P1257" s="49">
        <v>2253672.3295999998</v>
      </c>
      <c r="Q1257" s="49">
        <v>0</v>
      </c>
      <c r="R1257" s="49">
        <v>62384.700000000004</v>
      </c>
      <c r="S1257" s="49">
        <v>145320</v>
      </c>
      <c r="T1257" s="81">
        <v>207704.7</v>
      </c>
      <c r="U1257" s="83">
        <v>2461377.0296</v>
      </c>
    </row>
    <row r="1258" spans="1:21" ht="19.5" x14ac:dyDescent="0.25">
      <c r="A1258" s="84" t="s">
        <v>765</v>
      </c>
      <c r="B1258" s="46" t="s">
        <v>1000</v>
      </c>
      <c r="C1258" s="47">
        <v>113</v>
      </c>
      <c r="D1258" s="47">
        <v>15</v>
      </c>
      <c r="E1258" s="46">
        <v>5</v>
      </c>
      <c r="F1258" s="48">
        <v>82813.159999999989</v>
      </c>
      <c r="G1258" s="48">
        <v>993757.91999999993</v>
      </c>
      <c r="H1258" s="49">
        <v>60116.111999999994</v>
      </c>
      <c r="I1258" s="49">
        <v>14385.526666666665</v>
      </c>
      <c r="J1258" s="49">
        <v>143855.26666666666</v>
      </c>
      <c r="K1258" s="50">
        <v>119112.1608</v>
      </c>
      <c r="L1258" s="49">
        <v>31072.7376</v>
      </c>
      <c r="M1258" s="49">
        <v>20715.1584</v>
      </c>
      <c r="N1258" s="49">
        <v>62145.475200000001</v>
      </c>
      <c r="O1258" s="49">
        <v>74574.570239999986</v>
      </c>
      <c r="P1258" s="49">
        <v>1561734.9275733335</v>
      </c>
      <c r="Q1258" s="49">
        <v>0</v>
      </c>
      <c r="R1258" s="49">
        <v>43156.58</v>
      </c>
      <c r="S1258" s="49">
        <v>100200</v>
      </c>
      <c r="T1258" s="81">
        <v>143356.58000000002</v>
      </c>
      <c r="U1258" s="83">
        <v>1705091.5075733336</v>
      </c>
    </row>
    <row r="1259" spans="1:21" ht="19.5" x14ac:dyDescent="0.25">
      <c r="A1259" s="84" t="s">
        <v>722</v>
      </c>
      <c r="B1259" s="46" t="s">
        <v>1000</v>
      </c>
      <c r="C1259" s="47">
        <v>113</v>
      </c>
      <c r="D1259" s="47">
        <v>15</v>
      </c>
      <c r="E1259" s="46">
        <v>1</v>
      </c>
      <c r="F1259" s="48">
        <v>15096</v>
      </c>
      <c r="G1259" s="48">
        <v>181152</v>
      </c>
      <c r="H1259" s="49">
        <v>8588.0159999999996</v>
      </c>
      <c r="I1259" s="49">
        <v>2632.6666666666665</v>
      </c>
      <c r="J1259" s="49">
        <v>26326.666666666664</v>
      </c>
      <c r="K1259" s="50">
        <v>21798.48</v>
      </c>
      <c r="L1259" s="49">
        <v>5686.5599999999995</v>
      </c>
      <c r="M1259" s="49">
        <v>3791.04</v>
      </c>
      <c r="N1259" s="49">
        <v>11373.119999999999</v>
      </c>
      <c r="O1259" s="49">
        <v>13647.743999999999</v>
      </c>
      <c r="P1259" s="49">
        <v>283396.29333333333</v>
      </c>
      <c r="Q1259" s="49">
        <v>0</v>
      </c>
      <c r="R1259" s="49">
        <v>7898</v>
      </c>
      <c r="S1259" s="49">
        <v>20040</v>
      </c>
      <c r="T1259" s="81">
        <v>27938</v>
      </c>
      <c r="U1259" s="83">
        <v>311334.29333333333</v>
      </c>
    </row>
    <row r="1260" spans="1:21" ht="19.5" x14ac:dyDescent="0.25">
      <c r="A1260" s="84" t="s">
        <v>767</v>
      </c>
      <c r="B1260" s="46" t="s">
        <v>1000</v>
      </c>
      <c r="C1260" s="47">
        <v>113</v>
      </c>
      <c r="D1260" s="47">
        <v>15</v>
      </c>
      <c r="E1260" s="46">
        <v>1</v>
      </c>
      <c r="F1260" s="48">
        <v>14970</v>
      </c>
      <c r="G1260" s="48">
        <v>179640</v>
      </c>
      <c r="H1260" s="49">
        <v>0</v>
      </c>
      <c r="I1260" s="49">
        <v>2611.666666666667</v>
      </c>
      <c r="J1260" s="49">
        <v>26116.666666666668</v>
      </c>
      <c r="K1260" s="50">
        <v>21624.600000000002</v>
      </c>
      <c r="L1260" s="49">
        <v>5641.2</v>
      </c>
      <c r="M1260" s="49">
        <v>3760.8</v>
      </c>
      <c r="N1260" s="49">
        <v>11282.4</v>
      </c>
      <c r="O1260" s="49">
        <v>13538.88</v>
      </c>
      <c r="P1260" s="49">
        <v>272616.21333333332</v>
      </c>
      <c r="Q1260" s="49">
        <v>0</v>
      </c>
      <c r="R1260" s="49">
        <v>7835</v>
      </c>
      <c r="S1260" s="49">
        <v>20040</v>
      </c>
      <c r="T1260" s="81">
        <v>27875</v>
      </c>
      <c r="U1260" s="83">
        <v>300491.21333333332</v>
      </c>
    </row>
    <row r="1261" spans="1:21" ht="19.5" x14ac:dyDescent="0.25">
      <c r="A1261" s="84" t="s">
        <v>724</v>
      </c>
      <c r="B1261" s="46" t="s">
        <v>1000</v>
      </c>
      <c r="C1261" s="47">
        <v>113</v>
      </c>
      <c r="D1261" s="47">
        <v>15</v>
      </c>
      <c r="E1261" s="46">
        <v>1</v>
      </c>
      <c r="F1261" s="48">
        <v>15505.5</v>
      </c>
      <c r="G1261" s="48">
        <v>186066</v>
      </c>
      <c r="H1261" s="49">
        <v>0</v>
      </c>
      <c r="I1261" s="49">
        <v>2700.9166666666665</v>
      </c>
      <c r="J1261" s="49">
        <v>27009.166666666664</v>
      </c>
      <c r="K1261" s="50">
        <v>22363.59</v>
      </c>
      <c r="L1261" s="49">
        <v>5833.98</v>
      </c>
      <c r="M1261" s="49">
        <v>3889.32</v>
      </c>
      <c r="N1261" s="49">
        <v>11667.96</v>
      </c>
      <c r="O1261" s="49">
        <v>14001.552</v>
      </c>
      <c r="P1261" s="49">
        <v>281932.48533333337</v>
      </c>
      <c r="Q1261" s="49">
        <v>0</v>
      </c>
      <c r="R1261" s="49">
        <v>8102.75</v>
      </c>
      <c r="S1261" s="49">
        <v>20040</v>
      </c>
      <c r="T1261" s="81">
        <v>28142.75</v>
      </c>
      <c r="U1261" s="83">
        <v>310075.23533333337</v>
      </c>
    </row>
    <row r="1262" spans="1:21" ht="19.5" x14ac:dyDescent="0.25">
      <c r="A1262" s="84" t="s">
        <v>697</v>
      </c>
      <c r="B1262" s="46" t="s">
        <v>1000</v>
      </c>
      <c r="C1262" s="47">
        <v>113</v>
      </c>
      <c r="D1262" s="47">
        <v>15</v>
      </c>
      <c r="E1262" s="46">
        <v>1</v>
      </c>
      <c r="F1262" s="48">
        <v>56958.8</v>
      </c>
      <c r="G1262" s="48">
        <v>683505.60000000009</v>
      </c>
      <c r="H1262" s="49">
        <v>0</v>
      </c>
      <c r="I1262" s="49">
        <v>9493.1333333333332</v>
      </c>
      <c r="J1262" s="49">
        <v>94931.333333333343</v>
      </c>
      <c r="K1262" s="50">
        <v>78603.144000000015</v>
      </c>
      <c r="L1262" s="49">
        <v>20505.168000000001</v>
      </c>
      <c r="M1262" s="49">
        <v>13670.112000000003</v>
      </c>
      <c r="N1262" s="49">
        <v>41010.336000000003</v>
      </c>
      <c r="O1262" s="49">
        <v>49212.403200000001</v>
      </c>
      <c r="P1262" s="49">
        <v>990931.22986666672</v>
      </c>
      <c r="Q1262" s="49">
        <v>0</v>
      </c>
      <c r="R1262" s="49">
        <v>0</v>
      </c>
      <c r="S1262" s="49">
        <v>0</v>
      </c>
      <c r="T1262" s="81">
        <v>0</v>
      </c>
      <c r="U1262" s="83">
        <v>990931.22986666672</v>
      </c>
    </row>
    <row r="1263" spans="1:21" ht="19.5" x14ac:dyDescent="0.25">
      <c r="A1263" s="84" t="s">
        <v>1001</v>
      </c>
      <c r="B1263" s="46" t="s">
        <v>1000</v>
      </c>
      <c r="C1263" s="47">
        <v>113</v>
      </c>
      <c r="D1263" s="47">
        <v>15</v>
      </c>
      <c r="E1263" s="46">
        <v>1</v>
      </c>
      <c r="F1263" s="48">
        <v>15841.48</v>
      </c>
      <c r="G1263" s="48">
        <v>190097.76</v>
      </c>
      <c r="H1263" s="49">
        <v>20038.703999999998</v>
      </c>
      <c r="I1263" s="49">
        <v>2756.913333333333</v>
      </c>
      <c r="J1263" s="49">
        <v>27569.133333333331</v>
      </c>
      <c r="K1263" s="50">
        <v>22827.242400000003</v>
      </c>
      <c r="L1263" s="49">
        <v>5954.9328000000005</v>
      </c>
      <c r="M1263" s="49">
        <v>3969.9552000000003</v>
      </c>
      <c r="N1263" s="49">
        <v>11909.865600000001</v>
      </c>
      <c r="O1263" s="49">
        <v>14291.83872</v>
      </c>
      <c r="P1263" s="49">
        <v>307816.34538666671</v>
      </c>
      <c r="Q1263" s="49">
        <v>0</v>
      </c>
      <c r="R1263" s="49">
        <v>8270.74</v>
      </c>
      <c r="S1263" s="49">
        <v>20040</v>
      </c>
      <c r="T1263" s="81">
        <v>28310.739999999998</v>
      </c>
      <c r="U1263" s="83">
        <v>336127.0853866667</v>
      </c>
    </row>
    <row r="1264" spans="1:21" ht="28.5" x14ac:dyDescent="0.25">
      <c r="A1264" s="84" t="s">
        <v>668</v>
      </c>
      <c r="B1264" s="46" t="s">
        <v>1000</v>
      </c>
      <c r="C1264" s="47">
        <v>113</v>
      </c>
      <c r="D1264" s="47">
        <v>15</v>
      </c>
      <c r="E1264" s="46">
        <v>1</v>
      </c>
      <c r="F1264" s="48">
        <v>15872.18</v>
      </c>
      <c r="G1264" s="48">
        <v>190466.16</v>
      </c>
      <c r="H1264" s="49">
        <v>14313.36</v>
      </c>
      <c r="I1264" s="49">
        <v>2678.6966666666667</v>
      </c>
      <c r="J1264" s="49">
        <v>26786.966666666667</v>
      </c>
      <c r="K1264" s="50">
        <v>22179.608400000001</v>
      </c>
      <c r="L1264" s="49">
        <v>5785.9848000000002</v>
      </c>
      <c r="M1264" s="49">
        <v>3857.3232000000003</v>
      </c>
      <c r="N1264" s="49">
        <v>11571.9696</v>
      </c>
      <c r="O1264" s="49">
        <v>13886.363519999999</v>
      </c>
      <c r="P1264" s="49">
        <v>293926.43285333336</v>
      </c>
      <c r="Q1264" s="49">
        <v>0</v>
      </c>
      <c r="R1264" s="49">
        <v>8036.09</v>
      </c>
      <c r="S1264" s="49">
        <v>18240</v>
      </c>
      <c r="T1264" s="81">
        <v>26276.09</v>
      </c>
      <c r="U1264" s="83">
        <v>320202.52285333339</v>
      </c>
    </row>
    <row r="1265" spans="1:21" ht="19.5" x14ac:dyDescent="0.25">
      <c r="A1265" s="84" t="s">
        <v>671</v>
      </c>
      <c r="B1265" s="46" t="s">
        <v>1000</v>
      </c>
      <c r="C1265" s="47">
        <v>113</v>
      </c>
      <c r="D1265" s="47">
        <v>15</v>
      </c>
      <c r="E1265" s="46">
        <v>1</v>
      </c>
      <c r="F1265" s="48">
        <v>21559.599999999999</v>
      </c>
      <c r="G1265" s="48">
        <v>258715.19999999998</v>
      </c>
      <c r="H1265" s="49">
        <v>0</v>
      </c>
      <c r="I1265" s="49">
        <v>3626.5999999999995</v>
      </c>
      <c r="J1265" s="49">
        <v>36266</v>
      </c>
      <c r="K1265" s="50">
        <v>30028.248</v>
      </c>
      <c r="L1265" s="49">
        <v>7833.4559999999992</v>
      </c>
      <c r="M1265" s="49">
        <v>5222.3040000000001</v>
      </c>
      <c r="N1265" s="49">
        <v>15666.911999999998</v>
      </c>
      <c r="O1265" s="49">
        <v>18800.294399999999</v>
      </c>
      <c r="P1265" s="49">
        <v>378559.01440000004</v>
      </c>
      <c r="Q1265" s="49">
        <v>0</v>
      </c>
      <c r="R1265" s="49">
        <v>10879.8</v>
      </c>
      <c r="S1265" s="49">
        <v>18240</v>
      </c>
      <c r="T1265" s="81">
        <v>29119.8</v>
      </c>
      <c r="U1265" s="83">
        <v>407678.81440000003</v>
      </c>
    </row>
    <row r="1266" spans="1:21" ht="28.5" x14ac:dyDescent="0.25">
      <c r="A1266" s="84" t="s">
        <v>727</v>
      </c>
      <c r="B1266" s="46" t="s">
        <v>1000</v>
      </c>
      <c r="C1266" s="47">
        <v>113</v>
      </c>
      <c r="D1266" s="47">
        <v>15</v>
      </c>
      <c r="E1266" s="46">
        <v>1</v>
      </c>
      <c r="F1266" s="48">
        <v>25686.95</v>
      </c>
      <c r="G1266" s="48">
        <v>308243.40000000002</v>
      </c>
      <c r="H1266" s="49">
        <v>14313.36</v>
      </c>
      <c r="I1266" s="49">
        <v>4281.1583333333338</v>
      </c>
      <c r="J1266" s="49">
        <v>42811.583333333336</v>
      </c>
      <c r="K1266" s="50">
        <v>35447.991000000002</v>
      </c>
      <c r="L1266" s="49">
        <v>9247.3019999999997</v>
      </c>
      <c r="M1266" s="49">
        <v>6164.8680000000004</v>
      </c>
      <c r="N1266" s="49">
        <v>18494.603999999999</v>
      </c>
      <c r="O1266" s="49">
        <v>22193.524799999999</v>
      </c>
      <c r="P1266" s="49">
        <v>461197.79146666668</v>
      </c>
      <c r="Q1266" s="49">
        <v>0</v>
      </c>
      <c r="R1266" s="49">
        <v>12843.475</v>
      </c>
      <c r="S1266" s="49">
        <v>18240</v>
      </c>
      <c r="T1266" s="81">
        <v>31083.474999999999</v>
      </c>
      <c r="U1266" s="83">
        <v>492281.26646666665</v>
      </c>
    </row>
    <row r="1267" spans="1:21" ht="19.5" x14ac:dyDescent="0.25">
      <c r="A1267" s="84" t="s">
        <v>673</v>
      </c>
      <c r="B1267" s="46" t="s">
        <v>1000</v>
      </c>
      <c r="C1267" s="47">
        <v>113</v>
      </c>
      <c r="D1267" s="47">
        <v>15</v>
      </c>
      <c r="E1267" s="46">
        <v>2</v>
      </c>
      <c r="F1267" s="48">
        <v>83148.36</v>
      </c>
      <c r="G1267" s="48">
        <v>997780.32000000007</v>
      </c>
      <c r="H1267" s="49">
        <v>0</v>
      </c>
      <c r="I1267" s="49">
        <v>13858.060000000001</v>
      </c>
      <c r="J1267" s="49">
        <v>138580.6</v>
      </c>
      <c r="K1267" s="50">
        <v>114744.73680000001</v>
      </c>
      <c r="L1267" s="49">
        <v>29933.409599999999</v>
      </c>
      <c r="M1267" s="49">
        <v>19955.606400000001</v>
      </c>
      <c r="N1267" s="49">
        <v>59866.819199999998</v>
      </c>
      <c r="O1267" s="49">
        <v>71840.183040000004</v>
      </c>
      <c r="P1267" s="49">
        <v>1446559.7350400002</v>
      </c>
      <c r="Q1267" s="49">
        <v>0</v>
      </c>
      <c r="R1267" s="49">
        <v>0</v>
      </c>
      <c r="S1267" s="49">
        <v>0</v>
      </c>
      <c r="T1267" s="81">
        <v>0</v>
      </c>
      <c r="U1267" s="83">
        <v>1446559.7350400002</v>
      </c>
    </row>
    <row r="1268" spans="1:21" ht="19.5" x14ac:dyDescent="0.25">
      <c r="A1268" s="84" t="s">
        <v>674</v>
      </c>
      <c r="B1268" s="46" t="s">
        <v>1000</v>
      </c>
      <c r="C1268" s="47">
        <v>113</v>
      </c>
      <c r="D1268" s="47">
        <v>15</v>
      </c>
      <c r="E1268" s="46">
        <v>1</v>
      </c>
      <c r="F1268" s="48">
        <v>29920.36</v>
      </c>
      <c r="G1268" s="48">
        <v>359044.32</v>
      </c>
      <c r="H1268" s="49">
        <v>0</v>
      </c>
      <c r="I1268" s="49">
        <v>4986.7266666666665</v>
      </c>
      <c r="J1268" s="49">
        <v>49867.266666666663</v>
      </c>
      <c r="K1268" s="50">
        <v>41290.096799999999</v>
      </c>
      <c r="L1268" s="49">
        <v>10771.329599999999</v>
      </c>
      <c r="M1268" s="49">
        <v>7180.8864000000003</v>
      </c>
      <c r="N1268" s="49">
        <v>21542.659199999998</v>
      </c>
      <c r="O1268" s="49">
        <v>25851.191039999998</v>
      </c>
      <c r="P1268" s="49">
        <v>520534.47637333337</v>
      </c>
      <c r="Q1268" s="49">
        <v>0</v>
      </c>
      <c r="R1268" s="49">
        <v>0</v>
      </c>
      <c r="S1268" s="49">
        <v>0</v>
      </c>
      <c r="T1268" s="81">
        <v>0</v>
      </c>
      <c r="U1268" s="83">
        <v>520534.47637333337</v>
      </c>
    </row>
    <row r="1269" spans="1:21" ht="19.5" x14ac:dyDescent="0.25">
      <c r="A1269" s="84" t="s">
        <v>703</v>
      </c>
      <c r="B1269" s="46" t="s">
        <v>1000</v>
      </c>
      <c r="C1269" s="47">
        <v>113</v>
      </c>
      <c r="D1269" s="47">
        <v>15</v>
      </c>
      <c r="E1269" s="46">
        <v>1</v>
      </c>
      <c r="F1269" s="48">
        <v>14874.68</v>
      </c>
      <c r="G1269" s="48">
        <v>178496.16</v>
      </c>
      <c r="H1269" s="49">
        <v>0</v>
      </c>
      <c r="I1269" s="49">
        <v>2595.7800000000002</v>
      </c>
      <c r="J1269" s="49">
        <v>25957.800000000003</v>
      </c>
      <c r="K1269" s="50">
        <v>21493.058400000002</v>
      </c>
      <c r="L1269" s="49">
        <v>5606.8847999999998</v>
      </c>
      <c r="M1269" s="49">
        <v>3737.9232000000002</v>
      </c>
      <c r="N1269" s="49">
        <v>11213.7696</v>
      </c>
      <c r="O1269" s="49">
        <v>13456.523519999999</v>
      </c>
      <c r="P1269" s="49">
        <v>270957.89951999998</v>
      </c>
      <c r="Q1269" s="49">
        <v>0</v>
      </c>
      <c r="R1269" s="49">
        <v>7787.34</v>
      </c>
      <c r="S1269" s="49">
        <v>20040</v>
      </c>
      <c r="T1269" s="81">
        <v>27827.34</v>
      </c>
      <c r="U1269" s="83">
        <v>298785.23952</v>
      </c>
    </row>
    <row r="1270" spans="1:21" ht="19.5" x14ac:dyDescent="0.25">
      <c r="A1270" s="84" t="s">
        <v>704</v>
      </c>
      <c r="B1270" s="46" t="s">
        <v>1000</v>
      </c>
      <c r="C1270" s="47">
        <v>113</v>
      </c>
      <c r="D1270" s="47">
        <v>15</v>
      </c>
      <c r="E1270" s="46">
        <v>1</v>
      </c>
      <c r="F1270" s="48">
        <v>14949</v>
      </c>
      <c r="G1270" s="48">
        <v>179388</v>
      </c>
      <c r="H1270" s="49"/>
      <c r="I1270" s="49">
        <v>2491.5</v>
      </c>
      <c r="J1270" s="49">
        <v>24915</v>
      </c>
      <c r="K1270" s="50">
        <v>20629.620000000003</v>
      </c>
      <c r="L1270" s="49">
        <v>5381.6399999999994</v>
      </c>
      <c r="M1270" s="49">
        <v>3587.76</v>
      </c>
      <c r="N1270" s="49">
        <v>10763.279999999999</v>
      </c>
      <c r="O1270" s="49">
        <v>12915.936</v>
      </c>
      <c r="P1270" s="49">
        <v>260072.73600000003</v>
      </c>
      <c r="Q1270" s="49">
        <v>0</v>
      </c>
      <c r="R1270" s="49">
        <v>0</v>
      </c>
      <c r="S1270" s="49">
        <v>0</v>
      </c>
      <c r="T1270" s="81">
        <v>0</v>
      </c>
      <c r="U1270" s="83">
        <v>260072.73600000003</v>
      </c>
    </row>
    <row r="1271" spans="1:21" ht="19.5" x14ac:dyDescent="0.25">
      <c r="A1271" s="84" t="s">
        <v>675</v>
      </c>
      <c r="B1271" s="46" t="s">
        <v>1000</v>
      </c>
      <c r="C1271" s="47">
        <v>113</v>
      </c>
      <c r="D1271" s="47">
        <v>15</v>
      </c>
      <c r="E1271" s="46">
        <v>5</v>
      </c>
      <c r="F1271" s="48">
        <v>76215.31</v>
      </c>
      <c r="G1271" s="48">
        <v>914583.72</v>
      </c>
      <c r="H1271" s="49">
        <v>71566.799999999988</v>
      </c>
      <c r="I1271" s="49">
        <v>10156.046666666665</v>
      </c>
      <c r="J1271" s="49">
        <v>101560.46666666665</v>
      </c>
      <c r="K1271" s="50">
        <v>84092.066400000011</v>
      </c>
      <c r="L1271" s="49">
        <v>21937.060799999999</v>
      </c>
      <c r="M1271" s="49">
        <v>14624.707200000001</v>
      </c>
      <c r="N1271" s="49">
        <v>43874.121599999999</v>
      </c>
      <c r="O1271" s="49">
        <v>52648.945919999998</v>
      </c>
      <c r="P1271" s="49">
        <v>1131695.5752533332</v>
      </c>
      <c r="Q1271" s="49">
        <v>0</v>
      </c>
      <c r="R1271" s="49">
        <v>30468.14</v>
      </c>
      <c r="S1271" s="49">
        <v>75360</v>
      </c>
      <c r="T1271" s="81">
        <v>105828.14</v>
      </c>
      <c r="U1271" s="83">
        <v>1237523.7152533331</v>
      </c>
    </row>
    <row r="1272" spans="1:21" ht="28.5" x14ac:dyDescent="0.25">
      <c r="A1272" s="84" t="s">
        <v>778</v>
      </c>
      <c r="B1272" s="46" t="s">
        <v>1000</v>
      </c>
      <c r="C1272" s="47">
        <v>113</v>
      </c>
      <c r="D1272" s="47">
        <v>15</v>
      </c>
      <c r="E1272" s="46">
        <v>1</v>
      </c>
      <c r="F1272" s="48">
        <v>15245.05</v>
      </c>
      <c r="G1272" s="48">
        <v>182940.59999999998</v>
      </c>
      <c r="H1272" s="49">
        <v>11450.687999999998</v>
      </c>
      <c r="I1272" s="49">
        <v>2574.1749999999997</v>
      </c>
      <c r="J1272" s="49">
        <v>25741.749999999996</v>
      </c>
      <c r="K1272" s="50">
        <v>21314.168999999998</v>
      </c>
      <c r="L1272" s="49">
        <v>5560.2179999999989</v>
      </c>
      <c r="M1272" s="49">
        <v>3706.8119999999994</v>
      </c>
      <c r="N1272" s="49">
        <v>11120.435999999998</v>
      </c>
      <c r="O1272" s="49">
        <v>13344.523199999998</v>
      </c>
      <c r="P1272" s="49">
        <v>280153.37119999994</v>
      </c>
      <c r="Q1272" s="49">
        <v>0</v>
      </c>
      <c r="R1272" s="49">
        <v>7722.5249999999996</v>
      </c>
      <c r="S1272" s="49">
        <v>18240</v>
      </c>
      <c r="T1272" s="81">
        <v>25962.525000000001</v>
      </c>
      <c r="U1272" s="83">
        <v>306115.89619999996</v>
      </c>
    </row>
    <row r="1273" spans="1:21" ht="19.5" x14ac:dyDescent="0.25">
      <c r="A1273" s="84" t="s">
        <v>730</v>
      </c>
      <c r="B1273" s="46" t="s">
        <v>1000</v>
      </c>
      <c r="C1273" s="47">
        <v>113</v>
      </c>
      <c r="D1273" s="47">
        <v>15</v>
      </c>
      <c r="E1273" s="46">
        <v>5</v>
      </c>
      <c r="F1273" s="48">
        <v>87258.34</v>
      </c>
      <c r="G1273" s="48">
        <v>1047100.08</v>
      </c>
      <c r="H1273" s="49">
        <v>85880.159999999989</v>
      </c>
      <c r="I1273" s="49">
        <v>15126.39</v>
      </c>
      <c r="J1273" s="49">
        <v>151263.9</v>
      </c>
      <c r="K1273" s="50">
        <v>125246.5092</v>
      </c>
      <c r="L1273" s="49">
        <v>32673.002400000001</v>
      </c>
      <c r="M1273" s="49">
        <v>21782.0016</v>
      </c>
      <c r="N1273" s="49">
        <v>65346.004800000002</v>
      </c>
      <c r="O1273" s="49">
        <v>78415.205759999983</v>
      </c>
      <c r="P1273" s="49">
        <v>1664833.25376</v>
      </c>
      <c r="Q1273" s="49">
        <v>0</v>
      </c>
      <c r="R1273" s="49">
        <v>45379.17</v>
      </c>
      <c r="S1273" s="49">
        <v>100200</v>
      </c>
      <c r="T1273" s="81">
        <v>145579.16999999998</v>
      </c>
      <c r="U1273" s="83">
        <v>1810412.4237599999</v>
      </c>
    </row>
    <row r="1274" spans="1:21" ht="19.5" x14ac:dyDescent="0.25">
      <c r="A1274" s="84" t="s">
        <v>731</v>
      </c>
      <c r="B1274" s="46" t="s">
        <v>1000</v>
      </c>
      <c r="C1274" s="47">
        <v>113</v>
      </c>
      <c r="D1274" s="47">
        <v>15</v>
      </c>
      <c r="E1274" s="46">
        <v>2</v>
      </c>
      <c r="F1274" s="48">
        <v>34841.4</v>
      </c>
      <c r="G1274" s="48">
        <v>418096.80000000005</v>
      </c>
      <c r="H1274" s="49">
        <v>31489.392</v>
      </c>
      <c r="I1274" s="49">
        <v>6040.2333333333336</v>
      </c>
      <c r="J1274" s="49">
        <v>60402.333333333336</v>
      </c>
      <c r="K1274" s="50">
        <v>50013.131999999998</v>
      </c>
      <c r="L1274" s="49">
        <v>13046.903999999999</v>
      </c>
      <c r="M1274" s="49">
        <v>8697.9360000000015</v>
      </c>
      <c r="N1274" s="49">
        <v>26093.807999999997</v>
      </c>
      <c r="O1274" s="49">
        <v>31312.569599999999</v>
      </c>
      <c r="P1274" s="49">
        <v>661993.10826666665</v>
      </c>
      <c r="Q1274" s="49">
        <v>0</v>
      </c>
      <c r="R1274" s="49">
        <v>18120.7</v>
      </c>
      <c r="S1274" s="49">
        <v>40080</v>
      </c>
      <c r="T1274" s="81">
        <v>58200.7</v>
      </c>
      <c r="U1274" s="83">
        <v>720193.8082666666</v>
      </c>
    </row>
    <row r="1275" spans="1:21" ht="19.5" x14ac:dyDescent="0.25">
      <c r="A1275" s="84" t="s">
        <v>781</v>
      </c>
      <c r="B1275" s="46" t="s">
        <v>1000</v>
      </c>
      <c r="C1275" s="47">
        <v>113</v>
      </c>
      <c r="D1275" s="47">
        <v>15</v>
      </c>
      <c r="E1275" s="46">
        <v>3</v>
      </c>
      <c r="F1275" s="48">
        <v>50043.06</v>
      </c>
      <c r="G1275" s="48">
        <v>600516.72</v>
      </c>
      <c r="H1275" s="49">
        <v>54390.767999999996</v>
      </c>
      <c r="I1275" s="49">
        <v>8690.51</v>
      </c>
      <c r="J1275" s="49">
        <v>86905.1</v>
      </c>
      <c r="K1275" s="50">
        <v>71957.4228</v>
      </c>
      <c r="L1275" s="49">
        <v>18771.5016</v>
      </c>
      <c r="M1275" s="49">
        <v>12514.3344</v>
      </c>
      <c r="N1275" s="49">
        <v>37543.003199999999</v>
      </c>
      <c r="O1275" s="49">
        <v>45051.603839999996</v>
      </c>
      <c r="P1275" s="49">
        <v>961540.9638400001</v>
      </c>
      <c r="Q1275" s="49">
        <v>0</v>
      </c>
      <c r="R1275" s="49">
        <v>26071.53</v>
      </c>
      <c r="S1275" s="49">
        <v>60120</v>
      </c>
      <c r="T1275" s="81">
        <v>86191.53</v>
      </c>
      <c r="U1275" s="83">
        <v>1047732.4938400001</v>
      </c>
    </row>
    <row r="1276" spans="1:21" ht="28.5" x14ac:dyDescent="0.25">
      <c r="A1276" s="84" t="s">
        <v>783</v>
      </c>
      <c r="B1276" s="46" t="s">
        <v>1000</v>
      </c>
      <c r="C1276" s="47">
        <v>113</v>
      </c>
      <c r="D1276" s="47">
        <v>15</v>
      </c>
      <c r="E1276" s="46">
        <v>1</v>
      </c>
      <c r="F1276" s="48">
        <v>17810</v>
      </c>
      <c r="G1276" s="48">
        <v>213720</v>
      </c>
      <c r="H1276" s="49">
        <v>20038.703999999998</v>
      </c>
      <c r="I1276" s="49">
        <v>3085</v>
      </c>
      <c r="J1276" s="49">
        <v>30850</v>
      </c>
      <c r="K1276" s="50">
        <v>25543.800000000003</v>
      </c>
      <c r="L1276" s="49">
        <v>6663.5999999999995</v>
      </c>
      <c r="M1276" s="49">
        <v>4442.4000000000005</v>
      </c>
      <c r="N1276" s="49">
        <v>13327.199999999999</v>
      </c>
      <c r="O1276" s="49">
        <v>15992.64</v>
      </c>
      <c r="P1276" s="49">
        <v>342063.34400000004</v>
      </c>
      <c r="Q1276" s="49">
        <v>0</v>
      </c>
      <c r="R1276" s="49">
        <v>9255</v>
      </c>
      <c r="S1276" s="49">
        <v>20040</v>
      </c>
      <c r="T1276" s="81">
        <v>29295</v>
      </c>
      <c r="U1276" s="83">
        <v>371358.34400000004</v>
      </c>
    </row>
    <row r="1277" spans="1:21" ht="28.5" x14ac:dyDescent="0.25">
      <c r="A1277" s="84" t="s">
        <v>840</v>
      </c>
      <c r="B1277" s="46" t="s">
        <v>1000</v>
      </c>
      <c r="C1277" s="47">
        <v>113</v>
      </c>
      <c r="D1277" s="47">
        <v>15</v>
      </c>
      <c r="E1277" s="46">
        <v>1</v>
      </c>
      <c r="F1277" s="48">
        <v>16518.5</v>
      </c>
      <c r="G1277" s="48">
        <v>198222</v>
      </c>
      <c r="H1277" s="49"/>
      <c r="I1277" s="49">
        <v>2753.0833333333335</v>
      </c>
      <c r="J1277" s="49">
        <v>27530.833333333332</v>
      </c>
      <c r="K1277" s="50">
        <v>22795.530000000002</v>
      </c>
      <c r="L1277" s="49">
        <v>5946.66</v>
      </c>
      <c r="M1277" s="49">
        <v>3964.44</v>
      </c>
      <c r="N1277" s="49">
        <v>11893.32</v>
      </c>
      <c r="O1277" s="49">
        <v>14271.983999999999</v>
      </c>
      <c r="P1277" s="49">
        <v>287377.85066666669</v>
      </c>
      <c r="Q1277" s="49">
        <v>0</v>
      </c>
      <c r="R1277" s="49">
        <v>0</v>
      </c>
      <c r="S1277" s="49">
        <v>0</v>
      </c>
      <c r="T1277" s="81">
        <v>0</v>
      </c>
      <c r="U1277" s="83">
        <v>287377.85066666669</v>
      </c>
    </row>
    <row r="1278" spans="1:21" ht="19.5" x14ac:dyDescent="0.25">
      <c r="A1278" s="84" t="s">
        <v>719</v>
      </c>
      <c r="B1278" s="46" t="s">
        <v>1002</v>
      </c>
      <c r="C1278" s="47">
        <v>113</v>
      </c>
      <c r="D1278" s="47">
        <v>15</v>
      </c>
      <c r="E1278" s="46">
        <v>1</v>
      </c>
      <c r="F1278" s="48">
        <v>20787.560000000001</v>
      </c>
      <c r="G1278" s="48">
        <v>249450.72000000003</v>
      </c>
      <c r="H1278" s="49">
        <v>20038.703999999998</v>
      </c>
      <c r="I1278" s="49">
        <v>3581.26</v>
      </c>
      <c r="J1278" s="49">
        <v>35812.600000000006</v>
      </c>
      <c r="K1278" s="50">
        <v>29652.832800000004</v>
      </c>
      <c r="L1278" s="49">
        <v>7735.5216000000009</v>
      </c>
      <c r="M1278" s="49">
        <v>5157.0144000000009</v>
      </c>
      <c r="N1278" s="49">
        <v>15471.043200000002</v>
      </c>
      <c r="O1278" s="49">
        <v>18565.251840000001</v>
      </c>
      <c r="P1278" s="49">
        <v>393864.94783999992</v>
      </c>
      <c r="Q1278" s="49">
        <v>0</v>
      </c>
      <c r="R1278" s="49">
        <v>10743.78</v>
      </c>
      <c r="S1278" s="49">
        <v>25080</v>
      </c>
      <c r="T1278" s="81">
        <v>35823.78</v>
      </c>
      <c r="U1278" s="83">
        <v>429688.72783999995</v>
      </c>
    </row>
    <row r="1279" spans="1:21" ht="28.5" x14ac:dyDescent="0.25">
      <c r="A1279" s="84" t="s">
        <v>664</v>
      </c>
      <c r="B1279" s="46" t="s">
        <v>1002</v>
      </c>
      <c r="C1279" s="47">
        <v>113</v>
      </c>
      <c r="D1279" s="47">
        <v>15</v>
      </c>
      <c r="E1279" s="46">
        <v>1</v>
      </c>
      <c r="F1279" s="48">
        <v>16279.06</v>
      </c>
      <c r="G1279" s="48">
        <v>195348.72</v>
      </c>
      <c r="H1279" s="49">
        <v>17176.031999999999</v>
      </c>
      <c r="I1279" s="49">
        <v>2829.8433333333328</v>
      </c>
      <c r="J1279" s="49">
        <v>28298.433333333327</v>
      </c>
      <c r="K1279" s="50">
        <v>23431.102799999997</v>
      </c>
      <c r="L1279" s="49">
        <v>6112.4615999999987</v>
      </c>
      <c r="M1279" s="49">
        <v>4074.9743999999996</v>
      </c>
      <c r="N1279" s="49">
        <v>12224.923199999997</v>
      </c>
      <c r="O1279" s="49">
        <v>14669.907839999996</v>
      </c>
      <c r="P1279" s="49">
        <v>312566.39850666665</v>
      </c>
      <c r="Q1279" s="49">
        <v>0</v>
      </c>
      <c r="R1279" s="49">
        <v>8489.5299999999988</v>
      </c>
      <c r="S1279" s="49">
        <v>20040</v>
      </c>
      <c r="T1279" s="81">
        <v>28529.53</v>
      </c>
      <c r="U1279" s="83">
        <v>341095.92850666668</v>
      </c>
    </row>
    <row r="1280" spans="1:21" ht="19.5" x14ac:dyDescent="0.25">
      <c r="A1280" s="84" t="s">
        <v>713</v>
      </c>
      <c r="B1280" s="46" t="s">
        <v>1002</v>
      </c>
      <c r="C1280" s="47">
        <v>113</v>
      </c>
      <c r="D1280" s="47">
        <v>15</v>
      </c>
      <c r="E1280" s="46">
        <v>1</v>
      </c>
      <c r="F1280" s="48">
        <v>14886</v>
      </c>
      <c r="G1280" s="48">
        <v>178632</v>
      </c>
      <c r="H1280" s="49">
        <v>0</v>
      </c>
      <c r="I1280" s="49">
        <v>2597.6666666666665</v>
      </c>
      <c r="J1280" s="49">
        <v>25976.666666666664</v>
      </c>
      <c r="K1280" s="50">
        <v>21508.68</v>
      </c>
      <c r="L1280" s="49">
        <v>5610.96</v>
      </c>
      <c r="M1280" s="49">
        <v>3740.64</v>
      </c>
      <c r="N1280" s="49">
        <v>11221.92</v>
      </c>
      <c r="O1280" s="49">
        <v>13466.303999999998</v>
      </c>
      <c r="P1280" s="49">
        <v>271154.83733333333</v>
      </c>
      <c r="Q1280" s="49">
        <v>0</v>
      </c>
      <c r="R1280" s="49">
        <v>7793</v>
      </c>
      <c r="S1280" s="49">
        <v>20040</v>
      </c>
      <c r="T1280" s="81">
        <v>27833</v>
      </c>
      <c r="U1280" s="83">
        <v>298987.83733333333</v>
      </c>
    </row>
    <row r="1281" spans="1:21" ht="19.5" x14ac:dyDescent="0.25">
      <c r="A1281" s="84" t="s">
        <v>722</v>
      </c>
      <c r="B1281" s="46" t="s">
        <v>1002</v>
      </c>
      <c r="C1281" s="47">
        <v>113</v>
      </c>
      <c r="D1281" s="47">
        <v>15</v>
      </c>
      <c r="E1281" s="46">
        <v>22</v>
      </c>
      <c r="F1281" s="48">
        <v>323639.46000000002</v>
      </c>
      <c r="G1281" s="48">
        <v>3883673.5200000005</v>
      </c>
      <c r="H1281" s="49">
        <v>145996.27200000003</v>
      </c>
      <c r="I1281" s="49">
        <v>44104.243333333332</v>
      </c>
      <c r="J1281" s="49">
        <v>441042.43333333335</v>
      </c>
      <c r="K1281" s="50">
        <v>365183.13479999994</v>
      </c>
      <c r="L1281" s="49">
        <v>95265.165599999978</v>
      </c>
      <c r="M1281" s="49">
        <v>63510.110400000012</v>
      </c>
      <c r="N1281" s="49">
        <v>190530.33119999996</v>
      </c>
      <c r="O1281" s="49">
        <v>228636.39744000003</v>
      </c>
      <c r="P1281" s="49">
        <v>4749773.6081066672</v>
      </c>
      <c r="Q1281" s="49">
        <v>0</v>
      </c>
      <c r="R1281" s="49">
        <v>132312.72999999998</v>
      </c>
      <c r="S1281" s="49">
        <v>368040</v>
      </c>
      <c r="T1281" s="81">
        <v>500352.73</v>
      </c>
      <c r="U1281" s="83">
        <v>5250126.3381066676</v>
      </c>
    </row>
    <row r="1282" spans="1:21" ht="19.5" x14ac:dyDescent="0.25">
      <c r="A1282" s="84" t="s">
        <v>767</v>
      </c>
      <c r="B1282" s="46" t="s">
        <v>1002</v>
      </c>
      <c r="C1282" s="47">
        <v>113</v>
      </c>
      <c r="D1282" s="47">
        <v>15</v>
      </c>
      <c r="E1282" s="46">
        <v>1</v>
      </c>
      <c r="F1282" s="48">
        <v>14970</v>
      </c>
      <c r="G1282" s="48">
        <v>179640</v>
      </c>
      <c r="H1282" s="49">
        <v>8588.0159999999996</v>
      </c>
      <c r="I1282" s="49">
        <v>2611.666666666667</v>
      </c>
      <c r="J1282" s="49">
        <v>26116.666666666668</v>
      </c>
      <c r="K1282" s="50">
        <v>21624.600000000002</v>
      </c>
      <c r="L1282" s="49">
        <v>5641.2</v>
      </c>
      <c r="M1282" s="49">
        <v>3760.8</v>
      </c>
      <c r="N1282" s="49">
        <v>11282.4</v>
      </c>
      <c r="O1282" s="49">
        <v>13538.88</v>
      </c>
      <c r="P1282" s="49">
        <v>281204.22933333332</v>
      </c>
      <c r="Q1282" s="49">
        <v>0</v>
      </c>
      <c r="R1282" s="49">
        <v>7835</v>
      </c>
      <c r="S1282" s="49">
        <v>20040</v>
      </c>
      <c r="T1282" s="81">
        <v>27875</v>
      </c>
      <c r="U1282" s="83">
        <v>309079.22933333332</v>
      </c>
    </row>
    <row r="1283" spans="1:21" ht="19.5" x14ac:dyDescent="0.25">
      <c r="A1283" s="84" t="s">
        <v>723</v>
      </c>
      <c r="B1283" s="46" t="s">
        <v>1002</v>
      </c>
      <c r="C1283" s="47">
        <v>113</v>
      </c>
      <c r="D1283" s="47">
        <v>15</v>
      </c>
      <c r="E1283" s="46">
        <v>1</v>
      </c>
      <c r="F1283" s="48">
        <v>16980.46</v>
      </c>
      <c r="G1283" s="48">
        <v>203765.52</v>
      </c>
      <c r="H1283" s="49">
        <v>0</v>
      </c>
      <c r="I1283" s="49">
        <v>0</v>
      </c>
      <c r="J1283" s="49">
        <v>0</v>
      </c>
      <c r="K1283" s="50">
        <v>0</v>
      </c>
      <c r="L1283" s="49">
        <v>0</v>
      </c>
      <c r="M1283" s="49">
        <v>0</v>
      </c>
      <c r="N1283" s="49">
        <v>0</v>
      </c>
      <c r="O1283" s="49">
        <v>0</v>
      </c>
      <c r="P1283" s="49">
        <v>0</v>
      </c>
      <c r="Q1283" s="49">
        <v>0</v>
      </c>
      <c r="R1283" s="49">
        <v>0</v>
      </c>
      <c r="S1283" s="49">
        <v>0</v>
      </c>
      <c r="T1283" s="81">
        <v>0</v>
      </c>
      <c r="U1283" s="83">
        <v>0</v>
      </c>
    </row>
    <row r="1284" spans="1:21" ht="19.5" x14ac:dyDescent="0.25">
      <c r="A1284" s="84" t="s">
        <v>831</v>
      </c>
      <c r="B1284" s="46" t="s">
        <v>1002</v>
      </c>
      <c r="C1284" s="47">
        <v>113</v>
      </c>
      <c r="D1284" s="47">
        <v>15</v>
      </c>
      <c r="E1284" s="46">
        <v>10</v>
      </c>
      <c r="F1284" s="48">
        <v>153004.5</v>
      </c>
      <c r="G1284" s="48">
        <v>1836054</v>
      </c>
      <c r="H1284" s="49">
        <v>177485.66399999999</v>
      </c>
      <c r="I1284" s="49">
        <v>26667.416666666672</v>
      </c>
      <c r="J1284" s="49">
        <v>266674.16666666663</v>
      </c>
      <c r="K1284" s="50">
        <v>220806.21000000002</v>
      </c>
      <c r="L1284" s="49">
        <v>57601.619999999995</v>
      </c>
      <c r="M1284" s="49">
        <v>38401.08</v>
      </c>
      <c r="N1284" s="49">
        <v>115203.23999999999</v>
      </c>
      <c r="O1284" s="49">
        <v>138243.88799999998</v>
      </c>
      <c r="P1284" s="49">
        <v>2961137.2853333331</v>
      </c>
      <c r="Q1284" s="49">
        <v>0</v>
      </c>
      <c r="R1284" s="49">
        <v>80002.25</v>
      </c>
      <c r="S1284" s="49">
        <v>200400</v>
      </c>
      <c r="T1284" s="81">
        <v>280402.25</v>
      </c>
      <c r="U1284" s="83">
        <v>3241539.5353333331</v>
      </c>
    </row>
    <row r="1285" spans="1:21" ht="19.5" x14ac:dyDescent="0.25">
      <c r="A1285" s="84" t="s">
        <v>810</v>
      </c>
      <c r="B1285" s="46" t="s">
        <v>1002</v>
      </c>
      <c r="C1285" s="47">
        <v>113</v>
      </c>
      <c r="D1285" s="47">
        <v>15</v>
      </c>
      <c r="E1285" s="46">
        <v>1</v>
      </c>
      <c r="F1285" s="48">
        <v>13850</v>
      </c>
      <c r="G1285" s="48">
        <v>166200</v>
      </c>
      <c r="H1285" s="49">
        <v>0</v>
      </c>
      <c r="I1285" s="49">
        <v>2425</v>
      </c>
      <c r="J1285" s="49">
        <v>24250</v>
      </c>
      <c r="K1285" s="50">
        <v>20079</v>
      </c>
      <c r="L1285" s="49">
        <v>5238</v>
      </c>
      <c r="M1285" s="49">
        <v>3492</v>
      </c>
      <c r="N1285" s="49">
        <v>10476</v>
      </c>
      <c r="O1285" s="49">
        <v>12571.199999999999</v>
      </c>
      <c r="P1285" s="49">
        <v>253131.2</v>
      </c>
      <c r="Q1285" s="49">
        <v>0</v>
      </c>
      <c r="R1285" s="49">
        <v>7275</v>
      </c>
      <c r="S1285" s="49">
        <v>20040</v>
      </c>
      <c r="T1285" s="81">
        <v>27315</v>
      </c>
      <c r="U1285" s="83">
        <v>280446.2</v>
      </c>
    </row>
    <row r="1286" spans="1:21" ht="19.5" x14ac:dyDescent="0.25">
      <c r="A1286" s="84" t="s">
        <v>769</v>
      </c>
      <c r="B1286" s="46" t="s">
        <v>1002</v>
      </c>
      <c r="C1286" s="47">
        <v>113</v>
      </c>
      <c r="D1286" s="47">
        <v>15</v>
      </c>
      <c r="E1286" s="46">
        <v>2</v>
      </c>
      <c r="F1286" s="48">
        <v>32492</v>
      </c>
      <c r="G1286" s="48">
        <v>389904</v>
      </c>
      <c r="H1286" s="49">
        <v>11450.687999999998</v>
      </c>
      <c r="I1286" s="49">
        <v>2764.75</v>
      </c>
      <c r="J1286" s="49">
        <v>27647.500000000004</v>
      </c>
      <c r="K1286" s="50">
        <v>22892.13</v>
      </c>
      <c r="L1286" s="49">
        <v>5971.86</v>
      </c>
      <c r="M1286" s="49">
        <v>3981.2400000000002</v>
      </c>
      <c r="N1286" s="49">
        <v>11943.72</v>
      </c>
      <c r="O1286" s="49">
        <v>14332.463999999998</v>
      </c>
      <c r="P1286" s="49">
        <v>300046.3519999999</v>
      </c>
      <c r="Q1286" s="49">
        <v>0</v>
      </c>
      <c r="R1286" s="49">
        <v>8294.25</v>
      </c>
      <c r="S1286" s="49">
        <v>20040</v>
      </c>
      <c r="T1286" s="81">
        <v>28334.25</v>
      </c>
      <c r="U1286" s="83">
        <v>328380.6019999999</v>
      </c>
    </row>
    <row r="1287" spans="1:21" ht="19.5" x14ac:dyDescent="0.25">
      <c r="A1287" s="84" t="s">
        <v>871</v>
      </c>
      <c r="B1287" s="46" t="s">
        <v>1002</v>
      </c>
      <c r="C1287" s="47">
        <v>113</v>
      </c>
      <c r="D1287" s="47">
        <v>15</v>
      </c>
      <c r="E1287" s="46">
        <v>1</v>
      </c>
      <c r="F1287" s="48">
        <v>15358.5</v>
      </c>
      <c r="G1287" s="48">
        <v>184302</v>
      </c>
      <c r="H1287" s="49">
        <v>11450.687999999998</v>
      </c>
      <c r="I1287" s="49">
        <v>2676.4166666666665</v>
      </c>
      <c r="J1287" s="49">
        <v>26764.166666666664</v>
      </c>
      <c r="K1287" s="50">
        <v>22160.73</v>
      </c>
      <c r="L1287" s="49">
        <v>5781.0599999999995</v>
      </c>
      <c r="M1287" s="49">
        <v>3854.04</v>
      </c>
      <c r="N1287" s="49">
        <v>11562.119999999999</v>
      </c>
      <c r="O1287" s="49">
        <v>13874.543999999998</v>
      </c>
      <c r="P1287" s="49">
        <v>290825.76533333329</v>
      </c>
      <c r="Q1287" s="49">
        <v>0</v>
      </c>
      <c r="R1287" s="49">
        <v>8029.25</v>
      </c>
      <c r="S1287" s="49">
        <v>20040</v>
      </c>
      <c r="T1287" s="81">
        <v>28069.25</v>
      </c>
      <c r="U1287" s="83">
        <v>318895.01533333329</v>
      </c>
    </row>
    <row r="1288" spans="1:21" ht="19.5" x14ac:dyDescent="0.25">
      <c r="A1288" s="84" t="s">
        <v>724</v>
      </c>
      <c r="B1288" s="46" t="s">
        <v>1002</v>
      </c>
      <c r="C1288" s="47">
        <v>113</v>
      </c>
      <c r="D1288" s="47">
        <v>15</v>
      </c>
      <c r="E1288" s="46">
        <v>14</v>
      </c>
      <c r="F1288" s="48">
        <v>208629.91999999998</v>
      </c>
      <c r="G1288" s="48">
        <v>2503559.04</v>
      </c>
      <c r="H1288" s="49">
        <v>160309.63199999998</v>
      </c>
      <c r="I1288" s="49">
        <v>33609.176666666666</v>
      </c>
      <c r="J1288" s="49">
        <v>336091.76666666666</v>
      </c>
      <c r="K1288" s="50">
        <v>278283.9828</v>
      </c>
      <c r="L1288" s="49">
        <v>72595.821599999981</v>
      </c>
      <c r="M1288" s="49">
        <v>48397.214399999997</v>
      </c>
      <c r="N1288" s="49">
        <v>145191.64319999996</v>
      </c>
      <c r="O1288" s="49">
        <v>174229.97183999995</v>
      </c>
      <c r="P1288" s="49">
        <v>3668569.9291733326</v>
      </c>
      <c r="Q1288" s="49">
        <v>0</v>
      </c>
      <c r="R1288" s="49">
        <v>100827.53</v>
      </c>
      <c r="S1288" s="49">
        <v>267720</v>
      </c>
      <c r="T1288" s="81">
        <v>368547.53</v>
      </c>
      <c r="U1288" s="83">
        <v>4037117.4591733329</v>
      </c>
    </row>
    <row r="1289" spans="1:21" ht="19.5" x14ac:dyDescent="0.25">
      <c r="A1289" s="84" t="s">
        <v>790</v>
      </c>
      <c r="B1289" s="46" t="s">
        <v>1002</v>
      </c>
      <c r="C1289" s="47">
        <v>113</v>
      </c>
      <c r="D1289" s="47">
        <v>15</v>
      </c>
      <c r="E1289" s="46">
        <v>1</v>
      </c>
      <c r="F1289" s="48">
        <v>12576</v>
      </c>
      <c r="G1289" s="48">
        <v>150912</v>
      </c>
      <c r="H1289" s="49">
        <v>0</v>
      </c>
      <c r="I1289" s="49">
        <v>2212.666666666667</v>
      </c>
      <c r="J1289" s="49">
        <v>22126.666666666668</v>
      </c>
      <c r="K1289" s="50">
        <v>18320.88</v>
      </c>
      <c r="L1289" s="49">
        <v>4779.3599999999997</v>
      </c>
      <c r="M1289" s="49">
        <v>3186.2400000000002</v>
      </c>
      <c r="N1289" s="49">
        <v>9558.7199999999993</v>
      </c>
      <c r="O1289" s="49">
        <v>11470.464</v>
      </c>
      <c r="P1289" s="49">
        <v>230966.9973333333</v>
      </c>
      <c r="Q1289" s="49">
        <v>0</v>
      </c>
      <c r="R1289" s="49">
        <v>6638</v>
      </c>
      <c r="S1289" s="49">
        <v>23640</v>
      </c>
      <c r="T1289" s="81">
        <v>30278</v>
      </c>
      <c r="U1289" s="83">
        <v>261244.9973333333</v>
      </c>
    </row>
    <row r="1290" spans="1:21" ht="28.5" x14ac:dyDescent="0.25">
      <c r="A1290" s="84" t="s">
        <v>696</v>
      </c>
      <c r="B1290" s="46" t="s">
        <v>1002</v>
      </c>
      <c r="C1290" s="47">
        <v>113</v>
      </c>
      <c r="D1290" s="47">
        <v>15</v>
      </c>
      <c r="E1290" s="46">
        <v>2</v>
      </c>
      <c r="F1290" s="48">
        <v>42152.160000000003</v>
      </c>
      <c r="G1290" s="48">
        <v>505825.92000000004</v>
      </c>
      <c r="H1290" s="49">
        <v>0</v>
      </c>
      <c r="I1290" s="49">
        <v>3626.9333333333334</v>
      </c>
      <c r="J1290" s="49">
        <v>36269.333333333336</v>
      </c>
      <c r="K1290" s="50">
        <v>30031.007999999998</v>
      </c>
      <c r="L1290" s="49">
        <v>7834.1759999999995</v>
      </c>
      <c r="M1290" s="49">
        <v>5222.7839999999997</v>
      </c>
      <c r="N1290" s="49">
        <v>15668.351999999999</v>
      </c>
      <c r="O1290" s="49">
        <v>18802.022399999998</v>
      </c>
      <c r="P1290" s="49">
        <v>378593.80906666658</v>
      </c>
      <c r="Q1290" s="49">
        <v>0</v>
      </c>
      <c r="R1290" s="49">
        <v>10880.8</v>
      </c>
      <c r="S1290" s="49">
        <v>18240</v>
      </c>
      <c r="T1290" s="81">
        <v>29120.799999999999</v>
      </c>
      <c r="U1290" s="83">
        <v>407714.60906666657</v>
      </c>
    </row>
    <row r="1291" spans="1:21" ht="19.5" x14ac:dyDescent="0.25">
      <c r="A1291" s="84" t="s">
        <v>697</v>
      </c>
      <c r="B1291" s="46" t="s">
        <v>1002</v>
      </c>
      <c r="C1291" s="47">
        <v>113</v>
      </c>
      <c r="D1291" s="47">
        <v>15</v>
      </c>
      <c r="E1291" s="46">
        <v>1</v>
      </c>
      <c r="F1291" s="48">
        <v>56958.8</v>
      </c>
      <c r="G1291" s="48">
        <v>683505.60000000009</v>
      </c>
      <c r="H1291" s="49">
        <v>0</v>
      </c>
      <c r="I1291" s="49">
        <v>9493.1333333333332</v>
      </c>
      <c r="J1291" s="49">
        <v>94931.333333333343</v>
      </c>
      <c r="K1291" s="50">
        <v>78603.144000000015</v>
      </c>
      <c r="L1291" s="49">
        <v>20505.168000000001</v>
      </c>
      <c r="M1291" s="49">
        <v>13670.112000000003</v>
      </c>
      <c r="N1291" s="49">
        <v>41010.336000000003</v>
      </c>
      <c r="O1291" s="49">
        <v>49212.403200000001</v>
      </c>
      <c r="P1291" s="49">
        <v>990931.22986666672</v>
      </c>
      <c r="Q1291" s="49">
        <v>0</v>
      </c>
      <c r="R1291" s="49">
        <v>0</v>
      </c>
      <c r="S1291" s="49">
        <v>0</v>
      </c>
      <c r="T1291" s="81">
        <v>0</v>
      </c>
      <c r="U1291" s="83">
        <v>990931.22986666672</v>
      </c>
    </row>
    <row r="1292" spans="1:21" ht="28.5" x14ac:dyDescent="0.25">
      <c r="A1292" s="84" t="s">
        <v>668</v>
      </c>
      <c r="B1292" s="46" t="s">
        <v>1002</v>
      </c>
      <c r="C1292" s="47">
        <v>113</v>
      </c>
      <c r="D1292" s="47">
        <v>15</v>
      </c>
      <c r="E1292" s="46">
        <v>1</v>
      </c>
      <c r="F1292" s="48">
        <v>22132.63</v>
      </c>
      <c r="G1292" s="48">
        <v>265591.56</v>
      </c>
      <c r="H1292" s="49">
        <v>0</v>
      </c>
      <c r="I1292" s="49">
        <v>0</v>
      </c>
      <c r="J1292" s="49">
        <v>0</v>
      </c>
      <c r="K1292" s="50">
        <v>0</v>
      </c>
      <c r="L1292" s="49">
        <v>0</v>
      </c>
      <c r="M1292" s="49">
        <v>0</v>
      </c>
      <c r="N1292" s="49">
        <v>0</v>
      </c>
      <c r="O1292" s="49">
        <v>0</v>
      </c>
      <c r="P1292" s="49">
        <v>0</v>
      </c>
      <c r="Q1292" s="49">
        <v>0</v>
      </c>
      <c r="R1292" s="49">
        <v>0</v>
      </c>
      <c r="S1292" s="49">
        <v>0</v>
      </c>
      <c r="T1292" s="81">
        <v>0</v>
      </c>
      <c r="U1292" s="83">
        <v>0</v>
      </c>
    </row>
    <row r="1293" spans="1:21" ht="19.5" x14ac:dyDescent="0.25">
      <c r="A1293" s="84" t="s">
        <v>670</v>
      </c>
      <c r="B1293" s="46" t="s">
        <v>1002</v>
      </c>
      <c r="C1293" s="47">
        <v>113</v>
      </c>
      <c r="D1293" s="47">
        <v>15</v>
      </c>
      <c r="E1293" s="46">
        <v>2</v>
      </c>
      <c r="F1293" s="48">
        <v>28178.550000000003</v>
      </c>
      <c r="G1293" s="48">
        <v>338142.60000000003</v>
      </c>
      <c r="H1293" s="49">
        <v>37214.736000000004</v>
      </c>
      <c r="I1293" s="49">
        <v>4763.0916666666672</v>
      </c>
      <c r="J1293" s="49">
        <v>47630.916666666664</v>
      </c>
      <c r="K1293" s="50">
        <v>39438.399000000005</v>
      </c>
      <c r="L1293" s="49">
        <v>10288.278</v>
      </c>
      <c r="M1293" s="49">
        <v>6858.8520000000008</v>
      </c>
      <c r="N1293" s="49">
        <v>20576.556</v>
      </c>
      <c r="O1293" s="49">
        <v>24691.867200000001</v>
      </c>
      <c r="P1293" s="49">
        <v>534405.29653333337</v>
      </c>
      <c r="Q1293" s="49">
        <v>0</v>
      </c>
      <c r="R1293" s="49">
        <v>14289.275000000001</v>
      </c>
      <c r="S1293" s="49">
        <v>36480</v>
      </c>
      <c r="T1293" s="81">
        <v>50769.275000000001</v>
      </c>
      <c r="U1293" s="83">
        <v>585174.57153333339</v>
      </c>
    </row>
    <row r="1294" spans="1:21" ht="28.5" x14ac:dyDescent="0.25">
      <c r="A1294" s="84" t="s">
        <v>934</v>
      </c>
      <c r="B1294" s="46" t="s">
        <v>1002</v>
      </c>
      <c r="C1294" s="47">
        <v>113</v>
      </c>
      <c r="D1294" s="47">
        <v>15</v>
      </c>
      <c r="E1294" s="46">
        <v>1</v>
      </c>
      <c r="F1294" s="48">
        <v>18886.04</v>
      </c>
      <c r="G1294" s="48">
        <v>226632.48</v>
      </c>
      <c r="H1294" s="49">
        <v>17176.031999999999</v>
      </c>
      <c r="I1294" s="49">
        <v>3181.0066666666667</v>
      </c>
      <c r="J1294" s="49">
        <v>31810.066666666666</v>
      </c>
      <c r="K1294" s="50">
        <v>26338.735200000003</v>
      </c>
      <c r="L1294" s="49">
        <v>6870.9744000000001</v>
      </c>
      <c r="M1294" s="49">
        <v>4580.6496000000006</v>
      </c>
      <c r="N1294" s="49">
        <v>13741.9488</v>
      </c>
      <c r="O1294" s="49">
        <v>16490.33856</v>
      </c>
      <c r="P1294" s="49">
        <v>349222.23189333337</v>
      </c>
      <c r="Q1294" s="49">
        <v>0</v>
      </c>
      <c r="R1294" s="49">
        <v>9543.02</v>
      </c>
      <c r="S1294" s="49">
        <v>18240</v>
      </c>
      <c r="T1294" s="81">
        <v>27783.02</v>
      </c>
      <c r="U1294" s="83">
        <v>377005.25189333339</v>
      </c>
    </row>
    <row r="1295" spans="1:21" ht="19.5" x14ac:dyDescent="0.25">
      <c r="A1295" s="84" t="s">
        <v>674</v>
      </c>
      <c r="B1295" s="46" t="s">
        <v>1002</v>
      </c>
      <c r="C1295" s="47">
        <v>113</v>
      </c>
      <c r="D1295" s="47">
        <v>15</v>
      </c>
      <c r="E1295" s="46">
        <v>1</v>
      </c>
      <c r="F1295" s="48">
        <v>29920.36</v>
      </c>
      <c r="G1295" s="48">
        <v>359044.32</v>
      </c>
      <c r="H1295" s="49">
        <v>0</v>
      </c>
      <c r="I1295" s="49">
        <v>4986.7266666666665</v>
      </c>
      <c r="J1295" s="49">
        <v>49867.266666666663</v>
      </c>
      <c r="K1295" s="50">
        <v>41290.096799999999</v>
      </c>
      <c r="L1295" s="49">
        <v>10771.329599999999</v>
      </c>
      <c r="M1295" s="49">
        <v>7180.8864000000003</v>
      </c>
      <c r="N1295" s="49">
        <v>21542.659199999998</v>
      </c>
      <c r="O1295" s="49">
        <v>25851.191039999998</v>
      </c>
      <c r="P1295" s="49">
        <v>520534.47637333337</v>
      </c>
      <c r="Q1295" s="49">
        <v>0</v>
      </c>
      <c r="R1295" s="49">
        <v>0</v>
      </c>
      <c r="S1295" s="49">
        <v>0</v>
      </c>
      <c r="T1295" s="81">
        <v>0</v>
      </c>
      <c r="U1295" s="83">
        <v>520534.47637333337</v>
      </c>
    </row>
    <row r="1296" spans="1:21" ht="19.5" x14ac:dyDescent="0.25">
      <c r="A1296" s="84" t="s">
        <v>1003</v>
      </c>
      <c r="B1296" s="46" t="s">
        <v>1002</v>
      </c>
      <c r="C1296" s="47">
        <v>113</v>
      </c>
      <c r="D1296" s="47">
        <v>15</v>
      </c>
      <c r="E1296" s="46">
        <v>1</v>
      </c>
      <c r="F1296" s="48">
        <v>17772.439999999999</v>
      </c>
      <c r="G1296" s="48">
        <v>213269.27999999997</v>
      </c>
      <c r="H1296" s="49">
        <v>20038.703999999998</v>
      </c>
      <c r="I1296" s="49">
        <v>3078.74</v>
      </c>
      <c r="J1296" s="49">
        <v>30787.399999999998</v>
      </c>
      <c r="K1296" s="50">
        <v>25491.967199999999</v>
      </c>
      <c r="L1296" s="49">
        <v>6650.0783999999985</v>
      </c>
      <c r="M1296" s="49">
        <v>4433.3855999999996</v>
      </c>
      <c r="N1296" s="49">
        <v>13300.156799999997</v>
      </c>
      <c r="O1296" s="49">
        <v>15960.188159999996</v>
      </c>
      <c r="P1296" s="49">
        <v>341409.90015999996</v>
      </c>
      <c r="Q1296" s="49">
        <v>0</v>
      </c>
      <c r="R1296" s="49">
        <v>9236.2199999999993</v>
      </c>
      <c r="S1296" s="49">
        <v>20040</v>
      </c>
      <c r="T1296" s="81">
        <v>29276.22</v>
      </c>
      <c r="U1296" s="83">
        <v>370686.12015999993</v>
      </c>
    </row>
    <row r="1297" spans="1:21" ht="28.5" x14ac:dyDescent="0.25">
      <c r="A1297" s="84" t="s">
        <v>1004</v>
      </c>
      <c r="B1297" s="46" t="s">
        <v>1002</v>
      </c>
      <c r="C1297" s="47">
        <v>113</v>
      </c>
      <c r="D1297" s="47">
        <v>15</v>
      </c>
      <c r="E1297" s="46">
        <v>4</v>
      </c>
      <c r="F1297" s="48">
        <v>71513.919999999998</v>
      </c>
      <c r="G1297" s="48">
        <v>858167.04</v>
      </c>
      <c r="H1297" s="49">
        <v>57253.440000000002</v>
      </c>
      <c r="I1297" s="49">
        <v>12385.653333333332</v>
      </c>
      <c r="J1297" s="49">
        <v>123856.53333333333</v>
      </c>
      <c r="K1297" s="50">
        <v>102553.2096</v>
      </c>
      <c r="L1297" s="49">
        <v>26753.011200000001</v>
      </c>
      <c r="M1297" s="49">
        <v>17835.340800000002</v>
      </c>
      <c r="N1297" s="49">
        <v>53506.022400000002</v>
      </c>
      <c r="O1297" s="49">
        <v>64207.226879999995</v>
      </c>
      <c r="P1297" s="49">
        <v>1350117.4775466663</v>
      </c>
      <c r="Q1297" s="49">
        <v>0</v>
      </c>
      <c r="R1297" s="49">
        <v>37156.959999999999</v>
      </c>
      <c r="S1297" s="49">
        <v>80700</v>
      </c>
      <c r="T1297" s="81">
        <v>117856.95999999999</v>
      </c>
      <c r="U1297" s="83">
        <v>1467974.4375466662</v>
      </c>
    </row>
    <row r="1298" spans="1:21" ht="19.5" x14ac:dyDescent="0.25">
      <c r="A1298" s="84" t="s">
        <v>702</v>
      </c>
      <c r="B1298" s="46" t="s">
        <v>1002</v>
      </c>
      <c r="C1298" s="47">
        <v>113</v>
      </c>
      <c r="D1298" s="47">
        <v>15</v>
      </c>
      <c r="E1298" s="46">
        <v>1</v>
      </c>
      <c r="F1298" s="48">
        <v>26123.5</v>
      </c>
      <c r="G1298" s="48">
        <v>313482</v>
      </c>
      <c r="H1298" s="49">
        <v>11450.687999999998</v>
      </c>
      <c r="I1298" s="49">
        <v>4387.25</v>
      </c>
      <c r="J1298" s="49">
        <v>43872.5</v>
      </c>
      <c r="K1298" s="50">
        <v>36326.43</v>
      </c>
      <c r="L1298" s="49">
        <v>9476.4599999999991</v>
      </c>
      <c r="M1298" s="49">
        <v>6317.64</v>
      </c>
      <c r="N1298" s="49">
        <v>18952.919999999998</v>
      </c>
      <c r="O1298" s="49">
        <v>22743.503999999997</v>
      </c>
      <c r="P1298" s="49">
        <v>469409.39200000005</v>
      </c>
      <c r="Q1298" s="49">
        <v>0</v>
      </c>
      <c r="R1298" s="49">
        <v>13161.75</v>
      </c>
      <c r="S1298" s="49">
        <v>20040</v>
      </c>
      <c r="T1298" s="81">
        <v>33201.75</v>
      </c>
      <c r="U1298" s="83">
        <v>502611.14200000005</v>
      </c>
    </row>
    <row r="1299" spans="1:21" ht="19.5" x14ac:dyDescent="0.25">
      <c r="A1299" s="84" t="s">
        <v>675</v>
      </c>
      <c r="B1299" s="46" t="s">
        <v>1002</v>
      </c>
      <c r="C1299" s="47">
        <v>113</v>
      </c>
      <c r="D1299" s="47">
        <v>15</v>
      </c>
      <c r="E1299" s="46">
        <v>1</v>
      </c>
      <c r="F1299" s="48">
        <v>26291.94</v>
      </c>
      <c r="G1299" s="48">
        <v>315503.27999999997</v>
      </c>
      <c r="H1299" s="49">
        <v>17176.031999999999</v>
      </c>
      <c r="I1299" s="49">
        <v>4381.99</v>
      </c>
      <c r="J1299" s="49">
        <v>43819.899999999994</v>
      </c>
      <c r="K1299" s="50">
        <v>36282.877199999995</v>
      </c>
      <c r="L1299" s="49">
        <v>9465.0983999999989</v>
      </c>
      <c r="M1299" s="49">
        <v>6310.0655999999999</v>
      </c>
      <c r="N1299" s="49">
        <v>18930.196799999998</v>
      </c>
      <c r="O1299" s="49">
        <v>22716.236159999997</v>
      </c>
      <c r="P1299" s="49">
        <v>474585.67615999986</v>
      </c>
      <c r="Q1299" s="49">
        <v>0</v>
      </c>
      <c r="R1299" s="49">
        <v>13145.97</v>
      </c>
      <c r="S1299" s="49">
        <v>18240</v>
      </c>
      <c r="T1299" s="81">
        <v>31385.97</v>
      </c>
      <c r="U1299" s="83">
        <v>505971.64615999989</v>
      </c>
    </row>
    <row r="1300" spans="1:21" ht="19.5" x14ac:dyDescent="0.25">
      <c r="A1300" s="84" t="s">
        <v>728</v>
      </c>
      <c r="B1300" s="46" t="s">
        <v>1002</v>
      </c>
      <c r="C1300" s="47">
        <v>113</v>
      </c>
      <c r="D1300" s="47">
        <v>15</v>
      </c>
      <c r="E1300" s="46">
        <v>1</v>
      </c>
      <c r="F1300" s="48">
        <v>13530.32</v>
      </c>
      <c r="G1300" s="48">
        <v>162363.84</v>
      </c>
      <c r="H1300" s="49">
        <v>0</v>
      </c>
      <c r="I1300" s="49">
        <v>0</v>
      </c>
      <c r="J1300" s="49">
        <v>0</v>
      </c>
      <c r="K1300" s="50">
        <v>0</v>
      </c>
      <c r="L1300" s="49">
        <v>0</v>
      </c>
      <c r="M1300" s="49">
        <v>0</v>
      </c>
      <c r="N1300" s="49">
        <v>0</v>
      </c>
      <c r="O1300" s="49">
        <v>0</v>
      </c>
      <c r="P1300" s="49">
        <v>0</v>
      </c>
      <c r="Q1300" s="49">
        <v>0</v>
      </c>
      <c r="R1300" s="49">
        <v>0</v>
      </c>
      <c r="S1300" s="49">
        <v>0</v>
      </c>
      <c r="T1300" s="81">
        <v>0</v>
      </c>
      <c r="U1300" s="83">
        <v>0</v>
      </c>
    </row>
    <row r="1301" spans="1:21" ht="28.5" x14ac:dyDescent="0.25">
      <c r="A1301" s="84" t="s">
        <v>778</v>
      </c>
      <c r="B1301" s="46" t="s">
        <v>1002</v>
      </c>
      <c r="C1301" s="47">
        <v>113</v>
      </c>
      <c r="D1301" s="47">
        <v>15</v>
      </c>
      <c r="E1301" s="46">
        <v>1</v>
      </c>
      <c r="F1301" s="48">
        <v>22135.03</v>
      </c>
      <c r="G1301" s="48">
        <v>265620.36</v>
      </c>
      <c r="H1301" s="49">
        <v>17176.031999999999</v>
      </c>
      <c r="I1301" s="49">
        <v>3722.5050000000001</v>
      </c>
      <c r="J1301" s="49">
        <v>37225.049999999996</v>
      </c>
      <c r="K1301" s="50">
        <v>30822.341400000001</v>
      </c>
      <c r="L1301" s="49">
        <v>8040.6107999999995</v>
      </c>
      <c r="M1301" s="49">
        <v>5360.4071999999996</v>
      </c>
      <c r="N1301" s="49">
        <v>16081.221599999999</v>
      </c>
      <c r="O1301" s="49">
        <v>19297.465919999999</v>
      </c>
      <c r="P1301" s="49">
        <v>405745.99391999998</v>
      </c>
      <c r="Q1301" s="49">
        <v>0</v>
      </c>
      <c r="R1301" s="49">
        <v>11167.514999999999</v>
      </c>
      <c r="S1301" s="49">
        <v>18240</v>
      </c>
      <c r="T1301" s="81">
        <v>29407.514999999999</v>
      </c>
      <c r="U1301" s="83">
        <v>435153.50891999999</v>
      </c>
    </row>
    <row r="1302" spans="1:21" ht="28.5" x14ac:dyDescent="0.25">
      <c r="A1302" s="84" t="s">
        <v>739</v>
      </c>
      <c r="B1302" s="46" t="s">
        <v>1002</v>
      </c>
      <c r="C1302" s="47">
        <v>113</v>
      </c>
      <c r="D1302" s="47">
        <v>15</v>
      </c>
      <c r="E1302" s="46">
        <v>1</v>
      </c>
      <c r="F1302" s="48">
        <v>19160.43</v>
      </c>
      <c r="G1302" s="48">
        <v>229925.16</v>
      </c>
      <c r="H1302" s="49">
        <v>0</v>
      </c>
      <c r="I1302" s="49">
        <v>0</v>
      </c>
      <c r="J1302" s="49">
        <v>0</v>
      </c>
      <c r="K1302" s="50">
        <v>0</v>
      </c>
      <c r="L1302" s="49">
        <v>0</v>
      </c>
      <c r="M1302" s="49">
        <v>0</v>
      </c>
      <c r="N1302" s="49">
        <v>0</v>
      </c>
      <c r="O1302" s="49">
        <v>0</v>
      </c>
      <c r="P1302" s="49">
        <v>0</v>
      </c>
      <c r="Q1302" s="49">
        <v>0</v>
      </c>
      <c r="R1302" s="49">
        <v>0</v>
      </c>
      <c r="S1302" s="49">
        <v>0</v>
      </c>
      <c r="T1302" s="81">
        <v>0</v>
      </c>
      <c r="U1302" s="83">
        <v>0</v>
      </c>
    </row>
    <row r="1303" spans="1:21" ht="28.5" x14ac:dyDescent="0.25">
      <c r="A1303" s="84" t="s">
        <v>729</v>
      </c>
      <c r="B1303" s="46" t="s">
        <v>1002</v>
      </c>
      <c r="C1303" s="47">
        <v>113</v>
      </c>
      <c r="D1303" s="47">
        <v>15</v>
      </c>
      <c r="E1303" s="46">
        <v>1</v>
      </c>
      <c r="F1303" s="48">
        <v>17416</v>
      </c>
      <c r="G1303" s="48">
        <v>208992</v>
      </c>
      <c r="H1303" s="49">
        <v>0</v>
      </c>
      <c r="I1303" s="49">
        <v>2936</v>
      </c>
      <c r="J1303" s="49">
        <v>29360.000000000004</v>
      </c>
      <c r="K1303" s="50">
        <v>24310.080000000002</v>
      </c>
      <c r="L1303" s="49">
        <v>6341.76</v>
      </c>
      <c r="M1303" s="49">
        <v>4227.84</v>
      </c>
      <c r="N1303" s="49">
        <v>12683.52</v>
      </c>
      <c r="O1303" s="49">
        <v>15220.223999999998</v>
      </c>
      <c r="P1303" s="49">
        <v>306471.42400000006</v>
      </c>
      <c r="Q1303" s="49">
        <v>0</v>
      </c>
      <c r="R1303" s="49">
        <v>8808</v>
      </c>
      <c r="S1303" s="49">
        <v>23280</v>
      </c>
      <c r="T1303" s="81">
        <v>32088</v>
      </c>
      <c r="U1303" s="83">
        <v>338559.42400000006</v>
      </c>
    </row>
    <row r="1304" spans="1:21" ht="28.5" x14ac:dyDescent="0.25">
      <c r="A1304" s="84" t="s">
        <v>815</v>
      </c>
      <c r="B1304" s="46" t="s">
        <v>1002</v>
      </c>
      <c r="C1304" s="47">
        <v>113</v>
      </c>
      <c r="D1304" s="47">
        <v>15</v>
      </c>
      <c r="E1304" s="46">
        <v>2</v>
      </c>
      <c r="F1304" s="48">
        <v>32619.26</v>
      </c>
      <c r="G1304" s="48">
        <v>391431.12</v>
      </c>
      <c r="H1304" s="49">
        <v>0</v>
      </c>
      <c r="I1304" s="49">
        <v>5503.2099999999991</v>
      </c>
      <c r="J1304" s="49">
        <v>55032.099999999991</v>
      </c>
      <c r="K1304" s="50">
        <v>45566.578799999996</v>
      </c>
      <c r="L1304" s="49">
        <v>11886.933599999998</v>
      </c>
      <c r="M1304" s="49">
        <v>7924.6223999999993</v>
      </c>
      <c r="N1304" s="49">
        <v>23773.867199999997</v>
      </c>
      <c r="O1304" s="49">
        <v>28528.640639999994</v>
      </c>
      <c r="P1304" s="49">
        <v>574447.07263999991</v>
      </c>
      <c r="Q1304" s="49">
        <v>0</v>
      </c>
      <c r="R1304" s="49">
        <v>16509.629999999997</v>
      </c>
      <c r="S1304" s="49">
        <v>36480</v>
      </c>
      <c r="T1304" s="81">
        <v>52989.63</v>
      </c>
      <c r="U1304" s="83">
        <v>627436.70263999992</v>
      </c>
    </row>
    <row r="1305" spans="1:21" ht="19.5" x14ac:dyDescent="0.25">
      <c r="A1305" s="84" t="s">
        <v>730</v>
      </c>
      <c r="B1305" s="46" t="s">
        <v>1002</v>
      </c>
      <c r="C1305" s="47">
        <v>113</v>
      </c>
      <c r="D1305" s="47">
        <v>15</v>
      </c>
      <c r="E1305" s="46">
        <v>8</v>
      </c>
      <c r="F1305" s="48">
        <v>149921</v>
      </c>
      <c r="G1305" s="48">
        <v>1799052</v>
      </c>
      <c r="H1305" s="49">
        <v>140270.92799999999</v>
      </c>
      <c r="I1305" s="49">
        <v>22828.956666666665</v>
      </c>
      <c r="J1305" s="49">
        <v>228289.56666666668</v>
      </c>
      <c r="K1305" s="50">
        <v>189023.76120000004</v>
      </c>
      <c r="L1305" s="49">
        <v>49310.546399999999</v>
      </c>
      <c r="M1305" s="49">
        <v>32873.6976</v>
      </c>
      <c r="N1305" s="49">
        <v>98621.092799999999</v>
      </c>
      <c r="O1305" s="49">
        <v>118345.31135999999</v>
      </c>
      <c r="P1305" s="49">
        <v>2523248.7406933336</v>
      </c>
      <c r="Q1305" s="49">
        <v>0</v>
      </c>
      <c r="R1305" s="49">
        <v>68486.87</v>
      </c>
      <c r="S1305" s="49">
        <v>140280</v>
      </c>
      <c r="T1305" s="81">
        <v>208766.87</v>
      </c>
      <c r="U1305" s="83">
        <v>2732015.6106933337</v>
      </c>
    </row>
    <row r="1306" spans="1:21" ht="19.5" x14ac:dyDescent="0.25">
      <c r="A1306" s="84" t="s">
        <v>781</v>
      </c>
      <c r="B1306" s="46" t="s">
        <v>1002</v>
      </c>
      <c r="C1306" s="47">
        <v>113</v>
      </c>
      <c r="D1306" s="47">
        <v>15</v>
      </c>
      <c r="E1306" s="46">
        <v>2</v>
      </c>
      <c r="F1306" s="48">
        <v>29795.66</v>
      </c>
      <c r="G1306" s="48">
        <v>357547.92</v>
      </c>
      <c r="H1306" s="49">
        <v>11450.687999999998</v>
      </c>
      <c r="I1306" s="49">
        <v>5115.9433333333327</v>
      </c>
      <c r="J1306" s="49">
        <v>51159.433333333334</v>
      </c>
      <c r="K1306" s="50">
        <v>42360.010800000004</v>
      </c>
      <c r="L1306" s="49">
        <v>11050.437599999997</v>
      </c>
      <c r="M1306" s="49">
        <v>7366.9583999999995</v>
      </c>
      <c r="N1306" s="49">
        <v>22100.875199999995</v>
      </c>
      <c r="O1306" s="49">
        <v>26521.050239999997</v>
      </c>
      <c r="P1306" s="49">
        <v>545473.31690666673</v>
      </c>
      <c r="Q1306" s="49">
        <v>0</v>
      </c>
      <c r="R1306" s="49">
        <v>15347.83</v>
      </c>
      <c r="S1306" s="49">
        <v>38280</v>
      </c>
      <c r="T1306" s="81">
        <v>53627.83</v>
      </c>
      <c r="U1306" s="83">
        <v>599101.14690666669</v>
      </c>
    </row>
    <row r="1307" spans="1:21" ht="19.5" x14ac:dyDescent="0.25">
      <c r="A1307" s="84" t="s">
        <v>754</v>
      </c>
      <c r="B1307" s="46" t="s">
        <v>1002</v>
      </c>
      <c r="C1307" s="47">
        <v>113</v>
      </c>
      <c r="D1307" s="47">
        <v>15</v>
      </c>
      <c r="E1307" s="46">
        <v>1</v>
      </c>
      <c r="F1307" s="48">
        <v>16532.38</v>
      </c>
      <c r="G1307" s="48">
        <v>198388.56</v>
      </c>
      <c r="H1307" s="49">
        <v>17176.031999999999</v>
      </c>
      <c r="I1307" s="49">
        <v>2872.0633333333335</v>
      </c>
      <c r="J1307" s="49">
        <v>28720.633333333335</v>
      </c>
      <c r="K1307" s="50">
        <v>23780.684400000002</v>
      </c>
      <c r="L1307" s="49">
        <v>6203.6567999999997</v>
      </c>
      <c r="M1307" s="49">
        <v>4135.7712000000001</v>
      </c>
      <c r="N1307" s="49">
        <v>12407.313599999999</v>
      </c>
      <c r="O1307" s="49">
        <v>14888.776319999999</v>
      </c>
      <c r="P1307" s="49">
        <v>316973.4909866667</v>
      </c>
      <c r="Q1307" s="49">
        <v>0</v>
      </c>
      <c r="R1307" s="49">
        <v>8616.19</v>
      </c>
      <c r="S1307" s="49">
        <v>20040</v>
      </c>
      <c r="T1307" s="81">
        <v>28656.190000000002</v>
      </c>
      <c r="U1307" s="83">
        <v>345629.6809866667</v>
      </c>
    </row>
    <row r="1308" spans="1:21" ht="28.5" x14ac:dyDescent="0.25">
      <c r="A1308" s="84" t="s">
        <v>681</v>
      </c>
      <c r="B1308" s="46" t="s">
        <v>1005</v>
      </c>
      <c r="C1308" s="47">
        <v>113</v>
      </c>
      <c r="D1308" s="47">
        <v>15</v>
      </c>
      <c r="E1308" s="46">
        <v>1</v>
      </c>
      <c r="F1308" s="48">
        <v>20479.669999999998</v>
      </c>
      <c r="G1308" s="48">
        <v>245756.03999999998</v>
      </c>
      <c r="H1308" s="49">
        <v>0</v>
      </c>
      <c r="I1308" s="49">
        <v>3446.6116666666667</v>
      </c>
      <c r="J1308" s="49">
        <v>34466.116666666661</v>
      </c>
      <c r="K1308" s="50">
        <v>28537.944599999999</v>
      </c>
      <c r="L1308" s="49">
        <v>7444.6811999999991</v>
      </c>
      <c r="M1308" s="49">
        <v>4963.1207999999997</v>
      </c>
      <c r="N1308" s="49">
        <v>14889.362399999998</v>
      </c>
      <c r="O1308" s="49">
        <v>17867.234879999996</v>
      </c>
      <c r="P1308" s="49">
        <v>359771.11221333325</v>
      </c>
      <c r="Q1308" s="49">
        <v>0</v>
      </c>
      <c r="R1308" s="49">
        <v>10339.834999999999</v>
      </c>
      <c r="S1308" s="49">
        <v>18240</v>
      </c>
      <c r="T1308" s="81">
        <v>28579.834999999999</v>
      </c>
      <c r="U1308" s="83">
        <v>388350.94721333327</v>
      </c>
    </row>
    <row r="1309" spans="1:21" ht="28.5" x14ac:dyDescent="0.25">
      <c r="A1309" s="84" t="s">
        <v>696</v>
      </c>
      <c r="B1309" s="46" t="s">
        <v>1005</v>
      </c>
      <c r="C1309" s="47">
        <v>113</v>
      </c>
      <c r="D1309" s="47">
        <v>15</v>
      </c>
      <c r="E1309" s="46">
        <v>1</v>
      </c>
      <c r="F1309" s="48">
        <v>20590.560000000001</v>
      </c>
      <c r="G1309" s="48">
        <v>247086.72000000003</v>
      </c>
      <c r="H1309" s="49">
        <v>0</v>
      </c>
      <c r="I1309" s="49">
        <v>3465.0933333333337</v>
      </c>
      <c r="J1309" s="49">
        <v>34650.933333333334</v>
      </c>
      <c r="K1309" s="50">
        <v>28690.972800000003</v>
      </c>
      <c r="L1309" s="49">
        <v>7484.6016000000009</v>
      </c>
      <c r="M1309" s="49">
        <v>4989.7344000000003</v>
      </c>
      <c r="N1309" s="49">
        <v>14969.203200000002</v>
      </c>
      <c r="O1309" s="49">
        <v>17963.043840000002</v>
      </c>
      <c r="P1309" s="49">
        <v>361700.30250666669</v>
      </c>
      <c r="Q1309" s="49">
        <v>0</v>
      </c>
      <c r="R1309" s="49">
        <v>10395.280000000001</v>
      </c>
      <c r="S1309" s="49">
        <v>18240</v>
      </c>
      <c r="T1309" s="81">
        <v>28635.279999999999</v>
      </c>
      <c r="U1309" s="83">
        <v>390335.58250666666</v>
      </c>
    </row>
    <row r="1310" spans="1:21" ht="28.5" x14ac:dyDescent="0.25">
      <c r="A1310" s="84" t="s">
        <v>697</v>
      </c>
      <c r="B1310" s="46" t="s">
        <v>1005</v>
      </c>
      <c r="C1310" s="47">
        <v>113</v>
      </c>
      <c r="D1310" s="47">
        <v>15</v>
      </c>
      <c r="E1310" s="46">
        <v>1</v>
      </c>
      <c r="F1310" s="48">
        <v>56958.8</v>
      </c>
      <c r="G1310" s="48">
        <v>683505.60000000009</v>
      </c>
      <c r="H1310" s="49">
        <v>0</v>
      </c>
      <c r="I1310" s="49">
        <v>9493.1333333333332</v>
      </c>
      <c r="J1310" s="49">
        <v>94931.333333333343</v>
      </c>
      <c r="K1310" s="50">
        <v>78603.144000000015</v>
      </c>
      <c r="L1310" s="49">
        <v>20505.168000000001</v>
      </c>
      <c r="M1310" s="49">
        <v>13670.112000000003</v>
      </c>
      <c r="N1310" s="49">
        <v>41010.336000000003</v>
      </c>
      <c r="O1310" s="49">
        <v>49212.403200000001</v>
      </c>
      <c r="P1310" s="49">
        <v>990931.22986666672</v>
      </c>
      <c r="Q1310" s="49">
        <v>0</v>
      </c>
      <c r="R1310" s="49">
        <v>0</v>
      </c>
      <c r="S1310" s="49">
        <v>0</v>
      </c>
      <c r="T1310" s="81">
        <v>0</v>
      </c>
      <c r="U1310" s="83">
        <v>990931.22986666672</v>
      </c>
    </row>
    <row r="1311" spans="1:21" ht="28.5" x14ac:dyDescent="0.25">
      <c r="A1311" s="84" t="s">
        <v>673</v>
      </c>
      <c r="B1311" s="46" t="s">
        <v>1005</v>
      </c>
      <c r="C1311" s="47">
        <v>113</v>
      </c>
      <c r="D1311" s="47">
        <v>15</v>
      </c>
      <c r="E1311" s="46">
        <v>1</v>
      </c>
      <c r="F1311" s="48">
        <v>41574.18</v>
      </c>
      <c r="G1311" s="48">
        <v>498890.16000000003</v>
      </c>
      <c r="H1311" s="49">
        <v>0</v>
      </c>
      <c r="I1311" s="49">
        <v>6929.0300000000007</v>
      </c>
      <c r="J1311" s="49">
        <v>69290.3</v>
      </c>
      <c r="K1311" s="50">
        <v>57372.368400000007</v>
      </c>
      <c r="L1311" s="49">
        <v>14966.7048</v>
      </c>
      <c r="M1311" s="49">
        <v>9977.8032000000003</v>
      </c>
      <c r="N1311" s="49">
        <v>29933.409599999999</v>
      </c>
      <c r="O1311" s="49">
        <v>35920.091520000002</v>
      </c>
      <c r="P1311" s="49">
        <v>723279.86752000009</v>
      </c>
      <c r="Q1311" s="49">
        <v>0</v>
      </c>
      <c r="R1311" s="49">
        <v>0</v>
      </c>
      <c r="S1311" s="49">
        <v>0</v>
      </c>
      <c r="T1311" s="81">
        <v>0</v>
      </c>
      <c r="U1311" s="83">
        <v>723279.86752000009</v>
      </c>
    </row>
    <row r="1312" spans="1:21" ht="28.5" x14ac:dyDescent="0.25">
      <c r="A1312" s="84" t="s">
        <v>684</v>
      </c>
      <c r="B1312" s="46" t="s">
        <v>1005</v>
      </c>
      <c r="C1312" s="47">
        <v>113</v>
      </c>
      <c r="D1312" s="47">
        <v>15</v>
      </c>
      <c r="E1312" s="46">
        <v>1</v>
      </c>
      <c r="F1312" s="48">
        <v>20688.52</v>
      </c>
      <c r="G1312" s="48">
        <v>248262.24</v>
      </c>
      <c r="H1312" s="49">
        <v>0</v>
      </c>
      <c r="I1312" s="49">
        <v>3448.086666666667</v>
      </c>
      <c r="J1312" s="49">
        <v>34480.866666666669</v>
      </c>
      <c r="K1312" s="50">
        <v>28550.157599999999</v>
      </c>
      <c r="L1312" s="49">
        <v>7447.8671999999997</v>
      </c>
      <c r="M1312" s="49">
        <v>4965.2447999999995</v>
      </c>
      <c r="N1312" s="49">
        <v>14895.734399999999</v>
      </c>
      <c r="O1312" s="49">
        <v>17874.881279999998</v>
      </c>
      <c r="P1312" s="49">
        <v>359925.07861333329</v>
      </c>
      <c r="Q1312" s="49">
        <v>0</v>
      </c>
      <c r="R1312" s="49">
        <v>0</v>
      </c>
      <c r="S1312" s="49">
        <v>0</v>
      </c>
      <c r="T1312" s="81">
        <v>0</v>
      </c>
      <c r="U1312" s="83">
        <v>359925.07861333329</v>
      </c>
    </row>
    <row r="1313" spans="1:21" ht="37.5" x14ac:dyDescent="0.25">
      <c r="A1313" s="84" t="s">
        <v>658</v>
      </c>
      <c r="B1313" s="46" t="s">
        <v>1006</v>
      </c>
      <c r="C1313" s="47">
        <v>113</v>
      </c>
      <c r="D1313" s="47">
        <v>15</v>
      </c>
      <c r="E1313" s="46">
        <v>1</v>
      </c>
      <c r="F1313" s="48">
        <v>18622.240000000002</v>
      </c>
      <c r="G1313" s="48">
        <v>223466.88</v>
      </c>
      <c r="H1313" s="49">
        <v>17176.031999999999</v>
      </c>
      <c r="I1313" s="49">
        <v>3137.04</v>
      </c>
      <c r="J1313" s="49">
        <v>31370.400000000001</v>
      </c>
      <c r="K1313" s="50">
        <v>25974.691200000001</v>
      </c>
      <c r="L1313" s="49">
        <v>6776.0064000000002</v>
      </c>
      <c r="M1313" s="49">
        <v>4517.3375999999998</v>
      </c>
      <c r="N1313" s="49">
        <v>13552.0128</v>
      </c>
      <c r="O1313" s="49">
        <v>16262.415359999999</v>
      </c>
      <c r="P1313" s="49">
        <v>344632.81536000007</v>
      </c>
      <c r="Q1313" s="49">
        <v>0</v>
      </c>
      <c r="R1313" s="49">
        <v>9411.1200000000008</v>
      </c>
      <c r="S1313" s="49">
        <v>18240</v>
      </c>
      <c r="T1313" s="81">
        <v>27651.120000000003</v>
      </c>
      <c r="U1313" s="83">
        <v>372283.93536000006</v>
      </c>
    </row>
    <row r="1314" spans="1:21" ht="37.5" x14ac:dyDescent="0.25">
      <c r="A1314" s="84" t="s">
        <v>706</v>
      </c>
      <c r="B1314" s="46" t="s">
        <v>1006</v>
      </c>
      <c r="C1314" s="47">
        <v>113</v>
      </c>
      <c r="D1314" s="47">
        <v>15</v>
      </c>
      <c r="E1314" s="46">
        <v>1</v>
      </c>
      <c r="F1314" s="48">
        <v>18141.759999999998</v>
      </c>
      <c r="G1314" s="48">
        <v>217701.12</v>
      </c>
      <c r="H1314" s="49">
        <v>20038.703999999998</v>
      </c>
      <c r="I1314" s="49">
        <v>3140.2933333333331</v>
      </c>
      <c r="J1314" s="49">
        <v>31402.933333333327</v>
      </c>
      <c r="K1314" s="50">
        <v>26001.628800000002</v>
      </c>
      <c r="L1314" s="49">
        <v>6783.0335999999998</v>
      </c>
      <c r="M1314" s="49">
        <v>4522.0223999999998</v>
      </c>
      <c r="N1314" s="49">
        <v>13566.0672</v>
      </c>
      <c r="O1314" s="49">
        <v>16279.280639999999</v>
      </c>
      <c r="P1314" s="49">
        <v>347835.0833066667</v>
      </c>
      <c r="Q1314" s="49">
        <v>0</v>
      </c>
      <c r="R1314" s="49">
        <v>9420.8799999999992</v>
      </c>
      <c r="S1314" s="49">
        <v>20040</v>
      </c>
      <c r="T1314" s="81">
        <v>29460.879999999997</v>
      </c>
      <c r="U1314" s="83">
        <v>377295.9633066667</v>
      </c>
    </row>
    <row r="1315" spans="1:21" ht="37.5" x14ac:dyDescent="0.25">
      <c r="A1315" s="84" t="s">
        <v>736</v>
      </c>
      <c r="B1315" s="46" t="s">
        <v>1006</v>
      </c>
      <c r="C1315" s="47">
        <v>113</v>
      </c>
      <c r="D1315" s="47">
        <v>15</v>
      </c>
      <c r="E1315" s="46">
        <v>1</v>
      </c>
      <c r="F1315" s="48">
        <v>14970</v>
      </c>
      <c r="G1315" s="48">
        <v>179640</v>
      </c>
      <c r="H1315" s="49">
        <v>17176.031999999999</v>
      </c>
      <c r="I1315" s="49">
        <v>2611.666666666667</v>
      </c>
      <c r="J1315" s="49">
        <v>26116.666666666668</v>
      </c>
      <c r="K1315" s="50">
        <v>21624.600000000002</v>
      </c>
      <c r="L1315" s="49">
        <v>5641.2</v>
      </c>
      <c r="M1315" s="49">
        <v>3760.8</v>
      </c>
      <c r="N1315" s="49">
        <v>11282.4</v>
      </c>
      <c r="O1315" s="49">
        <v>13538.88</v>
      </c>
      <c r="P1315" s="49">
        <v>289792.24533333338</v>
      </c>
      <c r="Q1315" s="49">
        <v>0</v>
      </c>
      <c r="R1315" s="49">
        <v>7835</v>
      </c>
      <c r="S1315" s="49">
        <v>20040</v>
      </c>
      <c r="T1315" s="81">
        <v>27875</v>
      </c>
      <c r="U1315" s="83">
        <v>317667.24533333338</v>
      </c>
    </row>
    <row r="1316" spans="1:21" ht="37.5" x14ac:dyDescent="0.25">
      <c r="A1316" s="84" t="s">
        <v>664</v>
      </c>
      <c r="B1316" s="46" t="s">
        <v>1006</v>
      </c>
      <c r="C1316" s="47">
        <v>113</v>
      </c>
      <c r="D1316" s="47">
        <v>15</v>
      </c>
      <c r="E1316" s="46">
        <v>2</v>
      </c>
      <c r="F1316" s="48">
        <v>33807.4</v>
      </c>
      <c r="G1316" s="48">
        <v>405688.80000000005</v>
      </c>
      <c r="H1316" s="49">
        <v>40077.407999999996</v>
      </c>
      <c r="I1316" s="49">
        <v>5867.9000000000005</v>
      </c>
      <c r="J1316" s="49">
        <v>58679.000000000007</v>
      </c>
      <c r="K1316" s="50">
        <v>48586.212000000007</v>
      </c>
      <c r="L1316" s="49">
        <v>12674.664000000001</v>
      </c>
      <c r="M1316" s="49">
        <v>8449.7760000000017</v>
      </c>
      <c r="N1316" s="49">
        <v>25349.328000000001</v>
      </c>
      <c r="O1316" s="49">
        <v>30419.193599999999</v>
      </c>
      <c r="P1316" s="49">
        <v>652592.2816000001</v>
      </c>
      <c r="Q1316" s="49">
        <v>0</v>
      </c>
      <c r="R1316" s="49">
        <v>17603.7</v>
      </c>
      <c r="S1316" s="49">
        <v>40080</v>
      </c>
      <c r="T1316" s="81">
        <v>57683.7</v>
      </c>
      <c r="U1316" s="83">
        <v>710275.98160000006</v>
      </c>
    </row>
    <row r="1317" spans="1:21" ht="37.5" x14ac:dyDescent="0.25">
      <c r="A1317" s="84" t="s">
        <v>721</v>
      </c>
      <c r="B1317" s="46" t="s">
        <v>1006</v>
      </c>
      <c r="C1317" s="47">
        <v>113</v>
      </c>
      <c r="D1317" s="47">
        <v>15</v>
      </c>
      <c r="E1317" s="46">
        <v>3</v>
      </c>
      <c r="F1317" s="48">
        <v>44158.66</v>
      </c>
      <c r="G1317" s="48">
        <v>529903.92000000004</v>
      </c>
      <c r="H1317" s="49">
        <v>37214.736000000004</v>
      </c>
      <c r="I1317" s="49">
        <v>7709.7766666666676</v>
      </c>
      <c r="J1317" s="49">
        <v>77097.766666666663</v>
      </c>
      <c r="K1317" s="50">
        <v>63836.950799999999</v>
      </c>
      <c r="L1317" s="49">
        <v>16653.117599999998</v>
      </c>
      <c r="M1317" s="49">
        <v>11102.0784</v>
      </c>
      <c r="N1317" s="49">
        <v>33306.235199999996</v>
      </c>
      <c r="O1317" s="49">
        <v>39967.482239999998</v>
      </c>
      <c r="P1317" s="49">
        <v>841992.0635733332</v>
      </c>
      <c r="Q1317" s="49">
        <v>0</v>
      </c>
      <c r="R1317" s="49">
        <v>23129.33</v>
      </c>
      <c r="S1317" s="49">
        <v>60120</v>
      </c>
      <c r="T1317" s="81">
        <v>83249.33</v>
      </c>
      <c r="U1317" s="83">
        <v>925241.39357333316</v>
      </c>
    </row>
    <row r="1318" spans="1:21" ht="37.5" x14ac:dyDescent="0.25">
      <c r="A1318" s="84" t="s">
        <v>787</v>
      </c>
      <c r="B1318" s="46" t="s">
        <v>1006</v>
      </c>
      <c r="C1318" s="47">
        <v>113</v>
      </c>
      <c r="D1318" s="47">
        <v>15</v>
      </c>
      <c r="E1318" s="46">
        <v>7</v>
      </c>
      <c r="F1318" s="48">
        <v>105433.69999999998</v>
      </c>
      <c r="G1318" s="48">
        <v>1265204.3999999999</v>
      </c>
      <c r="H1318" s="49">
        <v>54390.768000000004</v>
      </c>
      <c r="I1318" s="49">
        <v>18388.95</v>
      </c>
      <c r="J1318" s="49">
        <v>183889.5</v>
      </c>
      <c r="K1318" s="50">
        <v>152260.50600000002</v>
      </c>
      <c r="L1318" s="49">
        <v>39720.131999999998</v>
      </c>
      <c r="M1318" s="49">
        <v>26480.088</v>
      </c>
      <c r="N1318" s="49">
        <v>79440.263999999996</v>
      </c>
      <c r="O1318" s="49">
        <v>95328.316799999986</v>
      </c>
      <c r="P1318" s="49">
        <v>1973902.9247999997</v>
      </c>
      <c r="Q1318" s="49">
        <v>0</v>
      </c>
      <c r="R1318" s="49">
        <v>55166.85</v>
      </c>
      <c r="S1318" s="49">
        <v>145320</v>
      </c>
      <c r="T1318" s="81">
        <v>200486.85</v>
      </c>
      <c r="U1318" s="83">
        <v>2174389.7747999998</v>
      </c>
    </row>
    <row r="1319" spans="1:21" ht="37.5" x14ac:dyDescent="0.25">
      <c r="A1319" s="84" t="s">
        <v>723</v>
      </c>
      <c r="B1319" s="46" t="s">
        <v>1006</v>
      </c>
      <c r="C1319" s="47">
        <v>113</v>
      </c>
      <c r="D1319" s="47">
        <v>15</v>
      </c>
      <c r="E1319" s="46">
        <v>1</v>
      </c>
      <c r="F1319" s="48">
        <v>17783.98</v>
      </c>
      <c r="G1319" s="48">
        <v>213407.76</v>
      </c>
      <c r="H1319" s="49">
        <v>17176.031999999999</v>
      </c>
      <c r="I1319" s="49">
        <v>3080.663333333333</v>
      </c>
      <c r="J1319" s="49">
        <v>30806.633333333331</v>
      </c>
      <c r="K1319" s="50">
        <v>25507.892400000001</v>
      </c>
      <c r="L1319" s="49">
        <v>6654.2327999999998</v>
      </c>
      <c r="M1319" s="49">
        <v>4436.1552000000001</v>
      </c>
      <c r="N1319" s="49">
        <v>13308.4656</v>
      </c>
      <c r="O1319" s="49">
        <v>15970.158719999999</v>
      </c>
      <c r="P1319" s="49">
        <v>338747.99338666664</v>
      </c>
      <c r="Q1319" s="49">
        <v>0</v>
      </c>
      <c r="R1319" s="49">
        <v>9241.99</v>
      </c>
      <c r="S1319" s="51">
        <v>20040</v>
      </c>
      <c r="T1319" s="81">
        <v>29281.989999999998</v>
      </c>
      <c r="U1319" s="83">
        <v>368029.98338666663</v>
      </c>
    </row>
    <row r="1320" spans="1:21" ht="37.5" x14ac:dyDescent="0.25">
      <c r="A1320" s="84" t="s">
        <v>667</v>
      </c>
      <c r="B1320" s="46" t="s">
        <v>1006</v>
      </c>
      <c r="C1320" s="47">
        <v>113</v>
      </c>
      <c r="D1320" s="47">
        <v>15</v>
      </c>
      <c r="E1320" s="46">
        <v>1</v>
      </c>
      <c r="F1320" s="48">
        <v>67544.7</v>
      </c>
      <c r="G1320" s="48">
        <v>810536.39999999991</v>
      </c>
      <c r="H1320" s="49">
        <v>0</v>
      </c>
      <c r="I1320" s="49">
        <v>11257.449999999999</v>
      </c>
      <c r="J1320" s="49">
        <v>112574.49999999999</v>
      </c>
      <c r="K1320" s="50">
        <v>93211.685999999987</v>
      </c>
      <c r="L1320" s="49">
        <v>24316.091999999997</v>
      </c>
      <c r="M1320" s="49">
        <v>16210.727999999999</v>
      </c>
      <c r="N1320" s="49">
        <v>48632.183999999994</v>
      </c>
      <c r="O1320" s="49">
        <v>58358.62079999999</v>
      </c>
      <c r="P1320" s="49">
        <v>1175097.6607999995</v>
      </c>
      <c r="Q1320" s="49">
        <v>0</v>
      </c>
      <c r="R1320" s="49">
        <v>0</v>
      </c>
      <c r="S1320" s="49">
        <v>0</v>
      </c>
      <c r="T1320" s="81">
        <v>0</v>
      </c>
      <c r="U1320" s="83">
        <v>1175097.6607999995</v>
      </c>
    </row>
    <row r="1321" spans="1:21" ht="37.5" x14ac:dyDescent="0.25">
      <c r="A1321" s="84" t="s">
        <v>848</v>
      </c>
      <c r="B1321" s="46" t="s">
        <v>1006</v>
      </c>
      <c r="C1321" s="47">
        <v>113</v>
      </c>
      <c r="D1321" s="47">
        <v>15</v>
      </c>
      <c r="E1321" s="46">
        <v>1</v>
      </c>
      <c r="F1321" s="48">
        <v>22181.68</v>
      </c>
      <c r="G1321" s="48">
        <v>266180.16000000003</v>
      </c>
      <c r="H1321" s="49">
        <v>0</v>
      </c>
      <c r="I1321" s="49">
        <v>3730.28</v>
      </c>
      <c r="J1321" s="49">
        <v>37302.800000000003</v>
      </c>
      <c r="K1321" s="50">
        <v>30886.718400000005</v>
      </c>
      <c r="L1321" s="49">
        <v>8057.4048000000003</v>
      </c>
      <c r="M1321" s="49">
        <v>5371.6032000000005</v>
      </c>
      <c r="N1321" s="49">
        <v>16114.809600000001</v>
      </c>
      <c r="O1321" s="49">
        <v>19337.771520000002</v>
      </c>
      <c r="P1321" s="49">
        <v>389381.54752000008</v>
      </c>
      <c r="Q1321" s="49">
        <v>0</v>
      </c>
      <c r="R1321" s="49">
        <v>11190.84</v>
      </c>
      <c r="S1321" s="49">
        <v>18240</v>
      </c>
      <c r="T1321" s="81">
        <v>29430.84</v>
      </c>
      <c r="U1321" s="83">
        <v>418812.38752000011</v>
      </c>
    </row>
    <row r="1322" spans="1:21" ht="37.5" x14ac:dyDescent="0.25">
      <c r="A1322" s="84" t="s">
        <v>668</v>
      </c>
      <c r="B1322" s="46" t="s">
        <v>1006</v>
      </c>
      <c r="C1322" s="47">
        <v>113</v>
      </c>
      <c r="D1322" s="47">
        <v>15</v>
      </c>
      <c r="E1322" s="46">
        <v>2</v>
      </c>
      <c r="F1322" s="48">
        <v>50717</v>
      </c>
      <c r="G1322" s="48">
        <v>608604</v>
      </c>
      <c r="H1322" s="49">
        <v>17176.031999999999</v>
      </c>
      <c r="I1322" s="49">
        <v>8486.1666666666679</v>
      </c>
      <c r="J1322" s="49">
        <v>84861.666666666657</v>
      </c>
      <c r="K1322" s="50">
        <v>70265.459999999992</v>
      </c>
      <c r="L1322" s="49">
        <v>18330.12</v>
      </c>
      <c r="M1322" s="49">
        <v>12220.08</v>
      </c>
      <c r="N1322" s="49">
        <v>36660.239999999998</v>
      </c>
      <c r="O1322" s="49">
        <v>43992.288</v>
      </c>
      <c r="P1322" s="49">
        <v>902996.05333333323</v>
      </c>
      <c r="Q1322" s="49">
        <v>0</v>
      </c>
      <c r="R1322" s="49">
        <v>25458.5</v>
      </c>
      <c r="S1322" s="49">
        <v>36480</v>
      </c>
      <c r="T1322" s="81">
        <v>61938.5</v>
      </c>
      <c r="U1322" s="83">
        <v>964934.55333333323</v>
      </c>
    </row>
    <row r="1323" spans="1:21" ht="37.5" x14ac:dyDescent="0.25">
      <c r="A1323" s="84" t="s">
        <v>670</v>
      </c>
      <c r="B1323" s="46" t="s">
        <v>1006</v>
      </c>
      <c r="C1323" s="47">
        <v>113</v>
      </c>
      <c r="D1323" s="47">
        <v>15</v>
      </c>
      <c r="E1323" s="46">
        <v>2</v>
      </c>
      <c r="F1323" s="48">
        <v>37132.07</v>
      </c>
      <c r="G1323" s="48">
        <v>445584.83999999997</v>
      </c>
      <c r="H1323" s="49">
        <v>31489.392</v>
      </c>
      <c r="I1323" s="49">
        <v>6255.3449999999993</v>
      </c>
      <c r="J1323" s="49">
        <v>62553.45</v>
      </c>
      <c r="K1323" s="50">
        <v>51794.256600000008</v>
      </c>
      <c r="L1323" s="49">
        <v>13511.5452</v>
      </c>
      <c r="M1323" s="49">
        <v>9007.6968000000015</v>
      </c>
      <c r="N1323" s="49">
        <v>27023.090400000001</v>
      </c>
      <c r="O1323" s="49">
        <v>32427.708480000001</v>
      </c>
      <c r="P1323" s="49">
        <v>684447.32448000007</v>
      </c>
      <c r="Q1323" s="49">
        <v>0</v>
      </c>
      <c r="R1323" s="49">
        <v>18766.035</v>
      </c>
      <c r="S1323" s="49">
        <v>36480</v>
      </c>
      <c r="T1323" s="81">
        <v>55246.035000000003</v>
      </c>
      <c r="U1323" s="83">
        <v>739693.3594800001</v>
      </c>
    </row>
    <row r="1324" spans="1:21" ht="37.5" x14ac:dyDescent="0.25">
      <c r="A1324" s="84" t="s">
        <v>909</v>
      </c>
      <c r="B1324" s="46" t="s">
        <v>1006</v>
      </c>
      <c r="C1324" s="47">
        <v>113</v>
      </c>
      <c r="D1324" s="47">
        <v>15</v>
      </c>
      <c r="E1324" s="46">
        <v>2</v>
      </c>
      <c r="F1324" s="48">
        <v>29262.9</v>
      </c>
      <c r="G1324" s="48">
        <v>351154.80000000005</v>
      </c>
      <c r="H1324" s="49">
        <v>40077.407999999996</v>
      </c>
      <c r="I1324" s="49">
        <v>4943.8166666666666</v>
      </c>
      <c r="J1324" s="49">
        <v>49438.166666666664</v>
      </c>
      <c r="K1324" s="50">
        <v>40934.802000000011</v>
      </c>
      <c r="L1324" s="49">
        <v>10678.644</v>
      </c>
      <c r="M1324" s="49">
        <v>7119.0960000000005</v>
      </c>
      <c r="N1324" s="49">
        <v>21357.288</v>
      </c>
      <c r="O1324" s="49">
        <v>25628.745599999998</v>
      </c>
      <c r="P1324" s="49">
        <v>556132.76693333336</v>
      </c>
      <c r="Q1324" s="49">
        <v>0</v>
      </c>
      <c r="R1324" s="49">
        <v>14831.45</v>
      </c>
      <c r="S1324" s="49">
        <v>36480</v>
      </c>
      <c r="T1324" s="81">
        <v>51311.45</v>
      </c>
      <c r="U1324" s="83">
        <v>607444.21693333331</v>
      </c>
    </row>
    <row r="1325" spans="1:21" ht="37.5" x14ac:dyDescent="0.25">
      <c r="A1325" s="84" t="s">
        <v>673</v>
      </c>
      <c r="B1325" s="46" t="s">
        <v>1006</v>
      </c>
      <c r="C1325" s="47">
        <v>113</v>
      </c>
      <c r="D1325" s="47">
        <v>15</v>
      </c>
      <c r="E1325" s="46">
        <v>1</v>
      </c>
      <c r="F1325" s="48">
        <v>41574.18</v>
      </c>
      <c r="G1325" s="48">
        <v>498890.16000000003</v>
      </c>
      <c r="H1325" s="49">
        <v>0</v>
      </c>
      <c r="I1325" s="49">
        <v>6929.0300000000007</v>
      </c>
      <c r="J1325" s="49">
        <v>69290.3</v>
      </c>
      <c r="K1325" s="50">
        <v>57372.368400000007</v>
      </c>
      <c r="L1325" s="49">
        <v>14966.7048</v>
      </c>
      <c r="M1325" s="49">
        <v>9977.8032000000003</v>
      </c>
      <c r="N1325" s="49">
        <v>29933.409599999999</v>
      </c>
      <c r="O1325" s="49">
        <v>35920.091520000002</v>
      </c>
      <c r="P1325" s="49">
        <v>723279.86752000009</v>
      </c>
      <c r="Q1325" s="49">
        <v>0</v>
      </c>
      <c r="R1325" s="49">
        <v>0</v>
      </c>
      <c r="S1325" s="49">
        <v>0</v>
      </c>
      <c r="T1325" s="81">
        <v>0</v>
      </c>
      <c r="U1325" s="83">
        <v>723279.86752000009</v>
      </c>
    </row>
    <row r="1326" spans="1:21" ht="37.5" x14ac:dyDescent="0.25">
      <c r="A1326" s="84" t="s">
        <v>674</v>
      </c>
      <c r="B1326" s="46" t="s">
        <v>1006</v>
      </c>
      <c r="C1326" s="47">
        <v>113</v>
      </c>
      <c r="D1326" s="47">
        <v>15</v>
      </c>
      <c r="E1326" s="46">
        <v>2</v>
      </c>
      <c r="F1326" s="48">
        <v>59840.72</v>
      </c>
      <c r="G1326" s="48">
        <v>718088.64</v>
      </c>
      <c r="H1326" s="49">
        <v>0</v>
      </c>
      <c r="I1326" s="49">
        <v>9973.4533333333329</v>
      </c>
      <c r="J1326" s="49">
        <v>99734.533333333326</v>
      </c>
      <c r="K1326" s="50">
        <v>82580.193599999999</v>
      </c>
      <c r="L1326" s="49">
        <v>21542.659199999998</v>
      </c>
      <c r="M1326" s="49">
        <v>14361.772800000001</v>
      </c>
      <c r="N1326" s="49">
        <v>43085.318399999996</v>
      </c>
      <c r="O1326" s="49">
        <v>51702.382079999996</v>
      </c>
      <c r="P1326" s="49">
        <v>1041068.9527466667</v>
      </c>
      <c r="Q1326" s="49">
        <v>0</v>
      </c>
      <c r="R1326" s="49">
        <v>0</v>
      </c>
      <c r="S1326" s="49">
        <v>0</v>
      </c>
      <c r="T1326" s="81">
        <v>0</v>
      </c>
      <c r="U1326" s="83">
        <v>1041068.9527466667</v>
      </c>
    </row>
    <row r="1327" spans="1:21" ht="37.5" x14ac:dyDescent="0.25">
      <c r="A1327" s="84" t="s">
        <v>910</v>
      </c>
      <c r="B1327" s="46" t="s">
        <v>1006</v>
      </c>
      <c r="C1327" s="47">
        <v>113</v>
      </c>
      <c r="D1327" s="47">
        <v>15</v>
      </c>
      <c r="E1327" s="46">
        <v>1</v>
      </c>
      <c r="F1327" s="48">
        <v>12991.22</v>
      </c>
      <c r="G1327" s="48">
        <v>155894.63999999998</v>
      </c>
      <c r="H1327" s="49">
        <v>20038.703999999998</v>
      </c>
      <c r="I1327" s="49">
        <v>2198.5366666666669</v>
      </c>
      <c r="J1327" s="49">
        <v>21985.366666666669</v>
      </c>
      <c r="K1327" s="50">
        <v>18203.883599999997</v>
      </c>
      <c r="L1327" s="49">
        <v>4748.8391999999994</v>
      </c>
      <c r="M1327" s="49">
        <v>3165.8927999999996</v>
      </c>
      <c r="N1327" s="49">
        <v>9497.6783999999989</v>
      </c>
      <c r="O1327" s="49">
        <v>11397.214079999998</v>
      </c>
      <c r="P1327" s="49">
        <v>249530.75541333333</v>
      </c>
      <c r="Q1327" s="49">
        <v>0</v>
      </c>
      <c r="R1327" s="49">
        <v>6595.61</v>
      </c>
      <c r="S1327" s="49">
        <v>18240</v>
      </c>
      <c r="T1327" s="81">
        <v>24835.61</v>
      </c>
      <c r="U1327" s="83">
        <v>274366.36541333335</v>
      </c>
    </row>
    <row r="1328" spans="1:21" ht="37.5" x14ac:dyDescent="0.25">
      <c r="A1328" s="84" t="s">
        <v>704</v>
      </c>
      <c r="B1328" s="46" t="s">
        <v>1006</v>
      </c>
      <c r="C1328" s="47">
        <v>113</v>
      </c>
      <c r="D1328" s="47">
        <v>15</v>
      </c>
      <c r="E1328" s="46">
        <v>2</v>
      </c>
      <c r="F1328" s="48">
        <v>29407.559999999998</v>
      </c>
      <c r="G1328" s="48">
        <v>352890.72</v>
      </c>
      <c r="H1328" s="49">
        <v>25764.047999999999</v>
      </c>
      <c r="I1328" s="49">
        <v>5134.5933333333332</v>
      </c>
      <c r="J1328" s="49">
        <v>51345.933333333334</v>
      </c>
      <c r="K1328" s="50">
        <v>42514.432799999995</v>
      </c>
      <c r="L1328" s="49">
        <v>11090.721600000001</v>
      </c>
      <c r="M1328" s="49">
        <v>7393.8144000000002</v>
      </c>
      <c r="N1328" s="49">
        <v>22181.443200000002</v>
      </c>
      <c r="O1328" s="49">
        <v>26617.73184</v>
      </c>
      <c r="P1328" s="49">
        <v>561733.43850666669</v>
      </c>
      <c r="Q1328" s="49">
        <v>0</v>
      </c>
      <c r="R1328" s="49">
        <v>15403.779999999999</v>
      </c>
      <c r="S1328" s="49">
        <v>40080</v>
      </c>
      <c r="T1328" s="81">
        <v>55483.78</v>
      </c>
      <c r="U1328" s="83">
        <v>617217.21850666672</v>
      </c>
    </row>
    <row r="1329" spans="1:21" ht="37.5" x14ac:dyDescent="0.25">
      <c r="A1329" s="84" t="s">
        <v>852</v>
      </c>
      <c r="B1329" s="46" t="s">
        <v>1006</v>
      </c>
      <c r="C1329" s="47">
        <v>113</v>
      </c>
      <c r="D1329" s="47">
        <v>15</v>
      </c>
      <c r="E1329" s="46">
        <v>1</v>
      </c>
      <c r="F1329" s="48">
        <v>15829.7</v>
      </c>
      <c r="G1329" s="48">
        <v>189956.40000000002</v>
      </c>
      <c r="H1329" s="49">
        <v>17176.031999999999</v>
      </c>
      <c r="I1329" s="49">
        <v>2754.95</v>
      </c>
      <c r="J1329" s="49">
        <v>27549.5</v>
      </c>
      <c r="K1329" s="50">
        <v>22810.986000000004</v>
      </c>
      <c r="L1329" s="49">
        <v>5950.6920000000009</v>
      </c>
      <c r="M1329" s="49">
        <v>3967.1280000000006</v>
      </c>
      <c r="N1329" s="49">
        <v>11901.384000000002</v>
      </c>
      <c r="O1329" s="49">
        <v>14281.660800000001</v>
      </c>
      <c r="P1329" s="49">
        <v>304748.73280000006</v>
      </c>
      <c r="Q1329" s="49">
        <v>0</v>
      </c>
      <c r="R1329" s="49">
        <v>8264.85</v>
      </c>
      <c r="S1329" s="49">
        <v>20040</v>
      </c>
      <c r="T1329" s="81">
        <v>28304.85</v>
      </c>
      <c r="U1329" s="83">
        <v>333053.58280000003</v>
      </c>
    </row>
    <row r="1330" spans="1:21" ht="37.5" x14ac:dyDescent="0.25">
      <c r="A1330" s="84" t="s">
        <v>788</v>
      </c>
      <c r="B1330" s="46" t="s">
        <v>1006</v>
      </c>
      <c r="C1330" s="47">
        <v>113</v>
      </c>
      <c r="D1330" s="47">
        <v>15</v>
      </c>
      <c r="E1330" s="46">
        <v>1</v>
      </c>
      <c r="F1330" s="48">
        <v>12824.13</v>
      </c>
      <c r="G1330" s="48">
        <v>153889.56</v>
      </c>
      <c r="H1330" s="49">
        <v>20038.703999999998</v>
      </c>
      <c r="I1330" s="49">
        <v>2170.688333333333</v>
      </c>
      <c r="J1330" s="49">
        <v>21706.883333333331</v>
      </c>
      <c r="K1330" s="50">
        <v>17973.2994</v>
      </c>
      <c r="L1330" s="49">
        <v>4688.6867999999995</v>
      </c>
      <c r="M1330" s="49">
        <v>3125.7912000000001</v>
      </c>
      <c r="N1330" s="49">
        <v>9377.373599999999</v>
      </c>
      <c r="O1330" s="49">
        <v>11252.848319999999</v>
      </c>
      <c r="P1330" s="49">
        <v>246623.83498666662</v>
      </c>
      <c r="Q1330" s="49">
        <v>0</v>
      </c>
      <c r="R1330" s="49">
        <v>6512.0649999999996</v>
      </c>
      <c r="S1330" s="49">
        <v>18240</v>
      </c>
      <c r="T1330" s="81">
        <v>24752.064999999999</v>
      </c>
      <c r="U1330" s="83">
        <v>271375.89998666663</v>
      </c>
    </row>
    <row r="1331" spans="1:21" ht="37.5" x14ac:dyDescent="0.25">
      <c r="A1331" s="84" t="s">
        <v>739</v>
      </c>
      <c r="B1331" s="46" t="s">
        <v>1006</v>
      </c>
      <c r="C1331" s="47">
        <v>113</v>
      </c>
      <c r="D1331" s="47">
        <v>15</v>
      </c>
      <c r="E1331" s="46">
        <v>1</v>
      </c>
      <c r="F1331" s="48">
        <v>18423.599999999999</v>
      </c>
      <c r="G1331" s="48">
        <v>221083.19999999998</v>
      </c>
      <c r="H1331" s="49">
        <v>0</v>
      </c>
      <c r="I1331" s="49">
        <v>3103.9333333333334</v>
      </c>
      <c r="J1331" s="49">
        <v>31039.333333333332</v>
      </c>
      <c r="K1331" s="50">
        <v>25700.567999999999</v>
      </c>
      <c r="L1331" s="49">
        <v>6704.4959999999992</v>
      </c>
      <c r="M1331" s="49">
        <v>4469.6639999999998</v>
      </c>
      <c r="N1331" s="49">
        <v>13408.991999999998</v>
      </c>
      <c r="O1331" s="49">
        <v>16090.790399999998</v>
      </c>
      <c r="P1331" s="49">
        <v>324000.97706666664</v>
      </c>
      <c r="Q1331" s="49">
        <v>0</v>
      </c>
      <c r="R1331" s="49">
        <v>9311.7999999999993</v>
      </c>
      <c r="S1331" s="49">
        <v>18240</v>
      </c>
      <c r="T1331" s="81">
        <v>27551.8</v>
      </c>
      <c r="U1331" s="83">
        <v>351552.77706666663</v>
      </c>
    </row>
    <row r="1332" spans="1:21" ht="37.5" x14ac:dyDescent="0.25">
      <c r="A1332" s="84" t="s">
        <v>717</v>
      </c>
      <c r="B1332" s="46" t="s">
        <v>1007</v>
      </c>
      <c r="C1332" s="47">
        <v>113</v>
      </c>
      <c r="D1332" s="47">
        <v>15</v>
      </c>
      <c r="E1332" s="46">
        <v>1</v>
      </c>
      <c r="F1332" s="48">
        <v>19202.900000000001</v>
      </c>
      <c r="G1332" s="48">
        <v>230434.80000000002</v>
      </c>
      <c r="H1332" s="49">
        <v>0</v>
      </c>
      <c r="I1332" s="49">
        <v>0</v>
      </c>
      <c r="J1332" s="49">
        <v>0</v>
      </c>
      <c r="K1332" s="50">
        <v>0</v>
      </c>
      <c r="L1332" s="49">
        <v>0</v>
      </c>
      <c r="M1332" s="49">
        <v>0</v>
      </c>
      <c r="N1332" s="49">
        <v>0</v>
      </c>
      <c r="O1332" s="49">
        <v>0</v>
      </c>
      <c r="P1332" s="49">
        <v>0</v>
      </c>
      <c r="Q1332" s="49">
        <v>0</v>
      </c>
      <c r="R1332" s="49">
        <v>0</v>
      </c>
      <c r="S1332" s="49">
        <v>0</v>
      </c>
      <c r="T1332" s="81">
        <v>0</v>
      </c>
      <c r="U1332" s="83">
        <v>0</v>
      </c>
    </row>
    <row r="1333" spans="1:21" ht="37.5" x14ac:dyDescent="0.25">
      <c r="A1333" s="84" t="s">
        <v>661</v>
      </c>
      <c r="B1333" s="46" t="s">
        <v>1007</v>
      </c>
      <c r="C1333" s="47">
        <v>113</v>
      </c>
      <c r="D1333" s="47">
        <v>15</v>
      </c>
      <c r="E1333" s="46">
        <v>1</v>
      </c>
      <c r="F1333" s="48">
        <v>18459.91</v>
      </c>
      <c r="G1333" s="48">
        <v>221518.91999999998</v>
      </c>
      <c r="H1333" s="49">
        <v>0</v>
      </c>
      <c r="I1333" s="49">
        <v>3109.9849999999997</v>
      </c>
      <c r="J1333" s="49">
        <v>31099.85</v>
      </c>
      <c r="K1333" s="50">
        <v>25750.675800000001</v>
      </c>
      <c r="L1333" s="49">
        <v>6717.5675999999994</v>
      </c>
      <c r="M1333" s="49">
        <v>4478.3783999999996</v>
      </c>
      <c r="N1333" s="49">
        <v>13435.135199999999</v>
      </c>
      <c r="O1333" s="49">
        <v>16122.162239999998</v>
      </c>
      <c r="P1333" s="49">
        <v>324632.67423999996</v>
      </c>
      <c r="Q1333" s="49">
        <v>0</v>
      </c>
      <c r="R1333" s="49">
        <v>9329.9549999999999</v>
      </c>
      <c r="S1333" s="49">
        <v>18240</v>
      </c>
      <c r="T1333" s="81">
        <v>27569.955000000002</v>
      </c>
      <c r="U1333" s="83">
        <v>352202.62923999998</v>
      </c>
    </row>
    <row r="1334" spans="1:21" ht="37.5" x14ac:dyDescent="0.25">
      <c r="A1334" s="84" t="s">
        <v>706</v>
      </c>
      <c r="B1334" s="46" t="s">
        <v>1007</v>
      </c>
      <c r="C1334" s="47">
        <v>113</v>
      </c>
      <c r="D1334" s="47">
        <v>15</v>
      </c>
      <c r="E1334" s="46">
        <v>3</v>
      </c>
      <c r="F1334" s="48">
        <v>60115.979999999996</v>
      </c>
      <c r="G1334" s="48">
        <v>721391.76</v>
      </c>
      <c r="H1334" s="49">
        <v>45802.751999999993</v>
      </c>
      <c r="I1334" s="49">
        <v>10369.33</v>
      </c>
      <c r="J1334" s="49">
        <v>103693.29999999999</v>
      </c>
      <c r="K1334" s="50">
        <v>85858.0524</v>
      </c>
      <c r="L1334" s="49">
        <v>22397.752799999995</v>
      </c>
      <c r="M1334" s="49">
        <v>14931.835200000001</v>
      </c>
      <c r="N1334" s="49">
        <v>44795.505599999989</v>
      </c>
      <c r="O1334" s="49">
        <v>53754.606719999989</v>
      </c>
      <c r="P1334" s="49">
        <v>1128194.89472</v>
      </c>
      <c r="Q1334" s="49">
        <v>0</v>
      </c>
      <c r="R1334" s="49">
        <v>31107.989999999998</v>
      </c>
      <c r="S1334" s="49">
        <v>60120</v>
      </c>
      <c r="T1334" s="81">
        <v>91227.989999999991</v>
      </c>
      <c r="U1334" s="83">
        <v>1219422.88472</v>
      </c>
    </row>
    <row r="1335" spans="1:21" ht="37.5" x14ac:dyDescent="0.25">
      <c r="A1335" s="84" t="s">
        <v>719</v>
      </c>
      <c r="B1335" s="46" t="s">
        <v>1007</v>
      </c>
      <c r="C1335" s="47">
        <v>113</v>
      </c>
      <c r="D1335" s="47">
        <v>15</v>
      </c>
      <c r="E1335" s="46">
        <v>1</v>
      </c>
      <c r="F1335" s="48">
        <v>22723.42</v>
      </c>
      <c r="G1335" s="48">
        <v>272681.03999999998</v>
      </c>
      <c r="H1335" s="49">
        <v>20038.703999999998</v>
      </c>
      <c r="I1335" s="49">
        <v>3903.9033333333332</v>
      </c>
      <c r="J1335" s="49">
        <v>39039.033333333333</v>
      </c>
      <c r="K1335" s="50">
        <v>32324.319599999999</v>
      </c>
      <c r="L1335" s="49">
        <v>8432.4311999999991</v>
      </c>
      <c r="M1335" s="49">
        <v>5621.6207999999997</v>
      </c>
      <c r="N1335" s="49">
        <v>16864.862399999998</v>
      </c>
      <c r="O1335" s="49">
        <v>20237.834879999999</v>
      </c>
      <c r="P1335" s="49">
        <v>427543.74954666651</v>
      </c>
      <c r="Q1335" s="49">
        <v>0</v>
      </c>
      <c r="R1335" s="49">
        <v>11711.71</v>
      </c>
      <c r="S1335" s="49">
        <v>20040</v>
      </c>
      <c r="T1335" s="81">
        <v>31751.71</v>
      </c>
      <c r="U1335" s="83">
        <v>459295.45954666653</v>
      </c>
    </row>
    <row r="1336" spans="1:21" ht="37.5" x14ac:dyDescent="0.25">
      <c r="A1336" s="84" t="s">
        <v>662</v>
      </c>
      <c r="B1336" s="46" t="s">
        <v>1007</v>
      </c>
      <c r="C1336" s="47">
        <v>113</v>
      </c>
      <c r="D1336" s="47">
        <v>15</v>
      </c>
      <c r="E1336" s="46">
        <v>1</v>
      </c>
      <c r="F1336" s="48">
        <v>20457.330000000002</v>
      </c>
      <c r="G1336" s="48">
        <v>245487.96000000002</v>
      </c>
      <c r="H1336" s="49">
        <v>11450.687999999998</v>
      </c>
      <c r="I1336" s="49">
        <v>3442.8883333333333</v>
      </c>
      <c r="J1336" s="49">
        <v>34428.883333333331</v>
      </c>
      <c r="K1336" s="50">
        <v>28507.115400000002</v>
      </c>
      <c r="L1336" s="49">
        <v>7436.6388000000006</v>
      </c>
      <c r="M1336" s="49">
        <v>4957.7592000000004</v>
      </c>
      <c r="N1336" s="49">
        <v>14873.277600000001</v>
      </c>
      <c r="O1336" s="49">
        <v>17847.933120000002</v>
      </c>
      <c r="P1336" s="49">
        <v>370833.14378666674</v>
      </c>
      <c r="Q1336" s="49">
        <v>0</v>
      </c>
      <c r="R1336" s="49">
        <v>10328.665000000001</v>
      </c>
      <c r="S1336" s="49">
        <v>18240</v>
      </c>
      <c r="T1336" s="81">
        <v>28568.665000000001</v>
      </c>
      <c r="U1336" s="83">
        <v>399401.80878666672</v>
      </c>
    </row>
    <row r="1337" spans="1:21" ht="37.5" x14ac:dyDescent="0.25">
      <c r="A1337" s="84" t="s">
        <v>664</v>
      </c>
      <c r="B1337" s="46" t="s">
        <v>1007</v>
      </c>
      <c r="C1337" s="47">
        <v>113</v>
      </c>
      <c r="D1337" s="47">
        <v>15</v>
      </c>
      <c r="E1337" s="46">
        <v>1</v>
      </c>
      <c r="F1337" s="48">
        <v>18701.38</v>
      </c>
      <c r="G1337" s="48">
        <v>224416.56</v>
      </c>
      <c r="H1337" s="49">
        <v>17176.031999999999</v>
      </c>
      <c r="I1337" s="49">
        <v>3233.5633333333335</v>
      </c>
      <c r="J1337" s="49">
        <v>32335.633333333335</v>
      </c>
      <c r="K1337" s="50">
        <v>26773.904399999999</v>
      </c>
      <c r="L1337" s="49">
        <v>6984.4967999999999</v>
      </c>
      <c r="M1337" s="49">
        <v>4656.3311999999996</v>
      </c>
      <c r="N1337" s="49">
        <v>13968.9936</v>
      </c>
      <c r="O1337" s="49">
        <v>16762.792319999997</v>
      </c>
      <c r="P1337" s="49">
        <v>354708.30698666669</v>
      </c>
      <c r="Q1337" s="49">
        <v>0</v>
      </c>
      <c r="R1337" s="49">
        <v>9700.69</v>
      </c>
      <c r="S1337" s="49">
        <v>20040</v>
      </c>
      <c r="T1337" s="81">
        <v>29740.690000000002</v>
      </c>
      <c r="U1337" s="83">
        <v>384448.99698666669</v>
      </c>
    </row>
    <row r="1338" spans="1:21" ht="37.5" x14ac:dyDescent="0.25">
      <c r="A1338" s="84" t="s">
        <v>721</v>
      </c>
      <c r="B1338" s="46" t="s">
        <v>1007</v>
      </c>
      <c r="C1338" s="47">
        <v>113</v>
      </c>
      <c r="D1338" s="47">
        <v>15</v>
      </c>
      <c r="E1338" s="46">
        <v>1</v>
      </c>
      <c r="F1338" s="48">
        <v>15305.96</v>
      </c>
      <c r="G1338" s="48">
        <v>183671.52</v>
      </c>
      <c r="H1338" s="49">
        <v>0</v>
      </c>
      <c r="I1338" s="49">
        <v>2667.66</v>
      </c>
      <c r="J1338" s="49">
        <v>26676.599999999995</v>
      </c>
      <c r="K1338" s="50">
        <v>22088.2248</v>
      </c>
      <c r="L1338" s="49">
        <v>5762.1455999999998</v>
      </c>
      <c r="M1338" s="49">
        <v>3841.4303999999997</v>
      </c>
      <c r="N1338" s="49">
        <v>11524.2912</v>
      </c>
      <c r="O1338" s="49">
        <v>13829.149439999997</v>
      </c>
      <c r="P1338" s="49">
        <v>278461.02143999998</v>
      </c>
      <c r="Q1338" s="49">
        <v>0</v>
      </c>
      <c r="R1338" s="49">
        <v>8002.98</v>
      </c>
      <c r="S1338" s="49">
        <v>20040</v>
      </c>
      <c r="T1338" s="81">
        <v>28042.98</v>
      </c>
      <c r="U1338" s="83">
        <v>306504.00143999996</v>
      </c>
    </row>
    <row r="1339" spans="1:21" ht="37.5" x14ac:dyDescent="0.25">
      <c r="A1339" s="84" t="s">
        <v>787</v>
      </c>
      <c r="B1339" s="46" t="s">
        <v>1007</v>
      </c>
      <c r="C1339" s="47">
        <v>113</v>
      </c>
      <c r="D1339" s="47">
        <v>15</v>
      </c>
      <c r="E1339" s="46">
        <v>1</v>
      </c>
      <c r="F1339" s="48">
        <v>14547.36</v>
      </c>
      <c r="G1339" s="48">
        <v>174568.32000000001</v>
      </c>
      <c r="H1339" s="49">
        <v>0</v>
      </c>
      <c r="I1339" s="49">
        <v>2541.2266666666669</v>
      </c>
      <c r="J1339" s="49">
        <v>25412.266666666666</v>
      </c>
      <c r="K1339" s="50">
        <v>21041.356800000001</v>
      </c>
      <c r="L1339" s="49">
        <v>5489.0496000000003</v>
      </c>
      <c r="M1339" s="49">
        <v>3659.3664000000003</v>
      </c>
      <c r="N1339" s="49">
        <v>10978.099200000001</v>
      </c>
      <c r="O1339" s="49">
        <v>13173.71904</v>
      </c>
      <c r="P1339" s="49">
        <v>265263.40437333332</v>
      </c>
      <c r="Q1339" s="49">
        <v>0</v>
      </c>
      <c r="R1339" s="49">
        <v>7623.68</v>
      </c>
      <c r="S1339" s="49">
        <v>20040</v>
      </c>
      <c r="T1339" s="81">
        <v>27663.68</v>
      </c>
      <c r="U1339" s="83">
        <v>292927.08437333332</v>
      </c>
    </row>
    <row r="1340" spans="1:21" ht="37.5" x14ac:dyDescent="0.25">
      <c r="A1340" s="84" t="s">
        <v>713</v>
      </c>
      <c r="B1340" s="46" t="s">
        <v>1007</v>
      </c>
      <c r="C1340" s="47">
        <v>113</v>
      </c>
      <c r="D1340" s="47">
        <v>15</v>
      </c>
      <c r="E1340" s="46">
        <v>9</v>
      </c>
      <c r="F1340" s="48">
        <v>133974</v>
      </c>
      <c r="G1340" s="48">
        <v>1607688</v>
      </c>
      <c r="H1340" s="49">
        <v>134545.58399999997</v>
      </c>
      <c r="I1340" s="49">
        <v>23379</v>
      </c>
      <c r="J1340" s="49">
        <v>233789.99999999994</v>
      </c>
      <c r="K1340" s="50">
        <v>193578.11999999997</v>
      </c>
      <c r="L1340" s="49">
        <v>50498.64</v>
      </c>
      <c r="M1340" s="49">
        <v>33665.760000000002</v>
      </c>
      <c r="N1340" s="49">
        <v>100997.28</v>
      </c>
      <c r="O1340" s="49">
        <v>121196.736</v>
      </c>
      <c r="P1340" s="49">
        <v>2574939.1199999996</v>
      </c>
      <c r="Q1340" s="49">
        <v>0</v>
      </c>
      <c r="R1340" s="49">
        <v>70137</v>
      </c>
      <c r="S1340" s="49">
        <v>185400</v>
      </c>
      <c r="T1340" s="81">
        <v>255537</v>
      </c>
      <c r="U1340" s="83">
        <v>2830476.1199999996</v>
      </c>
    </row>
    <row r="1341" spans="1:21" ht="37.5" x14ac:dyDescent="0.25">
      <c r="A1341" s="84" t="s">
        <v>722</v>
      </c>
      <c r="B1341" s="46" t="s">
        <v>1007</v>
      </c>
      <c r="C1341" s="47">
        <v>113</v>
      </c>
      <c r="D1341" s="47">
        <v>15</v>
      </c>
      <c r="E1341" s="46">
        <v>3</v>
      </c>
      <c r="F1341" s="48">
        <v>49216.2</v>
      </c>
      <c r="G1341" s="48">
        <v>590594.39999999991</v>
      </c>
      <c r="H1341" s="49">
        <v>37214.736000000004</v>
      </c>
      <c r="I1341" s="49">
        <v>8552.7000000000007</v>
      </c>
      <c r="J1341" s="49">
        <v>85527</v>
      </c>
      <c r="K1341" s="50">
        <v>70816.356</v>
      </c>
      <c r="L1341" s="49">
        <v>18473.831999999999</v>
      </c>
      <c r="M1341" s="49">
        <v>12315.888000000001</v>
      </c>
      <c r="N1341" s="49">
        <v>36947.663999999997</v>
      </c>
      <c r="O1341" s="49">
        <v>44337.196799999998</v>
      </c>
      <c r="P1341" s="49">
        <v>929979.77280000015</v>
      </c>
      <c r="Q1341" s="49">
        <v>0</v>
      </c>
      <c r="R1341" s="49">
        <v>25658.100000000002</v>
      </c>
      <c r="S1341" s="49">
        <v>60120</v>
      </c>
      <c r="T1341" s="81">
        <v>85778.1</v>
      </c>
      <c r="U1341" s="83">
        <v>1015757.8728000001</v>
      </c>
    </row>
    <row r="1342" spans="1:21" ht="37.5" x14ac:dyDescent="0.25">
      <c r="A1342" s="84" t="s">
        <v>723</v>
      </c>
      <c r="B1342" s="46" t="s">
        <v>1007</v>
      </c>
      <c r="C1342" s="47">
        <v>113</v>
      </c>
      <c r="D1342" s="47">
        <v>15</v>
      </c>
      <c r="E1342" s="46">
        <v>2</v>
      </c>
      <c r="F1342" s="48">
        <v>34403.64</v>
      </c>
      <c r="G1342" s="48">
        <v>412843.68</v>
      </c>
      <c r="H1342" s="49">
        <v>14313.36</v>
      </c>
      <c r="I1342" s="49">
        <v>3183.28</v>
      </c>
      <c r="J1342" s="49">
        <v>31832.800000000003</v>
      </c>
      <c r="K1342" s="50">
        <v>26357.558400000002</v>
      </c>
      <c r="L1342" s="49">
        <v>6875.8847999999998</v>
      </c>
      <c r="M1342" s="49">
        <v>4583.9232000000002</v>
      </c>
      <c r="N1342" s="49">
        <v>13751.7696</v>
      </c>
      <c r="O1342" s="49">
        <v>16502.123519999997</v>
      </c>
      <c r="P1342" s="49">
        <v>346596.85952000006</v>
      </c>
      <c r="Q1342" s="49">
        <v>0</v>
      </c>
      <c r="R1342" s="49">
        <v>9549.84</v>
      </c>
      <c r="S1342" s="49">
        <v>20040</v>
      </c>
      <c r="T1342" s="81">
        <v>29589.84</v>
      </c>
      <c r="U1342" s="83">
        <v>376186.69952000008</v>
      </c>
    </row>
    <row r="1343" spans="1:21" ht="37.5" x14ac:dyDescent="0.25">
      <c r="A1343" s="84" t="s">
        <v>831</v>
      </c>
      <c r="B1343" s="46" t="s">
        <v>1007</v>
      </c>
      <c r="C1343" s="47">
        <v>113</v>
      </c>
      <c r="D1343" s="47">
        <v>15</v>
      </c>
      <c r="E1343" s="46">
        <v>1</v>
      </c>
      <c r="F1343" s="48">
        <v>15793.18</v>
      </c>
      <c r="G1343" s="48">
        <v>189518.16</v>
      </c>
      <c r="H1343" s="49">
        <v>8588.0159999999996</v>
      </c>
      <c r="I1343" s="49">
        <v>2748.8633333333332</v>
      </c>
      <c r="J1343" s="49">
        <v>27488.633333333331</v>
      </c>
      <c r="K1343" s="50">
        <v>22760.588400000001</v>
      </c>
      <c r="L1343" s="49">
        <v>5937.5447999999997</v>
      </c>
      <c r="M1343" s="49">
        <v>3958.3632000000002</v>
      </c>
      <c r="N1343" s="49">
        <v>11875.089599999999</v>
      </c>
      <c r="O1343" s="49">
        <v>14250.10752</v>
      </c>
      <c r="P1343" s="49">
        <v>295525.36618666671</v>
      </c>
      <c r="Q1343" s="49">
        <v>0</v>
      </c>
      <c r="R1343" s="49">
        <v>8246.59</v>
      </c>
      <c r="S1343" s="49">
        <v>20040</v>
      </c>
      <c r="T1343" s="81">
        <v>28286.59</v>
      </c>
      <c r="U1343" s="83">
        <v>323811.95618666674</v>
      </c>
    </row>
    <row r="1344" spans="1:21" ht="37.5" x14ac:dyDescent="0.25">
      <c r="A1344" s="84" t="s">
        <v>769</v>
      </c>
      <c r="B1344" s="46" t="s">
        <v>1007</v>
      </c>
      <c r="C1344" s="47">
        <v>113</v>
      </c>
      <c r="D1344" s="47">
        <v>15</v>
      </c>
      <c r="E1344" s="46">
        <v>2</v>
      </c>
      <c r="F1344" s="48">
        <v>31673</v>
      </c>
      <c r="G1344" s="48">
        <v>380076</v>
      </c>
      <c r="H1344" s="49">
        <v>22901.375999999997</v>
      </c>
      <c r="I1344" s="49">
        <v>5512.166666666667</v>
      </c>
      <c r="J1344" s="49">
        <v>55121.666666666672</v>
      </c>
      <c r="K1344" s="50">
        <v>45640.740000000005</v>
      </c>
      <c r="L1344" s="49">
        <v>11906.279999999999</v>
      </c>
      <c r="M1344" s="49">
        <v>7937.52</v>
      </c>
      <c r="N1344" s="49">
        <v>23812.559999999998</v>
      </c>
      <c r="O1344" s="49">
        <v>28575.071999999996</v>
      </c>
      <c r="P1344" s="49">
        <v>598283.38133333356</v>
      </c>
      <c r="Q1344" s="49">
        <v>0</v>
      </c>
      <c r="R1344" s="49">
        <v>16536.5</v>
      </c>
      <c r="S1344" s="49">
        <v>40080</v>
      </c>
      <c r="T1344" s="81">
        <v>56616.5</v>
      </c>
      <c r="U1344" s="83">
        <v>654899.88133333356</v>
      </c>
    </row>
    <row r="1345" spans="1:21" ht="37.5" x14ac:dyDescent="0.25">
      <c r="A1345" s="84" t="s">
        <v>724</v>
      </c>
      <c r="B1345" s="46" t="s">
        <v>1007</v>
      </c>
      <c r="C1345" s="47">
        <v>113</v>
      </c>
      <c r="D1345" s="47">
        <v>15</v>
      </c>
      <c r="E1345" s="46">
        <v>2</v>
      </c>
      <c r="F1345" s="48">
        <v>33246.74</v>
      </c>
      <c r="G1345" s="48">
        <v>398960.88</v>
      </c>
      <c r="H1345" s="49">
        <v>31489.392</v>
      </c>
      <c r="I1345" s="49">
        <v>5774.456666666666</v>
      </c>
      <c r="J1345" s="49">
        <v>57744.566666666666</v>
      </c>
      <c r="K1345" s="50">
        <v>47812.501199999999</v>
      </c>
      <c r="L1345" s="49">
        <v>12472.826399999998</v>
      </c>
      <c r="M1345" s="49">
        <v>8315.2175999999999</v>
      </c>
      <c r="N1345" s="49">
        <v>24945.652799999996</v>
      </c>
      <c r="O1345" s="49">
        <v>29934.783359999994</v>
      </c>
      <c r="P1345" s="49">
        <v>634250.27669333341</v>
      </c>
      <c r="Q1345" s="49">
        <v>0</v>
      </c>
      <c r="R1345" s="49">
        <v>17323.37</v>
      </c>
      <c r="S1345" s="49">
        <v>40080</v>
      </c>
      <c r="T1345" s="81">
        <v>57403.369999999995</v>
      </c>
      <c r="U1345" s="83">
        <v>691653.6466933334</v>
      </c>
    </row>
    <row r="1346" spans="1:21" ht="37.5" x14ac:dyDescent="0.25">
      <c r="A1346" s="84" t="s">
        <v>905</v>
      </c>
      <c r="B1346" s="46" t="s">
        <v>1007</v>
      </c>
      <c r="C1346" s="47">
        <v>113</v>
      </c>
      <c r="D1346" s="47">
        <v>15</v>
      </c>
      <c r="E1346" s="46">
        <v>1</v>
      </c>
      <c r="F1346" s="48">
        <v>10000</v>
      </c>
      <c r="G1346" s="48">
        <v>120000</v>
      </c>
      <c r="H1346" s="49">
        <v>11450.687999999998</v>
      </c>
      <c r="I1346" s="49">
        <v>1700</v>
      </c>
      <c r="J1346" s="49">
        <v>17000</v>
      </c>
      <c r="K1346" s="50">
        <v>14076</v>
      </c>
      <c r="L1346" s="49">
        <v>3672</v>
      </c>
      <c r="M1346" s="49">
        <v>2448</v>
      </c>
      <c r="N1346" s="49">
        <v>7344</v>
      </c>
      <c r="O1346" s="49">
        <v>8812.7999999999993</v>
      </c>
      <c r="P1346" s="49">
        <v>188903.48799999998</v>
      </c>
      <c r="Q1346" s="49">
        <v>0</v>
      </c>
      <c r="R1346" s="49">
        <v>5100</v>
      </c>
      <c r="S1346" s="49">
        <v>18240</v>
      </c>
      <c r="T1346" s="81">
        <v>23340</v>
      </c>
      <c r="U1346" s="83">
        <v>212243.48799999998</v>
      </c>
    </row>
    <row r="1347" spans="1:21" ht="37.5" x14ac:dyDescent="0.25">
      <c r="A1347" s="84" t="s">
        <v>832</v>
      </c>
      <c r="B1347" s="46" t="s">
        <v>1007</v>
      </c>
      <c r="C1347" s="47">
        <v>113</v>
      </c>
      <c r="D1347" s="47">
        <v>15</v>
      </c>
      <c r="E1347" s="46">
        <v>1</v>
      </c>
      <c r="F1347" s="48">
        <v>10000</v>
      </c>
      <c r="G1347" s="48">
        <v>120000</v>
      </c>
      <c r="H1347" s="49">
        <v>8588.0159999999996</v>
      </c>
      <c r="I1347" s="49">
        <v>1700</v>
      </c>
      <c r="J1347" s="49">
        <v>17000</v>
      </c>
      <c r="K1347" s="50">
        <v>14076</v>
      </c>
      <c r="L1347" s="49">
        <v>3672</v>
      </c>
      <c r="M1347" s="49">
        <v>2448</v>
      </c>
      <c r="N1347" s="49">
        <v>7344</v>
      </c>
      <c r="O1347" s="49">
        <v>8812.7999999999993</v>
      </c>
      <c r="P1347" s="49">
        <v>186040.81599999999</v>
      </c>
      <c r="Q1347" s="49">
        <v>0</v>
      </c>
      <c r="R1347" s="49">
        <v>5100</v>
      </c>
      <c r="S1347" s="49">
        <v>20640</v>
      </c>
      <c r="T1347" s="81">
        <v>25740</v>
      </c>
      <c r="U1347" s="83">
        <v>211780.81599999999</v>
      </c>
    </row>
    <row r="1348" spans="1:21" ht="37.5" x14ac:dyDescent="0.25">
      <c r="A1348" s="84" t="s">
        <v>725</v>
      </c>
      <c r="B1348" s="46" t="s">
        <v>1007</v>
      </c>
      <c r="C1348" s="47">
        <v>113</v>
      </c>
      <c r="D1348" s="47">
        <v>15</v>
      </c>
      <c r="E1348" s="46">
        <v>2</v>
      </c>
      <c r="F1348" s="48">
        <v>34980.9</v>
      </c>
      <c r="G1348" s="48">
        <v>419770.80000000005</v>
      </c>
      <c r="H1348" s="49">
        <v>0</v>
      </c>
      <c r="I1348" s="49">
        <v>2948.4083333333338</v>
      </c>
      <c r="J1348" s="49">
        <v>29484.083333333336</v>
      </c>
      <c r="K1348" s="50">
        <v>24412.821000000004</v>
      </c>
      <c r="L1348" s="49">
        <v>6368.5620000000008</v>
      </c>
      <c r="M1348" s="49">
        <v>4245.7080000000005</v>
      </c>
      <c r="N1348" s="49">
        <v>12737.124000000002</v>
      </c>
      <c r="O1348" s="49">
        <v>15284.5488</v>
      </c>
      <c r="P1348" s="49">
        <v>307766.65546666668</v>
      </c>
      <c r="Q1348" s="49">
        <v>0</v>
      </c>
      <c r="R1348" s="49">
        <v>8845.2250000000004</v>
      </c>
      <c r="S1348" s="49">
        <v>18240</v>
      </c>
      <c r="T1348" s="81">
        <v>27085.224999999999</v>
      </c>
      <c r="U1348" s="83">
        <v>334851.88046666665</v>
      </c>
    </row>
    <row r="1349" spans="1:21" ht="37.5" x14ac:dyDescent="0.25">
      <c r="A1349" s="84" t="s">
        <v>697</v>
      </c>
      <c r="B1349" s="46" t="s">
        <v>1007</v>
      </c>
      <c r="C1349" s="47">
        <v>113</v>
      </c>
      <c r="D1349" s="47">
        <v>15</v>
      </c>
      <c r="E1349" s="46">
        <v>1</v>
      </c>
      <c r="F1349" s="48">
        <v>56958.8</v>
      </c>
      <c r="G1349" s="48">
        <v>683505.60000000009</v>
      </c>
      <c r="H1349" s="49">
        <v>0</v>
      </c>
      <c r="I1349" s="49">
        <v>9493.1333333333332</v>
      </c>
      <c r="J1349" s="49">
        <v>94931.333333333343</v>
      </c>
      <c r="K1349" s="50">
        <v>78603.144000000015</v>
      </c>
      <c r="L1349" s="49">
        <v>20505.168000000001</v>
      </c>
      <c r="M1349" s="49">
        <v>13670.112000000003</v>
      </c>
      <c r="N1349" s="49">
        <v>41010.336000000003</v>
      </c>
      <c r="O1349" s="49">
        <v>49212.403200000001</v>
      </c>
      <c r="P1349" s="49">
        <v>990931.22986666672</v>
      </c>
      <c r="Q1349" s="49">
        <v>0</v>
      </c>
      <c r="R1349" s="49">
        <v>0</v>
      </c>
      <c r="S1349" s="49">
        <v>0</v>
      </c>
      <c r="T1349" s="81">
        <v>0</v>
      </c>
      <c r="U1349" s="83">
        <v>990931.22986666672</v>
      </c>
    </row>
    <row r="1350" spans="1:21" ht="37.5" x14ac:dyDescent="0.25">
      <c r="A1350" s="84" t="s">
        <v>1008</v>
      </c>
      <c r="B1350" s="46" t="s">
        <v>1007</v>
      </c>
      <c r="C1350" s="47">
        <v>113</v>
      </c>
      <c r="D1350" s="47">
        <v>15</v>
      </c>
      <c r="E1350" s="46">
        <v>2</v>
      </c>
      <c r="F1350" s="48">
        <v>34654</v>
      </c>
      <c r="G1350" s="48">
        <v>415848</v>
      </c>
      <c r="H1350" s="49">
        <v>34352.063999999998</v>
      </c>
      <c r="I1350" s="49">
        <v>6009</v>
      </c>
      <c r="J1350" s="49">
        <v>60090</v>
      </c>
      <c r="K1350" s="50">
        <v>49754.520000000004</v>
      </c>
      <c r="L1350" s="49">
        <v>12979.439999999999</v>
      </c>
      <c r="M1350" s="49">
        <v>8652.9600000000009</v>
      </c>
      <c r="N1350" s="49">
        <v>25958.879999999997</v>
      </c>
      <c r="O1350" s="49">
        <v>31150.655999999999</v>
      </c>
      <c r="P1350" s="49">
        <v>661595.5199999999</v>
      </c>
      <c r="Q1350" s="49">
        <v>0</v>
      </c>
      <c r="R1350" s="49">
        <v>18027</v>
      </c>
      <c r="S1350" s="49">
        <v>40080</v>
      </c>
      <c r="T1350" s="81">
        <v>58107</v>
      </c>
      <c r="U1350" s="83">
        <v>719702.5199999999</v>
      </c>
    </row>
    <row r="1351" spans="1:21" ht="37.5" x14ac:dyDescent="0.25">
      <c r="A1351" s="84" t="s">
        <v>878</v>
      </c>
      <c r="B1351" s="46" t="s">
        <v>1007</v>
      </c>
      <c r="C1351" s="47">
        <v>113</v>
      </c>
      <c r="D1351" s="47">
        <v>15</v>
      </c>
      <c r="E1351" s="46">
        <v>1</v>
      </c>
      <c r="F1351" s="48">
        <v>14532.1</v>
      </c>
      <c r="G1351" s="48">
        <v>174385.2</v>
      </c>
      <c r="H1351" s="49">
        <v>0</v>
      </c>
      <c r="I1351" s="49">
        <v>2538.6833333333334</v>
      </c>
      <c r="J1351" s="49">
        <v>25386.833333333336</v>
      </c>
      <c r="K1351" s="50">
        <v>21020.298000000003</v>
      </c>
      <c r="L1351" s="49">
        <v>5483.5560000000005</v>
      </c>
      <c r="M1351" s="49">
        <v>3655.7040000000002</v>
      </c>
      <c r="N1351" s="49">
        <v>10967.112000000001</v>
      </c>
      <c r="O1351" s="49">
        <v>13160.5344</v>
      </c>
      <c r="P1351" s="49">
        <v>264997.92106666666</v>
      </c>
      <c r="Q1351" s="49">
        <v>0</v>
      </c>
      <c r="R1351" s="49">
        <v>7616.05</v>
      </c>
      <c r="S1351" s="49">
        <v>20040</v>
      </c>
      <c r="T1351" s="81">
        <v>27656.05</v>
      </c>
      <c r="U1351" s="83">
        <v>292653.97106666665</v>
      </c>
    </row>
    <row r="1352" spans="1:21" ht="37.5" x14ac:dyDescent="0.25">
      <c r="A1352" s="84" t="s">
        <v>668</v>
      </c>
      <c r="B1352" s="46" t="s">
        <v>1007</v>
      </c>
      <c r="C1352" s="47">
        <v>113</v>
      </c>
      <c r="D1352" s="47">
        <v>15</v>
      </c>
      <c r="E1352" s="46">
        <v>4</v>
      </c>
      <c r="F1352" s="48">
        <v>79099.69</v>
      </c>
      <c r="G1352" s="48">
        <v>949196.28</v>
      </c>
      <c r="H1352" s="49">
        <v>57253.440000000002</v>
      </c>
      <c r="I1352" s="49">
        <v>10078.268333333333</v>
      </c>
      <c r="J1352" s="49">
        <v>100782.68333333333</v>
      </c>
      <c r="K1352" s="50">
        <v>83448.06180000001</v>
      </c>
      <c r="L1352" s="49">
        <v>21769.059600000001</v>
      </c>
      <c r="M1352" s="49">
        <v>14512.706400000003</v>
      </c>
      <c r="N1352" s="49">
        <v>43538.119200000001</v>
      </c>
      <c r="O1352" s="49">
        <v>52245.743040000001</v>
      </c>
      <c r="P1352" s="49">
        <v>1109263.4017066669</v>
      </c>
      <c r="Q1352" s="49">
        <v>0</v>
      </c>
      <c r="R1352" s="49">
        <v>30234.805</v>
      </c>
      <c r="S1352" s="49">
        <v>54720</v>
      </c>
      <c r="T1352" s="81">
        <v>84954.804999999993</v>
      </c>
      <c r="U1352" s="83">
        <v>1194218.2067066669</v>
      </c>
    </row>
    <row r="1353" spans="1:21" ht="37.5" x14ac:dyDescent="0.25">
      <c r="A1353" s="84" t="s">
        <v>821</v>
      </c>
      <c r="B1353" s="46" t="s">
        <v>1007</v>
      </c>
      <c r="C1353" s="47">
        <v>113</v>
      </c>
      <c r="D1353" s="47">
        <v>15</v>
      </c>
      <c r="E1353" s="46">
        <v>1</v>
      </c>
      <c r="F1353" s="48">
        <v>16649.41</v>
      </c>
      <c r="G1353" s="48">
        <v>199792.91999999998</v>
      </c>
      <c r="H1353" s="49">
        <v>14313.36</v>
      </c>
      <c r="I1353" s="49">
        <v>2808.2350000000001</v>
      </c>
      <c r="J1353" s="49">
        <v>28082.350000000002</v>
      </c>
      <c r="K1353" s="50">
        <v>23252.185799999999</v>
      </c>
      <c r="L1353" s="49">
        <v>6065.7875999999997</v>
      </c>
      <c r="M1353" s="49">
        <v>4043.8583999999996</v>
      </c>
      <c r="N1353" s="49">
        <v>12131.575199999999</v>
      </c>
      <c r="O1353" s="49">
        <v>14557.890239999997</v>
      </c>
      <c r="P1353" s="49">
        <v>307448.16223999998</v>
      </c>
      <c r="Q1353" s="49">
        <v>0</v>
      </c>
      <c r="R1353" s="49">
        <v>8424.7049999999999</v>
      </c>
      <c r="S1353" s="49">
        <v>23280</v>
      </c>
      <c r="T1353" s="81">
        <v>31704.705000000002</v>
      </c>
      <c r="U1353" s="83">
        <v>339152.86723999999</v>
      </c>
    </row>
    <row r="1354" spans="1:21" ht="37.5" x14ac:dyDescent="0.25">
      <c r="A1354" s="84" t="s">
        <v>670</v>
      </c>
      <c r="B1354" s="46" t="s">
        <v>1007</v>
      </c>
      <c r="C1354" s="47">
        <v>113</v>
      </c>
      <c r="D1354" s="47">
        <v>15</v>
      </c>
      <c r="E1354" s="46">
        <v>8</v>
      </c>
      <c r="F1354" s="48">
        <v>113424.80000000002</v>
      </c>
      <c r="G1354" s="48">
        <v>1361097.6</v>
      </c>
      <c r="H1354" s="49">
        <v>103056.192</v>
      </c>
      <c r="I1354" s="49">
        <v>19170.800000000003</v>
      </c>
      <c r="J1354" s="49">
        <v>191708.00000000003</v>
      </c>
      <c r="K1354" s="50">
        <v>158734.22400000002</v>
      </c>
      <c r="L1354" s="49">
        <v>41408.928000000007</v>
      </c>
      <c r="M1354" s="49">
        <v>27605.951999999997</v>
      </c>
      <c r="N1354" s="49">
        <v>82817.856000000014</v>
      </c>
      <c r="O1354" s="49">
        <v>99381.42720000002</v>
      </c>
      <c r="P1354" s="49">
        <v>2104180.9791999999</v>
      </c>
      <c r="Q1354" s="49">
        <v>0</v>
      </c>
      <c r="R1354" s="49">
        <v>57512.400000000009</v>
      </c>
      <c r="S1354" s="49">
        <v>145920</v>
      </c>
      <c r="T1354" s="81">
        <v>203432.40000000002</v>
      </c>
      <c r="U1354" s="83">
        <v>2307613.3791999999</v>
      </c>
    </row>
    <row r="1355" spans="1:21" ht="37.5" x14ac:dyDescent="0.25">
      <c r="A1355" s="84" t="s">
        <v>711</v>
      </c>
      <c r="B1355" s="46" t="s">
        <v>1007</v>
      </c>
      <c r="C1355" s="47">
        <v>113</v>
      </c>
      <c r="D1355" s="47">
        <v>15</v>
      </c>
      <c r="E1355" s="46">
        <v>1</v>
      </c>
      <c r="F1355" s="48">
        <v>17399.099999999999</v>
      </c>
      <c r="G1355" s="48">
        <v>208789.19999999998</v>
      </c>
      <c r="H1355" s="49">
        <v>17176.031999999999</v>
      </c>
      <c r="I1355" s="49">
        <v>2933.1833333333334</v>
      </c>
      <c r="J1355" s="49">
        <v>29331.833333333332</v>
      </c>
      <c r="K1355" s="50">
        <v>24286.757999999998</v>
      </c>
      <c r="L1355" s="49">
        <v>6335.6759999999995</v>
      </c>
      <c r="M1355" s="49">
        <v>4223.7839999999997</v>
      </c>
      <c r="N1355" s="49">
        <v>12671.351999999999</v>
      </c>
      <c r="O1355" s="49">
        <v>15205.622399999998</v>
      </c>
      <c r="P1355" s="49">
        <v>323353.44106666662</v>
      </c>
      <c r="Q1355" s="49">
        <v>0</v>
      </c>
      <c r="R1355" s="49">
        <v>8799.5499999999993</v>
      </c>
      <c r="S1355" s="49">
        <v>18240</v>
      </c>
      <c r="T1355" s="81">
        <v>27039.55</v>
      </c>
      <c r="U1355" s="83">
        <v>350392.99106666661</v>
      </c>
    </row>
    <row r="1356" spans="1:21" ht="37.5" x14ac:dyDescent="0.25">
      <c r="A1356" s="84" t="s">
        <v>671</v>
      </c>
      <c r="B1356" s="46" t="s">
        <v>1007</v>
      </c>
      <c r="C1356" s="47">
        <v>113</v>
      </c>
      <c r="D1356" s="47">
        <v>15</v>
      </c>
      <c r="E1356" s="46">
        <v>3</v>
      </c>
      <c r="F1356" s="48">
        <v>65020.09</v>
      </c>
      <c r="G1356" s="48">
        <v>780241.08</v>
      </c>
      <c r="H1356" s="49">
        <v>42940.08</v>
      </c>
      <c r="I1356" s="49">
        <v>10936.681666666667</v>
      </c>
      <c r="J1356" s="49">
        <v>109366.81666666665</v>
      </c>
      <c r="K1356" s="50">
        <v>90555.724199999997</v>
      </c>
      <c r="L1356" s="49">
        <v>23623.232399999997</v>
      </c>
      <c r="M1356" s="49">
        <v>15748.821599999999</v>
      </c>
      <c r="N1356" s="49">
        <v>47246.464799999994</v>
      </c>
      <c r="O1356" s="49">
        <v>56695.757759999986</v>
      </c>
      <c r="P1356" s="49">
        <v>1184554.6590933332</v>
      </c>
      <c r="Q1356" s="49">
        <v>0</v>
      </c>
      <c r="R1356" s="49">
        <v>32810.044999999998</v>
      </c>
      <c r="S1356" s="49">
        <v>54720</v>
      </c>
      <c r="T1356" s="81">
        <v>87530.044999999998</v>
      </c>
      <c r="U1356" s="83">
        <v>1272084.7040933331</v>
      </c>
    </row>
    <row r="1357" spans="1:21" ht="37.5" x14ac:dyDescent="0.25">
      <c r="A1357" s="84" t="s">
        <v>727</v>
      </c>
      <c r="B1357" s="46" t="s">
        <v>1007</v>
      </c>
      <c r="C1357" s="47">
        <v>113</v>
      </c>
      <c r="D1357" s="47">
        <v>15</v>
      </c>
      <c r="E1357" s="46">
        <v>1</v>
      </c>
      <c r="F1357" s="48">
        <v>25686.95</v>
      </c>
      <c r="G1357" s="48">
        <v>308243.40000000002</v>
      </c>
      <c r="H1357" s="49">
        <v>20038.703999999998</v>
      </c>
      <c r="I1357" s="49">
        <v>4281.1583333333338</v>
      </c>
      <c r="J1357" s="49">
        <v>42811.583333333336</v>
      </c>
      <c r="K1357" s="50">
        <v>35447.991000000002</v>
      </c>
      <c r="L1357" s="49">
        <v>9247.3019999999997</v>
      </c>
      <c r="M1357" s="49">
        <v>6164.8680000000004</v>
      </c>
      <c r="N1357" s="49">
        <v>18494.603999999999</v>
      </c>
      <c r="O1357" s="49">
        <v>22193.524799999999</v>
      </c>
      <c r="P1357" s="49">
        <v>466923.13546666672</v>
      </c>
      <c r="Q1357" s="49">
        <v>0</v>
      </c>
      <c r="R1357" s="49">
        <v>12843.475</v>
      </c>
      <c r="S1357" s="49">
        <v>18240</v>
      </c>
      <c r="T1357" s="81">
        <v>31083.474999999999</v>
      </c>
      <c r="U1357" s="83">
        <v>498006.61046666669</v>
      </c>
    </row>
    <row r="1358" spans="1:21" ht="37.5" x14ac:dyDescent="0.25">
      <c r="A1358" s="84" t="s">
        <v>773</v>
      </c>
      <c r="B1358" s="46" t="s">
        <v>1007</v>
      </c>
      <c r="C1358" s="47">
        <v>113</v>
      </c>
      <c r="D1358" s="47">
        <v>15</v>
      </c>
      <c r="E1358" s="46">
        <v>2</v>
      </c>
      <c r="F1358" s="48">
        <v>42545.58</v>
      </c>
      <c r="G1358" s="48">
        <v>510546.96</v>
      </c>
      <c r="H1358" s="49">
        <v>17176.031999999999</v>
      </c>
      <c r="I1358" s="49">
        <v>3578.8133333333335</v>
      </c>
      <c r="J1358" s="49">
        <v>35788.133333333339</v>
      </c>
      <c r="K1358" s="50">
        <v>29632.574400000001</v>
      </c>
      <c r="L1358" s="49">
        <v>7730.2367999999997</v>
      </c>
      <c r="M1358" s="49">
        <v>5153.4912000000004</v>
      </c>
      <c r="N1358" s="49">
        <v>15460.473599999999</v>
      </c>
      <c r="O1358" s="49">
        <v>18552.568319999998</v>
      </c>
      <c r="P1358" s="49">
        <v>390746.88298666675</v>
      </c>
      <c r="Q1358" s="49">
        <v>0</v>
      </c>
      <c r="R1358" s="49">
        <v>10736.44</v>
      </c>
      <c r="S1358" s="49">
        <v>18240</v>
      </c>
      <c r="T1358" s="81">
        <v>28976.440000000002</v>
      </c>
      <c r="U1358" s="83">
        <v>419723.32298666675</v>
      </c>
    </row>
    <row r="1359" spans="1:21" ht="37.5" x14ac:dyDescent="0.25">
      <c r="A1359" s="84" t="s">
        <v>673</v>
      </c>
      <c r="B1359" s="46" t="s">
        <v>1007</v>
      </c>
      <c r="C1359" s="47">
        <v>113</v>
      </c>
      <c r="D1359" s="47">
        <v>15</v>
      </c>
      <c r="E1359" s="46">
        <v>3</v>
      </c>
      <c r="F1359" s="48">
        <v>124722.54000000001</v>
      </c>
      <c r="G1359" s="48">
        <v>1496670.48</v>
      </c>
      <c r="H1359" s="49">
        <v>0</v>
      </c>
      <c r="I1359" s="49">
        <v>20787.090000000004</v>
      </c>
      <c r="J1359" s="49">
        <v>207870.90000000002</v>
      </c>
      <c r="K1359" s="50">
        <v>172117.10520000002</v>
      </c>
      <c r="L1359" s="49">
        <v>44900.114399999999</v>
      </c>
      <c r="M1359" s="49">
        <v>29933.409599999999</v>
      </c>
      <c r="N1359" s="49">
        <v>89800.228799999997</v>
      </c>
      <c r="O1359" s="49">
        <v>107760.27456000001</v>
      </c>
      <c r="P1359" s="49">
        <v>2169839.60256</v>
      </c>
      <c r="Q1359" s="49">
        <v>0</v>
      </c>
      <c r="R1359" s="49">
        <v>0</v>
      </c>
      <c r="S1359" s="49">
        <v>0</v>
      </c>
      <c r="T1359" s="81">
        <v>0</v>
      </c>
      <c r="U1359" s="83">
        <v>2169839.60256</v>
      </c>
    </row>
    <row r="1360" spans="1:21" ht="37.5" x14ac:dyDescent="0.25">
      <c r="A1360" s="84" t="s">
        <v>674</v>
      </c>
      <c r="B1360" s="46" t="s">
        <v>1007</v>
      </c>
      <c r="C1360" s="47">
        <v>113</v>
      </c>
      <c r="D1360" s="47">
        <v>15</v>
      </c>
      <c r="E1360" s="46">
        <v>4</v>
      </c>
      <c r="F1360" s="48">
        <v>119681.44</v>
      </c>
      <c r="G1360" s="48">
        <v>1436177.28</v>
      </c>
      <c r="H1360" s="49">
        <v>0</v>
      </c>
      <c r="I1360" s="49">
        <v>19946.906666666666</v>
      </c>
      <c r="J1360" s="49">
        <v>199469.06666666665</v>
      </c>
      <c r="K1360" s="50">
        <v>165160.3872</v>
      </c>
      <c r="L1360" s="49">
        <v>43085.318399999996</v>
      </c>
      <c r="M1360" s="49">
        <v>28723.545600000001</v>
      </c>
      <c r="N1360" s="49">
        <v>86170.636799999993</v>
      </c>
      <c r="O1360" s="49">
        <v>103404.76415999999</v>
      </c>
      <c r="P1360" s="49">
        <v>2082137.9054933335</v>
      </c>
      <c r="Q1360" s="49">
        <v>0</v>
      </c>
      <c r="R1360" s="49">
        <v>0</v>
      </c>
      <c r="S1360" s="49">
        <v>0</v>
      </c>
      <c r="T1360" s="81">
        <v>0</v>
      </c>
      <c r="U1360" s="83">
        <v>2082137.9054933335</v>
      </c>
    </row>
    <row r="1361" spans="1:21" ht="37.5" x14ac:dyDescent="0.25">
      <c r="A1361" s="84" t="s">
        <v>703</v>
      </c>
      <c r="B1361" s="46" t="s">
        <v>1007</v>
      </c>
      <c r="C1361" s="47">
        <v>113</v>
      </c>
      <c r="D1361" s="47">
        <v>15</v>
      </c>
      <c r="E1361" s="46">
        <v>3</v>
      </c>
      <c r="F1361" s="48">
        <v>51189.7</v>
      </c>
      <c r="G1361" s="48">
        <v>614276.39999999991</v>
      </c>
      <c r="H1361" s="49">
        <v>42940.08</v>
      </c>
      <c r="I1361" s="49">
        <v>8881.6166666666668</v>
      </c>
      <c r="J1361" s="49">
        <v>88816.166666666657</v>
      </c>
      <c r="K1361" s="50">
        <v>73539.786000000007</v>
      </c>
      <c r="L1361" s="49">
        <v>19184.292000000001</v>
      </c>
      <c r="M1361" s="49">
        <v>12789.528</v>
      </c>
      <c r="N1361" s="49">
        <v>38368.584000000003</v>
      </c>
      <c r="O1361" s="49">
        <v>46042.300799999997</v>
      </c>
      <c r="P1361" s="49">
        <v>970038.75413333334</v>
      </c>
      <c r="Q1361" s="49">
        <v>0</v>
      </c>
      <c r="R1361" s="49">
        <v>26644.85</v>
      </c>
      <c r="S1361" s="49">
        <v>60120</v>
      </c>
      <c r="T1361" s="81">
        <v>86764.85</v>
      </c>
      <c r="U1361" s="83">
        <v>1056803.6041333333</v>
      </c>
    </row>
    <row r="1362" spans="1:21" ht="37.5" x14ac:dyDescent="0.25">
      <c r="A1362" s="84" t="s">
        <v>704</v>
      </c>
      <c r="B1362" s="46" t="s">
        <v>1007</v>
      </c>
      <c r="C1362" s="47">
        <v>113</v>
      </c>
      <c r="D1362" s="47">
        <v>15</v>
      </c>
      <c r="E1362" s="46">
        <v>1</v>
      </c>
      <c r="F1362" s="48">
        <v>10710.19</v>
      </c>
      <c r="G1362" s="48">
        <v>128522.28</v>
      </c>
      <c r="H1362" s="49">
        <v>0</v>
      </c>
      <c r="I1362" s="49">
        <v>1818.365</v>
      </c>
      <c r="J1362" s="49">
        <v>18183.650000000001</v>
      </c>
      <c r="K1362" s="50">
        <v>15056.0622</v>
      </c>
      <c r="L1362" s="49">
        <v>3927.6684</v>
      </c>
      <c r="M1362" s="49">
        <v>2618.4456</v>
      </c>
      <c r="N1362" s="49">
        <v>7855.3368</v>
      </c>
      <c r="O1362" s="49">
        <v>9426.40416</v>
      </c>
      <c r="P1362" s="49">
        <v>189808.21215999997</v>
      </c>
      <c r="Q1362" s="49">
        <v>0</v>
      </c>
      <c r="R1362" s="49">
        <v>5455.0950000000003</v>
      </c>
      <c r="S1362" s="49">
        <v>18240</v>
      </c>
      <c r="T1362" s="81">
        <v>23695.095000000001</v>
      </c>
      <c r="U1362" s="83">
        <v>213503.30715999997</v>
      </c>
    </row>
    <row r="1363" spans="1:21" ht="37.5" x14ac:dyDescent="0.25">
      <c r="A1363" s="84" t="s">
        <v>1009</v>
      </c>
      <c r="B1363" s="46" t="s">
        <v>1007</v>
      </c>
      <c r="C1363" s="47">
        <v>113</v>
      </c>
      <c r="D1363" s="47">
        <v>15</v>
      </c>
      <c r="E1363" s="46">
        <v>1</v>
      </c>
      <c r="F1363" s="48">
        <v>10107.99</v>
      </c>
      <c r="G1363" s="48">
        <v>121295.88</v>
      </c>
      <c r="H1363" s="49">
        <v>0</v>
      </c>
      <c r="I1363" s="49">
        <v>1717.9983333333334</v>
      </c>
      <c r="J1363" s="49">
        <v>17179.983333333334</v>
      </c>
      <c r="K1363" s="50">
        <v>14225.0262</v>
      </c>
      <c r="L1363" s="49">
        <v>3710.8764000000001</v>
      </c>
      <c r="M1363" s="49">
        <v>2473.9176000000002</v>
      </c>
      <c r="N1363" s="49">
        <v>7421.7528000000002</v>
      </c>
      <c r="O1363" s="49">
        <v>8906.1033599999992</v>
      </c>
      <c r="P1363" s="49">
        <v>179331.53802666665</v>
      </c>
      <c r="Q1363" s="49">
        <v>0</v>
      </c>
      <c r="R1363" s="49">
        <v>5153.9949999999999</v>
      </c>
      <c r="S1363" s="49">
        <v>18240</v>
      </c>
      <c r="T1363" s="81">
        <v>23393.994999999999</v>
      </c>
      <c r="U1363" s="83">
        <v>202725.53302666664</v>
      </c>
    </row>
    <row r="1364" spans="1:21" ht="37.5" x14ac:dyDescent="0.25">
      <c r="A1364" s="84" t="s">
        <v>1010</v>
      </c>
      <c r="B1364" s="46" t="s">
        <v>1007</v>
      </c>
      <c r="C1364" s="47">
        <v>113</v>
      </c>
      <c r="D1364" s="47">
        <v>15</v>
      </c>
      <c r="E1364" s="46">
        <v>2</v>
      </c>
      <c r="F1364" s="48">
        <v>28159.09</v>
      </c>
      <c r="G1364" s="48">
        <v>337909.08</v>
      </c>
      <c r="H1364" s="49">
        <v>0</v>
      </c>
      <c r="I1364" s="49">
        <v>4759.8483333333334</v>
      </c>
      <c r="J1364" s="49">
        <v>47598.48333333333</v>
      </c>
      <c r="K1364" s="50">
        <v>39411.544200000004</v>
      </c>
      <c r="L1364" s="49">
        <v>10281.2724</v>
      </c>
      <c r="M1364" s="49">
        <v>6854.1815999999999</v>
      </c>
      <c r="N1364" s="49">
        <v>20562.5448</v>
      </c>
      <c r="O1364" s="49">
        <v>24675.053759999995</v>
      </c>
      <c r="P1364" s="49">
        <v>496852.00842666661</v>
      </c>
      <c r="Q1364" s="49">
        <v>0</v>
      </c>
      <c r="R1364" s="49">
        <v>14279.545</v>
      </c>
      <c r="S1364" s="49">
        <v>36480</v>
      </c>
      <c r="T1364" s="81">
        <v>50759.544999999998</v>
      </c>
      <c r="U1364" s="83">
        <v>547611.55342666665</v>
      </c>
    </row>
    <row r="1365" spans="1:21" ht="37.5" x14ac:dyDescent="0.25">
      <c r="A1365" s="84" t="s">
        <v>989</v>
      </c>
      <c r="B1365" s="46" t="s">
        <v>1007</v>
      </c>
      <c r="C1365" s="47">
        <v>113</v>
      </c>
      <c r="D1365" s="47">
        <v>15</v>
      </c>
      <c r="E1365" s="46">
        <v>1</v>
      </c>
      <c r="F1365" s="48">
        <v>16883.34</v>
      </c>
      <c r="G1365" s="48">
        <v>202600.08000000002</v>
      </c>
      <c r="H1365" s="49">
        <v>17176.031999999999</v>
      </c>
      <c r="I1365" s="49">
        <v>2847.2233333333334</v>
      </c>
      <c r="J1365" s="49">
        <v>28472.233333333334</v>
      </c>
      <c r="K1365" s="50">
        <v>23575.009200000004</v>
      </c>
      <c r="L1365" s="49">
        <v>6150.0024000000003</v>
      </c>
      <c r="M1365" s="49">
        <v>4100.0016000000005</v>
      </c>
      <c r="N1365" s="49">
        <v>12300.004800000001</v>
      </c>
      <c r="O1365" s="49">
        <v>14760.00576</v>
      </c>
      <c r="P1365" s="49">
        <v>314380.59242666676</v>
      </c>
      <c r="Q1365" s="49">
        <v>0</v>
      </c>
      <c r="R1365" s="49">
        <v>8541.67</v>
      </c>
      <c r="S1365" s="49">
        <v>18240</v>
      </c>
      <c r="T1365" s="81">
        <v>26781.67</v>
      </c>
      <c r="U1365" s="83">
        <v>341162.26242666674</v>
      </c>
    </row>
    <row r="1366" spans="1:21" ht="37.5" x14ac:dyDescent="0.25">
      <c r="A1366" s="84" t="s">
        <v>1011</v>
      </c>
      <c r="B1366" s="46" t="s">
        <v>1007</v>
      </c>
      <c r="C1366" s="47">
        <v>113</v>
      </c>
      <c r="D1366" s="47">
        <v>15</v>
      </c>
      <c r="E1366" s="46">
        <v>1</v>
      </c>
      <c r="F1366" s="48">
        <v>17113.349999999999</v>
      </c>
      <c r="G1366" s="48">
        <v>205360.19999999998</v>
      </c>
      <c r="H1366" s="49">
        <v>0</v>
      </c>
      <c r="I1366" s="49">
        <v>0</v>
      </c>
      <c r="J1366" s="49">
        <v>0</v>
      </c>
      <c r="K1366" s="50">
        <v>0</v>
      </c>
      <c r="L1366" s="49">
        <v>0</v>
      </c>
      <c r="M1366" s="49">
        <v>0</v>
      </c>
      <c r="N1366" s="49">
        <v>0</v>
      </c>
      <c r="O1366" s="49">
        <v>0</v>
      </c>
      <c r="P1366" s="49">
        <v>0</v>
      </c>
      <c r="Q1366" s="49">
        <v>0</v>
      </c>
      <c r="R1366" s="49">
        <v>0</v>
      </c>
      <c r="S1366" s="49">
        <v>0</v>
      </c>
      <c r="T1366" s="81">
        <v>0</v>
      </c>
      <c r="U1366" s="83">
        <v>0</v>
      </c>
    </row>
    <row r="1367" spans="1:21" ht="37.5" x14ac:dyDescent="0.25">
      <c r="A1367" s="84" t="s">
        <v>990</v>
      </c>
      <c r="B1367" s="46" t="s">
        <v>1007</v>
      </c>
      <c r="C1367" s="47">
        <v>113</v>
      </c>
      <c r="D1367" s="47">
        <v>15</v>
      </c>
      <c r="E1367" s="46">
        <v>1</v>
      </c>
      <c r="F1367" s="48">
        <v>16824.93</v>
      </c>
      <c r="G1367" s="48">
        <v>201899.16</v>
      </c>
      <c r="H1367" s="49">
        <v>17176.031999999999</v>
      </c>
      <c r="I1367" s="49">
        <v>2837.4883333333332</v>
      </c>
      <c r="J1367" s="49">
        <v>28374.883333333331</v>
      </c>
      <c r="K1367" s="50">
        <v>23494.403400000003</v>
      </c>
      <c r="L1367" s="49">
        <v>6128.9748</v>
      </c>
      <c r="M1367" s="49">
        <v>4085.9832000000001</v>
      </c>
      <c r="N1367" s="49">
        <v>12257.9496</v>
      </c>
      <c r="O1367" s="49">
        <v>14709.539519999998</v>
      </c>
      <c r="P1367" s="49">
        <v>313364.41418666672</v>
      </c>
      <c r="Q1367" s="49">
        <v>0</v>
      </c>
      <c r="R1367" s="49">
        <v>8512.4650000000001</v>
      </c>
      <c r="S1367" s="49">
        <v>18240</v>
      </c>
      <c r="T1367" s="81">
        <v>26752.465</v>
      </c>
      <c r="U1367" s="83">
        <v>340116.87918666675</v>
      </c>
    </row>
    <row r="1368" spans="1:21" ht="37.5" x14ac:dyDescent="0.25">
      <c r="A1368" s="84" t="s">
        <v>728</v>
      </c>
      <c r="B1368" s="46" t="s">
        <v>1007</v>
      </c>
      <c r="C1368" s="47">
        <v>113</v>
      </c>
      <c r="D1368" s="47">
        <v>15</v>
      </c>
      <c r="E1368" s="46">
        <v>8</v>
      </c>
      <c r="F1368" s="48">
        <v>104994.59000000001</v>
      </c>
      <c r="G1368" s="48">
        <v>1259935.08</v>
      </c>
      <c r="H1368" s="49">
        <v>103056.192</v>
      </c>
      <c r="I1368" s="49">
        <v>17765.764999999996</v>
      </c>
      <c r="J1368" s="49">
        <v>177657.65</v>
      </c>
      <c r="K1368" s="50">
        <v>147100.53419999999</v>
      </c>
      <c r="L1368" s="49">
        <v>38374.052399999993</v>
      </c>
      <c r="M1368" s="49">
        <v>25582.701599999997</v>
      </c>
      <c r="N1368" s="49">
        <v>76748.104799999986</v>
      </c>
      <c r="O1368" s="49">
        <v>92097.725760000001</v>
      </c>
      <c r="P1368" s="49">
        <v>1957517.8057599997</v>
      </c>
      <c r="Q1368" s="49">
        <v>0</v>
      </c>
      <c r="R1368" s="49">
        <v>53297.295000000006</v>
      </c>
      <c r="S1368" s="49">
        <v>145920</v>
      </c>
      <c r="T1368" s="81">
        <v>199217.29500000001</v>
      </c>
      <c r="U1368" s="83">
        <v>2156735.1007599998</v>
      </c>
    </row>
    <row r="1369" spans="1:21" ht="37.5" x14ac:dyDescent="0.25">
      <c r="A1369" s="84" t="s">
        <v>730</v>
      </c>
      <c r="B1369" s="46" t="s">
        <v>1007</v>
      </c>
      <c r="C1369" s="47">
        <v>113</v>
      </c>
      <c r="D1369" s="47">
        <v>15</v>
      </c>
      <c r="E1369" s="46">
        <v>10</v>
      </c>
      <c r="F1369" s="48">
        <v>189688</v>
      </c>
      <c r="G1369" s="48">
        <v>2276256</v>
      </c>
      <c r="H1369" s="49">
        <v>140270.92799999999</v>
      </c>
      <c r="I1369" s="49">
        <v>25578.259999999995</v>
      </c>
      <c r="J1369" s="49">
        <v>255782.59999999998</v>
      </c>
      <c r="K1369" s="50">
        <v>211787.99280000004</v>
      </c>
      <c r="L1369" s="49">
        <v>55249.041600000004</v>
      </c>
      <c r="M1369" s="49">
        <v>36832.694400000008</v>
      </c>
      <c r="N1369" s="49">
        <v>110498.08320000001</v>
      </c>
      <c r="O1369" s="49">
        <v>132597.69983999999</v>
      </c>
      <c r="P1369" s="49">
        <v>2810232.0198400002</v>
      </c>
      <c r="Q1369" s="49">
        <v>0</v>
      </c>
      <c r="R1369" s="49">
        <v>76734.78</v>
      </c>
      <c r="S1369" s="49">
        <v>160320</v>
      </c>
      <c r="T1369" s="81">
        <v>237054.78</v>
      </c>
      <c r="U1369" s="83">
        <v>3047286.79984</v>
      </c>
    </row>
    <row r="1370" spans="1:21" ht="37.5" x14ac:dyDescent="0.25">
      <c r="A1370" s="84" t="s">
        <v>731</v>
      </c>
      <c r="B1370" s="46" t="s">
        <v>1007</v>
      </c>
      <c r="C1370" s="47">
        <v>113</v>
      </c>
      <c r="D1370" s="47">
        <v>15</v>
      </c>
      <c r="E1370" s="46">
        <v>10</v>
      </c>
      <c r="F1370" s="48">
        <v>157886.6</v>
      </c>
      <c r="G1370" s="48">
        <v>1894639.2000000002</v>
      </c>
      <c r="H1370" s="49">
        <v>17176.031999999999</v>
      </c>
      <c r="I1370" s="49">
        <v>26814.433333333331</v>
      </c>
      <c r="J1370" s="49">
        <v>268144.33333333337</v>
      </c>
      <c r="K1370" s="50">
        <v>222023.50800000003</v>
      </c>
      <c r="L1370" s="49">
        <v>57919.175999999999</v>
      </c>
      <c r="M1370" s="49">
        <v>38612.784</v>
      </c>
      <c r="N1370" s="49">
        <v>115838.352</v>
      </c>
      <c r="O1370" s="49">
        <v>139006.02239999999</v>
      </c>
      <c r="P1370" s="49">
        <v>2816173.8410666669</v>
      </c>
      <c r="Q1370" s="49">
        <v>0</v>
      </c>
      <c r="R1370" s="49">
        <v>80443.3</v>
      </c>
      <c r="S1370" s="49">
        <v>196080</v>
      </c>
      <c r="T1370" s="81">
        <v>276523.3</v>
      </c>
      <c r="U1370" s="83">
        <v>3092697.1410666667</v>
      </c>
    </row>
    <row r="1371" spans="1:21" ht="37.5" x14ac:dyDescent="0.25">
      <c r="A1371" s="84" t="s">
        <v>783</v>
      </c>
      <c r="B1371" s="46" t="s">
        <v>1007</v>
      </c>
      <c r="C1371" s="47">
        <v>113</v>
      </c>
      <c r="D1371" s="47">
        <v>15</v>
      </c>
      <c r="E1371" s="46">
        <v>1</v>
      </c>
      <c r="F1371" s="48">
        <v>17810</v>
      </c>
      <c r="G1371" s="48">
        <v>213720</v>
      </c>
      <c r="H1371" s="49">
        <v>17176.031999999999</v>
      </c>
      <c r="I1371" s="49">
        <v>3085</v>
      </c>
      <c r="J1371" s="49">
        <v>30850</v>
      </c>
      <c r="K1371" s="50">
        <v>25543.800000000003</v>
      </c>
      <c r="L1371" s="49">
        <v>6663.5999999999995</v>
      </c>
      <c r="M1371" s="49">
        <v>4442.4000000000005</v>
      </c>
      <c r="N1371" s="49">
        <v>13327.199999999999</v>
      </c>
      <c r="O1371" s="49">
        <v>15992.64</v>
      </c>
      <c r="P1371" s="49">
        <v>339200.67200000002</v>
      </c>
      <c r="Q1371" s="49">
        <v>0</v>
      </c>
      <c r="R1371" s="49">
        <v>9255</v>
      </c>
      <c r="S1371" s="49">
        <v>20040</v>
      </c>
      <c r="T1371" s="81">
        <v>29295</v>
      </c>
      <c r="U1371" s="83">
        <v>368495.67200000002</v>
      </c>
    </row>
    <row r="1372" spans="1:21" ht="37.5" x14ac:dyDescent="0.25">
      <c r="A1372" s="84" t="s">
        <v>951</v>
      </c>
      <c r="B1372" s="46" t="s">
        <v>1007</v>
      </c>
      <c r="C1372" s="47">
        <v>113</v>
      </c>
      <c r="D1372" s="47">
        <v>15</v>
      </c>
      <c r="E1372" s="46">
        <v>1</v>
      </c>
      <c r="F1372" s="48">
        <v>20338.36</v>
      </c>
      <c r="G1372" s="48">
        <v>244060.32</v>
      </c>
      <c r="H1372" s="49">
        <v>20038.703999999998</v>
      </c>
      <c r="I1372" s="49">
        <v>3506.3933333333334</v>
      </c>
      <c r="J1372" s="49">
        <v>35063.933333333334</v>
      </c>
      <c r="K1372" s="50">
        <v>29032.936800000003</v>
      </c>
      <c r="L1372" s="49">
        <v>7573.8095999999996</v>
      </c>
      <c r="M1372" s="49">
        <v>5049.2064</v>
      </c>
      <c r="N1372" s="49">
        <v>15147.619199999999</v>
      </c>
      <c r="O1372" s="49">
        <v>18177.143039999999</v>
      </c>
      <c r="P1372" s="49">
        <v>386050.06570666668</v>
      </c>
      <c r="Q1372" s="49">
        <v>0</v>
      </c>
      <c r="R1372" s="49">
        <v>10519.18</v>
      </c>
      <c r="S1372" s="49">
        <v>20040</v>
      </c>
      <c r="T1372" s="81">
        <v>30559.18</v>
      </c>
      <c r="U1372" s="83">
        <v>416609.24570666667</v>
      </c>
    </row>
    <row r="1373" spans="1:21" ht="37.5" x14ac:dyDescent="0.25">
      <c r="A1373" s="84" t="s">
        <v>898</v>
      </c>
      <c r="B1373" s="46" t="s">
        <v>1007</v>
      </c>
      <c r="C1373" s="47">
        <v>113</v>
      </c>
      <c r="D1373" s="47">
        <v>15</v>
      </c>
      <c r="E1373" s="46">
        <v>6</v>
      </c>
      <c r="F1373" s="48">
        <v>108986.04</v>
      </c>
      <c r="G1373" s="48">
        <v>1307832.48</v>
      </c>
      <c r="H1373" s="49">
        <v>114506.88</v>
      </c>
      <c r="I1373" s="49">
        <v>18864.34</v>
      </c>
      <c r="J1373" s="49">
        <v>188643.39999999997</v>
      </c>
      <c r="K1373" s="50">
        <v>156196.73520000002</v>
      </c>
      <c r="L1373" s="49">
        <v>40746.974399999999</v>
      </c>
      <c r="M1373" s="49">
        <v>27164.649599999997</v>
      </c>
      <c r="N1373" s="49">
        <v>81493.948799999998</v>
      </c>
      <c r="O1373" s="49">
        <v>97792.738559999998</v>
      </c>
      <c r="P1373" s="49">
        <v>2083642.14656</v>
      </c>
      <c r="Q1373" s="49">
        <v>0</v>
      </c>
      <c r="R1373" s="49">
        <v>56593.02</v>
      </c>
      <c r="S1373" s="49">
        <v>120240</v>
      </c>
      <c r="T1373" s="81">
        <v>176833.02</v>
      </c>
      <c r="U1373" s="83">
        <v>2260475.1665599998</v>
      </c>
    </row>
    <row r="1374" spans="1:21" ht="37.5" x14ac:dyDescent="0.25">
      <c r="A1374" s="84" t="s">
        <v>661</v>
      </c>
      <c r="B1374" s="46" t="s">
        <v>1012</v>
      </c>
      <c r="C1374" s="47">
        <v>113</v>
      </c>
      <c r="D1374" s="47">
        <v>15</v>
      </c>
      <c r="E1374" s="46">
        <v>1</v>
      </c>
      <c r="F1374" s="48">
        <v>18459.91</v>
      </c>
      <c r="G1374" s="48">
        <v>221518.91999999998</v>
      </c>
      <c r="H1374" s="49">
        <v>0</v>
      </c>
      <c r="I1374" s="49">
        <v>0</v>
      </c>
      <c r="J1374" s="49">
        <v>0</v>
      </c>
      <c r="K1374" s="50">
        <v>0</v>
      </c>
      <c r="L1374" s="49">
        <v>0</v>
      </c>
      <c r="M1374" s="49">
        <v>0</v>
      </c>
      <c r="N1374" s="49">
        <v>0</v>
      </c>
      <c r="O1374" s="49">
        <v>0</v>
      </c>
      <c r="P1374" s="49">
        <v>0</v>
      </c>
      <c r="Q1374" s="49">
        <v>0</v>
      </c>
      <c r="R1374" s="49">
        <v>0</v>
      </c>
      <c r="S1374" s="49">
        <v>0</v>
      </c>
      <c r="T1374" s="81">
        <v>0</v>
      </c>
      <c r="U1374" s="83">
        <v>0</v>
      </c>
    </row>
    <row r="1375" spans="1:21" ht="37.5" x14ac:dyDescent="0.25">
      <c r="A1375" s="84" t="s">
        <v>785</v>
      </c>
      <c r="B1375" s="46" t="s">
        <v>1012</v>
      </c>
      <c r="C1375" s="47">
        <v>113</v>
      </c>
      <c r="D1375" s="47">
        <v>15</v>
      </c>
      <c r="E1375" s="46">
        <v>2</v>
      </c>
      <c r="F1375" s="48">
        <v>40961.5</v>
      </c>
      <c r="G1375" s="48">
        <v>491538</v>
      </c>
      <c r="H1375" s="49">
        <v>14313.36</v>
      </c>
      <c r="I1375" s="49">
        <v>3300.7066666666669</v>
      </c>
      <c r="J1375" s="49">
        <v>33007.066666666666</v>
      </c>
      <c r="K1375" s="50">
        <v>27329.851200000001</v>
      </c>
      <c r="L1375" s="49">
        <v>7129.5263999999997</v>
      </c>
      <c r="M1375" s="49">
        <v>4753.0176000000001</v>
      </c>
      <c r="N1375" s="49">
        <v>14259.052799999999</v>
      </c>
      <c r="O1375" s="49">
        <v>17110.863359999999</v>
      </c>
      <c r="P1375" s="49">
        <v>358854.3246933333</v>
      </c>
      <c r="Q1375" s="49">
        <v>0</v>
      </c>
      <c r="R1375" s="49">
        <v>9902.1200000000008</v>
      </c>
      <c r="S1375" s="49">
        <v>20040</v>
      </c>
      <c r="T1375" s="81">
        <v>29942.120000000003</v>
      </c>
      <c r="U1375" s="83">
        <v>388796.44469333329</v>
      </c>
    </row>
    <row r="1376" spans="1:21" ht="37.5" x14ac:dyDescent="0.25">
      <c r="A1376" s="84" t="s">
        <v>719</v>
      </c>
      <c r="B1376" s="46" t="s">
        <v>1012</v>
      </c>
      <c r="C1376" s="47">
        <v>113</v>
      </c>
      <c r="D1376" s="47">
        <v>15</v>
      </c>
      <c r="E1376" s="46">
        <v>1</v>
      </c>
      <c r="F1376" s="48">
        <v>21364.2</v>
      </c>
      <c r="G1376" s="48">
        <v>256370.40000000002</v>
      </c>
      <c r="H1376" s="49">
        <v>14313.36</v>
      </c>
      <c r="I1376" s="49">
        <v>3677.3666666666668</v>
      </c>
      <c r="J1376" s="49">
        <v>36773.666666666672</v>
      </c>
      <c r="K1376" s="50">
        <v>30448.596000000005</v>
      </c>
      <c r="L1376" s="49">
        <v>7943.1120000000001</v>
      </c>
      <c r="M1376" s="49">
        <v>5295.4080000000004</v>
      </c>
      <c r="N1376" s="49">
        <v>15886.224</v>
      </c>
      <c r="O1376" s="49">
        <v>19063.468799999999</v>
      </c>
      <c r="P1376" s="49">
        <v>398171.60213333333</v>
      </c>
      <c r="Q1376" s="49">
        <v>0</v>
      </c>
      <c r="R1376" s="49">
        <v>11032.1</v>
      </c>
      <c r="S1376" s="51">
        <v>20040</v>
      </c>
      <c r="T1376" s="81">
        <v>31072.1</v>
      </c>
      <c r="U1376" s="83">
        <v>429243.70213333331</v>
      </c>
    </row>
    <row r="1377" spans="1:21" ht="37.5" x14ac:dyDescent="0.25">
      <c r="A1377" s="84" t="s">
        <v>667</v>
      </c>
      <c r="B1377" s="46" t="s">
        <v>1012</v>
      </c>
      <c r="C1377" s="47">
        <v>113</v>
      </c>
      <c r="D1377" s="47">
        <v>15</v>
      </c>
      <c r="E1377" s="46">
        <v>1</v>
      </c>
      <c r="F1377" s="48">
        <v>67544.7</v>
      </c>
      <c r="G1377" s="48">
        <v>810536.39999999991</v>
      </c>
      <c r="H1377" s="49">
        <v>0</v>
      </c>
      <c r="I1377" s="49">
        <v>11257.449999999999</v>
      </c>
      <c r="J1377" s="49">
        <v>112574.49999999999</v>
      </c>
      <c r="K1377" s="50">
        <v>93211.685999999987</v>
      </c>
      <c r="L1377" s="49">
        <v>24316.091999999997</v>
      </c>
      <c r="M1377" s="49">
        <v>16210.727999999999</v>
      </c>
      <c r="N1377" s="49">
        <v>48632.183999999994</v>
      </c>
      <c r="O1377" s="49">
        <v>58358.62079999999</v>
      </c>
      <c r="P1377" s="49">
        <v>1175097.6607999995</v>
      </c>
      <c r="Q1377" s="49">
        <v>0</v>
      </c>
      <c r="R1377" s="49">
        <v>0</v>
      </c>
      <c r="S1377" s="49">
        <v>0</v>
      </c>
      <c r="T1377" s="81">
        <v>0</v>
      </c>
      <c r="U1377" s="83">
        <v>1175097.6607999995</v>
      </c>
    </row>
    <row r="1378" spans="1:21" ht="37.5" x14ac:dyDescent="0.25">
      <c r="A1378" s="84" t="s">
        <v>820</v>
      </c>
      <c r="B1378" s="46" t="s">
        <v>1012</v>
      </c>
      <c r="C1378" s="47">
        <v>113</v>
      </c>
      <c r="D1378" s="47">
        <v>15</v>
      </c>
      <c r="E1378" s="46">
        <v>2</v>
      </c>
      <c r="F1378" s="48">
        <v>52505.24</v>
      </c>
      <c r="G1378" s="48">
        <v>630062.88</v>
      </c>
      <c r="H1378" s="49">
        <v>31489.392</v>
      </c>
      <c r="I1378" s="49">
        <v>8750.873333333333</v>
      </c>
      <c r="J1378" s="49">
        <v>87508.733333333337</v>
      </c>
      <c r="K1378" s="50">
        <v>72457.231200000009</v>
      </c>
      <c r="L1378" s="49">
        <v>18901.886399999999</v>
      </c>
      <c r="M1378" s="49">
        <v>12601.257600000001</v>
      </c>
      <c r="N1378" s="49">
        <v>37803.772799999999</v>
      </c>
      <c r="O1378" s="49">
        <v>45364.527359999993</v>
      </c>
      <c r="P1378" s="49">
        <v>944940.55402666656</v>
      </c>
      <c r="Q1378" s="49">
        <v>0</v>
      </c>
      <c r="R1378" s="49">
        <v>26252.62</v>
      </c>
      <c r="S1378" s="49">
        <v>36480</v>
      </c>
      <c r="T1378" s="81">
        <v>62732.619999999995</v>
      </c>
      <c r="U1378" s="83">
        <v>1007673.1740266666</v>
      </c>
    </row>
    <row r="1379" spans="1:21" ht="37.5" x14ac:dyDescent="0.25">
      <c r="A1379" s="84" t="s">
        <v>670</v>
      </c>
      <c r="B1379" s="46" t="s">
        <v>1012</v>
      </c>
      <c r="C1379" s="47">
        <v>113</v>
      </c>
      <c r="D1379" s="47">
        <v>15</v>
      </c>
      <c r="E1379" s="46">
        <v>1</v>
      </c>
      <c r="F1379" s="48">
        <v>21098.02</v>
      </c>
      <c r="G1379" s="48">
        <v>253176.24</v>
      </c>
      <c r="H1379" s="49">
        <v>14313.36</v>
      </c>
      <c r="I1379" s="49">
        <v>3549.67</v>
      </c>
      <c r="J1379" s="49">
        <v>35496.699999999997</v>
      </c>
      <c r="K1379" s="50">
        <v>29391.267599999999</v>
      </c>
      <c r="L1379" s="49">
        <v>7667.2871999999998</v>
      </c>
      <c r="M1379" s="49">
        <v>5111.5248000000001</v>
      </c>
      <c r="N1379" s="49">
        <v>15334.5744</v>
      </c>
      <c r="O1379" s="49">
        <v>18401.489279999998</v>
      </c>
      <c r="P1379" s="49">
        <v>384842.11327999999</v>
      </c>
      <c r="Q1379" s="49">
        <v>0</v>
      </c>
      <c r="R1379" s="49">
        <v>10649.01</v>
      </c>
      <c r="S1379" s="49">
        <v>18240</v>
      </c>
      <c r="T1379" s="81">
        <v>28889.010000000002</v>
      </c>
      <c r="U1379" s="83">
        <v>413731.12328</v>
      </c>
    </row>
    <row r="1380" spans="1:21" ht="37.5" x14ac:dyDescent="0.25">
      <c r="A1380" s="84" t="s">
        <v>674</v>
      </c>
      <c r="B1380" s="46" t="s">
        <v>1012</v>
      </c>
      <c r="C1380" s="47">
        <v>113</v>
      </c>
      <c r="D1380" s="47">
        <v>15</v>
      </c>
      <c r="E1380" s="46">
        <v>1</v>
      </c>
      <c r="F1380" s="48">
        <v>29920.36</v>
      </c>
      <c r="G1380" s="48">
        <v>359044.32</v>
      </c>
      <c r="H1380" s="49">
        <v>0</v>
      </c>
      <c r="I1380" s="49">
        <v>0</v>
      </c>
      <c r="J1380" s="49">
        <v>0</v>
      </c>
      <c r="K1380" s="50">
        <v>0</v>
      </c>
      <c r="L1380" s="49">
        <v>0</v>
      </c>
      <c r="M1380" s="49">
        <v>0</v>
      </c>
      <c r="N1380" s="49">
        <v>0</v>
      </c>
      <c r="O1380" s="49">
        <v>0</v>
      </c>
      <c r="P1380" s="49">
        <v>0</v>
      </c>
      <c r="Q1380" s="49">
        <v>0</v>
      </c>
      <c r="R1380" s="49">
        <v>0</v>
      </c>
      <c r="S1380" s="49">
        <v>0</v>
      </c>
      <c r="T1380" s="81">
        <v>0</v>
      </c>
      <c r="U1380" s="83">
        <v>0</v>
      </c>
    </row>
    <row r="1381" spans="1:21" ht="37.5" x14ac:dyDescent="0.25">
      <c r="A1381" s="84" t="s">
        <v>684</v>
      </c>
      <c r="B1381" s="46" t="s">
        <v>1012</v>
      </c>
      <c r="C1381" s="47">
        <v>113</v>
      </c>
      <c r="D1381" s="47">
        <v>15</v>
      </c>
      <c r="E1381" s="46">
        <v>1</v>
      </c>
      <c r="F1381" s="48">
        <v>20688.52</v>
      </c>
      <c r="G1381" s="48">
        <v>248262.24</v>
      </c>
      <c r="H1381" s="49">
        <v>0</v>
      </c>
      <c r="I1381" s="49">
        <v>0</v>
      </c>
      <c r="J1381" s="49">
        <v>0</v>
      </c>
      <c r="K1381" s="50">
        <v>0</v>
      </c>
      <c r="L1381" s="49">
        <v>0</v>
      </c>
      <c r="M1381" s="49">
        <v>0</v>
      </c>
      <c r="N1381" s="49">
        <v>0</v>
      </c>
      <c r="O1381" s="49">
        <v>0</v>
      </c>
      <c r="P1381" s="49">
        <v>0</v>
      </c>
      <c r="Q1381" s="49">
        <v>0</v>
      </c>
      <c r="R1381" s="49">
        <v>0</v>
      </c>
      <c r="S1381" s="49">
        <v>0</v>
      </c>
      <c r="T1381" s="81">
        <v>0</v>
      </c>
      <c r="U1381" s="83">
        <v>0</v>
      </c>
    </row>
    <row r="1382" spans="1:21" ht="37.5" x14ac:dyDescent="0.25">
      <c r="A1382" s="84" t="s">
        <v>703</v>
      </c>
      <c r="B1382" s="46" t="s">
        <v>1012</v>
      </c>
      <c r="C1382" s="47">
        <v>113</v>
      </c>
      <c r="D1382" s="47">
        <v>15</v>
      </c>
      <c r="E1382" s="46">
        <v>3</v>
      </c>
      <c r="F1382" s="48">
        <v>48335.020000000004</v>
      </c>
      <c r="G1382" s="48">
        <v>580020.24</v>
      </c>
      <c r="H1382" s="49">
        <v>34352.063999999998</v>
      </c>
      <c r="I1382" s="49">
        <v>8405.8366666666661</v>
      </c>
      <c r="J1382" s="49">
        <v>84058.366666666669</v>
      </c>
      <c r="K1382" s="50">
        <v>69600.32759999999</v>
      </c>
      <c r="L1382" s="49">
        <v>18156.607199999999</v>
      </c>
      <c r="M1382" s="49">
        <v>12104.4048</v>
      </c>
      <c r="N1382" s="49">
        <v>36313.214399999997</v>
      </c>
      <c r="O1382" s="49">
        <v>43575.857279999997</v>
      </c>
      <c r="P1382" s="49">
        <v>911786.91861333337</v>
      </c>
      <c r="Q1382" s="49">
        <v>0</v>
      </c>
      <c r="R1382" s="49">
        <v>25217.510000000002</v>
      </c>
      <c r="S1382" s="49">
        <v>63720</v>
      </c>
      <c r="T1382" s="81">
        <v>88937.510000000009</v>
      </c>
      <c r="U1382" s="83">
        <v>1000724.4286133334</v>
      </c>
    </row>
    <row r="1383" spans="1:21" ht="37.5" x14ac:dyDescent="0.25">
      <c r="A1383" s="84" t="s">
        <v>738</v>
      </c>
      <c r="B1383" s="46" t="s">
        <v>1012</v>
      </c>
      <c r="C1383" s="47">
        <v>113</v>
      </c>
      <c r="D1383" s="47">
        <v>15</v>
      </c>
      <c r="E1383" s="46">
        <v>1</v>
      </c>
      <c r="F1383" s="48">
        <v>22612.95</v>
      </c>
      <c r="G1383" s="48">
        <v>271355.40000000002</v>
      </c>
      <c r="H1383" s="49">
        <v>0</v>
      </c>
      <c r="I1383" s="49">
        <v>0</v>
      </c>
      <c r="J1383" s="49">
        <v>0</v>
      </c>
      <c r="K1383" s="50">
        <v>0</v>
      </c>
      <c r="L1383" s="49">
        <v>0</v>
      </c>
      <c r="M1383" s="49">
        <v>0</v>
      </c>
      <c r="N1383" s="49">
        <v>0</v>
      </c>
      <c r="O1383" s="49">
        <v>0</v>
      </c>
      <c r="P1383" s="49">
        <v>0</v>
      </c>
      <c r="Q1383" s="49">
        <v>0</v>
      </c>
      <c r="R1383" s="49">
        <v>0</v>
      </c>
      <c r="S1383" s="49">
        <v>0</v>
      </c>
      <c r="T1383" s="81">
        <v>0</v>
      </c>
      <c r="U1383" s="83">
        <v>0</v>
      </c>
    </row>
    <row r="1384" spans="1:21" ht="37.5" x14ac:dyDescent="0.25">
      <c r="A1384" s="84" t="s">
        <v>729</v>
      </c>
      <c r="B1384" s="46" t="s">
        <v>1012</v>
      </c>
      <c r="C1384" s="47">
        <v>113</v>
      </c>
      <c r="D1384" s="47">
        <v>15</v>
      </c>
      <c r="E1384" s="46">
        <v>1</v>
      </c>
      <c r="F1384" s="48">
        <v>16853</v>
      </c>
      <c r="G1384" s="48">
        <v>202236</v>
      </c>
      <c r="H1384" s="49">
        <v>0</v>
      </c>
      <c r="I1384" s="49">
        <v>0</v>
      </c>
      <c r="J1384" s="49">
        <v>0</v>
      </c>
      <c r="K1384" s="50">
        <v>0</v>
      </c>
      <c r="L1384" s="49">
        <v>0</v>
      </c>
      <c r="M1384" s="49">
        <v>0</v>
      </c>
      <c r="N1384" s="49">
        <v>0</v>
      </c>
      <c r="O1384" s="49">
        <v>0</v>
      </c>
      <c r="P1384" s="49">
        <v>0</v>
      </c>
      <c r="Q1384" s="49">
        <v>0</v>
      </c>
      <c r="R1384" s="49">
        <v>0</v>
      </c>
      <c r="S1384" s="49">
        <v>0</v>
      </c>
      <c r="T1384" s="81">
        <v>0</v>
      </c>
      <c r="U1384" s="83">
        <v>0</v>
      </c>
    </row>
    <row r="1385" spans="1:21" ht="28.5" x14ac:dyDescent="0.25">
      <c r="A1385" s="84" t="s">
        <v>719</v>
      </c>
      <c r="B1385" s="46" t="s">
        <v>1013</v>
      </c>
      <c r="C1385" s="47">
        <v>113</v>
      </c>
      <c r="D1385" s="47">
        <v>15</v>
      </c>
      <c r="E1385" s="46">
        <v>1</v>
      </c>
      <c r="F1385" s="48">
        <v>22006.32</v>
      </c>
      <c r="G1385" s="48">
        <v>264075.83999999997</v>
      </c>
      <c r="H1385" s="49">
        <v>8588.0159999999996</v>
      </c>
      <c r="I1385" s="49">
        <v>3784.3866666666668</v>
      </c>
      <c r="J1385" s="49">
        <v>37843.866666666669</v>
      </c>
      <c r="K1385" s="50">
        <v>31334.721599999997</v>
      </c>
      <c r="L1385" s="49">
        <v>8174.2751999999991</v>
      </c>
      <c r="M1385" s="49">
        <v>5449.5167999999994</v>
      </c>
      <c r="N1385" s="49">
        <v>16348.550399999998</v>
      </c>
      <c r="O1385" s="49">
        <v>19618.260479999997</v>
      </c>
      <c r="P1385" s="49">
        <v>403617.43381333328</v>
      </c>
      <c r="Q1385" s="49">
        <v>0</v>
      </c>
      <c r="R1385" s="49">
        <v>11353.16</v>
      </c>
      <c r="S1385" s="49">
        <v>20040</v>
      </c>
      <c r="T1385" s="81">
        <v>31393.16</v>
      </c>
      <c r="U1385" s="83">
        <v>435010.59381333325</v>
      </c>
    </row>
    <row r="1386" spans="1:21" ht="28.5" x14ac:dyDescent="0.25">
      <c r="A1386" s="84" t="s">
        <v>667</v>
      </c>
      <c r="B1386" s="46" t="s">
        <v>1013</v>
      </c>
      <c r="C1386" s="47">
        <v>113</v>
      </c>
      <c r="D1386" s="47">
        <v>15</v>
      </c>
      <c r="E1386" s="46">
        <v>1</v>
      </c>
      <c r="F1386" s="48">
        <v>67544.7</v>
      </c>
      <c r="G1386" s="48">
        <v>810536.39999999991</v>
      </c>
      <c r="H1386" s="49">
        <v>0</v>
      </c>
      <c r="I1386" s="49">
        <v>11257.449999999999</v>
      </c>
      <c r="J1386" s="49">
        <v>112574.49999999999</v>
      </c>
      <c r="K1386" s="50">
        <v>93211.685999999987</v>
      </c>
      <c r="L1386" s="49">
        <v>24316.091999999997</v>
      </c>
      <c r="M1386" s="49">
        <v>16210.727999999999</v>
      </c>
      <c r="N1386" s="49">
        <v>48632.183999999994</v>
      </c>
      <c r="O1386" s="49">
        <v>58358.62079999999</v>
      </c>
      <c r="P1386" s="49">
        <v>1175097.6607999995</v>
      </c>
      <c r="Q1386" s="49">
        <v>0</v>
      </c>
      <c r="R1386" s="49">
        <v>0</v>
      </c>
      <c r="S1386" s="49">
        <v>0</v>
      </c>
      <c r="T1386" s="81">
        <v>0</v>
      </c>
      <c r="U1386" s="83">
        <v>1175097.6607999995</v>
      </c>
    </row>
    <row r="1387" spans="1:21" ht="28.5" x14ac:dyDescent="0.25">
      <c r="A1387" s="84" t="s">
        <v>673</v>
      </c>
      <c r="B1387" s="46" t="s">
        <v>1013</v>
      </c>
      <c r="C1387" s="47">
        <v>113</v>
      </c>
      <c r="D1387" s="47">
        <v>15</v>
      </c>
      <c r="E1387" s="46">
        <v>2</v>
      </c>
      <c r="F1387" s="48">
        <v>83148.36</v>
      </c>
      <c r="G1387" s="48">
        <v>997780.32000000007</v>
      </c>
      <c r="H1387" s="49">
        <v>0</v>
      </c>
      <c r="I1387" s="49">
        <v>13858.060000000001</v>
      </c>
      <c r="J1387" s="49">
        <v>138580.6</v>
      </c>
      <c r="K1387" s="50">
        <v>114744.73680000001</v>
      </c>
      <c r="L1387" s="49">
        <v>29933.409599999999</v>
      </c>
      <c r="M1387" s="49">
        <v>19955.606400000001</v>
      </c>
      <c r="N1387" s="49">
        <v>59866.819199999998</v>
      </c>
      <c r="O1387" s="49">
        <v>71840.183040000004</v>
      </c>
      <c r="P1387" s="49">
        <v>1446559.7350400002</v>
      </c>
      <c r="Q1387" s="49">
        <v>0</v>
      </c>
      <c r="R1387" s="49">
        <v>0</v>
      </c>
      <c r="S1387" s="49">
        <v>0</v>
      </c>
      <c r="T1387" s="81">
        <v>0</v>
      </c>
      <c r="U1387" s="83">
        <v>1446559.7350400002</v>
      </c>
    </row>
    <row r="1388" spans="1:21" ht="28.5" x14ac:dyDescent="0.25">
      <c r="A1388" s="84" t="s">
        <v>674</v>
      </c>
      <c r="B1388" s="46" t="s">
        <v>1013</v>
      </c>
      <c r="C1388" s="47">
        <v>113</v>
      </c>
      <c r="D1388" s="47">
        <v>15</v>
      </c>
      <c r="E1388" s="46">
        <v>1</v>
      </c>
      <c r="F1388" s="48">
        <v>29920.36</v>
      </c>
      <c r="G1388" s="48">
        <v>359044.32</v>
      </c>
      <c r="H1388" s="49">
        <v>0</v>
      </c>
      <c r="I1388" s="49">
        <v>4986.7266666666665</v>
      </c>
      <c r="J1388" s="49">
        <v>49867.266666666663</v>
      </c>
      <c r="K1388" s="50">
        <v>41290.096799999999</v>
      </c>
      <c r="L1388" s="49">
        <v>10771.329599999999</v>
      </c>
      <c r="M1388" s="49">
        <v>7180.8864000000003</v>
      </c>
      <c r="N1388" s="49">
        <v>21542.659199999998</v>
      </c>
      <c r="O1388" s="49">
        <v>25851.191039999998</v>
      </c>
      <c r="P1388" s="49">
        <v>520534.47637333337</v>
      </c>
      <c r="Q1388" s="49">
        <v>0</v>
      </c>
      <c r="R1388" s="49">
        <v>0</v>
      </c>
      <c r="S1388" s="49">
        <v>0</v>
      </c>
      <c r="T1388" s="81">
        <v>0</v>
      </c>
      <c r="U1388" s="83">
        <v>520534.47637333337</v>
      </c>
    </row>
    <row r="1389" spans="1:21" ht="28.5" x14ac:dyDescent="0.25">
      <c r="A1389" s="84" t="s">
        <v>781</v>
      </c>
      <c r="B1389" s="46" t="s">
        <v>1013</v>
      </c>
      <c r="C1389" s="47">
        <v>113</v>
      </c>
      <c r="D1389" s="47">
        <v>15</v>
      </c>
      <c r="E1389" s="46">
        <v>1</v>
      </c>
      <c r="F1389" s="48">
        <v>14916.75</v>
      </c>
      <c r="G1389" s="48">
        <v>179001</v>
      </c>
      <c r="H1389" s="49">
        <v>11450.687999999998</v>
      </c>
      <c r="I1389" s="49">
        <v>2602.7916666666665</v>
      </c>
      <c r="J1389" s="49">
        <v>26027.916666666664</v>
      </c>
      <c r="K1389" s="50">
        <v>21551.115000000002</v>
      </c>
      <c r="L1389" s="49">
        <v>5622.03</v>
      </c>
      <c r="M1389" s="49">
        <v>3748.02</v>
      </c>
      <c r="N1389" s="49">
        <v>11244.06</v>
      </c>
      <c r="O1389" s="49">
        <v>13492.871999999999</v>
      </c>
      <c r="P1389" s="49">
        <v>283140.49333333329</v>
      </c>
      <c r="Q1389" s="49">
        <v>0</v>
      </c>
      <c r="R1389" s="49">
        <v>7808.375</v>
      </c>
      <c r="S1389" s="49">
        <v>18240</v>
      </c>
      <c r="T1389" s="81">
        <v>26048.375</v>
      </c>
      <c r="U1389" s="83">
        <v>309188.86833333329</v>
      </c>
    </row>
    <row r="1390" spans="1:21" ht="28.5" x14ac:dyDescent="0.25">
      <c r="A1390" s="84" t="s">
        <v>717</v>
      </c>
      <c r="B1390" s="46" t="s">
        <v>1014</v>
      </c>
      <c r="C1390" s="47">
        <v>113</v>
      </c>
      <c r="D1390" s="47">
        <v>15</v>
      </c>
      <c r="E1390" s="46">
        <v>3</v>
      </c>
      <c r="F1390" s="48">
        <v>53168.160000000003</v>
      </c>
      <c r="G1390" s="48">
        <v>638017.92000000004</v>
      </c>
      <c r="H1390" s="49">
        <v>0</v>
      </c>
      <c r="I1390" s="49">
        <v>3014.5266666666666</v>
      </c>
      <c r="J1390" s="49">
        <v>30145.26666666667</v>
      </c>
      <c r="K1390" s="50">
        <v>24960.2808</v>
      </c>
      <c r="L1390" s="49">
        <v>6511.3775999999989</v>
      </c>
      <c r="M1390" s="49">
        <v>4340.9183999999996</v>
      </c>
      <c r="N1390" s="49">
        <v>13022.755199999998</v>
      </c>
      <c r="O1390" s="49">
        <v>15627.306239999998</v>
      </c>
      <c r="P1390" s="49">
        <v>314668.35157333338</v>
      </c>
      <c r="Q1390" s="49">
        <v>0</v>
      </c>
      <c r="R1390" s="49">
        <v>9043.58</v>
      </c>
      <c r="S1390" s="49">
        <v>18240</v>
      </c>
      <c r="T1390" s="81">
        <v>27283.58</v>
      </c>
      <c r="U1390" s="83">
        <v>341951.93157333339</v>
      </c>
    </row>
    <row r="1391" spans="1:21" ht="28.5" x14ac:dyDescent="0.25">
      <c r="A1391" s="84" t="s">
        <v>706</v>
      </c>
      <c r="B1391" s="46" t="s">
        <v>1014</v>
      </c>
      <c r="C1391" s="47">
        <v>113</v>
      </c>
      <c r="D1391" s="47">
        <v>15</v>
      </c>
      <c r="E1391" s="46">
        <v>1</v>
      </c>
      <c r="F1391" s="48">
        <v>17556.14</v>
      </c>
      <c r="G1391" s="48">
        <v>210673.68</v>
      </c>
      <c r="H1391" s="49">
        <v>20038.703999999998</v>
      </c>
      <c r="I1391" s="49">
        <v>3042.69</v>
      </c>
      <c r="J1391" s="49">
        <v>30426.9</v>
      </c>
      <c r="K1391" s="50">
        <v>25193.4732</v>
      </c>
      <c r="L1391" s="49">
        <v>6572.2103999999999</v>
      </c>
      <c r="M1391" s="49">
        <v>4381.4736000000003</v>
      </c>
      <c r="N1391" s="49">
        <v>13144.4208</v>
      </c>
      <c r="O1391" s="49">
        <v>15773.304959999998</v>
      </c>
      <c r="P1391" s="49">
        <v>337646.85696</v>
      </c>
      <c r="Q1391" s="49">
        <v>0</v>
      </c>
      <c r="R1391" s="49">
        <v>9128.07</v>
      </c>
      <c r="S1391" s="49">
        <v>20040</v>
      </c>
      <c r="T1391" s="81">
        <v>29168.07</v>
      </c>
      <c r="U1391" s="83">
        <v>366814.92696000001</v>
      </c>
    </row>
    <row r="1392" spans="1:21" ht="28.5" x14ac:dyDescent="0.25">
      <c r="A1392" s="84" t="s">
        <v>1015</v>
      </c>
      <c r="B1392" s="46" t="s">
        <v>1014</v>
      </c>
      <c r="C1392" s="47">
        <v>113</v>
      </c>
      <c r="D1392" s="47">
        <v>15</v>
      </c>
      <c r="E1392" s="46">
        <v>1</v>
      </c>
      <c r="F1392" s="48">
        <v>14259.82</v>
      </c>
      <c r="G1392" s="48">
        <v>171117.84</v>
      </c>
      <c r="H1392" s="49">
        <v>0</v>
      </c>
      <c r="I1392" s="49">
        <v>2493.3033333333333</v>
      </c>
      <c r="J1392" s="49">
        <v>24933.033333333333</v>
      </c>
      <c r="K1392" s="50">
        <v>20644.551599999999</v>
      </c>
      <c r="L1392" s="49">
        <v>5385.5351999999993</v>
      </c>
      <c r="M1392" s="49">
        <v>3590.3568</v>
      </c>
      <c r="N1392" s="49">
        <v>10771.070399999999</v>
      </c>
      <c r="O1392" s="49">
        <v>12925.284479999998</v>
      </c>
      <c r="P1392" s="49">
        <v>260260.97514666669</v>
      </c>
      <c r="Q1392" s="49">
        <v>0</v>
      </c>
      <c r="R1392" s="49">
        <v>7479.91</v>
      </c>
      <c r="S1392" s="49">
        <v>20040</v>
      </c>
      <c r="T1392" s="81">
        <v>27519.91</v>
      </c>
      <c r="U1392" s="83">
        <v>287780.88514666667</v>
      </c>
    </row>
    <row r="1393" spans="1:21" ht="28.5" x14ac:dyDescent="0.25">
      <c r="A1393" s="84" t="s">
        <v>868</v>
      </c>
      <c r="B1393" s="46" t="s">
        <v>1014</v>
      </c>
      <c r="C1393" s="47">
        <v>113</v>
      </c>
      <c r="D1393" s="47">
        <v>15</v>
      </c>
      <c r="E1393" s="46">
        <v>2</v>
      </c>
      <c r="F1393" s="48">
        <v>29139.360000000001</v>
      </c>
      <c r="G1393" s="48">
        <v>349672.32</v>
      </c>
      <c r="H1393" s="49">
        <v>31489.392</v>
      </c>
      <c r="I1393" s="49">
        <v>5089.8933333333334</v>
      </c>
      <c r="J1393" s="49">
        <v>50898.933333333334</v>
      </c>
      <c r="K1393" s="50">
        <v>42144.316800000001</v>
      </c>
      <c r="L1393" s="49">
        <v>10994.169599999999</v>
      </c>
      <c r="M1393" s="49">
        <v>7329.4463999999989</v>
      </c>
      <c r="N1393" s="49">
        <v>21988.339199999999</v>
      </c>
      <c r="O1393" s="49">
        <v>26386.007039999997</v>
      </c>
      <c r="P1393" s="49">
        <v>562792.81770666665</v>
      </c>
      <c r="Q1393" s="49">
        <v>0</v>
      </c>
      <c r="R1393" s="49">
        <v>15269.68</v>
      </c>
      <c r="S1393" s="49">
        <v>40080</v>
      </c>
      <c r="T1393" s="81">
        <v>55349.68</v>
      </c>
      <c r="U1393" s="83">
        <v>618142.49770666671</v>
      </c>
    </row>
    <row r="1394" spans="1:21" ht="28.5" x14ac:dyDescent="0.25">
      <c r="A1394" s="84" t="s">
        <v>723</v>
      </c>
      <c r="B1394" s="46" t="s">
        <v>1014</v>
      </c>
      <c r="C1394" s="47">
        <v>113</v>
      </c>
      <c r="D1394" s="47">
        <v>15</v>
      </c>
      <c r="E1394" s="46">
        <v>1</v>
      </c>
      <c r="F1394" s="48">
        <v>17955.259999999998</v>
      </c>
      <c r="G1394" s="48">
        <v>215463.12</v>
      </c>
      <c r="H1394" s="49">
        <v>20038.703999999998</v>
      </c>
      <c r="I1394" s="49">
        <v>3109.21</v>
      </c>
      <c r="J1394" s="49">
        <v>31092.1</v>
      </c>
      <c r="K1394" s="50">
        <v>25744.2588</v>
      </c>
      <c r="L1394" s="49">
        <v>6715.8935999999994</v>
      </c>
      <c r="M1394" s="49">
        <v>4477.2623999999996</v>
      </c>
      <c r="N1394" s="49">
        <v>13431.787199999999</v>
      </c>
      <c r="O1394" s="49">
        <v>16118.144639999999</v>
      </c>
      <c r="P1394" s="49">
        <v>344590.48064000002</v>
      </c>
      <c r="Q1394" s="49">
        <v>0</v>
      </c>
      <c r="R1394" s="49">
        <v>9327.6299999999992</v>
      </c>
      <c r="S1394" s="49">
        <v>20040</v>
      </c>
      <c r="T1394" s="81">
        <v>29367.629999999997</v>
      </c>
      <c r="U1394" s="83">
        <v>373958.11064000003</v>
      </c>
    </row>
    <row r="1395" spans="1:21" ht="28.5" x14ac:dyDescent="0.25">
      <c r="A1395" s="84" t="s">
        <v>964</v>
      </c>
      <c r="B1395" s="46" t="s">
        <v>1014</v>
      </c>
      <c r="C1395" s="47">
        <v>113</v>
      </c>
      <c r="D1395" s="47">
        <v>15</v>
      </c>
      <c r="E1395" s="46">
        <v>7</v>
      </c>
      <c r="F1395" s="48">
        <v>111689.9</v>
      </c>
      <c r="G1395" s="48">
        <v>1340278.7999999998</v>
      </c>
      <c r="H1395" s="49">
        <v>71566.799999999988</v>
      </c>
      <c r="I1395" s="49">
        <v>19431.650000000001</v>
      </c>
      <c r="J1395" s="49">
        <v>194316.50000000003</v>
      </c>
      <c r="K1395" s="50">
        <v>160894.06200000003</v>
      </c>
      <c r="L1395" s="49">
        <v>41972.364000000009</v>
      </c>
      <c r="M1395" s="49">
        <v>27981.576000000008</v>
      </c>
      <c r="N1395" s="49">
        <v>83944.728000000017</v>
      </c>
      <c r="O1395" s="49">
        <v>100733.67360000001</v>
      </c>
      <c r="P1395" s="49">
        <v>2099920.1536000008</v>
      </c>
      <c r="Q1395" s="49">
        <v>0</v>
      </c>
      <c r="R1395" s="49">
        <v>58294.95</v>
      </c>
      <c r="S1395" s="49">
        <v>145320</v>
      </c>
      <c r="T1395" s="81">
        <v>203614.95</v>
      </c>
      <c r="U1395" s="83">
        <v>2303535.103600001</v>
      </c>
    </row>
    <row r="1396" spans="1:21" ht="28.5" x14ac:dyDescent="0.25">
      <c r="A1396" s="84" t="s">
        <v>699</v>
      </c>
      <c r="B1396" s="46" t="s">
        <v>1014</v>
      </c>
      <c r="C1396" s="47">
        <v>113</v>
      </c>
      <c r="D1396" s="47">
        <v>15</v>
      </c>
      <c r="E1396" s="46">
        <v>1</v>
      </c>
      <c r="F1396" s="48">
        <v>44992.98</v>
      </c>
      <c r="G1396" s="48">
        <v>539915.76</v>
      </c>
      <c r="H1396" s="49">
        <v>0</v>
      </c>
      <c r="I1396" s="49">
        <v>7498.83</v>
      </c>
      <c r="J1396" s="49">
        <v>74988.3</v>
      </c>
      <c r="K1396" s="50">
        <v>62090.312400000003</v>
      </c>
      <c r="L1396" s="49">
        <v>16197.4728</v>
      </c>
      <c r="M1396" s="49">
        <v>10798.315200000001</v>
      </c>
      <c r="N1396" s="49">
        <v>32394.945599999999</v>
      </c>
      <c r="O1396" s="49">
        <v>38873.934719999997</v>
      </c>
      <c r="P1396" s="49">
        <v>782757.87072000001</v>
      </c>
      <c r="Q1396" s="49">
        <v>0</v>
      </c>
      <c r="R1396" s="49">
        <v>0</v>
      </c>
      <c r="S1396" s="49">
        <v>0</v>
      </c>
      <c r="T1396" s="81">
        <v>0</v>
      </c>
      <c r="U1396" s="83">
        <v>782757.87072000001</v>
      </c>
    </row>
    <row r="1397" spans="1:21" ht="28.5" x14ac:dyDescent="0.25">
      <c r="A1397" s="84" t="s">
        <v>668</v>
      </c>
      <c r="B1397" s="46" t="s">
        <v>1014</v>
      </c>
      <c r="C1397" s="47">
        <v>113</v>
      </c>
      <c r="D1397" s="47">
        <v>15</v>
      </c>
      <c r="E1397" s="46">
        <v>1</v>
      </c>
      <c r="F1397" s="48">
        <v>20669.16</v>
      </c>
      <c r="G1397" s="48">
        <v>248029.91999999998</v>
      </c>
      <c r="H1397" s="49">
        <v>14313.36</v>
      </c>
      <c r="I1397" s="49">
        <v>3478.1933333333332</v>
      </c>
      <c r="J1397" s="49">
        <v>34781.933333333327</v>
      </c>
      <c r="K1397" s="50">
        <v>28799.4408</v>
      </c>
      <c r="L1397" s="49">
        <v>7512.8975999999993</v>
      </c>
      <c r="M1397" s="49">
        <v>5008.5983999999999</v>
      </c>
      <c r="N1397" s="49">
        <v>15025.795199999999</v>
      </c>
      <c r="O1397" s="49">
        <v>18030.954239999999</v>
      </c>
      <c r="P1397" s="49">
        <v>377381.09290666669</v>
      </c>
      <c r="Q1397" s="49">
        <v>0</v>
      </c>
      <c r="R1397" s="49">
        <v>10434.58</v>
      </c>
      <c r="S1397" s="49">
        <v>18240</v>
      </c>
      <c r="T1397" s="81">
        <v>28674.58</v>
      </c>
      <c r="U1397" s="83">
        <v>406055.6729066667</v>
      </c>
    </row>
    <row r="1398" spans="1:21" ht="28.5" x14ac:dyDescent="0.25">
      <c r="A1398" s="84" t="s">
        <v>674</v>
      </c>
      <c r="B1398" s="46" t="s">
        <v>1014</v>
      </c>
      <c r="C1398" s="47">
        <v>113</v>
      </c>
      <c r="D1398" s="47">
        <v>15</v>
      </c>
      <c r="E1398" s="46">
        <v>1</v>
      </c>
      <c r="F1398" s="48">
        <v>29920.36</v>
      </c>
      <c r="G1398" s="48">
        <v>359044.32</v>
      </c>
      <c r="H1398" s="49">
        <v>0</v>
      </c>
      <c r="I1398" s="49">
        <v>4986.7266666666665</v>
      </c>
      <c r="J1398" s="49">
        <v>49867.266666666663</v>
      </c>
      <c r="K1398" s="50">
        <v>41290.096799999999</v>
      </c>
      <c r="L1398" s="49">
        <v>10771.329599999999</v>
      </c>
      <c r="M1398" s="49">
        <v>7180.8864000000003</v>
      </c>
      <c r="N1398" s="49">
        <v>21542.659199999998</v>
      </c>
      <c r="O1398" s="49">
        <v>25851.191039999998</v>
      </c>
      <c r="P1398" s="49">
        <v>520534.47637333337</v>
      </c>
      <c r="Q1398" s="49">
        <v>0</v>
      </c>
      <c r="R1398" s="49">
        <v>0</v>
      </c>
      <c r="S1398" s="49">
        <v>0</v>
      </c>
      <c r="T1398" s="81">
        <v>0</v>
      </c>
      <c r="U1398" s="83">
        <v>520534.47637333337</v>
      </c>
    </row>
    <row r="1399" spans="1:21" ht="28.5" x14ac:dyDescent="0.25">
      <c r="A1399" s="84" t="s">
        <v>684</v>
      </c>
      <c r="B1399" s="46" t="s">
        <v>1014</v>
      </c>
      <c r="C1399" s="47">
        <v>113</v>
      </c>
      <c r="D1399" s="47">
        <v>15</v>
      </c>
      <c r="E1399" s="46">
        <v>2</v>
      </c>
      <c r="F1399" s="48">
        <v>41377.040000000001</v>
      </c>
      <c r="G1399" s="48">
        <v>496524.48</v>
      </c>
      <c r="H1399" s="49">
        <v>0</v>
      </c>
      <c r="I1399" s="49">
        <v>6896.1733333333341</v>
      </c>
      <c r="J1399" s="49">
        <v>68961.733333333337</v>
      </c>
      <c r="K1399" s="50">
        <v>57100.315199999997</v>
      </c>
      <c r="L1399" s="49">
        <v>14895.734399999999</v>
      </c>
      <c r="M1399" s="49">
        <v>9930.489599999999</v>
      </c>
      <c r="N1399" s="49">
        <v>29791.468799999999</v>
      </c>
      <c r="O1399" s="49">
        <v>35749.762559999996</v>
      </c>
      <c r="P1399" s="49">
        <v>719850.15722666658</v>
      </c>
      <c r="Q1399" s="49">
        <v>0</v>
      </c>
      <c r="R1399" s="49">
        <v>0</v>
      </c>
      <c r="S1399" s="49">
        <v>0</v>
      </c>
      <c r="T1399" s="81">
        <v>0</v>
      </c>
      <c r="U1399" s="83">
        <v>719850.15722666658</v>
      </c>
    </row>
    <row r="1400" spans="1:21" ht="28.5" x14ac:dyDescent="0.25">
      <c r="A1400" s="84" t="s">
        <v>935</v>
      </c>
      <c r="B1400" s="46" t="s">
        <v>1014</v>
      </c>
      <c r="C1400" s="47">
        <v>113</v>
      </c>
      <c r="D1400" s="47">
        <v>15</v>
      </c>
      <c r="E1400" s="46">
        <v>9</v>
      </c>
      <c r="F1400" s="48">
        <v>192150</v>
      </c>
      <c r="G1400" s="48">
        <v>2305800</v>
      </c>
      <c r="H1400" s="49">
        <v>37214.736000000004</v>
      </c>
      <c r="I1400" s="49">
        <v>25725</v>
      </c>
      <c r="J1400" s="49">
        <v>257250</v>
      </c>
      <c r="K1400" s="50">
        <v>213003</v>
      </c>
      <c r="L1400" s="49">
        <v>55566</v>
      </c>
      <c r="M1400" s="49">
        <v>37044</v>
      </c>
      <c r="N1400" s="49">
        <v>111132</v>
      </c>
      <c r="O1400" s="49">
        <v>133358.39999999997</v>
      </c>
      <c r="P1400" s="49">
        <v>2722493.1359999999</v>
      </c>
      <c r="Q1400" s="49">
        <v>0</v>
      </c>
      <c r="R1400" s="49">
        <v>77175</v>
      </c>
      <c r="S1400" s="49">
        <v>180360</v>
      </c>
      <c r="T1400" s="81">
        <v>257535</v>
      </c>
      <c r="U1400" s="83">
        <v>2980028.1359999999</v>
      </c>
    </row>
    <row r="1401" spans="1:21" ht="28.5" x14ac:dyDescent="0.25">
      <c r="A1401" s="84" t="s">
        <v>703</v>
      </c>
      <c r="B1401" s="46" t="s">
        <v>1014</v>
      </c>
      <c r="C1401" s="47">
        <v>113</v>
      </c>
      <c r="D1401" s="47">
        <v>15</v>
      </c>
      <c r="E1401" s="46">
        <v>1</v>
      </c>
      <c r="F1401" s="48">
        <v>14532.66</v>
      </c>
      <c r="G1401" s="48">
        <v>174391.91999999998</v>
      </c>
      <c r="H1401" s="49">
        <v>17176.031999999999</v>
      </c>
      <c r="I1401" s="49">
        <v>2538.7766666666666</v>
      </c>
      <c r="J1401" s="49">
        <v>25387.766666666666</v>
      </c>
      <c r="K1401" s="50">
        <v>21021.070799999998</v>
      </c>
      <c r="L1401" s="49">
        <v>5483.757599999999</v>
      </c>
      <c r="M1401" s="49">
        <v>3655.8383999999996</v>
      </c>
      <c r="N1401" s="49">
        <v>10967.515199999998</v>
      </c>
      <c r="O1401" s="49">
        <v>13161.018239999998</v>
      </c>
      <c r="P1401" s="49">
        <v>282183.69557333336</v>
      </c>
      <c r="Q1401" s="49">
        <v>0</v>
      </c>
      <c r="R1401" s="49">
        <v>7616.33</v>
      </c>
      <c r="S1401" s="49">
        <v>20040</v>
      </c>
      <c r="T1401" s="81">
        <v>27656.33</v>
      </c>
      <c r="U1401" s="83">
        <v>309840.02557333338</v>
      </c>
    </row>
    <row r="1402" spans="1:21" ht="28.5" x14ac:dyDescent="0.25">
      <c r="A1402" s="84" t="s">
        <v>912</v>
      </c>
      <c r="B1402" s="46" t="s">
        <v>1014</v>
      </c>
      <c r="C1402" s="47">
        <v>113</v>
      </c>
      <c r="D1402" s="47">
        <v>15</v>
      </c>
      <c r="E1402" s="46">
        <v>2</v>
      </c>
      <c r="F1402" s="48">
        <v>32138.2</v>
      </c>
      <c r="G1402" s="48">
        <v>385658.4</v>
      </c>
      <c r="H1402" s="49">
        <v>28626.720000000001</v>
      </c>
      <c r="I1402" s="49">
        <v>5589.6999999999989</v>
      </c>
      <c r="J1402" s="49">
        <v>55896.999999999993</v>
      </c>
      <c r="K1402" s="50">
        <v>46282.716</v>
      </c>
      <c r="L1402" s="49">
        <v>12073.751999999999</v>
      </c>
      <c r="M1402" s="49">
        <v>8049.1679999999997</v>
      </c>
      <c r="N1402" s="49">
        <v>24147.503999999997</v>
      </c>
      <c r="O1402" s="49">
        <v>28977.004799999995</v>
      </c>
      <c r="P1402" s="49">
        <v>612101.96479999984</v>
      </c>
      <c r="Q1402" s="49">
        <v>0</v>
      </c>
      <c r="R1402" s="49">
        <v>16769.099999999999</v>
      </c>
      <c r="S1402" s="49">
        <v>40080</v>
      </c>
      <c r="T1402" s="81">
        <v>56849.1</v>
      </c>
      <c r="U1402" s="83">
        <v>668951.06479999982</v>
      </c>
    </row>
    <row r="1403" spans="1:21" ht="28.5" x14ac:dyDescent="0.25">
      <c r="A1403" s="84" t="s">
        <v>738</v>
      </c>
      <c r="B1403" s="46" t="s">
        <v>1014</v>
      </c>
      <c r="C1403" s="47">
        <v>113</v>
      </c>
      <c r="D1403" s="47">
        <v>15</v>
      </c>
      <c r="E1403" s="46">
        <v>1</v>
      </c>
      <c r="F1403" s="48">
        <v>22612.95</v>
      </c>
      <c r="G1403" s="48">
        <v>271355.40000000002</v>
      </c>
      <c r="H1403" s="49">
        <v>11450.687999999998</v>
      </c>
      <c r="I1403" s="49">
        <v>3802.1583333333338</v>
      </c>
      <c r="J1403" s="49">
        <v>38021.583333333336</v>
      </c>
      <c r="K1403" s="50">
        <v>31481.871000000003</v>
      </c>
      <c r="L1403" s="49">
        <v>8212.6620000000003</v>
      </c>
      <c r="M1403" s="49">
        <v>5475.1080000000002</v>
      </c>
      <c r="N1403" s="49">
        <v>16425.324000000001</v>
      </c>
      <c r="O1403" s="49">
        <v>19710.388800000001</v>
      </c>
      <c r="P1403" s="49">
        <v>408335.18346666673</v>
      </c>
      <c r="Q1403" s="49">
        <v>0</v>
      </c>
      <c r="R1403" s="49">
        <v>11406.475</v>
      </c>
      <c r="S1403" s="49">
        <v>18240</v>
      </c>
      <c r="T1403" s="81">
        <v>29646.474999999999</v>
      </c>
      <c r="U1403" s="83">
        <v>437981.6584666667</v>
      </c>
    </row>
    <row r="1404" spans="1:21" ht="28.5" x14ac:dyDescent="0.25">
      <c r="A1404" s="84" t="s">
        <v>728</v>
      </c>
      <c r="B1404" s="46" t="s">
        <v>1014</v>
      </c>
      <c r="C1404" s="47">
        <v>113</v>
      </c>
      <c r="D1404" s="47">
        <v>15</v>
      </c>
      <c r="E1404" s="46">
        <v>1</v>
      </c>
      <c r="F1404" s="48">
        <v>13362.69</v>
      </c>
      <c r="G1404" s="48">
        <v>160352.28</v>
      </c>
      <c r="H1404" s="49">
        <v>17176.031999999999</v>
      </c>
      <c r="I1404" s="49">
        <v>2260.4483333333333</v>
      </c>
      <c r="J1404" s="49">
        <v>22604.483333333334</v>
      </c>
      <c r="K1404" s="50">
        <v>18716.512200000001</v>
      </c>
      <c r="L1404" s="49">
        <v>4882.5684000000001</v>
      </c>
      <c r="M1404" s="49">
        <v>3255.0455999999999</v>
      </c>
      <c r="N1404" s="49">
        <v>9765.1368000000002</v>
      </c>
      <c r="O1404" s="49">
        <v>11718.164159999998</v>
      </c>
      <c r="P1404" s="49">
        <v>253130.67082666667</v>
      </c>
      <c r="Q1404" s="49">
        <v>0</v>
      </c>
      <c r="R1404" s="49">
        <v>6781.3450000000003</v>
      </c>
      <c r="S1404" s="49">
        <v>18240</v>
      </c>
      <c r="T1404" s="81">
        <v>25021.345000000001</v>
      </c>
      <c r="U1404" s="83">
        <v>278152.01582666667</v>
      </c>
    </row>
    <row r="1405" spans="1:21" ht="28.5" x14ac:dyDescent="0.25">
      <c r="A1405" s="84" t="s">
        <v>731</v>
      </c>
      <c r="B1405" s="46" t="s">
        <v>1014</v>
      </c>
      <c r="C1405" s="47">
        <v>113</v>
      </c>
      <c r="D1405" s="47">
        <v>15</v>
      </c>
      <c r="E1405" s="46">
        <v>1</v>
      </c>
      <c r="F1405" s="48">
        <v>17892.64</v>
      </c>
      <c r="G1405" s="48">
        <v>214711.67999999999</v>
      </c>
      <c r="H1405" s="49">
        <v>8588.0159999999996</v>
      </c>
      <c r="I1405" s="49">
        <v>3098.7733333333331</v>
      </c>
      <c r="J1405" s="49">
        <v>30987.73333333333</v>
      </c>
      <c r="K1405" s="50">
        <v>25657.843199999999</v>
      </c>
      <c r="L1405" s="49">
        <v>6693.3503999999994</v>
      </c>
      <c r="M1405" s="49">
        <v>4462.2335999999996</v>
      </c>
      <c r="N1405" s="49">
        <v>13386.700799999999</v>
      </c>
      <c r="O1405" s="49">
        <v>16064.040959999998</v>
      </c>
      <c r="P1405" s="49">
        <v>332050.37162666663</v>
      </c>
      <c r="Q1405" s="49">
        <v>0</v>
      </c>
      <c r="R1405" s="49">
        <v>9296.32</v>
      </c>
      <c r="S1405" s="49">
        <v>25080</v>
      </c>
      <c r="T1405" s="81">
        <v>34376.32</v>
      </c>
      <c r="U1405" s="83">
        <v>366426.69162666664</v>
      </c>
    </row>
    <row r="1406" spans="1:21" ht="28.5" x14ac:dyDescent="0.25">
      <c r="A1406" s="84" t="s">
        <v>782</v>
      </c>
      <c r="B1406" s="46" t="s">
        <v>1014</v>
      </c>
      <c r="C1406" s="47">
        <v>113</v>
      </c>
      <c r="D1406" s="47">
        <v>15</v>
      </c>
      <c r="E1406" s="46">
        <v>2</v>
      </c>
      <c r="F1406" s="48">
        <v>33940</v>
      </c>
      <c r="G1406" s="48">
        <v>407280</v>
      </c>
      <c r="H1406" s="49">
        <v>31489.392</v>
      </c>
      <c r="I1406" s="49">
        <v>5890</v>
      </c>
      <c r="J1406" s="49">
        <v>58900</v>
      </c>
      <c r="K1406" s="50">
        <v>48769.200000000004</v>
      </c>
      <c r="L1406" s="49">
        <v>12722.4</v>
      </c>
      <c r="M1406" s="49">
        <v>8481.6</v>
      </c>
      <c r="N1406" s="49">
        <v>25444.799999999999</v>
      </c>
      <c r="O1406" s="49">
        <v>30533.759999999998</v>
      </c>
      <c r="P1406" s="49">
        <v>646311.152</v>
      </c>
      <c r="Q1406" s="49">
        <v>0</v>
      </c>
      <c r="R1406" s="49">
        <v>17670</v>
      </c>
      <c r="S1406" s="49">
        <v>45120</v>
      </c>
      <c r="T1406" s="81">
        <v>62790</v>
      </c>
      <c r="U1406" s="83">
        <v>709101.152</v>
      </c>
    </row>
    <row r="1407" spans="1:21" ht="28.5" x14ac:dyDescent="0.25">
      <c r="A1407" s="84" t="s">
        <v>783</v>
      </c>
      <c r="B1407" s="46" t="s">
        <v>1014</v>
      </c>
      <c r="C1407" s="47">
        <v>113</v>
      </c>
      <c r="D1407" s="47">
        <v>15</v>
      </c>
      <c r="E1407" s="46">
        <v>4</v>
      </c>
      <c r="F1407" s="48">
        <v>71650.240000000005</v>
      </c>
      <c r="G1407" s="48">
        <v>859802.88000000012</v>
      </c>
      <c r="H1407" s="49">
        <v>51528.095999999998</v>
      </c>
      <c r="I1407" s="49">
        <v>9323.373333333333</v>
      </c>
      <c r="J1407" s="49">
        <v>93233.733333333337</v>
      </c>
      <c r="K1407" s="50">
        <v>77197.531200000012</v>
      </c>
      <c r="L1407" s="49">
        <v>20138.486399999998</v>
      </c>
      <c r="M1407" s="49">
        <v>13425.657600000002</v>
      </c>
      <c r="N1407" s="49">
        <v>40276.972799999996</v>
      </c>
      <c r="O1407" s="49">
        <v>48332.367359999997</v>
      </c>
      <c r="P1407" s="49">
        <v>1024739.0980266668</v>
      </c>
      <c r="Q1407" s="49">
        <v>0</v>
      </c>
      <c r="R1407" s="49">
        <v>27970.120000000003</v>
      </c>
      <c r="S1407" s="49">
        <v>60120</v>
      </c>
      <c r="T1407" s="81">
        <v>88090.12</v>
      </c>
      <c r="U1407" s="83">
        <v>1112829.2180266669</v>
      </c>
    </row>
    <row r="1408" spans="1:21" ht="28.5" x14ac:dyDescent="0.25">
      <c r="A1408" s="84" t="s">
        <v>816</v>
      </c>
      <c r="B1408" s="46" t="s">
        <v>1014</v>
      </c>
      <c r="C1408" s="47">
        <v>113</v>
      </c>
      <c r="D1408" s="47">
        <v>15</v>
      </c>
      <c r="E1408" s="46">
        <v>2</v>
      </c>
      <c r="F1408" s="48">
        <v>29940</v>
      </c>
      <c r="G1408" s="48">
        <v>359280</v>
      </c>
      <c r="H1408" s="49">
        <v>0</v>
      </c>
      <c r="I1408" s="49">
        <v>5223.3333333333339</v>
      </c>
      <c r="J1408" s="49">
        <v>52233.333333333336</v>
      </c>
      <c r="K1408" s="50">
        <v>43249.200000000004</v>
      </c>
      <c r="L1408" s="49">
        <v>11282.4</v>
      </c>
      <c r="M1408" s="49">
        <v>7521.6</v>
      </c>
      <c r="N1408" s="49">
        <v>22564.799999999999</v>
      </c>
      <c r="O1408" s="49">
        <v>27077.759999999998</v>
      </c>
      <c r="P1408" s="49">
        <v>545232.42666666664</v>
      </c>
      <c r="Q1408" s="49">
        <v>0</v>
      </c>
      <c r="R1408" s="49">
        <v>15670</v>
      </c>
      <c r="S1408" s="49">
        <v>40080</v>
      </c>
      <c r="T1408" s="81">
        <v>55750</v>
      </c>
      <c r="U1408" s="83">
        <v>600982.42666666664</v>
      </c>
    </row>
    <row r="1409" spans="1:21" ht="28.5" x14ac:dyDescent="0.25">
      <c r="A1409" s="84" t="s">
        <v>699</v>
      </c>
      <c r="B1409" s="46" t="s">
        <v>1016</v>
      </c>
      <c r="C1409" s="47">
        <v>113</v>
      </c>
      <c r="D1409" s="47">
        <v>15</v>
      </c>
      <c r="E1409" s="46">
        <v>1</v>
      </c>
      <c r="F1409" s="48">
        <v>44992.98</v>
      </c>
      <c r="G1409" s="48">
        <v>539915.76</v>
      </c>
      <c r="H1409" s="49">
        <v>0</v>
      </c>
      <c r="I1409" s="49">
        <v>7498.83</v>
      </c>
      <c r="J1409" s="49">
        <v>74988.3</v>
      </c>
      <c r="K1409" s="50">
        <v>62090.312400000003</v>
      </c>
      <c r="L1409" s="49">
        <v>16197.4728</v>
      </c>
      <c r="M1409" s="49">
        <v>10798.315200000001</v>
      </c>
      <c r="N1409" s="49">
        <v>32394.945599999999</v>
      </c>
      <c r="O1409" s="49">
        <v>38873.934719999997</v>
      </c>
      <c r="P1409" s="49">
        <v>782757.87072000001</v>
      </c>
      <c r="Q1409" s="49">
        <v>0</v>
      </c>
      <c r="R1409" s="49">
        <v>0</v>
      </c>
      <c r="S1409" s="49">
        <v>0</v>
      </c>
      <c r="T1409" s="81">
        <v>0</v>
      </c>
      <c r="U1409" s="83">
        <v>782757.87072000001</v>
      </c>
    </row>
    <row r="1410" spans="1:21" ht="19.5" x14ac:dyDescent="0.25">
      <c r="A1410" s="84" t="s">
        <v>785</v>
      </c>
      <c r="B1410" s="46" t="s">
        <v>1017</v>
      </c>
      <c r="C1410" s="47">
        <v>113</v>
      </c>
      <c r="D1410" s="47">
        <v>15</v>
      </c>
      <c r="E1410" s="46">
        <v>1</v>
      </c>
      <c r="F1410" s="48">
        <v>19453</v>
      </c>
      <c r="G1410" s="48">
        <v>233436</v>
      </c>
      <c r="H1410" s="49">
        <v>8588.0159999999996</v>
      </c>
      <c r="I1410" s="49">
        <v>3358.833333333333</v>
      </c>
      <c r="J1410" s="49">
        <v>33588.333333333336</v>
      </c>
      <c r="K1410" s="50">
        <v>27811.14</v>
      </c>
      <c r="L1410" s="49">
        <v>7255.08</v>
      </c>
      <c r="M1410" s="49">
        <v>4836.72</v>
      </c>
      <c r="N1410" s="49">
        <v>14510.16</v>
      </c>
      <c r="O1410" s="49">
        <v>17412.191999999999</v>
      </c>
      <c r="P1410" s="49">
        <v>359196.47466666665</v>
      </c>
      <c r="Q1410" s="49">
        <v>0</v>
      </c>
      <c r="R1410" s="49">
        <v>10076.5</v>
      </c>
      <c r="S1410" s="49">
        <v>20040</v>
      </c>
      <c r="T1410" s="81">
        <v>30116.5</v>
      </c>
      <c r="U1410" s="83">
        <v>389312.97466666665</v>
      </c>
    </row>
    <row r="1411" spans="1:21" ht="28.5" x14ac:dyDescent="0.25">
      <c r="A1411" s="84" t="s">
        <v>664</v>
      </c>
      <c r="B1411" s="46" t="s">
        <v>1017</v>
      </c>
      <c r="C1411" s="47">
        <v>113</v>
      </c>
      <c r="D1411" s="47">
        <v>15</v>
      </c>
      <c r="E1411" s="46">
        <v>3</v>
      </c>
      <c r="F1411" s="48">
        <v>51195.380000000005</v>
      </c>
      <c r="G1411" s="48">
        <v>614344.56000000006</v>
      </c>
      <c r="H1411" s="49">
        <v>42940.08</v>
      </c>
      <c r="I1411" s="49">
        <v>8882.5633333333335</v>
      </c>
      <c r="J1411" s="49">
        <v>88825.633333333331</v>
      </c>
      <c r="K1411" s="50">
        <v>73547.624400000001</v>
      </c>
      <c r="L1411" s="49">
        <v>19186.336800000001</v>
      </c>
      <c r="M1411" s="49">
        <v>12790.891200000002</v>
      </c>
      <c r="N1411" s="49">
        <v>38372.673600000002</v>
      </c>
      <c r="O1411" s="49">
        <v>46047.208319999998</v>
      </c>
      <c r="P1411" s="49">
        <v>970137.5709866666</v>
      </c>
      <c r="Q1411" s="49">
        <v>0</v>
      </c>
      <c r="R1411" s="49">
        <v>26647.69</v>
      </c>
      <c r="S1411" s="49">
        <v>60120</v>
      </c>
      <c r="T1411" s="81">
        <v>86767.69</v>
      </c>
      <c r="U1411" s="83">
        <v>1056905.2609866667</v>
      </c>
    </row>
    <row r="1412" spans="1:21" ht="28.5" x14ac:dyDescent="0.25">
      <c r="A1412" s="84" t="s">
        <v>721</v>
      </c>
      <c r="B1412" s="46" t="s">
        <v>1017</v>
      </c>
      <c r="C1412" s="47">
        <v>113</v>
      </c>
      <c r="D1412" s="47">
        <v>15</v>
      </c>
      <c r="E1412" s="46">
        <v>2</v>
      </c>
      <c r="F1412" s="48">
        <v>32832.22</v>
      </c>
      <c r="G1412" s="48">
        <v>393986.64</v>
      </c>
      <c r="H1412" s="49">
        <v>17176.031999999999</v>
      </c>
      <c r="I1412" s="49">
        <v>5705.3700000000008</v>
      </c>
      <c r="J1412" s="49">
        <v>57053.7</v>
      </c>
      <c r="K1412" s="50">
        <v>47240.463600000003</v>
      </c>
      <c r="L1412" s="49">
        <v>12323.599200000001</v>
      </c>
      <c r="M1412" s="49">
        <v>8215.7327999999998</v>
      </c>
      <c r="N1412" s="49">
        <v>24647.198400000001</v>
      </c>
      <c r="O1412" s="49">
        <v>29576.638079999997</v>
      </c>
      <c r="P1412" s="49">
        <v>612725.37407999998</v>
      </c>
      <c r="Q1412" s="49">
        <v>0</v>
      </c>
      <c r="R1412" s="49">
        <v>17116.11</v>
      </c>
      <c r="S1412" s="49">
        <v>40080</v>
      </c>
      <c r="T1412" s="81">
        <v>57196.11</v>
      </c>
      <c r="U1412" s="83">
        <v>669921.48407999997</v>
      </c>
    </row>
    <row r="1413" spans="1:21" ht="19.5" x14ac:dyDescent="0.25">
      <c r="A1413" s="84" t="s">
        <v>767</v>
      </c>
      <c r="B1413" s="46" t="s">
        <v>1017</v>
      </c>
      <c r="C1413" s="47">
        <v>113</v>
      </c>
      <c r="D1413" s="47">
        <v>15</v>
      </c>
      <c r="E1413" s="46">
        <v>2</v>
      </c>
      <c r="F1413" s="48">
        <v>23602.58</v>
      </c>
      <c r="G1413" s="48">
        <v>283230.96000000002</v>
      </c>
      <c r="H1413" s="49">
        <v>0</v>
      </c>
      <c r="I1413" s="49">
        <v>2611.666666666667</v>
      </c>
      <c r="J1413" s="49">
        <v>26116.666666666668</v>
      </c>
      <c r="K1413" s="50">
        <v>21624.600000000002</v>
      </c>
      <c r="L1413" s="49">
        <v>5641.2</v>
      </c>
      <c r="M1413" s="49">
        <v>3760.8</v>
      </c>
      <c r="N1413" s="49">
        <v>11282.4</v>
      </c>
      <c r="O1413" s="49">
        <v>13538.88</v>
      </c>
      <c r="P1413" s="49">
        <v>272616.21333333332</v>
      </c>
      <c r="Q1413" s="49">
        <v>0</v>
      </c>
      <c r="R1413" s="49">
        <v>7835</v>
      </c>
      <c r="S1413" s="49">
        <v>20040</v>
      </c>
      <c r="T1413" s="81">
        <v>27875</v>
      </c>
      <c r="U1413" s="83">
        <v>300491.21333333332</v>
      </c>
    </row>
    <row r="1414" spans="1:21" ht="19.5" x14ac:dyDescent="0.25">
      <c r="A1414" s="84" t="s">
        <v>768</v>
      </c>
      <c r="B1414" s="46" t="s">
        <v>1017</v>
      </c>
      <c r="C1414" s="47">
        <v>113</v>
      </c>
      <c r="D1414" s="47">
        <v>15</v>
      </c>
      <c r="E1414" s="46">
        <v>1</v>
      </c>
      <c r="F1414" s="48">
        <v>15487.88</v>
      </c>
      <c r="G1414" s="48">
        <v>185854.56</v>
      </c>
      <c r="H1414" s="49">
        <v>0</v>
      </c>
      <c r="I1414" s="49">
        <v>2697.98</v>
      </c>
      <c r="J1414" s="49">
        <v>26979.8</v>
      </c>
      <c r="K1414" s="50">
        <v>22339.274400000002</v>
      </c>
      <c r="L1414" s="49">
        <v>5827.6367999999993</v>
      </c>
      <c r="M1414" s="49">
        <v>3885.0911999999998</v>
      </c>
      <c r="N1414" s="49">
        <v>11655.273599999999</v>
      </c>
      <c r="O1414" s="49">
        <v>13986.328319999999</v>
      </c>
      <c r="P1414" s="49">
        <v>281625.94431999995</v>
      </c>
      <c r="Q1414" s="49">
        <v>0</v>
      </c>
      <c r="R1414" s="49">
        <v>8093.94</v>
      </c>
      <c r="S1414" s="49">
        <v>20040</v>
      </c>
      <c r="T1414" s="81">
        <v>28133.94</v>
      </c>
      <c r="U1414" s="83">
        <v>309759.88431999995</v>
      </c>
    </row>
    <row r="1415" spans="1:21" ht="19.5" x14ac:dyDescent="0.25">
      <c r="A1415" s="84" t="s">
        <v>790</v>
      </c>
      <c r="B1415" s="46" t="s">
        <v>1017</v>
      </c>
      <c r="C1415" s="47">
        <v>113</v>
      </c>
      <c r="D1415" s="47">
        <v>15</v>
      </c>
      <c r="E1415" s="46">
        <v>3</v>
      </c>
      <c r="F1415" s="48">
        <v>46895.15</v>
      </c>
      <c r="G1415" s="48">
        <v>562741.80000000005</v>
      </c>
      <c r="H1415" s="49">
        <v>25764.047999999999</v>
      </c>
      <c r="I1415" s="49">
        <v>5503.4416666666657</v>
      </c>
      <c r="J1415" s="49">
        <v>55034.416666666664</v>
      </c>
      <c r="K1415" s="50">
        <v>45568.497000000003</v>
      </c>
      <c r="L1415" s="49">
        <v>11887.433999999999</v>
      </c>
      <c r="M1415" s="49">
        <v>7924.9560000000001</v>
      </c>
      <c r="N1415" s="49">
        <v>23774.867999999999</v>
      </c>
      <c r="O1415" s="49">
        <v>28529.8416</v>
      </c>
      <c r="P1415" s="49">
        <v>600235.30293333344</v>
      </c>
      <c r="Q1415" s="49">
        <v>0</v>
      </c>
      <c r="R1415" s="49">
        <v>16510.324999999997</v>
      </c>
      <c r="S1415" s="49">
        <v>35820</v>
      </c>
      <c r="T1415" s="81">
        <v>52330.324999999997</v>
      </c>
      <c r="U1415" s="83">
        <v>652565.6279333334</v>
      </c>
    </row>
    <row r="1416" spans="1:21" ht="19.5" x14ac:dyDescent="0.25">
      <c r="A1416" s="84" t="s">
        <v>697</v>
      </c>
      <c r="B1416" s="46" t="s">
        <v>1017</v>
      </c>
      <c r="C1416" s="47">
        <v>113</v>
      </c>
      <c r="D1416" s="47">
        <v>15</v>
      </c>
      <c r="E1416" s="46">
        <v>1</v>
      </c>
      <c r="F1416" s="48">
        <v>56958.8</v>
      </c>
      <c r="G1416" s="48">
        <v>683505.60000000009</v>
      </c>
      <c r="H1416" s="49">
        <v>0</v>
      </c>
      <c r="I1416" s="49">
        <v>9493.1333333333332</v>
      </c>
      <c r="J1416" s="49">
        <v>94931.333333333343</v>
      </c>
      <c r="K1416" s="50">
        <v>78603.144000000015</v>
      </c>
      <c r="L1416" s="49">
        <v>20505.168000000001</v>
      </c>
      <c r="M1416" s="49">
        <v>13670.112000000003</v>
      </c>
      <c r="N1416" s="49">
        <v>41010.336000000003</v>
      </c>
      <c r="O1416" s="49">
        <v>49212.403200000001</v>
      </c>
      <c r="P1416" s="49">
        <v>990931.22986666672</v>
      </c>
      <c r="Q1416" s="49">
        <v>0</v>
      </c>
      <c r="R1416" s="49">
        <v>0</v>
      </c>
      <c r="S1416" s="49">
        <v>0</v>
      </c>
      <c r="T1416" s="81">
        <v>0</v>
      </c>
      <c r="U1416" s="83">
        <v>990931.22986666672</v>
      </c>
    </row>
    <row r="1417" spans="1:21" ht="19.5" x14ac:dyDescent="0.25">
      <c r="A1417" s="84" t="s">
        <v>1018</v>
      </c>
      <c r="B1417" s="46" t="s">
        <v>1017</v>
      </c>
      <c r="C1417" s="47">
        <v>113</v>
      </c>
      <c r="D1417" s="47">
        <v>15</v>
      </c>
      <c r="E1417" s="46">
        <v>1</v>
      </c>
      <c r="F1417" s="48">
        <v>14076.4</v>
      </c>
      <c r="G1417" s="48">
        <v>168916.8</v>
      </c>
      <c r="H1417" s="49">
        <v>22901.375999999997</v>
      </c>
      <c r="I1417" s="49">
        <v>2462.7333333333336</v>
      </c>
      <c r="J1417" s="49">
        <v>24627.333333333336</v>
      </c>
      <c r="K1417" s="50">
        <v>20391.432000000001</v>
      </c>
      <c r="L1417" s="49">
        <v>5319.5039999999999</v>
      </c>
      <c r="M1417" s="49">
        <v>3546.3359999999998</v>
      </c>
      <c r="N1417" s="49">
        <v>10639.008</v>
      </c>
      <c r="O1417" s="49">
        <v>12766.809599999999</v>
      </c>
      <c r="P1417" s="49">
        <v>279971.33226666664</v>
      </c>
      <c r="Q1417" s="49">
        <v>0</v>
      </c>
      <c r="R1417" s="49">
        <v>7388.2</v>
      </c>
      <c r="S1417" s="49">
        <v>15780</v>
      </c>
      <c r="T1417" s="81">
        <v>23168.2</v>
      </c>
      <c r="U1417" s="83">
        <v>303139.53226666665</v>
      </c>
    </row>
    <row r="1418" spans="1:21" ht="19.5" x14ac:dyDescent="0.25">
      <c r="A1418" s="84" t="s">
        <v>1019</v>
      </c>
      <c r="B1418" s="46" t="s">
        <v>1017</v>
      </c>
      <c r="C1418" s="47">
        <v>113</v>
      </c>
      <c r="D1418" s="47">
        <v>15</v>
      </c>
      <c r="E1418" s="46">
        <v>52</v>
      </c>
      <c r="F1418" s="48">
        <v>493985.74999999953</v>
      </c>
      <c r="G1418" s="48">
        <v>5927828.9999999944</v>
      </c>
      <c r="H1418" s="49">
        <v>229013.76000000004</v>
      </c>
      <c r="I1418" s="49">
        <v>34079.78333333334</v>
      </c>
      <c r="J1418" s="49">
        <v>340797.83333333331</v>
      </c>
      <c r="K1418" s="50">
        <v>625308.35999999987</v>
      </c>
      <c r="L1418" s="49">
        <v>163123.91999999993</v>
      </c>
      <c r="M1418" s="49">
        <v>108749.27999999998</v>
      </c>
      <c r="N1418" s="49">
        <v>326247.83999999985</v>
      </c>
      <c r="O1418" s="49">
        <v>391497.40800000011</v>
      </c>
      <c r="P1418" s="49">
        <v>7656282.1846666662</v>
      </c>
      <c r="Q1418" s="49">
        <v>0</v>
      </c>
      <c r="R1418" s="49">
        <v>102239.34999999998</v>
      </c>
      <c r="S1418" s="49">
        <v>348960</v>
      </c>
      <c r="T1418" s="81">
        <v>451199.35</v>
      </c>
      <c r="U1418" s="83">
        <v>8107481.5346666658</v>
      </c>
    </row>
    <row r="1419" spans="1:21" ht="19.5" x14ac:dyDescent="0.25">
      <c r="A1419" s="84" t="s">
        <v>670</v>
      </c>
      <c r="B1419" s="46" t="s">
        <v>1017</v>
      </c>
      <c r="C1419" s="47">
        <v>113</v>
      </c>
      <c r="D1419" s="47">
        <v>15</v>
      </c>
      <c r="E1419" s="46">
        <v>4</v>
      </c>
      <c r="F1419" s="48">
        <v>65243.94</v>
      </c>
      <c r="G1419" s="48">
        <v>782927.28</v>
      </c>
      <c r="H1419" s="49">
        <v>74429.472000000009</v>
      </c>
      <c r="I1419" s="49">
        <v>11007.323333333334</v>
      </c>
      <c r="J1419" s="49">
        <v>110073.23333333334</v>
      </c>
      <c r="K1419" s="50">
        <v>91140.637200000012</v>
      </c>
      <c r="L1419" s="49">
        <v>23775.818400000004</v>
      </c>
      <c r="M1419" s="49">
        <v>15850.545600000001</v>
      </c>
      <c r="N1419" s="49">
        <v>47551.636800000007</v>
      </c>
      <c r="O1419" s="49">
        <v>57061.964160000003</v>
      </c>
      <c r="P1419" s="49">
        <v>1223417.9108266667</v>
      </c>
      <c r="Q1419" s="49">
        <v>0</v>
      </c>
      <c r="R1419" s="49">
        <v>33021.97</v>
      </c>
      <c r="S1419" s="49">
        <v>72960</v>
      </c>
      <c r="T1419" s="81">
        <v>105981.97</v>
      </c>
      <c r="U1419" s="83">
        <v>1329399.8808266667</v>
      </c>
    </row>
    <row r="1420" spans="1:21" ht="19.5" x14ac:dyDescent="0.25">
      <c r="A1420" s="84" t="s">
        <v>772</v>
      </c>
      <c r="B1420" s="46" t="s">
        <v>1017</v>
      </c>
      <c r="C1420" s="47">
        <v>113</v>
      </c>
      <c r="D1420" s="47">
        <v>15</v>
      </c>
      <c r="E1420" s="46">
        <v>1</v>
      </c>
      <c r="F1420" s="48">
        <v>15188.17</v>
      </c>
      <c r="G1420" s="48">
        <v>182258.04</v>
      </c>
      <c r="H1420" s="49">
        <v>20038.703999999998</v>
      </c>
      <c r="I1420" s="49">
        <v>2564.6949999999997</v>
      </c>
      <c r="J1420" s="49">
        <v>25646.949999999997</v>
      </c>
      <c r="K1420" s="50">
        <v>21235.674600000002</v>
      </c>
      <c r="L1420" s="49">
        <v>5539.7412000000004</v>
      </c>
      <c r="M1420" s="49">
        <v>3693.1608000000001</v>
      </c>
      <c r="N1420" s="49">
        <v>11079.482400000001</v>
      </c>
      <c r="O1420" s="49">
        <v>13295.37888</v>
      </c>
      <c r="P1420" s="49">
        <v>287751.82687999995</v>
      </c>
      <c r="Q1420" s="49">
        <v>0</v>
      </c>
      <c r="R1420" s="49">
        <v>7694.085</v>
      </c>
      <c r="S1420" s="49">
        <v>18240</v>
      </c>
      <c r="T1420" s="81">
        <v>25934.084999999999</v>
      </c>
      <c r="U1420" s="83">
        <v>313685.91187999997</v>
      </c>
    </row>
    <row r="1421" spans="1:21" ht="19.5" x14ac:dyDescent="0.25">
      <c r="A1421" s="84" t="s">
        <v>773</v>
      </c>
      <c r="B1421" s="46" t="s">
        <v>1017</v>
      </c>
      <c r="C1421" s="47">
        <v>113</v>
      </c>
      <c r="D1421" s="47">
        <v>15</v>
      </c>
      <c r="E1421" s="46">
        <v>1</v>
      </c>
      <c r="F1421" s="48">
        <v>21233.41</v>
      </c>
      <c r="G1421" s="48">
        <v>254800.91999999998</v>
      </c>
      <c r="H1421" s="49">
        <v>14313.36</v>
      </c>
      <c r="I1421" s="49">
        <v>3572.2350000000001</v>
      </c>
      <c r="J1421" s="49">
        <v>35722.35</v>
      </c>
      <c r="K1421" s="50">
        <v>29578.105800000001</v>
      </c>
      <c r="L1421" s="49">
        <v>7716.0275999999994</v>
      </c>
      <c r="M1421" s="49">
        <v>5144.0183999999999</v>
      </c>
      <c r="N1421" s="49">
        <v>15432.055199999999</v>
      </c>
      <c r="O1421" s="49">
        <v>18518.466239999998</v>
      </c>
      <c r="P1421" s="49">
        <v>387197.53823999991</v>
      </c>
      <c r="Q1421" s="49">
        <v>0</v>
      </c>
      <c r="R1421" s="49">
        <v>10716.705</v>
      </c>
      <c r="S1421" s="49">
        <v>18240</v>
      </c>
      <c r="T1421" s="81">
        <v>28956.705000000002</v>
      </c>
      <c r="U1421" s="83">
        <v>416154.24323999992</v>
      </c>
    </row>
    <row r="1422" spans="1:21" ht="19.5" x14ac:dyDescent="0.25">
      <c r="A1422" s="84" t="s">
        <v>673</v>
      </c>
      <c r="B1422" s="46" t="s">
        <v>1017</v>
      </c>
      <c r="C1422" s="47">
        <v>113</v>
      </c>
      <c r="D1422" s="47">
        <v>15</v>
      </c>
      <c r="E1422" s="46">
        <v>1</v>
      </c>
      <c r="F1422" s="48">
        <v>41574.18</v>
      </c>
      <c r="G1422" s="48">
        <v>498890.16000000003</v>
      </c>
      <c r="H1422" s="49">
        <v>0</v>
      </c>
      <c r="I1422" s="49">
        <v>6929.0300000000007</v>
      </c>
      <c r="J1422" s="49">
        <v>69290.3</v>
      </c>
      <c r="K1422" s="50">
        <v>57372.368400000007</v>
      </c>
      <c r="L1422" s="49">
        <v>14966.7048</v>
      </c>
      <c r="M1422" s="49">
        <v>9977.8032000000003</v>
      </c>
      <c r="N1422" s="49">
        <v>29933.409599999999</v>
      </c>
      <c r="O1422" s="49">
        <v>35920.091520000002</v>
      </c>
      <c r="P1422" s="49">
        <v>723279.86752000009</v>
      </c>
      <c r="Q1422" s="49">
        <v>0</v>
      </c>
      <c r="R1422" s="49">
        <v>0</v>
      </c>
      <c r="S1422" s="49">
        <v>0</v>
      </c>
      <c r="T1422" s="81">
        <v>0</v>
      </c>
      <c r="U1422" s="83">
        <v>723279.86752000009</v>
      </c>
    </row>
    <row r="1423" spans="1:21" ht="19.5" x14ac:dyDescent="0.25">
      <c r="A1423" s="84" t="s">
        <v>674</v>
      </c>
      <c r="B1423" s="46" t="s">
        <v>1017</v>
      </c>
      <c r="C1423" s="47">
        <v>113</v>
      </c>
      <c r="D1423" s="47">
        <v>15</v>
      </c>
      <c r="E1423" s="46">
        <v>1</v>
      </c>
      <c r="F1423" s="48">
        <v>29920.36</v>
      </c>
      <c r="G1423" s="48">
        <v>359044.32</v>
      </c>
      <c r="H1423" s="49">
        <v>0</v>
      </c>
      <c r="I1423" s="49">
        <v>0</v>
      </c>
      <c r="J1423" s="49">
        <v>0</v>
      </c>
      <c r="K1423" s="50">
        <v>0</v>
      </c>
      <c r="L1423" s="49">
        <v>0</v>
      </c>
      <c r="M1423" s="49">
        <v>0</v>
      </c>
      <c r="N1423" s="49">
        <v>0</v>
      </c>
      <c r="O1423" s="49">
        <v>0</v>
      </c>
      <c r="P1423" s="49">
        <v>0</v>
      </c>
      <c r="Q1423" s="49">
        <v>0</v>
      </c>
      <c r="R1423" s="49">
        <v>0</v>
      </c>
      <c r="S1423" s="49">
        <v>0</v>
      </c>
      <c r="T1423" s="81">
        <v>0</v>
      </c>
      <c r="U1423" s="83">
        <v>0</v>
      </c>
    </row>
    <row r="1424" spans="1:21" ht="19.5" x14ac:dyDescent="0.25">
      <c r="A1424" s="84" t="s">
        <v>745</v>
      </c>
      <c r="B1424" s="46" t="s">
        <v>1017</v>
      </c>
      <c r="C1424" s="47">
        <v>113</v>
      </c>
      <c r="D1424" s="47">
        <v>15</v>
      </c>
      <c r="E1424" s="46">
        <v>1</v>
      </c>
      <c r="F1424" s="48">
        <v>26000</v>
      </c>
      <c r="G1424" s="48">
        <v>312000</v>
      </c>
      <c r="H1424" s="49">
        <v>0</v>
      </c>
      <c r="I1424" s="49">
        <v>4366.666666666667</v>
      </c>
      <c r="J1424" s="49">
        <v>43666.666666666672</v>
      </c>
      <c r="K1424" s="50">
        <v>36156</v>
      </c>
      <c r="L1424" s="49">
        <v>9432</v>
      </c>
      <c r="M1424" s="49">
        <v>6288</v>
      </c>
      <c r="N1424" s="49">
        <v>18864</v>
      </c>
      <c r="O1424" s="49">
        <v>22636.799999999999</v>
      </c>
      <c r="P1424" s="49">
        <v>455810.13333333336</v>
      </c>
      <c r="Q1424" s="49">
        <v>0</v>
      </c>
      <c r="R1424" s="49">
        <v>13100</v>
      </c>
      <c r="S1424" s="49">
        <v>37332</v>
      </c>
      <c r="T1424" s="81">
        <v>50432</v>
      </c>
      <c r="U1424" s="83">
        <v>506242.13333333336</v>
      </c>
    </row>
    <row r="1425" spans="1:21" ht="19.5" x14ac:dyDescent="0.25">
      <c r="A1425" s="84" t="s">
        <v>935</v>
      </c>
      <c r="B1425" s="46" t="s">
        <v>1017</v>
      </c>
      <c r="C1425" s="47">
        <v>113</v>
      </c>
      <c r="D1425" s="47">
        <v>15</v>
      </c>
      <c r="E1425" s="46">
        <v>4</v>
      </c>
      <c r="F1425" s="48">
        <v>87980</v>
      </c>
      <c r="G1425" s="48">
        <v>1055760</v>
      </c>
      <c r="H1425" s="49">
        <v>8588.0159999999996</v>
      </c>
      <c r="I1425" s="49">
        <v>15130</v>
      </c>
      <c r="J1425" s="49">
        <v>151300</v>
      </c>
      <c r="K1425" s="50">
        <v>125276.40000000001</v>
      </c>
      <c r="L1425" s="49">
        <v>32680.799999999999</v>
      </c>
      <c r="M1425" s="49">
        <v>21787.200000000001</v>
      </c>
      <c r="N1425" s="49">
        <v>65361.599999999999</v>
      </c>
      <c r="O1425" s="49">
        <v>78433.919999999998</v>
      </c>
      <c r="P1425" s="49">
        <v>1587917.936</v>
      </c>
      <c r="Q1425" s="49">
        <v>0</v>
      </c>
      <c r="R1425" s="49">
        <v>45390</v>
      </c>
      <c r="S1425" s="49">
        <v>98700</v>
      </c>
      <c r="T1425" s="81">
        <v>144090</v>
      </c>
      <c r="U1425" s="83">
        <v>1732007.936</v>
      </c>
    </row>
    <row r="1426" spans="1:21" ht="19.5" x14ac:dyDescent="0.25">
      <c r="A1426" s="84" t="s">
        <v>1020</v>
      </c>
      <c r="B1426" s="46" t="s">
        <v>1017</v>
      </c>
      <c r="C1426" s="47">
        <v>113</v>
      </c>
      <c r="D1426" s="47">
        <v>15</v>
      </c>
      <c r="E1426" s="46">
        <v>1</v>
      </c>
      <c r="F1426" s="48">
        <v>7675.03</v>
      </c>
      <c r="G1426" s="48">
        <v>92100.36</v>
      </c>
      <c r="H1426" s="49">
        <v>0</v>
      </c>
      <c r="I1426" s="49">
        <v>0</v>
      </c>
      <c r="J1426" s="49">
        <v>0</v>
      </c>
      <c r="K1426" s="50">
        <v>11557.541399999998</v>
      </c>
      <c r="L1426" s="49">
        <v>3015.0107999999996</v>
      </c>
      <c r="M1426" s="49">
        <v>2010.0071999999998</v>
      </c>
      <c r="N1426" s="49">
        <v>6030.0215999999991</v>
      </c>
      <c r="O1426" s="49">
        <v>7236.0259199999982</v>
      </c>
      <c r="P1426" s="49">
        <v>130348.96691999998</v>
      </c>
      <c r="Q1426" s="49">
        <v>0</v>
      </c>
      <c r="R1426" s="49">
        <v>0</v>
      </c>
      <c r="S1426" s="49">
        <v>3600</v>
      </c>
      <c r="T1426" s="81">
        <v>3600</v>
      </c>
      <c r="U1426" s="83">
        <v>133948.96691999998</v>
      </c>
    </row>
    <row r="1427" spans="1:21" ht="19.5" x14ac:dyDescent="0.25">
      <c r="A1427" s="84" t="s">
        <v>1021</v>
      </c>
      <c r="B1427" s="46" t="s">
        <v>1017</v>
      </c>
      <c r="C1427" s="47">
        <v>113</v>
      </c>
      <c r="D1427" s="47">
        <v>15</v>
      </c>
      <c r="E1427" s="46">
        <v>52</v>
      </c>
      <c r="F1427" s="48">
        <v>344936.8000000001</v>
      </c>
      <c r="G1427" s="48">
        <v>4139241.6000000015</v>
      </c>
      <c r="H1427" s="49">
        <v>0</v>
      </c>
      <c r="I1427" s="49">
        <v>0</v>
      </c>
      <c r="J1427" s="49">
        <v>0</v>
      </c>
      <c r="K1427" s="50">
        <v>506004.60000000015</v>
      </c>
      <c r="L1427" s="49">
        <v>132001.20000000007</v>
      </c>
      <c r="M1427" s="49">
        <v>88000.80000000009</v>
      </c>
      <c r="N1427" s="49">
        <v>264002.40000000014</v>
      </c>
      <c r="O1427" s="49">
        <v>316802.87999999995</v>
      </c>
      <c r="P1427" s="49">
        <v>5706851.8799999971</v>
      </c>
      <c r="Q1427" s="49">
        <v>0</v>
      </c>
      <c r="R1427" s="49">
        <v>0</v>
      </c>
      <c r="S1427" s="49">
        <v>180000</v>
      </c>
      <c r="T1427" s="81">
        <v>180000</v>
      </c>
      <c r="U1427" s="83">
        <v>5886851.8799999971</v>
      </c>
    </row>
    <row r="1428" spans="1:21" ht="19.5" x14ac:dyDescent="0.25">
      <c r="A1428" s="84" t="s">
        <v>1022</v>
      </c>
      <c r="B1428" s="46" t="s">
        <v>1017</v>
      </c>
      <c r="C1428" s="47">
        <v>113</v>
      </c>
      <c r="D1428" s="47">
        <v>15</v>
      </c>
      <c r="E1428" s="46">
        <v>5</v>
      </c>
      <c r="F1428" s="48">
        <v>38374.299999999996</v>
      </c>
      <c r="G1428" s="48">
        <v>460491.6</v>
      </c>
      <c r="H1428" s="49">
        <v>0</v>
      </c>
      <c r="I1428" s="49">
        <v>0</v>
      </c>
      <c r="J1428" s="49">
        <v>0</v>
      </c>
      <c r="K1428" s="50">
        <v>46229.227200000008</v>
      </c>
      <c r="L1428" s="49">
        <v>12059.7984</v>
      </c>
      <c r="M1428" s="49">
        <v>8039.865600000001</v>
      </c>
      <c r="N1428" s="49">
        <v>24119.596799999999</v>
      </c>
      <c r="O1428" s="49">
        <v>28943.516159999999</v>
      </c>
      <c r="P1428" s="49">
        <v>521385.2841600001</v>
      </c>
      <c r="Q1428" s="49">
        <v>0</v>
      </c>
      <c r="R1428" s="49">
        <v>0</v>
      </c>
      <c r="S1428" s="49">
        <v>14400</v>
      </c>
      <c r="T1428" s="81">
        <v>14400</v>
      </c>
      <c r="U1428" s="83">
        <v>535785.28416000004</v>
      </c>
    </row>
    <row r="1429" spans="1:21" ht="19.5" x14ac:dyDescent="0.25">
      <c r="A1429" s="84" t="s">
        <v>1023</v>
      </c>
      <c r="B1429" s="46" t="s">
        <v>1017</v>
      </c>
      <c r="C1429" s="47">
        <v>113</v>
      </c>
      <c r="D1429" s="47">
        <v>15</v>
      </c>
      <c r="E1429" s="46">
        <v>9</v>
      </c>
      <c r="F1429" s="48">
        <v>85943.24</v>
      </c>
      <c r="G1429" s="48">
        <v>1031318.8800000001</v>
      </c>
      <c r="H1429" s="49">
        <v>8588.0159999999996</v>
      </c>
      <c r="I1429" s="49">
        <v>7085.7633333333333</v>
      </c>
      <c r="J1429" s="49">
        <v>70857.633333333331</v>
      </c>
      <c r="K1429" s="50">
        <v>127295.6712</v>
      </c>
      <c r="L1429" s="49">
        <v>33207.566399999996</v>
      </c>
      <c r="M1429" s="49">
        <v>22138.3776</v>
      </c>
      <c r="N1429" s="49">
        <v>66415.132799999992</v>
      </c>
      <c r="O1429" s="49">
        <v>79698.159359999991</v>
      </c>
      <c r="P1429" s="49">
        <v>1522205.2000266665</v>
      </c>
      <c r="Q1429" s="49">
        <v>0</v>
      </c>
      <c r="R1429" s="49">
        <v>21257.29</v>
      </c>
      <c r="S1429" s="49">
        <v>71400</v>
      </c>
      <c r="T1429" s="81">
        <v>92657.290000000008</v>
      </c>
      <c r="U1429" s="83">
        <v>1614862.4900266665</v>
      </c>
    </row>
    <row r="1430" spans="1:21" ht="19.5" x14ac:dyDescent="0.25">
      <c r="A1430" s="84" t="s">
        <v>1024</v>
      </c>
      <c r="B1430" s="46" t="s">
        <v>1017</v>
      </c>
      <c r="C1430" s="47">
        <v>113</v>
      </c>
      <c r="D1430" s="47">
        <v>15</v>
      </c>
      <c r="E1430" s="46">
        <v>184</v>
      </c>
      <c r="F1430" s="48">
        <v>1220545.6000000001</v>
      </c>
      <c r="G1430" s="48">
        <v>14646547.200000001</v>
      </c>
      <c r="H1430" s="49">
        <v>0</v>
      </c>
      <c r="I1430" s="49">
        <v>0</v>
      </c>
      <c r="J1430" s="49">
        <v>0</v>
      </c>
      <c r="K1430" s="50">
        <v>1750775.9159999937</v>
      </c>
      <c r="L1430" s="49">
        <v>456724.15199999855</v>
      </c>
      <c r="M1430" s="49">
        <v>304482.76800000045</v>
      </c>
      <c r="N1430" s="49">
        <v>913448.30399999709</v>
      </c>
      <c r="O1430" s="49">
        <v>1096137.9647999948</v>
      </c>
      <c r="P1430" s="49">
        <v>19745707.504800029</v>
      </c>
      <c r="Q1430" s="49">
        <v>0</v>
      </c>
      <c r="R1430" s="49">
        <v>0</v>
      </c>
      <c r="S1430" s="49">
        <v>622800</v>
      </c>
      <c r="T1430" s="81">
        <v>622800</v>
      </c>
      <c r="U1430" s="83">
        <v>20368507.504800029</v>
      </c>
    </row>
    <row r="1431" spans="1:21" ht="19.5" x14ac:dyDescent="0.25">
      <c r="A1431" s="84" t="s">
        <v>1025</v>
      </c>
      <c r="B1431" s="46" t="s">
        <v>1017</v>
      </c>
      <c r="C1431" s="47">
        <v>113</v>
      </c>
      <c r="D1431" s="47">
        <v>15</v>
      </c>
      <c r="E1431" s="46">
        <v>1</v>
      </c>
      <c r="F1431" s="48">
        <v>7674.86</v>
      </c>
      <c r="G1431" s="48">
        <v>92098.319999999992</v>
      </c>
      <c r="H1431" s="49">
        <v>0</v>
      </c>
      <c r="I1431" s="49">
        <v>0</v>
      </c>
      <c r="J1431" s="49">
        <v>0</v>
      </c>
      <c r="K1431" s="50">
        <v>11557.306800000002</v>
      </c>
      <c r="L1431" s="49">
        <v>3014.9495999999999</v>
      </c>
      <c r="M1431" s="49">
        <v>2009.9664000000002</v>
      </c>
      <c r="N1431" s="49">
        <v>6029.8991999999998</v>
      </c>
      <c r="O1431" s="49">
        <v>7235.8790399999998</v>
      </c>
      <c r="P1431" s="49">
        <v>130346.32104000002</v>
      </c>
      <c r="Q1431" s="49">
        <v>0</v>
      </c>
      <c r="R1431" s="49">
        <v>0</v>
      </c>
      <c r="S1431" s="49">
        <v>3600</v>
      </c>
      <c r="T1431" s="81">
        <v>3600</v>
      </c>
      <c r="U1431" s="83">
        <v>133946.32104000001</v>
      </c>
    </row>
    <row r="1432" spans="1:21" ht="19.5" x14ac:dyDescent="0.25">
      <c r="A1432" s="84" t="s">
        <v>1026</v>
      </c>
      <c r="B1432" s="46" t="s">
        <v>1017</v>
      </c>
      <c r="C1432" s="47">
        <v>113</v>
      </c>
      <c r="D1432" s="47">
        <v>15</v>
      </c>
      <c r="E1432" s="46">
        <v>15</v>
      </c>
      <c r="F1432" s="48">
        <v>99500.999999999971</v>
      </c>
      <c r="G1432" s="48">
        <v>1194011.9999999995</v>
      </c>
      <c r="H1432" s="49">
        <v>0</v>
      </c>
      <c r="I1432" s="49">
        <v>0</v>
      </c>
      <c r="J1432" s="49">
        <v>0</v>
      </c>
      <c r="K1432" s="50">
        <v>131561.196</v>
      </c>
      <c r="L1432" s="49">
        <v>34320.311999999984</v>
      </c>
      <c r="M1432" s="49">
        <v>22880.207999999999</v>
      </c>
      <c r="N1432" s="49">
        <v>68640.623999999967</v>
      </c>
      <c r="O1432" s="49">
        <v>82368.748799999987</v>
      </c>
      <c r="P1432" s="49">
        <v>1483781.4888000002</v>
      </c>
      <c r="Q1432" s="49">
        <v>0</v>
      </c>
      <c r="R1432" s="49">
        <v>0</v>
      </c>
      <c r="S1432" s="49">
        <v>46800</v>
      </c>
      <c r="T1432" s="81">
        <v>46800</v>
      </c>
      <c r="U1432" s="83">
        <v>1530581.4888000002</v>
      </c>
    </row>
    <row r="1433" spans="1:21" ht="19.5" x14ac:dyDescent="0.25">
      <c r="A1433" s="84" t="s">
        <v>702</v>
      </c>
      <c r="B1433" s="46" t="s">
        <v>1017</v>
      </c>
      <c r="C1433" s="47">
        <v>113</v>
      </c>
      <c r="D1433" s="47">
        <v>15</v>
      </c>
      <c r="E1433" s="46">
        <v>1</v>
      </c>
      <c r="F1433" s="48">
        <v>26159.18</v>
      </c>
      <c r="G1433" s="48">
        <v>313910.16000000003</v>
      </c>
      <c r="H1433" s="49">
        <v>17176.031999999999</v>
      </c>
      <c r="I1433" s="49">
        <v>4393.1966666666667</v>
      </c>
      <c r="J1433" s="49">
        <v>43931.966666666667</v>
      </c>
      <c r="K1433" s="50">
        <v>36375.668400000002</v>
      </c>
      <c r="L1433" s="49">
        <v>9489.3047999999999</v>
      </c>
      <c r="M1433" s="49">
        <v>6326.2032000000008</v>
      </c>
      <c r="N1433" s="49">
        <v>18978.6096</v>
      </c>
      <c r="O1433" s="49">
        <v>22774.33152</v>
      </c>
      <c r="P1433" s="49">
        <v>475755.4728533334</v>
      </c>
      <c r="Q1433" s="49">
        <v>0</v>
      </c>
      <c r="R1433" s="49">
        <v>13179.59</v>
      </c>
      <c r="S1433" s="49">
        <v>20040</v>
      </c>
      <c r="T1433" s="81">
        <v>33219.589999999997</v>
      </c>
      <c r="U1433" s="83">
        <v>508975.06285333342</v>
      </c>
    </row>
    <row r="1434" spans="1:21" ht="19.5" x14ac:dyDescent="0.25">
      <c r="A1434" s="84" t="s">
        <v>703</v>
      </c>
      <c r="B1434" s="46" t="s">
        <v>1017</v>
      </c>
      <c r="C1434" s="47">
        <v>113</v>
      </c>
      <c r="D1434" s="47">
        <v>15</v>
      </c>
      <c r="E1434" s="46">
        <v>1</v>
      </c>
      <c r="F1434" s="48">
        <v>16163.6</v>
      </c>
      <c r="G1434" s="48">
        <v>193963.2</v>
      </c>
      <c r="H1434" s="49">
        <v>14313.36</v>
      </c>
      <c r="I1434" s="49">
        <v>2810.6</v>
      </c>
      <c r="J1434" s="49">
        <v>28106</v>
      </c>
      <c r="K1434" s="50">
        <v>23271.768</v>
      </c>
      <c r="L1434" s="49">
        <v>6070.8959999999988</v>
      </c>
      <c r="M1434" s="49">
        <v>4047.2639999999997</v>
      </c>
      <c r="N1434" s="49">
        <v>12141.791999999998</v>
      </c>
      <c r="O1434" s="49">
        <v>14570.150399999997</v>
      </c>
      <c r="P1434" s="49">
        <v>307695.03040000005</v>
      </c>
      <c r="Q1434" s="49">
        <v>0</v>
      </c>
      <c r="R1434" s="49">
        <v>8431.7999999999993</v>
      </c>
      <c r="S1434" s="49">
        <v>20040</v>
      </c>
      <c r="T1434" s="81">
        <v>28471.8</v>
      </c>
      <c r="U1434" s="83">
        <v>336166.83040000004</v>
      </c>
    </row>
    <row r="1435" spans="1:21" ht="19.5" x14ac:dyDescent="0.25">
      <c r="A1435" s="84" t="s">
        <v>728</v>
      </c>
      <c r="B1435" s="46" t="s">
        <v>1017</v>
      </c>
      <c r="C1435" s="47">
        <v>113</v>
      </c>
      <c r="D1435" s="47">
        <v>15</v>
      </c>
      <c r="E1435" s="46">
        <v>2</v>
      </c>
      <c r="F1435" s="48">
        <v>27590.39</v>
      </c>
      <c r="G1435" s="48">
        <v>331084.68</v>
      </c>
      <c r="H1435" s="49">
        <v>17176.031999999999</v>
      </c>
      <c r="I1435" s="49">
        <v>2473.3983333333335</v>
      </c>
      <c r="J1435" s="49">
        <v>24733.983333333334</v>
      </c>
      <c r="K1435" s="50">
        <v>20479.7382</v>
      </c>
      <c r="L1435" s="49">
        <v>5342.5403999999999</v>
      </c>
      <c r="M1435" s="49">
        <v>3561.6936000000001</v>
      </c>
      <c r="N1435" s="49">
        <v>10685.0808</v>
      </c>
      <c r="O1435" s="49">
        <v>12822.096959999999</v>
      </c>
      <c r="P1435" s="49">
        <v>275359.24362666666</v>
      </c>
      <c r="Q1435" s="49">
        <v>0</v>
      </c>
      <c r="R1435" s="49">
        <v>7420.1949999999997</v>
      </c>
      <c r="S1435" s="49">
        <v>18240</v>
      </c>
      <c r="T1435" s="81">
        <v>25660.195</v>
      </c>
      <c r="U1435" s="83">
        <v>301019.43862666667</v>
      </c>
    </row>
    <row r="1436" spans="1:21" ht="28.5" x14ac:dyDescent="0.25">
      <c r="A1436" s="84" t="s">
        <v>815</v>
      </c>
      <c r="B1436" s="46" t="s">
        <v>1017</v>
      </c>
      <c r="C1436" s="47">
        <v>113</v>
      </c>
      <c r="D1436" s="47">
        <v>15</v>
      </c>
      <c r="E1436" s="46">
        <v>3</v>
      </c>
      <c r="F1436" s="48">
        <v>48928.89</v>
      </c>
      <c r="G1436" s="48">
        <v>587146.67999999993</v>
      </c>
      <c r="H1436" s="49">
        <v>0</v>
      </c>
      <c r="I1436" s="49">
        <v>8254.8149999999987</v>
      </c>
      <c r="J1436" s="49">
        <v>82548.149999999994</v>
      </c>
      <c r="K1436" s="50">
        <v>68349.868199999997</v>
      </c>
      <c r="L1436" s="49">
        <v>17830.400399999999</v>
      </c>
      <c r="M1436" s="49">
        <v>11886.933599999998</v>
      </c>
      <c r="N1436" s="49">
        <v>35660.800799999997</v>
      </c>
      <c r="O1436" s="49">
        <v>42792.960959999989</v>
      </c>
      <c r="P1436" s="49">
        <v>861670.60895999987</v>
      </c>
      <c r="Q1436" s="49">
        <v>0</v>
      </c>
      <c r="R1436" s="49">
        <v>24764.444999999996</v>
      </c>
      <c r="S1436" s="49">
        <v>54720</v>
      </c>
      <c r="T1436" s="81">
        <v>79484.444999999992</v>
      </c>
      <c r="U1436" s="83">
        <v>941155.05395999982</v>
      </c>
    </row>
    <row r="1437" spans="1:21" ht="28.5" x14ac:dyDescent="0.25">
      <c r="A1437" s="84" t="s">
        <v>1027</v>
      </c>
      <c r="B1437" s="46" t="s">
        <v>1017</v>
      </c>
      <c r="C1437" s="47">
        <v>113</v>
      </c>
      <c r="D1437" s="47">
        <v>15</v>
      </c>
      <c r="E1437" s="46">
        <v>6</v>
      </c>
      <c r="F1437" s="48">
        <v>48142.47</v>
      </c>
      <c r="G1437" s="48">
        <v>577709.64</v>
      </c>
      <c r="H1437" s="49">
        <v>8588.0159999999996</v>
      </c>
      <c r="I1437" s="49">
        <v>1744.6950000000002</v>
      </c>
      <c r="J1437" s="49">
        <v>17446.95</v>
      </c>
      <c r="K1437" s="50">
        <v>72232.608600000021</v>
      </c>
      <c r="L1437" s="49">
        <v>18843.289199999999</v>
      </c>
      <c r="M1437" s="49">
        <v>12562.192800000003</v>
      </c>
      <c r="N1437" s="49">
        <v>37686.578399999999</v>
      </c>
      <c r="O1437" s="49">
        <v>45223.894079999998</v>
      </c>
      <c r="P1437" s="49">
        <v>842437.86407999985</v>
      </c>
      <c r="Q1437" s="49">
        <v>0</v>
      </c>
      <c r="R1437" s="49">
        <v>5234.085</v>
      </c>
      <c r="S1437" s="49">
        <v>33780</v>
      </c>
      <c r="T1437" s="81">
        <v>39014.084999999999</v>
      </c>
      <c r="U1437" s="83">
        <v>881451.94907999982</v>
      </c>
    </row>
    <row r="1438" spans="1:21" ht="28.5" x14ac:dyDescent="0.25">
      <c r="A1438" s="84" t="s">
        <v>1028</v>
      </c>
      <c r="B1438" s="46" t="s">
        <v>1017</v>
      </c>
      <c r="C1438" s="47">
        <v>113</v>
      </c>
      <c r="D1438" s="47">
        <v>15</v>
      </c>
      <c r="E1438" s="46">
        <v>6</v>
      </c>
      <c r="F1438" s="48">
        <v>39019.15</v>
      </c>
      <c r="G1438" s="48">
        <v>468229.80000000005</v>
      </c>
      <c r="H1438" s="49">
        <v>0</v>
      </c>
      <c r="I1438" s="49">
        <v>0</v>
      </c>
      <c r="J1438" s="49">
        <v>0</v>
      </c>
      <c r="K1438" s="50">
        <v>49522.334999999992</v>
      </c>
      <c r="L1438" s="49">
        <v>12918.869999999997</v>
      </c>
      <c r="M1438" s="49">
        <v>8612.58</v>
      </c>
      <c r="N1438" s="49">
        <v>25837.739999999994</v>
      </c>
      <c r="O1438" s="49">
        <v>31005.287999999993</v>
      </c>
      <c r="P1438" s="49">
        <v>558525.81299999997</v>
      </c>
      <c r="Q1438" s="49">
        <v>0</v>
      </c>
      <c r="R1438" s="49">
        <v>0</v>
      </c>
      <c r="S1438" s="49">
        <v>18000</v>
      </c>
      <c r="T1438" s="81">
        <v>18000</v>
      </c>
      <c r="U1438" s="83">
        <v>576525.81299999997</v>
      </c>
    </row>
    <row r="1439" spans="1:21" ht="19.5" x14ac:dyDescent="0.25">
      <c r="A1439" s="84" t="s">
        <v>784</v>
      </c>
      <c r="B1439" s="46" t="s">
        <v>1017</v>
      </c>
      <c r="C1439" s="47">
        <v>113</v>
      </c>
      <c r="D1439" s="47">
        <v>15</v>
      </c>
      <c r="E1439" s="46">
        <v>5</v>
      </c>
      <c r="F1439" s="48">
        <v>86464.639999999999</v>
      </c>
      <c r="G1439" s="48">
        <v>1037575.6799999999</v>
      </c>
      <c r="H1439" s="49">
        <v>71566.8</v>
      </c>
      <c r="I1439" s="49">
        <v>14994.106666666667</v>
      </c>
      <c r="J1439" s="49">
        <v>149941.06666666665</v>
      </c>
      <c r="K1439" s="50">
        <v>124151.20319999999</v>
      </c>
      <c r="L1439" s="49">
        <v>32387.270399999998</v>
      </c>
      <c r="M1439" s="49">
        <v>21591.513599999998</v>
      </c>
      <c r="N1439" s="49">
        <v>64774.540799999995</v>
      </c>
      <c r="O1439" s="49">
        <v>77729.44895999998</v>
      </c>
      <c r="P1439" s="49">
        <v>1636711.6302933332</v>
      </c>
      <c r="Q1439" s="49">
        <v>0</v>
      </c>
      <c r="R1439" s="49">
        <v>44982.320000000007</v>
      </c>
      <c r="S1439" s="49">
        <v>91680</v>
      </c>
      <c r="T1439" s="81">
        <v>136662.32</v>
      </c>
      <c r="U1439" s="83">
        <v>1773373.9502933333</v>
      </c>
    </row>
    <row r="1440" spans="1:21" ht="19.5" x14ac:dyDescent="0.25">
      <c r="A1440" s="84" t="s">
        <v>1029</v>
      </c>
      <c r="B1440" s="46" t="s">
        <v>1017</v>
      </c>
      <c r="C1440" s="47">
        <v>113</v>
      </c>
      <c r="D1440" s="47">
        <v>15</v>
      </c>
      <c r="E1440" s="46">
        <v>1</v>
      </c>
      <c r="F1440" s="48">
        <v>17902.22</v>
      </c>
      <c r="G1440" s="48">
        <v>214826.64</v>
      </c>
      <c r="H1440" s="49">
        <v>0</v>
      </c>
      <c r="I1440" s="49">
        <v>0</v>
      </c>
      <c r="J1440" s="49">
        <v>0</v>
      </c>
      <c r="K1440" s="50">
        <v>0</v>
      </c>
      <c r="L1440" s="49">
        <v>0</v>
      </c>
      <c r="M1440" s="49">
        <v>0</v>
      </c>
      <c r="N1440" s="49">
        <v>0</v>
      </c>
      <c r="O1440" s="49">
        <v>0</v>
      </c>
      <c r="P1440" s="49">
        <v>0</v>
      </c>
      <c r="Q1440" s="49">
        <v>0</v>
      </c>
      <c r="R1440" s="49">
        <v>0</v>
      </c>
      <c r="S1440" s="49">
        <v>0</v>
      </c>
      <c r="T1440" s="81">
        <v>0</v>
      </c>
      <c r="U1440" s="83">
        <v>0</v>
      </c>
    </row>
    <row r="1441" spans="1:21" ht="19.5" x14ac:dyDescent="0.25">
      <c r="A1441" s="84" t="s">
        <v>816</v>
      </c>
      <c r="B1441" s="46" t="s">
        <v>1017</v>
      </c>
      <c r="C1441" s="47">
        <v>113</v>
      </c>
      <c r="D1441" s="47">
        <v>15</v>
      </c>
      <c r="E1441" s="46">
        <v>12</v>
      </c>
      <c r="F1441" s="48">
        <v>191753.43</v>
      </c>
      <c r="G1441" s="48">
        <v>2301041.16</v>
      </c>
      <c r="H1441" s="49">
        <v>157446.96</v>
      </c>
      <c r="I1441" s="49">
        <v>33358.904999999999</v>
      </c>
      <c r="J1441" s="49">
        <v>333589.04999999993</v>
      </c>
      <c r="K1441" s="50">
        <v>276211.73339999997</v>
      </c>
      <c r="L1441" s="49">
        <v>72055.234799999991</v>
      </c>
      <c r="M1441" s="49">
        <v>48036.823200000006</v>
      </c>
      <c r="N1441" s="49">
        <v>144110.46959999998</v>
      </c>
      <c r="O1441" s="49">
        <v>172932.56352</v>
      </c>
      <c r="P1441" s="49">
        <v>3639582.899519999</v>
      </c>
      <c r="Q1441" s="49">
        <v>0</v>
      </c>
      <c r="R1441" s="49">
        <v>100076.71500000001</v>
      </c>
      <c r="S1441" s="49">
        <v>222780</v>
      </c>
      <c r="T1441" s="81">
        <v>322856.71500000003</v>
      </c>
      <c r="U1441" s="83">
        <v>3962439.6145199989</v>
      </c>
    </row>
    <row r="1442" spans="1:21" ht="37.5" x14ac:dyDescent="0.25">
      <c r="A1442" s="84" t="s">
        <v>697</v>
      </c>
      <c r="B1442" s="46" t="s">
        <v>1030</v>
      </c>
      <c r="C1442" s="47">
        <v>113</v>
      </c>
      <c r="D1442" s="47">
        <v>15</v>
      </c>
      <c r="E1442" s="46">
        <v>1</v>
      </c>
      <c r="F1442" s="48">
        <v>56958.8</v>
      </c>
      <c r="G1442" s="48">
        <v>683505.60000000009</v>
      </c>
      <c r="H1442" s="49">
        <v>0</v>
      </c>
      <c r="I1442" s="49">
        <v>9493.1333333333332</v>
      </c>
      <c r="J1442" s="49">
        <v>94931.333333333343</v>
      </c>
      <c r="K1442" s="50">
        <v>78603.144000000015</v>
      </c>
      <c r="L1442" s="49">
        <v>20505.168000000001</v>
      </c>
      <c r="M1442" s="49">
        <v>13670.112000000003</v>
      </c>
      <c r="N1442" s="49">
        <v>41010.336000000003</v>
      </c>
      <c r="O1442" s="49">
        <v>49212.403200000001</v>
      </c>
      <c r="P1442" s="49">
        <v>990931.22986666672</v>
      </c>
      <c r="Q1442" s="49">
        <v>0</v>
      </c>
      <c r="R1442" s="49">
        <v>0</v>
      </c>
      <c r="S1442" s="49">
        <v>0</v>
      </c>
      <c r="T1442" s="81">
        <v>0</v>
      </c>
      <c r="U1442" s="83">
        <v>990931.22986666672</v>
      </c>
    </row>
    <row r="1443" spans="1:21" ht="28.5" x14ac:dyDescent="0.25">
      <c r="A1443" s="84" t="s">
        <v>658</v>
      </c>
      <c r="B1443" s="46" t="s">
        <v>1031</v>
      </c>
      <c r="C1443" s="47">
        <v>113</v>
      </c>
      <c r="D1443" s="47">
        <v>15</v>
      </c>
      <c r="E1443" s="46">
        <v>1</v>
      </c>
      <c r="F1443" s="48">
        <v>15142.18</v>
      </c>
      <c r="G1443" s="48">
        <v>181706.16</v>
      </c>
      <c r="H1443" s="49">
        <v>17176.031999999999</v>
      </c>
      <c r="I1443" s="49">
        <v>2557.0300000000002</v>
      </c>
      <c r="J1443" s="49">
        <v>25570.3</v>
      </c>
      <c r="K1443" s="50">
        <v>21172.2084</v>
      </c>
      <c r="L1443" s="49">
        <v>5523.1848</v>
      </c>
      <c r="M1443" s="49">
        <v>3682.1232</v>
      </c>
      <c r="N1443" s="49">
        <v>11046.3696</v>
      </c>
      <c r="O1443" s="49">
        <v>13255.64352</v>
      </c>
      <c r="P1443" s="49">
        <v>284089.05151999998</v>
      </c>
      <c r="Q1443" s="49">
        <v>0</v>
      </c>
      <c r="R1443" s="49">
        <v>7671.09</v>
      </c>
      <c r="S1443" s="49">
        <v>18240</v>
      </c>
      <c r="T1443" s="81">
        <v>25911.09</v>
      </c>
      <c r="U1443" s="83">
        <v>310000.14152</v>
      </c>
    </row>
    <row r="1444" spans="1:21" ht="28.5" x14ac:dyDescent="0.25">
      <c r="A1444" s="84" t="s">
        <v>717</v>
      </c>
      <c r="B1444" s="46" t="s">
        <v>1031</v>
      </c>
      <c r="C1444" s="47">
        <v>113</v>
      </c>
      <c r="D1444" s="47">
        <v>15</v>
      </c>
      <c r="E1444" s="46">
        <v>1</v>
      </c>
      <c r="F1444" s="48">
        <v>17887.16</v>
      </c>
      <c r="G1444" s="48">
        <v>214645.91999999998</v>
      </c>
      <c r="H1444" s="49">
        <v>0</v>
      </c>
      <c r="I1444" s="49">
        <v>0</v>
      </c>
      <c r="J1444" s="49">
        <v>0</v>
      </c>
      <c r="K1444" s="50">
        <v>0</v>
      </c>
      <c r="L1444" s="49">
        <v>0</v>
      </c>
      <c r="M1444" s="49">
        <v>0</v>
      </c>
      <c r="N1444" s="49">
        <v>0</v>
      </c>
      <c r="O1444" s="49">
        <v>0</v>
      </c>
      <c r="P1444" s="49">
        <v>0</v>
      </c>
      <c r="Q1444" s="49">
        <v>0</v>
      </c>
      <c r="R1444" s="49">
        <v>0</v>
      </c>
      <c r="S1444" s="49">
        <v>0</v>
      </c>
      <c r="T1444" s="81">
        <v>0</v>
      </c>
      <c r="U1444" s="83">
        <v>0</v>
      </c>
    </row>
    <row r="1445" spans="1:21" ht="28.5" x14ac:dyDescent="0.25">
      <c r="A1445" s="84" t="s">
        <v>706</v>
      </c>
      <c r="B1445" s="46" t="s">
        <v>1031</v>
      </c>
      <c r="C1445" s="47">
        <v>113</v>
      </c>
      <c r="D1445" s="47">
        <v>15</v>
      </c>
      <c r="E1445" s="46">
        <v>1</v>
      </c>
      <c r="F1445" s="48">
        <v>20710.02</v>
      </c>
      <c r="G1445" s="48">
        <v>248520.24</v>
      </c>
      <c r="H1445" s="49">
        <v>14313.36</v>
      </c>
      <c r="I1445" s="49">
        <v>3568.3366666666666</v>
      </c>
      <c r="J1445" s="49">
        <v>35683.366666666669</v>
      </c>
      <c r="K1445" s="50">
        <v>29545.827600000001</v>
      </c>
      <c r="L1445" s="49">
        <v>7707.6071999999995</v>
      </c>
      <c r="M1445" s="49">
        <v>5138.4048000000003</v>
      </c>
      <c r="N1445" s="49">
        <v>15415.214399999999</v>
      </c>
      <c r="O1445" s="49">
        <v>18498.257279999998</v>
      </c>
      <c r="P1445" s="49">
        <v>386790.61461333343</v>
      </c>
      <c r="Q1445" s="49">
        <v>0</v>
      </c>
      <c r="R1445" s="49">
        <v>10705.01</v>
      </c>
      <c r="S1445" s="49">
        <v>20040</v>
      </c>
      <c r="T1445" s="81">
        <v>30745.010000000002</v>
      </c>
      <c r="U1445" s="83">
        <v>417535.62461333344</v>
      </c>
    </row>
    <row r="1446" spans="1:21" ht="28.5" x14ac:dyDescent="0.25">
      <c r="A1446" s="84" t="s">
        <v>719</v>
      </c>
      <c r="B1446" s="46" t="s">
        <v>1031</v>
      </c>
      <c r="C1446" s="47">
        <v>113</v>
      </c>
      <c r="D1446" s="47">
        <v>15</v>
      </c>
      <c r="E1446" s="46">
        <v>5</v>
      </c>
      <c r="F1446" s="48">
        <v>94671.34</v>
      </c>
      <c r="G1446" s="48">
        <v>1136056.08</v>
      </c>
      <c r="H1446" s="49">
        <v>54390.768000000004</v>
      </c>
      <c r="I1446" s="49">
        <v>16361.89</v>
      </c>
      <c r="J1446" s="49">
        <v>163618.9</v>
      </c>
      <c r="K1446" s="50">
        <v>135476.4492</v>
      </c>
      <c r="L1446" s="49">
        <v>35341.682399999998</v>
      </c>
      <c r="M1446" s="49">
        <v>23561.121599999999</v>
      </c>
      <c r="N1446" s="49">
        <v>70683.364799999996</v>
      </c>
      <c r="O1446" s="49">
        <v>84820.037759999992</v>
      </c>
      <c r="P1446" s="49">
        <v>1762310.2937599998</v>
      </c>
      <c r="Q1446" s="49">
        <v>0</v>
      </c>
      <c r="R1446" s="49">
        <v>49085.67</v>
      </c>
      <c r="S1446" s="49">
        <v>103800</v>
      </c>
      <c r="T1446" s="81">
        <v>152885.66999999998</v>
      </c>
      <c r="U1446" s="83">
        <v>1915195.9637599997</v>
      </c>
    </row>
    <row r="1447" spans="1:21" ht="28.5" x14ac:dyDescent="0.25">
      <c r="A1447" s="84" t="s">
        <v>735</v>
      </c>
      <c r="B1447" s="46" t="s">
        <v>1031</v>
      </c>
      <c r="C1447" s="47">
        <v>113</v>
      </c>
      <c r="D1447" s="47">
        <v>15</v>
      </c>
      <c r="E1447" s="46">
        <v>1</v>
      </c>
      <c r="F1447" s="48">
        <v>22992.36</v>
      </c>
      <c r="G1447" s="48">
        <v>275908.32</v>
      </c>
      <c r="H1447" s="49">
        <v>22901.375999999997</v>
      </c>
      <c r="I1447" s="49">
        <v>3948.7266666666669</v>
      </c>
      <c r="J1447" s="49">
        <v>39487.26666666667</v>
      </c>
      <c r="K1447" s="50">
        <v>32695.456800000004</v>
      </c>
      <c r="L1447" s="49">
        <v>8529.2495999999992</v>
      </c>
      <c r="M1447" s="49">
        <v>5686.1664000000001</v>
      </c>
      <c r="N1447" s="49">
        <v>17058.499199999998</v>
      </c>
      <c r="O1447" s="49">
        <v>20470.19904</v>
      </c>
      <c r="P1447" s="49">
        <v>435085.26037333329</v>
      </c>
      <c r="Q1447" s="49">
        <v>0</v>
      </c>
      <c r="R1447" s="49">
        <v>11846.18</v>
      </c>
      <c r="S1447" s="49">
        <v>20040</v>
      </c>
      <c r="T1447" s="81">
        <v>31886.18</v>
      </c>
      <c r="U1447" s="83">
        <v>466971.44037333329</v>
      </c>
    </row>
    <row r="1448" spans="1:21" ht="28.5" x14ac:dyDescent="0.25">
      <c r="A1448" s="84" t="s">
        <v>1032</v>
      </c>
      <c r="B1448" s="46" t="s">
        <v>1031</v>
      </c>
      <c r="C1448" s="47">
        <v>113</v>
      </c>
      <c r="D1448" s="47">
        <v>15</v>
      </c>
      <c r="E1448" s="46">
        <v>1</v>
      </c>
      <c r="F1448" s="48">
        <v>23200</v>
      </c>
      <c r="G1448" s="48">
        <v>278400</v>
      </c>
      <c r="H1448" s="49">
        <v>14313.36</v>
      </c>
      <c r="I1448" s="49">
        <v>3983.333333333333</v>
      </c>
      <c r="J1448" s="49">
        <v>39833.333333333328</v>
      </c>
      <c r="K1448" s="50">
        <v>32982</v>
      </c>
      <c r="L1448" s="49">
        <v>8604</v>
      </c>
      <c r="M1448" s="49">
        <v>5736</v>
      </c>
      <c r="N1448" s="49">
        <v>17208</v>
      </c>
      <c r="O1448" s="49">
        <v>20649.599999999999</v>
      </c>
      <c r="P1448" s="49">
        <v>430109.62666666659</v>
      </c>
      <c r="Q1448" s="49">
        <v>0</v>
      </c>
      <c r="R1448" s="49">
        <v>11950</v>
      </c>
      <c r="S1448" s="49">
        <v>20040</v>
      </c>
      <c r="T1448" s="81">
        <v>31990</v>
      </c>
      <c r="U1448" s="83">
        <v>462099.62666666659</v>
      </c>
    </row>
    <row r="1449" spans="1:21" ht="28.5" x14ac:dyDescent="0.25">
      <c r="A1449" s="84" t="s">
        <v>664</v>
      </c>
      <c r="B1449" s="46" t="s">
        <v>1031</v>
      </c>
      <c r="C1449" s="47">
        <v>113</v>
      </c>
      <c r="D1449" s="47">
        <v>15</v>
      </c>
      <c r="E1449" s="46">
        <v>10</v>
      </c>
      <c r="F1449" s="48">
        <v>172203.6</v>
      </c>
      <c r="G1449" s="48">
        <v>2066443.2000000002</v>
      </c>
      <c r="H1449" s="49">
        <v>100193.51999999999</v>
      </c>
      <c r="I1449" s="49">
        <v>29867.26666666667</v>
      </c>
      <c r="J1449" s="49">
        <v>298672.66666666669</v>
      </c>
      <c r="K1449" s="50">
        <v>247300.96800000005</v>
      </c>
      <c r="L1449" s="49">
        <v>64513.296000000002</v>
      </c>
      <c r="M1449" s="49">
        <v>43008.864000000001</v>
      </c>
      <c r="N1449" s="49">
        <v>129026.592</v>
      </c>
      <c r="O1449" s="49">
        <v>154831.91040000002</v>
      </c>
      <c r="P1449" s="49">
        <v>3217858.283733333</v>
      </c>
      <c r="Q1449" s="49">
        <v>0</v>
      </c>
      <c r="R1449" s="49">
        <v>89601.800000000017</v>
      </c>
      <c r="S1449" s="49">
        <v>210480</v>
      </c>
      <c r="T1449" s="81">
        <v>300081.80000000005</v>
      </c>
      <c r="U1449" s="83">
        <v>3517940.0837333333</v>
      </c>
    </row>
    <row r="1450" spans="1:21" ht="28.5" x14ac:dyDescent="0.25">
      <c r="A1450" s="84" t="s">
        <v>721</v>
      </c>
      <c r="B1450" s="46" t="s">
        <v>1031</v>
      </c>
      <c r="C1450" s="47">
        <v>113</v>
      </c>
      <c r="D1450" s="47">
        <v>15</v>
      </c>
      <c r="E1450" s="46">
        <v>1</v>
      </c>
      <c r="F1450" s="48">
        <v>15812.5</v>
      </c>
      <c r="G1450" s="48">
        <v>189750</v>
      </c>
      <c r="H1450" s="49">
        <v>0</v>
      </c>
      <c r="I1450" s="49">
        <v>2752.083333333333</v>
      </c>
      <c r="J1450" s="49">
        <v>27520.833333333332</v>
      </c>
      <c r="K1450" s="50">
        <v>22787.25</v>
      </c>
      <c r="L1450" s="49">
        <v>5944.5</v>
      </c>
      <c r="M1450" s="49">
        <v>3963</v>
      </c>
      <c r="N1450" s="49">
        <v>11889</v>
      </c>
      <c r="O1450" s="49">
        <v>14266.8</v>
      </c>
      <c r="P1450" s="49">
        <v>287273.46666666667</v>
      </c>
      <c r="Q1450" s="49">
        <v>0</v>
      </c>
      <c r="R1450" s="49">
        <v>8256.25</v>
      </c>
      <c r="S1450" s="49">
        <v>20040</v>
      </c>
      <c r="T1450" s="81">
        <v>28296.25</v>
      </c>
      <c r="U1450" s="83">
        <v>315569.71666666667</v>
      </c>
    </row>
    <row r="1451" spans="1:21" ht="28.5" x14ac:dyDescent="0.25">
      <c r="A1451" s="84" t="s">
        <v>763</v>
      </c>
      <c r="B1451" s="46" t="s">
        <v>1031</v>
      </c>
      <c r="C1451" s="47">
        <v>113</v>
      </c>
      <c r="D1451" s="47">
        <v>15</v>
      </c>
      <c r="E1451" s="46">
        <v>2</v>
      </c>
      <c r="F1451" s="48">
        <v>30439.8</v>
      </c>
      <c r="G1451" s="48">
        <v>365277.6</v>
      </c>
      <c r="H1451" s="49">
        <v>20038.703999999998</v>
      </c>
      <c r="I1451" s="49">
        <v>5306.6333333333332</v>
      </c>
      <c r="J1451" s="49">
        <v>53066.333333333328</v>
      </c>
      <c r="K1451" s="50">
        <v>43938.923999999999</v>
      </c>
      <c r="L1451" s="49">
        <v>11462.328</v>
      </c>
      <c r="M1451" s="49">
        <v>7641.5519999999997</v>
      </c>
      <c r="N1451" s="49">
        <v>22924.655999999999</v>
      </c>
      <c r="O1451" s="49">
        <v>27509.587199999994</v>
      </c>
      <c r="P1451" s="49">
        <v>573966.31786666659</v>
      </c>
      <c r="Q1451" s="49">
        <v>0</v>
      </c>
      <c r="R1451" s="49">
        <v>15919.9</v>
      </c>
      <c r="S1451" s="49">
        <v>40080</v>
      </c>
      <c r="T1451" s="81">
        <v>55999.9</v>
      </c>
      <c r="U1451" s="83">
        <v>629966.21786666662</v>
      </c>
    </row>
    <row r="1452" spans="1:21" ht="28.5" x14ac:dyDescent="0.25">
      <c r="A1452" s="84" t="s">
        <v>713</v>
      </c>
      <c r="B1452" s="46" t="s">
        <v>1031</v>
      </c>
      <c r="C1452" s="47">
        <v>113</v>
      </c>
      <c r="D1452" s="47">
        <v>15</v>
      </c>
      <c r="E1452" s="46">
        <v>1</v>
      </c>
      <c r="F1452" s="48">
        <v>13300</v>
      </c>
      <c r="G1452" s="48">
        <v>159600</v>
      </c>
      <c r="H1452" s="49">
        <v>0</v>
      </c>
      <c r="I1452" s="49">
        <v>2333.3333333333335</v>
      </c>
      <c r="J1452" s="49">
        <v>23333.333333333336</v>
      </c>
      <c r="K1452" s="50">
        <v>19320</v>
      </c>
      <c r="L1452" s="49">
        <v>5040</v>
      </c>
      <c r="M1452" s="49">
        <v>3360</v>
      </c>
      <c r="N1452" s="49">
        <v>10080</v>
      </c>
      <c r="O1452" s="49">
        <v>12095.999999999998</v>
      </c>
      <c r="P1452" s="49">
        <v>243562.66666666669</v>
      </c>
      <c r="Q1452" s="49">
        <v>0</v>
      </c>
      <c r="R1452" s="49">
        <v>7000</v>
      </c>
      <c r="S1452" s="49">
        <v>20040</v>
      </c>
      <c r="T1452" s="81">
        <v>27040</v>
      </c>
      <c r="U1452" s="83">
        <v>270602.66666666669</v>
      </c>
    </row>
    <row r="1453" spans="1:21" ht="28.5" x14ac:dyDescent="0.25">
      <c r="A1453" s="84" t="s">
        <v>767</v>
      </c>
      <c r="B1453" s="46" t="s">
        <v>1031</v>
      </c>
      <c r="C1453" s="47">
        <v>113</v>
      </c>
      <c r="D1453" s="47">
        <v>15</v>
      </c>
      <c r="E1453" s="46">
        <v>1</v>
      </c>
      <c r="F1453" s="48">
        <v>17020</v>
      </c>
      <c r="G1453" s="48">
        <v>204240</v>
      </c>
      <c r="H1453" s="49">
        <v>0</v>
      </c>
      <c r="I1453" s="49">
        <v>2953.333333333333</v>
      </c>
      <c r="J1453" s="49">
        <v>29533.333333333332</v>
      </c>
      <c r="K1453" s="50">
        <v>24453.600000000002</v>
      </c>
      <c r="L1453" s="49">
        <v>6379.2</v>
      </c>
      <c r="M1453" s="49">
        <v>4252.8</v>
      </c>
      <c r="N1453" s="49">
        <v>12758.4</v>
      </c>
      <c r="O1453" s="49">
        <v>15310.079999999998</v>
      </c>
      <c r="P1453" s="49">
        <v>308280.7466666667</v>
      </c>
      <c r="Q1453" s="49">
        <v>0</v>
      </c>
      <c r="R1453" s="49">
        <v>8860</v>
      </c>
      <c r="S1453" s="49">
        <v>25080</v>
      </c>
      <c r="T1453" s="81">
        <v>33940</v>
      </c>
      <c r="U1453" s="83">
        <v>342220.7466666667</v>
      </c>
    </row>
    <row r="1454" spans="1:21" ht="28.5" x14ac:dyDescent="0.25">
      <c r="A1454" s="84" t="s">
        <v>724</v>
      </c>
      <c r="B1454" s="46" t="s">
        <v>1031</v>
      </c>
      <c r="C1454" s="47">
        <v>113</v>
      </c>
      <c r="D1454" s="47">
        <v>15</v>
      </c>
      <c r="E1454" s="46">
        <v>1</v>
      </c>
      <c r="F1454" s="48">
        <v>12390</v>
      </c>
      <c r="G1454" s="48">
        <v>148680</v>
      </c>
      <c r="H1454" s="49"/>
      <c r="I1454" s="49">
        <v>2065</v>
      </c>
      <c r="J1454" s="49">
        <v>20650</v>
      </c>
      <c r="K1454" s="50">
        <v>17098.2</v>
      </c>
      <c r="L1454" s="49">
        <v>4460.3999999999996</v>
      </c>
      <c r="M1454" s="49">
        <v>2973.6</v>
      </c>
      <c r="N1454" s="49">
        <v>8920.7999999999993</v>
      </c>
      <c r="O1454" s="49">
        <v>10704.96</v>
      </c>
      <c r="P1454" s="49">
        <v>215552.96000000002</v>
      </c>
      <c r="Q1454" s="49">
        <v>0</v>
      </c>
      <c r="R1454" s="49">
        <v>0</v>
      </c>
      <c r="S1454" s="49">
        <v>0</v>
      </c>
      <c r="T1454" s="81">
        <v>0</v>
      </c>
      <c r="U1454" s="83">
        <v>215552.96000000002</v>
      </c>
    </row>
    <row r="1455" spans="1:21" ht="28.5" x14ac:dyDescent="0.25">
      <c r="A1455" s="84" t="s">
        <v>682</v>
      </c>
      <c r="B1455" s="46" t="s">
        <v>1031</v>
      </c>
      <c r="C1455" s="47">
        <v>113</v>
      </c>
      <c r="D1455" s="47">
        <v>15</v>
      </c>
      <c r="E1455" s="46">
        <v>1</v>
      </c>
      <c r="F1455" s="48">
        <v>8283</v>
      </c>
      <c r="G1455" s="48">
        <v>99396</v>
      </c>
      <c r="H1455" s="49">
        <v>0</v>
      </c>
      <c r="I1455" s="49">
        <v>0</v>
      </c>
      <c r="J1455" s="49">
        <v>0</v>
      </c>
      <c r="K1455" s="50">
        <v>0</v>
      </c>
      <c r="L1455" s="49">
        <v>0</v>
      </c>
      <c r="M1455" s="49">
        <v>0</v>
      </c>
      <c r="N1455" s="49">
        <v>0</v>
      </c>
      <c r="O1455" s="49">
        <v>0</v>
      </c>
      <c r="P1455" s="49">
        <v>0</v>
      </c>
      <c r="Q1455" s="49">
        <v>0</v>
      </c>
      <c r="R1455" s="49">
        <v>0</v>
      </c>
      <c r="S1455" s="49">
        <v>0</v>
      </c>
      <c r="T1455" s="81">
        <v>0</v>
      </c>
      <c r="U1455" s="83">
        <v>0</v>
      </c>
    </row>
    <row r="1456" spans="1:21" ht="28.5" x14ac:dyDescent="0.25">
      <c r="A1456" s="84" t="s">
        <v>905</v>
      </c>
      <c r="B1456" s="46" t="s">
        <v>1031</v>
      </c>
      <c r="C1456" s="47">
        <v>113</v>
      </c>
      <c r="D1456" s="47">
        <v>15</v>
      </c>
      <c r="E1456" s="46">
        <v>1</v>
      </c>
      <c r="F1456" s="48">
        <v>10751.18</v>
      </c>
      <c r="G1456" s="48">
        <v>129014.16</v>
      </c>
      <c r="H1456" s="49">
        <v>11450.687999999998</v>
      </c>
      <c r="I1456" s="49">
        <v>1825.1966666666667</v>
      </c>
      <c r="J1456" s="49">
        <v>18251.966666666667</v>
      </c>
      <c r="K1456" s="50">
        <v>15112.628400000001</v>
      </c>
      <c r="L1456" s="49">
        <v>3942.4247999999998</v>
      </c>
      <c r="M1456" s="49">
        <v>2628.2832000000003</v>
      </c>
      <c r="N1456" s="49">
        <v>7884.8495999999996</v>
      </c>
      <c r="O1456" s="49">
        <v>9461.8195199999991</v>
      </c>
      <c r="P1456" s="49">
        <v>201972.01685333331</v>
      </c>
      <c r="Q1456" s="49">
        <v>0</v>
      </c>
      <c r="R1456" s="49">
        <v>5475.59</v>
      </c>
      <c r="S1456" s="49">
        <v>18240</v>
      </c>
      <c r="T1456" s="81">
        <v>23715.59</v>
      </c>
      <c r="U1456" s="83">
        <v>225687.6068533333</v>
      </c>
    </row>
    <row r="1457" spans="1:21" ht="28.5" x14ac:dyDescent="0.25">
      <c r="A1457" s="84" t="s">
        <v>696</v>
      </c>
      <c r="B1457" s="46" t="s">
        <v>1031</v>
      </c>
      <c r="C1457" s="47">
        <v>113</v>
      </c>
      <c r="D1457" s="47">
        <v>15</v>
      </c>
      <c r="E1457" s="46">
        <v>1</v>
      </c>
      <c r="F1457" s="48">
        <v>20590.560000000001</v>
      </c>
      <c r="G1457" s="48">
        <v>247086.72000000003</v>
      </c>
      <c r="H1457" s="49">
        <v>0</v>
      </c>
      <c r="I1457" s="49">
        <v>3465.0933333333337</v>
      </c>
      <c r="J1457" s="49">
        <v>34650.933333333334</v>
      </c>
      <c r="K1457" s="50">
        <v>28690.972800000003</v>
      </c>
      <c r="L1457" s="49">
        <v>7484.6016000000009</v>
      </c>
      <c r="M1457" s="49">
        <v>4989.7344000000003</v>
      </c>
      <c r="N1457" s="49">
        <v>14969.203200000002</v>
      </c>
      <c r="O1457" s="49">
        <v>17963.043840000002</v>
      </c>
      <c r="P1457" s="49">
        <v>361700.30250666669</v>
      </c>
      <c r="Q1457" s="49">
        <v>0</v>
      </c>
      <c r="R1457" s="49">
        <v>10395.280000000001</v>
      </c>
      <c r="S1457" s="49">
        <v>28320</v>
      </c>
      <c r="T1457" s="81">
        <v>38715.279999999999</v>
      </c>
      <c r="U1457" s="83">
        <v>400415.58250666666</v>
      </c>
    </row>
    <row r="1458" spans="1:21" ht="28.5" x14ac:dyDescent="0.25">
      <c r="A1458" s="84" t="s">
        <v>667</v>
      </c>
      <c r="B1458" s="46" t="s">
        <v>1031</v>
      </c>
      <c r="C1458" s="47">
        <v>113</v>
      </c>
      <c r="D1458" s="47">
        <v>15</v>
      </c>
      <c r="E1458" s="46">
        <v>1</v>
      </c>
      <c r="F1458" s="48">
        <v>67544.7</v>
      </c>
      <c r="G1458" s="48">
        <v>810536.39999999991</v>
      </c>
      <c r="H1458" s="49">
        <v>0</v>
      </c>
      <c r="I1458" s="49">
        <v>11257.449999999999</v>
      </c>
      <c r="J1458" s="49">
        <v>112574.49999999999</v>
      </c>
      <c r="K1458" s="50">
        <v>93211.685999999987</v>
      </c>
      <c r="L1458" s="49">
        <v>24316.091999999997</v>
      </c>
      <c r="M1458" s="49">
        <v>16210.727999999999</v>
      </c>
      <c r="N1458" s="49">
        <v>48632.183999999994</v>
      </c>
      <c r="O1458" s="49">
        <v>58358.62079999999</v>
      </c>
      <c r="P1458" s="49">
        <v>1175097.6607999995</v>
      </c>
      <c r="Q1458" s="49">
        <v>0</v>
      </c>
      <c r="R1458" s="49">
        <v>0</v>
      </c>
      <c r="S1458" s="49">
        <v>0</v>
      </c>
      <c r="T1458" s="81">
        <v>0</v>
      </c>
      <c r="U1458" s="83">
        <v>1175097.6607999995</v>
      </c>
    </row>
    <row r="1459" spans="1:21" ht="28.5" x14ac:dyDescent="0.25">
      <c r="A1459" s="84" t="s">
        <v>699</v>
      </c>
      <c r="B1459" s="46" t="s">
        <v>1031</v>
      </c>
      <c r="C1459" s="47">
        <v>113</v>
      </c>
      <c r="D1459" s="47">
        <v>15</v>
      </c>
      <c r="E1459" s="46">
        <v>1</v>
      </c>
      <c r="F1459" s="48">
        <v>44992.98</v>
      </c>
      <c r="G1459" s="48">
        <v>539915.76</v>
      </c>
      <c r="H1459" s="49">
        <v>0</v>
      </c>
      <c r="I1459" s="49">
        <v>7498.83</v>
      </c>
      <c r="J1459" s="49">
        <v>74988.3</v>
      </c>
      <c r="K1459" s="50">
        <v>62090.312400000003</v>
      </c>
      <c r="L1459" s="49">
        <v>16197.4728</v>
      </c>
      <c r="M1459" s="49">
        <v>10798.315200000001</v>
      </c>
      <c r="N1459" s="49">
        <v>32394.945599999999</v>
      </c>
      <c r="O1459" s="49">
        <v>38873.934719999997</v>
      </c>
      <c r="P1459" s="49">
        <v>782757.87072000001</v>
      </c>
      <c r="Q1459" s="49">
        <v>0</v>
      </c>
      <c r="R1459" s="49">
        <v>0</v>
      </c>
      <c r="S1459" s="49">
        <v>0</v>
      </c>
      <c r="T1459" s="81">
        <v>0</v>
      </c>
      <c r="U1459" s="83">
        <v>782757.87072000001</v>
      </c>
    </row>
    <row r="1460" spans="1:21" ht="28.5" x14ac:dyDescent="0.25">
      <c r="A1460" s="84" t="s">
        <v>700</v>
      </c>
      <c r="B1460" s="46" t="s">
        <v>1031</v>
      </c>
      <c r="C1460" s="47">
        <v>113</v>
      </c>
      <c r="D1460" s="47">
        <v>15</v>
      </c>
      <c r="E1460" s="46">
        <v>1</v>
      </c>
      <c r="F1460" s="48">
        <v>50000</v>
      </c>
      <c r="G1460" s="48">
        <v>600000</v>
      </c>
      <c r="H1460" s="49">
        <v>0</v>
      </c>
      <c r="I1460" s="49">
        <v>8333.3333333333339</v>
      </c>
      <c r="J1460" s="49">
        <v>83333.333333333343</v>
      </c>
      <c r="K1460" s="50">
        <v>69000</v>
      </c>
      <c r="L1460" s="49">
        <v>18000</v>
      </c>
      <c r="M1460" s="49">
        <v>12000</v>
      </c>
      <c r="N1460" s="49">
        <v>36000</v>
      </c>
      <c r="O1460" s="49">
        <v>43200</v>
      </c>
      <c r="P1460" s="49">
        <v>869866.66666666674</v>
      </c>
      <c r="Q1460" s="49">
        <v>0</v>
      </c>
      <c r="R1460" s="49">
        <v>0</v>
      </c>
      <c r="S1460" s="49">
        <v>0</v>
      </c>
      <c r="T1460" s="81">
        <v>0</v>
      </c>
      <c r="U1460" s="83">
        <v>869866.66666666674</v>
      </c>
    </row>
    <row r="1461" spans="1:21" ht="28.5" x14ac:dyDescent="0.25">
      <c r="A1461" s="84" t="s">
        <v>877</v>
      </c>
      <c r="B1461" s="46" t="s">
        <v>1031</v>
      </c>
      <c r="C1461" s="47">
        <v>113</v>
      </c>
      <c r="D1461" s="47">
        <v>15</v>
      </c>
      <c r="E1461" s="46">
        <v>13</v>
      </c>
      <c r="F1461" s="48">
        <v>300185.33999999997</v>
      </c>
      <c r="G1461" s="48">
        <v>3602224.0799999996</v>
      </c>
      <c r="H1461" s="49">
        <v>34352.063999999998</v>
      </c>
      <c r="I1461" s="49">
        <v>7930.3933333333334</v>
      </c>
      <c r="J1461" s="49">
        <v>79303.933333333334</v>
      </c>
      <c r="K1461" s="50">
        <v>65663.656800000012</v>
      </c>
      <c r="L1461" s="49">
        <v>17129.649600000001</v>
      </c>
      <c r="M1461" s="49">
        <v>11419.766400000002</v>
      </c>
      <c r="N1461" s="49">
        <v>34259.299200000001</v>
      </c>
      <c r="O1461" s="49">
        <v>41111.159039999999</v>
      </c>
      <c r="P1461" s="49">
        <v>862158.24170666677</v>
      </c>
      <c r="Q1461" s="49">
        <v>0</v>
      </c>
      <c r="R1461" s="49">
        <v>23791.18</v>
      </c>
      <c r="S1461" s="49">
        <v>40080</v>
      </c>
      <c r="T1461" s="81">
        <v>63871.18</v>
      </c>
      <c r="U1461" s="83">
        <v>926029.42170666682</v>
      </c>
    </row>
    <row r="1462" spans="1:21" ht="28.5" x14ac:dyDescent="0.25">
      <c r="A1462" s="84" t="s">
        <v>668</v>
      </c>
      <c r="B1462" s="46" t="s">
        <v>1031</v>
      </c>
      <c r="C1462" s="47">
        <v>113</v>
      </c>
      <c r="D1462" s="47">
        <v>15</v>
      </c>
      <c r="E1462" s="46">
        <v>2</v>
      </c>
      <c r="F1462" s="48">
        <v>45273.06</v>
      </c>
      <c r="G1462" s="48">
        <v>543276.72</v>
      </c>
      <c r="H1462" s="49">
        <v>28626.720000000001</v>
      </c>
      <c r="I1462" s="49">
        <v>7578.8433333333342</v>
      </c>
      <c r="J1462" s="49">
        <v>75788.433333333334</v>
      </c>
      <c r="K1462" s="50">
        <v>62752.822800000009</v>
      </c>
      <c r="L1462" s="49">
        <v>16370.301599999999</v>
      </c>
      <c r="M1462" s="49">
        <v>10913.5344</v>
      </c>
      <c r="N1462" s="49">
        <v>32740.603199999998</v>
      </c>
      <c r="O1462" s="49">
        <v>39288.723839999999</v>
      </c>
      <c r="P1462" s="49">
        <v>819736.70250666665</v>
      </c>
      <c r="Q1462" s="49">
        <v>0</v>
      </c>
      <c r="R1462" s="49">
        <v>22736.53</v>
      </c>
      <c r="S1462" s="49">
        <v>36480</v>
      </c>
      <c r="T1462" s="81">
        <v>59216.53</v>
      </c>
      <c r="U1462" s="83">
        <v>878953.23250666668</v>
      </c>
    </row>
    <row r="1463" spans="1:21" ht="28.5" x14ac:dyDescent="0.25">
      <c r="A1463" s="84" t="s">
        <v>669</v>
      </c>
      <c r="B1463" s="46" t="s">
        <v>1031</v>
      </c>
      <c r="C1463" s="47">
        <v>113</v>
      </c>
      <c r="D1463" s="47">
        <v>15</v>
      </c>
      <c r="E1463" s="46">
        <v>1</v>
      </c>
      <c r="F1463" s="48">
        <v>30350</v>
      </c>
      <c r="G1463" s="48">
        <v>364200</v>
      </c>
      <c r="H1463" s="49">
        <v>0</v>
      </c>
      <c r="I1463" s="49">
        <v>5058.333333333333</v>
      </c>
      <c r="J1463" s="49">
        <v>50583.333333333328</v>
      </c>
      <c r="K1463" s="50">
        <v>41883</v>
      </c>
      <c r="L1463" s="49">
        <v>10926</v>
      </c>
      <c r="M1463" s="49">
        <v>7284</v>
      </c>
      <c r="N1463" s="49">
        <v>21852</v>
      </c>
      <c r="O1463" s="49">
        <v>26222.399999999998</v>
      </c>
      <c r="P1463" s="49">
        <v>528009.06666666665</v>
      </c>
      <c r="Q1463" s="49">
        <v>0</v>
      </c>
      <c r="R1463" s="49">
        <v>15175</v>
      </c>
      <c r="S1463" s="49">
        <v>19680</v>
      </c>
      <c r="T1463" s="81">
        <v>34855</v>
      </c>
      <c r="U1463" s="83">
        <v>562864.06666666665</v>
      </c>
    </row>
    <row r="1464" spans="1:21" ht="28.5" x14ac:dyDescent="0.25">
      <c r="A1464" s="84" t="s">
        <v>820</v>
      </c>
      <c r="B1464" s="46" t="s">
        <v>1031</v>
      </c>
      <c r="C1464" s="47">
        <v>113</v>
      </c>
      <c r="D1464" s="47">
        <v>15</v>
      </c>
      <c r="E1464" s="46">
        <v>1</v>
      </c>
      <c r="F1464" s="48">
        <v>31400</v>
      </c>
      <c r="G1464" s="48">
        <v>376800</v>
      </c>
      <c r="H1464" s="49">
        <v>0</v>
      </c>
      <c r="I1464" s="49">
        <v>0</v>
      </c>
      <c r="J1464" s="49">
        <v>0</v>
      </c>
      <c r="K1464" s="50">
        <v>0</v>
      </c>
      <c r="L1464" s="49">
        <v>0</v>
      </c>
      <c r="M1464" s="49">
        <v>0</v>
      </c>
      <c r="N1464" s="49">
        <v>0</v>
      </c>
      <c r="O1464" s="49">
        <v>0</v>
      </c>
      <c r="P1464" s="49">
        <v>0</v>
      </c>
      <c r="Q1464" s="49">
        <v>0</v>
      </c>
      <c r="R1464" s="49">
        <v>0</v>
      </c>
      <c r="S1464" s="49">
        <v>0</v>
      </c>
      <c r="T1464" s="81">
        <v>0</v>
      </c>
      <c r="U1464" s="83">
        <v>0</v>
      </c>
    </row>
    <row r="1465" spans="1:21" ht="28.5" x14ac:dyDescent="0.25">
      <c r="A1465" s="84" t="s">
        <v>1033</v>
      </c>
      <c r="B1465" s="46" t="s">
        <v>1031</v>
      </c>
      <c r="C1465" s="47">
        <v>113</v>
      </c>
      <c r="D1465" s="47">
        <v>15</v>
      </c>
      <c r="E1465" s="46">
        <v>1</v>
      </c>
      <c r="F1465" s="48">
        <v>35845</v>
      </c>
      <c r="G1465" s="48">
        <v>430140</v>
      </c>
      <c r="H1465" s="49">
        <v>17176.031999999999</v>
      </c>
      <c r="I1465" s="49">
        <v>5974.1666666666661</v>
      </c>
      <c r="J1465" s="49">
        <v>59741.666666666664</v>
      </c>
      <c r="K1465" s="50">
        <v>49466.1</v>
      </c>
      <c r="L1465" s="49">
        <v>12904.199999999999</v>
      </c>
      <c r="M1465" s="49">
        <v>8602.7999999999993</v>
      </c>
      <c r="N1465" s="49">
        <v>25808.399999999998</v>
      </c>
      <c r="O1465" s="49">
        <v>30970.079999999998</v>
      </c>
      <c r="P1465" s="49">
        <v>640783.44533333334</v>
      </c>
      <c r="Q1465" s="49">
        <v>0</v>
      </c>
      <c r="R1465" s="49">
        <v>17922.5</v>
      </c>
      <c r="S1465" s="49">
        <v>14640</v>
      </c>
      <c r="T1465" s="81">
        <v>32562.5</v>
      </c>
      <c r="U1465" s="83">
        <v>673345.94533333334</v>
      </c>
    </row>
    <row r="1466" spans="1:21" ht="28.5" x14ac:dyDescent="0.25">
      <c r="A1466" s="84" t="s">
        <v>671</v>
      </c>
      <c r="B1466" s="46" t="s">
        <v>1031</v>
      </c>
      <c r="C1466" s="47">
        <v>113</v>
      </c>
      <c r="D1466" s="47">
        <v>15</v>
      </c>
      <c r="E1466" s="46">
        <v>1</v>
      </c>
      <c r="F1466" s="48">
        <v>18251.900000000001</v>
      </c>
      <c r="G1466" s="48">
        <v>219022.80000000002</v>
      </c>
      <c r="H1466" s="49">
        <v>17176.031999999999</v>
      </c>
      <c r="I1466" s="49">
        <v>3075.3166666666671</v>
      </c>
      <c r="J1466" s="49">
        <v>30753.166666666668</v>
      </c>
      <c r="K1466" s="50">
        <v>25463.622000000003</v>
      </c>
      <c r="L1466" s="49">
        <v>6642.6840000000002</v>
      </c>
      <c r="M1466" s="49">
        <v>4428.4560000000001</v>
      </c>
      <c r="N1466" s="49">
        <v>13285.368</v>
      </c>
      <c r="O1466" s="49">
        <v>15942.4416</v>
      </c>
      <c r="P1466" s="49">
        <v>338189.88693333347</v>
      </c>
      <c r="Q1466" s="49">
        <v>0</v>
      </c>
      <c r="R1466" s="49">
        <v>9225.9500000000007</v>
      </c>
      <c r="S1466" s="51">
        <v>18240</v>
      </c>
      <c r="T1466" s="81">
        <v>27465.95</v>
      </c>
      <c r="U1466" s="83">
        <v>365655.83693333348</v>
      </c>
    </row>
    <row r="1467" spans="1:21" ht="28.5" x14ac:dyDescent="0.25">
      <c r="A1467" s="84" t="s">
        <v>673</v>
      </c>
      <c r="B1467" s="46" t="s">
        <v>1031</v>
      </c>
      <c r="C1467" s="47">
        <v>113</v>
      </c>
      <c r="D1467" s="47">
        <v>15</v>
      </c>
      <c r="E1467" s="46">
        <v>3</v>
      </c>
      <c r="F1467" s="48">
        <v>124722.54000000001</v>
      </c>
      <c r="G1467" s="48">
        <v>1496670.48</v>
      </c>
      <c r="H1467" s="49">
        <v>0</v>
      </c>
      <c r="I1467" s="49">
        <v>20787.090000000004</v>
      </c>
      <c r="J1467" s="49">
        <v>207870.90000000002</v>
      </c>
      <c r="K1467" s="50">
        <v>172117.10520000002</v>
      </c>
      <c r="L1467" s="49">
        <v>44900.114399999999</v>
      </c>
      <c r="M1467" s="49">
        <v>29933.409599999999</v>
      </c>
      <c r="N1467" s="49">
        <v>89800.228799999997</v>
      </c>
      <c r="O1467" s="49">
        <v>107760.27456000001</v>
      </c>
      <c r="P1467" s="49">
        <v>2169839.60256</v>
      </c>
      <c r="Q1467" s="49">
        <v>0</v>
      </c>
      <c r="R1467" s="49">
        <v>0</v>
      </c>
      <c r="S1467" s="49">
        <v>0</v>
      </c>
      <c r="T1467" s="81">
        <v>0</v>
      </c>
      <c r="U1467" s="83">
        <v>2169839.60256</v>
      </c>
    </row>
    <row r="1468" spans="1:21" ht="28.5" x14ac:dyDescent="0.25">
      <c r="A1468" s="84" t="s">
        <v>674</v>
      </c>
      <c r="B1468" s="46" t="s">
        <v>1031</v>
      </c>
      <c r="C1468" s="47">
        <v>113</v>
      </c>
      <c r="D1468" s="47">
        <v>15</v>
      </c>
      <c r="E1468" s="46">
        <v>4</v>
      </c>
      <c r="F1468" s="48">
        <v>119681.44</v>
      </c>
      <c r="G1468" s="48">
        <v>1436177.28</v>
      </c>
      <c r="H1468" s="49">
        <v>0</v>
      </c>
      <c r="I1468" s="49">
        <v>19946.906666666666</v>
      </c>
      <c r="J1468" s="49">
        <v>199469.06666666665</v>
      </c>
      <c r="K1468" s="50">
        <v>165160.3872</v>
      </c>
      <c r="L1468" s="49">
        <v>43085.318399999996</v>
      </c>
      <c r="M1468" s="49">
        <v>28723.545600000001</v>
      </c>
      <c r="N1468" s="49">
        <v>86170.636799999993</v>
      </c>
      <c r="O1468" s="49">
        <v>103404.76415999999</v>
      </c>
      <c r="P1468" s="49">
        <v>2082137.9054933335</v>
      </c>
      <c r="Q1468" s="49">
        <v>0</v>
      </c>
      <c r="R1468" s="49">
        <v>0</v>
      </c>
      <c r="S1468" s="49">
        <v>0</v>
      </c>
      <c r="T1468" s="81">
        <v>0</v>
      </c>
      <c r="U1468" s="83">
        <v>2082137.9054933335</v>
      </c>
    </row>
    <row r="1469" spans="1:21" ht="28.5" x14ac:dyDescent="0.25">
      <c r="A1469" s="84" t="s">
        <v>919</v>
      </c>
      <c r="B1469" s="46" t="s">
        <v>1031</v>
      </c>
      <c r="C1469" s="47">
        <v>113</v>
      </c>
      <c r="D1469" s="47">
        <v>15</v>
      </c>
      <c r="E1469" s="46">
        <v>2</v>
      </c>
      <c r="F1469" s="48">
        <v>42419.03</v>
      </c>
      <c r="G1469" s="48">
        <v>509028.36</v>
      </c>
      <c r="H1469" s="49">
        <v>25764.047999999999</v>
      </c>
      <c r="I1469" s="49">
        <v>7136.5049999999992</v>
      </c>
      <c r="J1469" s="49">
        <v>71365.049999999988</v>
      </c>
      <c r="K1469" s="50">
        <v>59090.261400000003</v>
      </c>
      <c r="L1469" s="49">
        <v>15414.8508</v>
      </c>
      <c r="M1469" s="49">
        <v>10276.567200000001</v>
      </c>
      <c r="N1469" s="49">
        <v>30829.7016</v>
      </c>
      <c r="O1469" s="49">
        <v>36995.641919999995</v>
      </c>
      <c r="P1469" s="49">
        <v>770700.98592000001</v>
      </c>
      <c r="Q1469" s="49">
        <v>0</v>
      </c>
      <c r="R1469" s="49">
        <v>21409.514999999999</v>
      </c>
      <c r="S1469" s="49">
        <v>36480</v>
      </c>
      <c r="T1469" s="81">
        <v>57889.514999999999</v>
      </c>
      <c r="U1469" s="83">
        <v>828590.50092000002</v>
      </c>
    </row>
    <row r="1470" spans="1:21" ht="28.5" x14ac:dyDescent="0.25">
      <c r="A1470" s="84" t="s">
        <v>921</v>
      </c>
      <c r="B1470" s="46" t="s">
        <v>1031</v>
      </c>
      <c r="C1470" s="47">
        <v>113</v>
      </c>
      <c r="D1470" s="47">
        <v>15</v>
      </c>
      <c r="E1470" s="46">
        <v>1</v>
      </c>
      <c r="F1470" s="48">
        <v>21273.98</v>
      </c>
      <c r="G1470" s="48">
        <v>255287.76</v>
      </c>
      <c r="H1470" s="49">
        <v>0</v>
      </c>
      <c r="I1470" s="49">
        <v>0</v>
      </c>
      <c r="J1470" s="49">
        <v>0</v>
      </c>
      <c r="K1470" s="50">
        <v>0</v>
      </c>
      <c r="L1470" s="49">
        <v>0</v>
      </c>
      <c r="M1470" s="49">
        <v>0</v>
      </c>
      <c r="N1470" s="49">
        <v>0</v>
      </c>
      <c r="O1470" s="49">
        <v>0</v>
      </c>
      <c r="P1470" s="49">
        <v>0</v>
      </c>
      <c r="Q1470" s="49">
        <v>0</v>
      </c>
      <c r="R1470" s="49">
        <v>0</v>
      </c>
      <c r="S1470" s="49">
        <v>0</v>
      </c>
      <c r="T1470" s="81">
        <v>0</v>
      </c>
      <c r="U1470" s="83">
        <v>0</v>
      </c>
    </row>
    <row r="1471" spans="1:21" ht="28.5" x14ac:dyDescent="0.25">
      <c r="A1471" s="84" t="s">
        <v>1034</v>
      </c>
      <c r="B1471" s="46" t="s">
        <v>1031</v>
      </c>
      <c r="C1471" s="47">
        <v>113</v>
      </c>
      <c r="D1471" s="47">
        <v>15</v>
      </c>
      <c r="E1471" s="46">
        <v>1</v>
      </c>
      <c r="F1471" s="48">
        <v>18710.900000000001</v>
      </c>
      <c r="G1471" s="48">
        <v>224530.80000000002</v>
      </c>
      <c r="H1471" s="49">
        <v>17176.031999999999</v>
      </c>
      <c r="I1471" s="49">
        <v>3235.1500000000005</v>
      </c>
      <c r="J1471" s="49">
        <v>32351.500000000004</v>
      </c>
      <c r="K1471" s="50">
        <v>26787.042000000005</v>
      </c>
      <c r="L1471" s="49">
        <v>6987.924</v>
      </c>
      <c r="M1471" s="49">
        <v>4658.6160000000009</v>
      </c>
      <c r="N1471" s="49">
        <v>13975.848</v>
      </c>
      <c r="O1471" s="49">
        <v>16771.017599999999</v>
      </c>
      <c r="P1471" s="49">
        <v>354873.92960000003</v>
      </c>
      <c r="Q1471" s="49">
        <v>0</v>
      </c>
      <c r="R1471" s="49">
        <v>9705.4500000000007</v>
      </c>
      <c r="S1471" s="49">
        <v>20040</v>
      </c>
      <c r="T1471" s="81">
        <v>29745.45</v>
      </c>
      <c r="U1471" s="83">
        <v>384619.37960000004</v>
      </c>
    </row>
    <row r="1472" spans="1:21" ht="28.5" x14ac:dyDescent="0.25">
      <c r="A1472" s="84" t="s">
        <v>922</v>
      </c>
      <c r="B1472" s="46" t="s">
        <v>1031</v>
      </c>
      <c r="C1472" s="47">
        <v>113</v>
      </c>
      <c r="D1472" s="47">
        <v>15</v>
      </c>
      <c r="E1472" s="46">
        <v>1</v>
      </c>
      <c r="F1472" s="48">
        <v>23177.8</v>
      </c>
      <c r="G1472" s="48">
        <v>278133.59999999998</v>
      </c>
      <c r="H1472" s="49">
        <v>0</v>
      </c>
      <c r="I1472" s="49">
        <v>0</v>
      </c>
      <c r="J1472" s="49">
        <v>0</v>
      </c>
      <c r="K1472" s="50">
        <v>0</v>
      </c>
      <c r="L1472" s="49">
        <v>0</v>
      </c>
      <c r="M1472" s="49">
        <v>0</v>
      </c>
      <c r="N1472" s="49">
        <v>0</v>
      </c>
      <c r="O1472" s="49">
        <v>0</v>
      </c>
      <c r="P1472" s="49">
        <v>0</v>
      </c>
      <c r="Q1472" s="49">
        <v>0</v>
      </c>
      <c r="R1472" s="49">
        <v>0</v>
      </c>
      <c r="S1472" s="49">
        <v>0</v>
      </c>
      <c r="T1472" s="81">
        <v>0</v>
      </c>
      <c r="U1472" s="83">
        <v>0</v>
      </c>
    </row>
    <row r="1473" spans="1:21" ht="28.5" x14ac:dyDescent="0.25">
      <c r="A1473" s="84" t="s">
        <v>702</v>
      </c>
      <c r="B1473" s="46" t="s">
        <v>1031</v>
      </c>
      <c r="C1473" s="47">
        <v>113</v>
      </c>
      <c r="D1473" s="47">
        <v>15</v>
      </c>
      <c r="E1473" s="46">
        <v>1</v>
      </c>
      <c r="F1473" s="48">
        <v>26023.5</v>
      </c>
      <c r="G1473" s="48">
        <v>312282</v>
      </c>
      <c r="H1473" s="49">
        <v>14313.36</v>
      </c>
      <c r="I1473" s="49">
        <v>4370.583333333333</v>
      </c>
      <c r="J1473" s="49">
        <v>43705.833333333336</v>
      </c>
      <c r="K1473" s="50">
        <v>36188.43</v>
      </c>
      <c r="L1473" s="49">
        <v>9440.4599999999991</v>
      </c>
      <c r="M1473" s="49">
        <v>6293.64</v>
      </c>
      <c r="N1473" s="49">
        <v>18880.919999999998</v>
      </c>
      <c r="O1473" s="49">
        <v>22657.103999999999</v>
      </c>
      <c r="P1473" s="49">
        <v>470532.33066666662</v>
      </c>
      <c r="Q1473" s="49">
        <v>0</v>
      </c>
      <c r="R1473" s="49">
        <v>13111.75</v>
      </c>
      <c r="S1473" s="49">
        <v>20040</v>
      </c>
      <c r="T1473" s="81">
        <v>33151.75</v>
      </c>
      <c r="U1473" s="83">
        <v>503684.08066666662</v>
      </c>
    </row>
    <row r="1474" spans="1:21" ht="28.5" x14ac:dyDescent="0.25">
      <c r="A1474" s="84" t="s">
        <v>703</v>
      </c>
      <c r="B1474" s="46" t="s">
        <v>1031</v>
      </c>
      <c r="C1474" s="47">
        <v>113</v>
      </c>
      <c r="D1474" s="47">
        <v>15</v>
      </c>
      <c r="E1474" s="46">
        <v>3</v>
      </c>
      <c r="F1474" s="48">
        <v>52872.740000000005</v>
      </c>
      <c r="G1474" s="48">
        <v>634472.88000000012</v>
      </c>
      <c r="H1474" s="49">
        <v>0</v>
      </c>
      <c r="I1474" s="49">
        <v>2739.376666666667</v>
      </c>
      <c r="J1474" s="49">
        <v>27393.76666666667</v>
      </c>
      <c r="K1474" s="50">
        <v>22682.038800000002</v>
      </c>
      <c r="L1474" s="49">
        <v>5917.0536000000002</v>
      </c>
      <c r="M1474" s="49">
        <v>3944.7024000000006</v>
      </c>
      <c r="N1474" s="49">
        <v>11834.1072</v>
      </c>
      <c r="O1474" s="49">
        <v>14200.92864</v>
      </c>
      <c r="P1474" s="49">
        <v>285947.09397333342</v>
      </c>
      <c r="Q1474" s="49">
        <v>0</v>
      </c>
      <c r="R1474" s="49">
        <v>8218.130000000001</v>
      </c>
      <c r="S1474" s="51">
        <v>25080</v>
      </c>
      <c r="T1474" s="81">
        <v>33298.130000000005</v>
      </c>
      <c r="U1474" s="83">
        <v>319245.22397333343</v>
      </c>
    </row>
    <row r="1475" spans="1:21" ht="28.5" x14ac:dyDescent="0.25">
      <c r="A1475" s="84" t="s">
        <v>822</v>
      </c>
      <c r="B1475" s="46" t="s">
        <v>1031</v>
      </c>
      <c r="C1475" s="47">
        <v>113</v>
      </c>
      <c r="D1475" s="47">
        <v>15</v>
      </c>
      <c r="E1475" s="46">
        <v>1</v>
      </c>
      <c r="F1475" s="48">
        <v>39211.97</v>
      </c>
      <c r="G1475" s="48">
        <v>470543.64</v>
      </c>
      <c r="H1475" s="49">
        <v>0</v>
      </c>
      <c r="I1475" s="49">
        <v>6535.3283333333329</v>
      </c>
      <c r="J1475" s="49">
        <v>65353.283333333333</v>
      </c>
      <c r="K1475" s="50">
        <v>54112.518600000003</v>
      </c>
      <c r="L1475" s="49">
        <v>14116.3092</v>
      </c>
      <c r="M1475" s="49">
        <v>9410.872800000001</v>
      </c>
      <c r="N1475" s="49">
        <v>28232.618399999999</v>
      </c>
      <c r="O1475" s="49">
        <v>33879.142079999998</v>
      </c>
      <c r="P1475" s="49">
        <v>682183.71274666674</v>
      </c>
      <c r="Q1475" s="49">
        <v>0</v>
      </c>
      <c r="R1475" s="49">
        <v>0</v>
      </c>
      <c r="S1475" s="49">
        <v>0</v>
      </c>
      <c r="T1475" s="81">
        <v>0</v>
      </c>
      <c r="U1475" s="83">
        <v>682183.71274666674</v>
      </c>
    </row>
    <row r="1476" spans="1:21" ht="28.5" x14ac:dyDescent="0.25">
      <c r="A1476" s="84" t="s">
        <v>675</v>
      </c>
      <c r="B1476" s="46" t="s">
        <v>1031</v>
      </c>
      <c r="C1476" s="47">
        <v>113</v>
      </c>
      <c r="D1476" s="47">
        <v>15</v>
      </c>
      <c r="E1476" s="46">
        <v>2</v>
      </c>
      <c r="F1476" s="48">
        <v>38640.629999999997</v>
      </c>
      <c r="G1476" s="48">
        <v>463687.55999999994</v>
      </c>
      <c r="H1476" s="49">
        <v>11450.687999999998</v>
      </c>
      <c r="I1476" s="49">
        <v>3549.7783333333332</v>
      </c>
      <c r="J1476" s="49">
        <v>35497.783333333333</v>
      </c>
      <c r="K1476" s="50">
        <v>29392.1646</v>
      </c>
      <c r="L1476" s="49">
        <v>7667.5211999999992</v>
      </c>
      <c r="M1476" s="49">
        <v>5111.6808000000001</v>
      </c>
      <c r="N1476" s="49">
        <v>15335.042399999998</v>
      </c>
      <c r="O1476" s="49">
        <v>18402.050879999999</v>
      </c>
      <c r="P1476" s="49">
        <v>381990.74954666663</v>
      </c>
      <c r="Q1476" s="49">
        <v>0</v>
      </c>
      <c r="R1476" s="49">
        <v>10649.334999999999</v>
      </c>
      <c r="S1476" s="49">
        <v>18240</v>
      </c>
      <c r="T1476" s="81">
        <v>28889.334999999999</v>
      </c>
      <c r="U1476" s="83">
        <v>410880.08454666665</v>
      </c>
    </row>
    <row r="1477" spans="1:21" ht="28.5" x14ac:dyDescent="0.25">
      <c r="A1477" s="84" t="s">
        <v>788</v>
      </c>
      <c r="B1477" s="46" t="s">
        <v>1031</v>
      </c>
      <c r="C1477" s="47">
        <v>113</v>
      </c>
      <c r="D1477" s="47">
        <v>15</v>
      </c>
      <c r="E1477" s="46">
        <v>1</v>
      </c>
      <c r="F1477" s="48">
        <v>28085.94</v>
      </c>
      <c r="G1477" s="48">
        <v>337031.27999999997</v>
      </c>
      <c r="H1477" s="49">
        <v>0</v>
      </c>
      <c r="I1477" s="49">
        <v>4680.99</v>
      </c>
      <c r="J1477" s="49">
        <v>46809.9</v>
      </c>
      <c r="K1477" s="50">
        <v>38758.597199999997</v>
      </c>
      <c r="L1477" s="49">
        <v>10110.938399999999</v>
      </c>
      <c r="M1477" s="49">
        <v>6740.6255999999994</v>
      </c>
      <c r="N1477" s="49">
        <v>20221.876799999998</v>
      </c>
      <c r="O1477" s="49">
        <v>24266.252159999996</v>
      </c>
      <c r="P1477" s="49">
        <v>488620.46015999996</v>
      </c>
      <c r="Q1477" s="49">
        <v>0</v>
      </c>
      <c r="R1477" s="49">
        <v>14042.97</v>
      </c>
      <c r="S1477" s="49">
        <v>14640</v>
      </c>
      <c r="T1477" s="81">
        <v>28682.97</v>
      </c>
      <c r="U1477" s="83">
        <v>517303.43015999999</v>
      </c>
    </row>
    <row r="1478" spans="1:21" ht="28.5" x14ac:dyDescent="0.25">
      <c r="A1478" s="84" t="s">
        <v>730</v>
      </c>
      <c r="B1478" s="46" t="s">
        <v>1031</v>
      </c>
      <c r="C1478" s="47">
        <v>113</v>
      </c>
      <c r="D1478" s="47">
        <v>15</v>
      </c>
      <c r="E1478" s="46">
        <v>8</v>
      </c>
      <c r="F1478" s="48">
        <v>151560.36000000002</v>
      </c>
      <c r="G1478" s="48">
        <v>1818724.3200000003</v>
      </c>
      <c r="H1478" s="51">
        <v>111644.20800000001</v>
      </c>
      <c r="I1478" s="49">
        <v>26193.39333333333</v>
      </c>
      <c r="J1478" s="49">
        <v>261933.93333333335</v>
      </c>
      <c r="K1478" s="50">
        <v>216881.29679999998</v>
      </c>
      <c r="L1478" s="49">
        <v>56577.729599999999</v>
      </c>
      <c r="M1478" s="49">
        <v>37718.486399999994</v>
      </c>
      <c r="N1478" s="49">
        <v>113155.4592</v>
      </c>
      <c r="O1478" s="49">
        <v>135786.55103999999</v>
      </c>
      <c r="P1478" s="49">
        <v>2845815.3777066665</v>
      </c>
      <c r="Q1478" s="49">
        <v>0</v>
      </c>
      <c r="R1478" s="49">
        <v>78580.180000000008</v>
      </c>
      <c r="S1478" s="51">
        <v>165360</v>
      </c>
      <c r="T1478" s="81">
        <v>243940.18</v>
      </c>
      <c r="U1478" s="83">
        <v>3089755.5577066666</v>
      </c>
    </row>
    <row r="1479" spans="1:21" ht="28.5" x14ac:dyDescent="0.25">
      <c r="A1479" s="84" t="s">
        <v>731</v>
      </c>
      <c r="B1479" s="46" t="s">
        <v>1031</v>
      </c>
      <c r="C1479" s="47">
        <v>113</v>
      </c>
      <c r="D1479" s="47">
        <v>15</v>
      </c>
      <c r="E1479" s="46">
        <v>1</v>
      </c>
      <c r="F1479" s="48">
        <v>18586.5</v>
      </c>
      <c r="G1479" s="48">
        <v>223038</v>
      </c>
      <c r="H1479" s="49">
        <v>0</v>
      </c>
      <c r="I1479" s="49">
        <v>3131.0833333333335</v>
      </c>
      <c r="J1479" s="49">
        <v>31310.833333333336</v>
      </c>
      <c r="K1479" s="50">
        <v>25925.370000000003</v>
      </c>
      <c r="L1479" s="49">
        <v>6763.1399999999994</v>
      </c>
      <c r="M1479" s="49">
        <v>4508.76</v>
      </c>
      <c r="N1479" s="49">
        <v>13526.279999999999</v>
      </c>
      <c r="O1479" s="49">
        <v>16231.535999999998</v>
      </c>
      <c r="P1479" s="49">
        <v>326835.0026666667</v>
      </c>
      <c r="Q1479" s="49">
        <v>0</v>
      </c>
      <c r="R1479" s="49">
        <v>9393.25</v>
      </c>
      <c r="S1479" s="49">
        <v>18240</v>
      </c>
      <c r="T1479" s="81">
        <v>27633.25</v>
      </c>
      <c r="U1479" s="83">
        <v>354468.2526666667</v>
      </c>
    </row>
    <row r="1480" spans="1:21" ht="28.5" x14ac:dyDescent="0.25">
      <c r="A1480" s="84" t="s">
        <v>781</v>
      </c>
      <c r="B1480" s="46" t="s">
        <v>1031</v>
      </c>
      <c r="C1480" s="47">
        <v>113</v>
      </c>
      <c r="D1480" s="47">
        <v>15</v>
      </c>
      <c r="E1480" s="46">
        <v>1</v>
      </c>
      <c r="F1480" s="48">
        <v>16127.9</v>
      </c>
      <c r="G1480" s="48">
        <v>193534.8</v>
      </c>
      <c r="H1480" s="49">
        <v>0</v>
      </c>
      <c r="I1480" s="49">
        <v>2804.6500000000005</v>
      </c>
      <c r="J1480" s="49">
        <v>28046.500000000004</v>
      </c>
      <c r="K1480" s="50">
        <v>23222.502000000004</v>
      </c>
      <c r="L1480" s="49">
        <v>6058.0439999999999</v>
      </c>
      <c r="M1480" s="49">
        <v>4038.6960000000004</v>
      </c>
      <c r="N1480" s="49">
        <v>12116.088</v>
      </c>
      <c r="O1480" s="49">
        <v>14539.3056</v>
      </c>
      <c r="P1480" s="49">
        <v>292760.58560000005</v>
      </c>
      <c r="Q1480" s="49">
        <v>0</v>
      </c>
      <c r="R1480" s="49">
        <v>8413.9500000000007</v>
      </c>
      <c r="S1480" s="49">
        <v>20040</v>
      </c>
      <c r="T1480" s="81">
        <v>28453.95</v>
      </c>
      <c r="U1480" s="83">
        <v>321214.53560000006</v>
      </c>
    </row>
    <row r="1481" spans="1:21" ht="28.5" x14ac:dyDescent="0.25">
      <c r="A1481" s="84" t="s">
        <v>1035</v>
      </c>
      <c r="B1481" s="46" t="s">
        <v>1031</v>
      </c>
      <c r="C1481" s="47">
        <v>113</v>
      </c>
      <c r="D1481" s="47">
        <v>15</v>
      </c>
      <c r="E1481" s="46">
        <v>3</v>
      </c>
      <c r="F1481" s="48">
        <v>65107.66</v>
      </c>
      <c r="G1481" s="48">
        <v>781291.92</v>
      </c>
      <c r="H1481" s="49">
        <v>60116.111999999994</v>
      </c>
      <c r="I1481" s="49">
        <v>11201.276666666667</v>
      </c>
      <c r="J1481" s="49">
        <v>112012.76666666666</v>
      </c>
      <c r="K1481" s="50">
        <v>92746.570800000001</v>
      </c>
      <c r="L1481" s="49">
        <v>24194.757600000001</v>
      </c>
      <c r="M1481" s="49">
        <v>16129.838400000002</v>
      </c>
      <c r="N1481" s="49">
        <v>48389.515200000002</v>
      </c>
      <c r="O1481" s="49">
        <v>58067.418239999999</v>
      </c>
      <c r="P1481" s="49">
        <v>1229350.1755733334</v>
      </c>
      <c r="Q1481" s="49">
        <v>0</v>
      </c>
      <c r="R1481" s="49">
        <v>33603.83</v>
      </c>
      <c r="S1481" s="49">
        <v>60120</v>
      </c>
      <c r="T1481" s="81">
        <v>93723.83</v>
      </c>
      <c r="U1481" s="83">
        <v>1323074.0055733335</v>
      </c>
    </row>
    <row r="1482" spans="1:21" ht="28.5" x14ac:dyDescent="0.25">
      <c r="A1482" s="84" t="s">
        <v>1036</v>
      </c>
      <c r="B1482" s="46" t="s">
        <v>1031</v>
      </c>
      <c r="C1482" s="47">
        <v>113</v>
      </c>
      <c r="D1482" s="47">
        <v>15</v>
      </c>
      <c r="E1482" s="46">
        <v>5</v>
      </c>
      <c r="F1482" s="48">
        <v>117749.45999999999</v>
      </c>
      <c r="G1482" s="48">
        <v>1412993.52</v>
      </c>
      <c r="H1482" s="49">
        <v>83017.487999999998</v>
      </c>
      <c r="I1482" s="49">
        <v>20208.243333333332</v>
      </c>
      <c r="J1482" s="49">
        <v>202082.43333333335</v>
      </c>
      <c r="K1482" s="50">
        <v>167324.2548</v>
      </c>
      <c r="L1482" s="49">
        <v>43649.8056</v>
      </c>
      <c r="M1482" s="49">
        <v>29099.8704</v>
      </c>
      <c r="N1482" s="49">
        <v>87299.611199999999</v>
      </c>
      <c r="O1482" s="49">
        <v>104759.53344</v>
      </c>
      <c r="P1482" s="49">
        <v>2192434.7601066665</v>
      </c>
      <c r="Q1482" s="49">
        <v>0</v>
      </c>
      <c r="R1482" s="49">
        <v>60624.729999999996</v>
      </c>
      <c r="S1482" s="49">
        <v>105240</v>
      </c>
      <c r="T1482" s="81">
        <v>165864.72999999998</v>
      </c>
      <c r="U1482" s="83">
        <v>2358299.4901066665</v>
      </c>
    </row>
    <row r="1483" spans="1:21" ht="37.5" x14ac:dyDescent="0.25">
      <c r="A1483" s="84" t="s">
        <v>1037</v>
      </c>
      <c r="B1483" s="46" t="s">
        <v>1031</v>
      </c>
      <c r="C1483" s="47">
        <v>113</v>
      </c>
      <c r="D1483" s="47">
        <v>15</v>
      </c>
      <c r="E1483" s="46">
        <v>7</v>
      </c>
      <c r="F1483" s="48">
        <v>147171.07999999999</v>
      </c>
      <c r="G1483" s="48">
        <v>1766052.96</v>
      </c>
      <c r="H1483" s="49">
        <v>131682.91200000001</v>
      </c>
      <c r="I1483" s="49">
        <v>25345.18</v>
      </c>
      <c r="J1483" s="49">
        <v>253451.8</v>
      </c>
      <c r="K1483" s="50">
        <v>209858.09040000002</v>
      </c>
      <c r="L1483" s="49">
        <v>54745.588799999998</v>
      </c>
      <c r="M1483" s="49">
        <v>36497.059200000003</v>
      </c>
      <c r="N1483" s="49">
        <v>109491.1776</v>
      </c>
      <c r="O1483" s="49">
        <v>131389.41312000001</v>
      </c>
      <c r="P1483" s="49">
        <v>2777314.1811200003</v>
      </c>
      <c r="Q1483" s="49">
        <v>0</v>
      </c>
      <c r="R1483" s="49">
        <v>76035.539999999994</v>
      </c>
      <c r="S1483" s="49">
        <v>140280</v>
      </c>
      <c r="T1483" s="81">
        <v>216315.53999999998</v>
      </c>
      <c r="U1483" s="83">
        <v>2993629.7211200004</v>
      </c>
    </row>
    <row r="1484" spans="1:21" ht="28.5" x14ac:dyDescent="0.25">
      <c r="A1484" s="84" t="s">
        <v>979</v>
      </c>
      <c r="B1484" s="46" t="s">
        <v>1031</v>
      </c>
      <c r="C1484" s="47">
        <v>113</v>
      </c>
      <c r="D1484" s="47">
        <v>15</v>
      </c>
      <c r="E1484" s="46">
        <v>3</v>
      </c>
      <c r="F1484" s="48">
        <v>64948.38</v>
      </c>
      <c r="G1484" s="48">
        <v>779380.55999999994</v>
      </c>
      <c r="H1484" s="49">
        <v>40077.407999999996</v>
      </c>
      <c r="I1484" s="49">
        <v>11174.73</v>
      </c>
      <c r="J1484" s="49">
        <v>111747.29999999999</v>
      </c>
      <c r="K1484" s="50">
        <v>92526.7644</v>
      </c>
      <c r="L1484" s="49">
        <v>24137.416799999999</v>
      </c>
      <c r="M1484" s="49">
        <v>16091.611200000001</v>
      </c>
      <c r="N1484" s="49">
        <v>48274.833599999998</v>
      </c>
      <c r="O1484" s="49">
        <v>57929.800319999995</v>
      </c>
      <c r="P1484" s="49">
        <v>1206540.42432</v>
      </c>
      <c r="Q1484" s="49">
        <v>0</v>
      </c>
      <c r="R1484" s="49">
        <v>33524.19</v>
      </c>
      <c r="S1484" s="49">
        <v>65160</v>
      </c>
      <c r="T1484" s="81">
        <v>98684.19</v>
      </c>
      <c r="U1484" s="83">
        <v>1305224.6143199999</v>
      </c>
    </row>
    <row r="1485" spans="1:21" ht="28.5" x14ac:dyDescent="0.25">
      <c r="A1485" s="84" t="s">
        <v>956</v>
      </c>
      <c r="B1485" s="46" t="s">
        <v>1031</v>
      </c>
      <c r="C1485" s="47">
        <v>113</v>
      </c>
      <c r="D1485" s="47">
        <v>15</v>
      </c>
      <c r="E1485" s="46">
        <v>1</v>
      </c>
      <c r="F1485" s="48">
        <v>15638.8</v>
      </c>
      <c r="G1485" s="48">
        <v>187665.59999999998</v>
      </c>
      <c r="H1485" s="49">
        <v>0</v>
      </c>
      <c r="I1485" s="49">
        <v>2639.7999999999997</v>
      </c>
      <c r="J1485" s="49">
        <v>26397.999999999996</v>
      </c>
      <c r="K1485" s="50">
        <v>21857.543999999998</v>
      </c>
      <c r="L1485" s="49">
        <v>5701.9679999999989</v>
      </c>
      <c r="M1485" s="49">
        <v>3801.3119999999994</v>
      </c>
      <c r="N1485" s="49">
        <v>11403.935999999998</v>
      </c>
      <c r="O1485" s="49">
        <v>13684.723199999997</v>
      </c>
      <c r="P1485" s="49">
        <v>275552.88319999992</v>
      </c>
      <c r="Q1485" s="49">
        <v>0</v>
      </c>
      <c r="R1485" s="49">
        <v>7919.4</v>
      </c>
      <c r="S1485" s="49">
        <v>18240</v>
      </c>
      <c r="T1485" s="81">
        <v>26159.4</v>
      </c>
      <c r="U1485" s="83">
        <v>301712.28319999995</v>
      </c>
    </row>
    <row r="1486" spans="1:21" ht="28.5" x14ac:dyDescent="0.25">
      <c r="A1486" s="84" t="s">
        <v>840</v>
      </c>
      <c r="B1486" s="46" t="s">
        <v>1031</v>
      </c>
      <c r="C1486" s="47">
        <v>113</v>
      </c>
      <c r="D1486" s="47">
        <v>15</v>
      </c>
      <c r="E1486" s="46">
        <v>1</v>
      </c>
      <c r="F1486" s="48">
        <v>21746.27</v>
      </c>
      <c r="G1486" s="48">
        <v>260955.24</v>
      </c>
      <c r="H1486" s="49">
        <v>0</v>
      </c>
      <c r="I1486" s="49">
        <v>0</v>
      </c>
      <c r="J1486" s="49">
        <v>0</v>
      </c>
      <c r="K1486" s="50">
        <v>0</v>
      </c>
      <c r="L1486" s="49">
        <v>0</v>
      </c>
      <c r="M1486" s="49">
        <v>0</v>
      </c>
      <c r="N1486" s="49">
        <v>0</v>
      </c>
      <c r="O1486" s="49">
        <v>0</v>
      </c>
      <c r="P1486" s="49">
        <v>0</v>
      </c>
      <c r="Q1486" s="49">
        <v>0</v>
      </c>
      <c r="R1486" s="49">
        <v>0</v>
      </c>
      <c r="S1486" s="49">
        <v>0</v>
      </c>
      <c r="T1486" s="81">
        <v>0</v>
      </c>
      <c r="U1486" s="83">
        <v>0</v>
      </c>
    </row>
    <row r="1487" spans="1:21" ht="28.5" x14ac:dyDescent="0.25">
      <c r="A1487" s="84" t="s">
        <v>1038</v>
      </c>
      <c r="B1487" s="46" t="s">
        <v>1031</v>
      </c>
      <c r="C1487" s="47">
        <v>113</v>
      </c>
      <c r="D1487" s="47">
        <v>15</v>
      </c>
      <c r="E1487" s="46">
        <v>4</v>
      </c>
      <c r="F1487" s="48">
        <v>81797.84</v>
      </c>
      <c r="G1487" s="48">
        <v>981574.08</v>
      </c>
      <c r="H1487" s="49">
        <v>0</v>
      </c>
      <c r="I1487" s="49">
        <v>3524.91</v>
      </c>
      <c r="J1487" s="49">
        <v>35249.1</v>
      </c>
      <c r="K1487" s="50">
        <v>29186.254799999999</v>
      </c>
      <c r="L1487" s="49">
        <v>7613.8055999999997</v>
      </c>
      <c r="M1487" s="49">
        <v>5075.8703999999998</v>
      </c>
      <c r="N1487" s="49">
        <v>15227.611199999999</v>
      </c>
      <c r="O1487" s="49">
        <v>18273.133439999998</v>
      </c>
      <c r="P1487" s="49">
        <v>367944.20543999999</v>
      </c>
      <c r="Q1487" s="49">
        <v>0</v>
      </c>
      <c r="R1487" s="49">
        <v>10574.73</v>
      </c>
      <c r="S1487" s="49">
        <v>20580</v>
      </c>
      <c r="T1487" s="81">
        <v>31154.73</v>
      </c>
      <c r="U1487" s="83">
        <v>399098.93543999997</v>
      </c>
    </row>
    <row r="1488" spans="1:21" ht="28.5" x14ac:dyDescent="0.25">
      <c r="A1488" s="84" t="s">
        <v>816</v>
      </c>
      <c r="B1488" s="46" t="s">
        <v>1031</v>
      </c>
      <c r="C1488" s="47">
        <v>113</v>
      </c>
      <c r="D1488" s="47">
        <v>15</v>
      </c>
      <c r="E1488" s="46">
        <v>1</v>
      </c>
      <c r="F1488" s="48">
        <v>18129.7</v>
      </c>
      <c r="G1488" s="48">
        <v>217556.40000000002</v>
      </c>
      <c r="H1488" s="49">
        <v>17176.031999999999</v>
      </c>
      <c r="I1488" s="49">
        <v>3138.2833333333333</v>
      </c>
      <c r="J1488" s="49">
        <v>31382.833333333332</v>
      </c>
      <c r="K1488" s="50">
        <v>25984.986000000004</v>
      </c>
      <c r="L1488" s="49">
        <v>6778.692</v>
      </c>
      <c r="M1488" s="49">
        <v>4519.1280000000006</v>
      </c>
      <c r="N1488" s="49">
        <v>13557.384</v>
      </c>
      <c r="O1488" s="49">
        <v>16268.8608</v>
      </c>
      <c r="P1488" s="49">
        <v>344762.5994666667</v>
      </c>
      <c r="Q1488" s="49">
        <v>0</v>
      </c>
      <c r="R1488" s="49">
        <v>9414.85</v>
      </c>
      <c r="S1488" s="49">
        <v>18240</v>
      </c>
      <c r="T1488" s="81">
        <v>27654.85</v>
      </c>
      <c r="U1488" s="83">
        <v>372417.44946666667</v>
      </c>
    </row>
    <row r="1489" spans="1:21" ht="19.5" x14ac:dyDescent="0.25">
      <c r="A1489" s="84" t="s">
        <v>1039</v>
      </c>
      <c r="B1489" s="46" t="s">
        <v>1040</v>
      </c>
      <c r="C1489" s="47">
        <v>113</v>
      </c>
      <c r="D1489" s="47">
        <v>15</v>
      </c>
      <c r="E1489" s="46">
        <v>1</v>
      </c>
      <c r="F1489" s="48">
        <v>12181.8</v>
      </c>
      <c r="G1489" s="48">
        <v>146181.59999999998</v>
      </c>
      <c r="H1489" s="49">
        <v>0</v>
      </c>
      <c r="I1489" s="49">
        <v>0</v>
      </c>
      <c r="J1489" s="49">
        <v>0</v>
      </c>
      <c r="K1489" s="50">
        <v>0</v>
      </c>
      <c r="L1489" s="49">
        <v>0</v>
      </c>
      <c r="M1489" s="49">
        <v>0</v>
      </c>
      <c r="N1489" s="49">
        <v>0</v>
      </c>
      <c r="O1489" s="49">
        <v>0</v>
      </c>
      <c r="P1489" s="49">
        <v>0</v>
      </c>
      <c r="Q1489" s="49">
        <v>815429.21</v>
      </c>
      <c r="R1489" s="49">
        <v>0</v>
      </c>
      <c r="S1489" s="49">
        <v>0</v>
      </c>
      <c r="T1489" s="81">
        <v>815429.21</v>
      </c>
      <c r="U1489" s="83">
        <v>815429.21</v>
      </c>
    </row>
    <row r="1490" spans="1:21" ht="19.5" x14ac:dyDescent="0.25">
      <c r="A1490" s="84" t="s">
        <v>785</v>
      </c>
      <c r="B1490" s="46" t="s">
        <v>1040</v>
      </c>
      <c r="C1490" s="47">
        <v>113</v>
      </c>
      <c r="D1490" s="47">
        <v>15</v>
      </c>
      <c r="E1490" s="46">
        <v>2</v>
      </c>
      <c r="F1490" s="48">
        <v>30643.78</v>
      </c>
      <c r="G1490" s="48">
        <v>367725.36</v>
      </c>
      <c r="H1490" s="51">
        <v>28626.720000000001</v>
      </c>
      <c r="I1490" s="49">
        <v>5257.2966666666671</v>
      </c>
      <c r="J1490" s="49">
        <v>52572.966666666667</v>
      </c>
      <c r="K1490" s="50">
        <v>43530.416400000002</v>
      </c>
      <c r="L1490" s="49">
        <v>11355.7608</v>
      </c>
      <c r="M1490" s="49">
        <v>7570.5072</v>
      </c>
      <c r="N1490" s="49">
        <v>22711.5216</v>
      </c>
      <c r="O1490" s="49">
        <v>27253.825919999996</v>
      </c>
      <c r="P1490" s="49">
        <v>577404.37525333324</v>
      </c>
      <c r="Q1490" s="49">
        <v>0</v>
      </c>
      <c r="R1490" s="49">
        <v>15771.89</v>
      </c>
      <c r="S1490" s="51">
        <v>38280</v>
      </c>
      <c r="T1490" s="81">
        <v>54051.89</v>
      </c>
      <c r="U1490" s="83">
        <v>631456.26525333326</v>
      </c>
    </row>
    <row r="1491" spans="1:21" ht="19.5" x14ac:dyDescent="0.25">
      <c r="A1491" s="84" t="s">
        <v>719</v>
      </c>
      <c r="B1491" s="46" t="s">
        <v>1040</v>
      </c>
      <c r="C1491" s="47">
        <v>113</v>
      </c>
      <c r="D1491" s="47">
        <v>15</v>
      </c>
      <c r="E1491" s="46">
        <v>4</v>
      </c>
      <c r="F1491" s="48">
        <v>82050.22</v>
      </c>
      <c r="G1491" s="48">
        <v>984602.64</v>
      </c>
      <c r="H1491" s="49">
        <v>51528.095999999998</v>
      </c>
      <c r="I1491" s="49">
        <v>14141.703333333333</v>
      </c>
      <c r="J1491" s="49">
        <v>141417.03333333335</v>
      </c>
      <c r="K1491" s="50">
        <v>117093.3036</v>
      </c>
      <c r="L1491" s="49">
        <v>30546.079199999996</v>
      </c>
      <c r="M1491" s="49">
        <v>20364.052799999998</v>
      </c>
      <c r="N1491" s="49">
        <v>61092.158399999993</v>
      </c>
      <c r="O1491" s="49">
        <v>73310.590079999994</v>
      </c>
      <c r="P1491" s="49">
        <v>1527695.6567466666</v>
      </c>
      <c r="Q1491" s="49">
        <v>0</v>
      </c>
      <c r="R1491" s="49">
        <v>42425.11</v>
      </c>
      <c r="S1491" s="51">
        <v>85200</v>
      </c>
      <c r="T1491" s="81">
        <v>127625.11</v>
      </c>
      <c r="U1491" s="83">
        <v>1655320.7667466667</v>
      </c>
    </row>
    <row r="1492" spans="1:21" ht="19.5" x14ac:dyDescent="0.25">
      <c r="A1492" s="84" t="s">
        <v>1041</v>
      </c>
      <c r="B1492" s="46" t="s">
        <v>1040</v>
      </c>
      <c r="C1492" s="47">
        <v>113</v>
      </c>
      <c r="D1492" s="47">
        <v>15</v>
      </c>
      <c r="E1492" s="46">
        <v>21</v>
      </c>
      <c r="F1492" s="48">
        <v>318462.34000000003</v>
      </c>
      <c r="G1492" s="48">
        <v>3821548.08</v>
      </c>
      <c r="H1492" s="49">
        <v>266228.49599999998</v>
      </c>
      <c r="I1492" s="49">
        <v>47542.616666666661</v>
      </c>
      <c r="J1492" s="49">
        <v>475426.16666666674</v>
      </c>
      <c r="K1492" s="50">
        <v>393652.8660000001</v>
      </c>
      <c r="L1492" s="49">
        <v>102692.05199999998</v>
      </c>
      <c r="M1492" s="49">
        <v>68461.368000000002</v>
      </c>
      <c r="N1492" s="49">
        <v>205384.10399999996</v>
      </c>
      <c r="O1492" s="49">
        <v>246460.92479999995</v>
      </c>
      <c r="P1492" s="49">
        <v>5228916.9941333337</v>
      </c>
      <c r="Q1492" s="49">
        <v>0</v>
      </c>
      <c r="R1492" s="49">
        <v>142627.85</v>
      </c>
      <c r="S1492" s="51">
        <v>374400</v>
      </c>
      <c r="T1492" s="81">
        <v>517027.85</v>
      </c>
      <c r="U1492" s="83">
        <v>5745944.8441333333</v>
      </c>
    </row>
    <row r="1493" spans="1:21" ht="28.5" x14ac:dyDescent="0.25">
      <c r="A1493" s="84" t="s">
        <v>664</v>
      </c>
      <c r="B1493" s="46" t="s">
        <v>1040</v>
      </c>
      <c r="C1493" s="47">
        <v>113</v>
      </c>
      <c r="D1493" s="47">
        <v>15</v>
      </c>
      <c r="E1493" s="46">
        <v>50</v>
      </c>
      <c r="F1493" s="48">
        <v>767485.82000000007</v>
      </c>
      <c r="G1493" s="48">
        <v>9209829.8399999999</v>
      </c>
      <c r="H1493" s="49">
        <v>509555.61599999975</v>
      </c>
      <c r="I1493" s="49">
        <v>125337.10666666666</v>
      </c>
      <c r="J1493" s="49">
        <v>1253371.0666666667</v>
      </c>
      <c r="K1493" s="50">
        <v>1037791.2432000003</v>
      </c>
      <c r="L1493" s="49">
        <v>270728.15039999998</v>
      </c>
      <c r="M1493" s="49">
        <v>180485.43360000002</v>
      </c>
      <c r="N1493" s="49">
        <v>541456.30079999997</v>
      </c>
      <c r="O1493" s="49">
        <v>649747.56096000015</v>
      </c>
      <c r="P1493" s="49">
        <v>13592744.158293335</v>
      </c>
      <c r="Q1493" s="49">
        <v>0</v>
      </c>
      <c r="R1493" s="49">
        <v>376011.31999999989</v>
      </c>
      <c r="S1493" s="49">
        <v>951960</v>
      </c>
      <c r="T1493" s="81">
        <v>1327971.3199999998</v>
      </c>
      <c r="U1493" s="83">
        <v>14920715.478293335</v>
      </c>
    </row>
    <row r="1494" spans="1:21" ht="28.5" x14ac:dyDescent="0.25">
      <c r="A1494" s="84" t="s">
        <v>721</v>
      </c>
      <c r="B1494" s="46" t="s">
        <v>1040</v>
      </c>
      <c r="C1494" s="47">
        <v>113</v>
      </c>
      <c r="D1494" s="47">
        <v>15</v>
      </c>
      <c r="E1494" s="46">
        <v>24</v>
      </c>
      <c r="F1494" s="48">
        <v>367705.45999999996</v>
      </c>
      <c r="G1494" s="48">
        <v>4412465.5199999996</v>
      </c>
      <c r="H1494" s="49">
        <v>309168.57599999994</v>
      </c>
      <c r="I1494" s="49">
        <v>61498.82666666666</v>
      </c>
      <c r="J1494" s="49">
        <v>614988.26666666672</v>
      </c>
      <c r="K1494" s="50">
        <v>509210.28479999996</v>
      </c>
      <c r="L1494" s="49">
        <v>132837.4656</v>
      </c>
      <c r="M1494" s="49">
        <v>88558.310400000002</v>
      </c>
      <c r="N1494" s="49">
        <v>265674.93119999999</v>
      </c>
      <c r="O1494" s="49">
        <v>318809.91743999987</v>
      </c>
      <c r="P1494" s="49">
        <v>6728662.0987733332</v>
      </c>
      <c r="Q1494" s="49">
        <v>0</v>
      </c>
      <c r="R1494" s="49">
        <v>184496.48000000004</v>
      </c>
      <c r="S1494" s="51">
        <v>465960</v>
      </c>
      <c r="T1494" s="81">
        <v>650456.48</v>
      </c>
      <c r="U1494" s="83">
        <v>7379118.5787733328</v>
      </c>
    </row>
    <row r="1495" spans="1:21" ht="19.5" x14ac:dyDescent="0.25">
      <c r="A1495" s="84" t="s">
        <v>763</v>
      </c>
      <c r="B1495" s="46" t="s">
        <v>1040</v>
      </c>
      <c r="C1495" s="47">
        <v>113</v>
      </c>
      <c r="D1495" s="47">
        <v>15</v>
      </c>
      <c r="E1495" s="46">
        <v>1</v>
      </c>
      <c r="F1495" s="48">
        <v>15219.9</v>
      </c>
      <c r="G1495" s="48">
        <v>182638.8</v>
      </c>
      <c r="H1495" s="49">
        <v>0</v>
      </c>
      <c r="I1495" s="49">
        <v>2653.3166666666666</v>
      </c>
      <c r="J1495" s="49">
        <v>26533.166666666664</v>
      </c>
      <c r="K1495" s="50">
        <v>21969.462</v>
      </c>
      <c r="L1495" s="49">
        <v>5731.1639999999998</v>
      </c>
      <c r="M1495" s="49">
        <v>3820.7759999999998</v>
      </c>
      <c r="N1495" s="49">
        <v>11462.328</v>
      </c>
      <c r="O1495" s="49">
        <v>13754.793599999997</v>
      </c>
      <c r="P1495" s="49">
        <v>276963.80693333328</v>
      </c>
      <c r="Q1495" s="49">
        <v>0</v>
      </c>
      <c r="R1495" s="49">
        <v>7959.95</v>
      </c>
      <c r="S1495" s="49">
        <v>20040</v>
      </c>
      <c r="T1495" s="81">
        <v>27999.95</v>
      </c>
      <c r="U1495" s="83">
        <v>304963.75693333329</v>
      </c>
    </row>
    <row r="1496" spans="1:21" ht="19.5" x14ac:dyDescent="0.25">
      <c r="A1496" s="84" t="s">
        <v>713</v>
      </c>
      <c r="B1496" s="46" t="s">
        <v>1040</v>
      </c>
      <c r="C1496" s="47">
        <v>113</v>
      </c>
      <c r="D1496" s="47">
        <v>15</v>
      </c>
      <c r="E1496" s="46">
        <v>12</v>
      </c>
      <c r="F1496" s="48">
        <v>177401.2</v>
      </c>
      <c r="G1496" s="48">
        <v>2128814.4000000004</v>
      </c>
      <c r="H1496" s="49">
        <v>91605.503999999986</v>
      </c>
      <c r="I1496" s="49">
        <v>28369.200000000004</v>
      </c>
      <c r="J1496" s="49">
        <v>283691.99999999994</v>
      </c>
      <c r="K1496" s="50">
        <v>234896.97599999997</v>
      </c>
      <c r="L1496" s="49">
        <v>61277.471999999994</v>
      </c>
      <c r="M1496" s="49">
        <v>40851.647999999994</v>
      </c>
      <c r="N1496" s="49">
        <v>122554.94399999999</v>
      </c>
      <c r="O1496" s="49">
        <v>147065.93280000001</v>
      </c>
      <c r="P1496" s="49">
        <v>3052896.0768000004</v>
      </c>
      <c r="Q1496" s="49">
        <v>0</v>
      </c>
      <c r="R1496" s="49">
        <v>85107.6</v>
      </c>
      <c r="S1496" s="49">
        <v>224040</v>
      </c>
      <c r="T1496" s="81">
        <v>309147.59999999998</v>
      </c>
      <c r="U1496" s="83">
        <v>3362043.6768000005</v>
      </c>
    </row>
    <row r="1497" spans="1:21" ht="19.5" x14ac:dyDescent="0.25">
      <c r="A1497" s="84" t="s">
        <v>722</v>
      </c>
      <c r="B1497" s="46" t="s">
        <v>1040</v>
      </c>
      <c r="C1497" s="47">
        <v>113</v>
      </c>
      <c r="D1497" s="47">
        <v>15</v>
      </c>
      <c r="E1497" s="46">
        <v>1</v>
      </c>
      <c r="F1497" s="48">
        <v>15096</v>
      </c>
      <c r="G1497" s="48">
        <v>181152</v>
      </c>
      <c r="H1497" s="49">
        <v>14313.36</v>
      </c>
      <c r="I1497" s="49">
        <v>2632.6666666666665</v>
      </c>
      <c r="J1497" s="49">
        <v>26326.666666666664</v>
      </c>
      <c r="K1497" s="50">
        <v>21798.48</v>
      </c>
      <c r="L1497" s="49">
        <v>5686.5599999999995</v>
      </c>
      <c r="M1497" s="49">
        <v>3791.04</v>
      </c>
      <c r="N1497" s="49">
        <v>11373.119999999999</v>
      </c>
      <c r="O1497" s="49">
        <v>13647.743999999999</v>
      </c>
      <c r="P1497" s="49">
        <v>289121.63733333332</v>
      </c>
      <c r="Q1497" s="49">
        <v>0</v>
      </c>
      <c r="R1497" s="49">
        <v>7898</v>
      </c>
      <c r="S1497" s="49">
        <v>20040</v>
      </c>
      <c r="T1497" s="81">
        <v>27938</v>
      </c>
      <c r="U1497" s="83">
        <v>317059.63733333332</v>
      </c>
    </row>
    <row r="1498" spans="1:21" ht="19.5" x14ac:dyDescent="0.25">
      <c r="A1498" s="84" t="s">
        <v>768</v>
      </c>
      <c r="B1498" s="46" t="s">
        <v>1040</v>
      </c>
      <c r="C1498" s="47">
        <v>113</v>
      </c>
      <c r="D1498" s="47">
        <v>15</v>
      </c>
      <c r="E1498" s="46">
        <v>1</v>
      </c>
      <c r="F1498" s="48">
        <v>13218</v>
      </c>
      <c r="G1498" s="48">
        <v>158616</v>
      </c>
      <c r="H1498" s="49">
        <v>0</v>
      </c>
      <c r="I1498" s="49">
        <v>2319.6666666666665</v>
      </c>
      <c r="J1498" s="49">
        <v>23196.666666666668</v>
      </c>
      <c r="K1498" s="50">
        <v>19206.84</v>
      </c>
      <c r="L1498" s="49">
        <v>5010.4799999999996</v>
      </c>
      <c r="M1498" s="49">
        <v>3340.32</v>
      </c>
      <c r="N1498" s="49">
        <v>10020.959999999999</v>
      </c>
      <c r="O1498" s="49">
        <v>12025.151999999998</v>
      </c>
      <c r="P1498" s="49">
        <v>242136.08533333332</v>
      </c>
      <c r="Q1498" s="49">
        <v>0</v>
      </c>
      <c r="R1498" s="49">
        <v>6959</v>
      </c>
      <c r="S1498" s="49">
        <v>23640</v>
      </c>
      <c r="T1498" s="81">
        <v>30599</v>
      </c>
      <c r="U1498" s="83">
        <v>272735.08533333335</v>
      </c>
    </row>
    <row r="1499" spans="1:21" ht="19.5" x14ac:dyDescent="0.25">
      <c r="A1499" s="84" t="s">
        <v>904</v>
      </c>
      <c r="B1499" s="46" t="s">
        <v>1040</v>
      </c>
      <c r="C1499" s="47">
        <v>113</v>
      </c>
      <c r="D1499" s="47">
        <v>15</v>
      </c>
      <c r="E1499" s="46">
        <v>6</v>
      </c>
      <c r="F1499" s="48">
        <v>77947.319999999992</v>
      </c>
      <c r="G1499" s="48">
        <v>935367.83999999985</v>
      </c>
      <c r="H1499" s="49">
        <v>103056.192</v>
      </c>
      <c r="I1499" s="49">
        <v>13191.220000000001</v>
      </c>
      <c r="J1499" s="49">
        <v>131912.20000000001</v>
      </c>
      <c r="K1499" s="50">
        <v>109223.30159999999</v>
      </c>
      <c r="L1499" s="49">
        <v>28493.035199999995</v>
      </c>
      <c r="M1499" s="49">
        <v>18995.356799999998</v>
      </c>
      <c r="N1499" s="49">
        <v>56986.07039999999</v>
      </c>
      <c r="O1499" s="49">
        <v>68383.284479999988</v>
      </c>
      <c r="P1499" s="49">
        <v>1480008.5004799997</v>
      </c>
      <c r="Q1499" s="49">
        <v>0</v>
      </c>
      <c r="R1499" s="49">
        <v>39573.659999999996</v>
      </c>
      <c r="S1499" s="49">
        <v>109440</v>
      </c>
      <c r="T1499" s="81">
        <v>149013.66</v>
      </c>
      <c r="U1499" s="83">
        <v>1629022.1604799996</v>
      </c>
    </row>
    <row r="1500" spans="1:21" ht="19.5" x14ac:dyDescent="0.25">
      <c r="A1500" s="84" t="s">
        <v>790</v>
      </c>
      <c r="B1500" s="46" t="s">
        <v>1040</v>
      </c>
      <c r="C1500" s="47">
        <v>113</v>
      </c>
      <c r="D1500" s="47">
        <v>15</v>
      </c>
      <c r="E1500" s="46">
        <v>3</v>
      </c>
      <c r="F1500" s="48">
        <v>45823.5</v>
      </c>
      <c r="G1500" s="48">
        <v>549882</v>
      </c>
      <c r="H1500" s="49">
        <v>31489.392</v>
      </c>
      <c r="I1500" s="49">
        <v>7987.2500000000009</v>
      </c>
      <c r="J1500" s="49">
        <v>79872.5</v>
      </c>
      <c r="K1500" s="50">
        <v>66134.430000000008</v>
      </c>
      <c r="L1500" s="49">
        <v>17252.46</v>
      </c>
      <c r="M1500" s="49">
        <v>11501.64</v>
      </c>
      <c r="N1500" s="49">
        <v>34504.92</v>
      </c>
      <c r="O1500" s="49">
        <v>41405.903999999995</v>
      </c>
      <c r="P1500" s="49">
        <v>865230.49600000004</v>
      </c>
      <c r="Q1500" s="49">
        <v>0</v>
      </c>
      <c r="R1500" s="49">
        <v>23961.75</v>
      </c>
      <c r="S1500" s="49">
        <v>60120</v>
      </c>
      <c r="T1500" s="81">
        <v>84081.75</v>
      </c>
      <c r="U1500" s="83">
        <v>949312.24600000004</v>
      </c>
    </row>
    <row r="1501" spans="1:21" ht="19.5" x14ac:dyDescent="0.25">
      <c r="A1501" s="84" t="s">
        <v>1042</v>
      </c>
      <c r="B1501" s="46" t="s">
        <v>1040</v>
      </c>
      <c r="C1501" s="47">
        <v>113</v>
      </c>
      <c r="D1501" s="47">
        <v>15</v>
      </c>
      <c r="E1501" s="46">
        <v>1</v>
      </c>
      <c r="F1501" s="48">
        <v>10000</v>
      </c>
      <c r="G1501" s="48">
        <v>120000</v>
      </c>
      <c r="H1501" s="49">
        <v>0</v>
      </c>
      <c r="I1501" s="49">
        <v>0</v>
      </c>
      <c r="J1501" s="49">
        <v>0</v>
      </c>
      <c r="K1501" s="50">
        <v>0</v>
      </c>
      <c r="L1501" s="49">
        <v>0</v>
      </c>
      <c r="M1501" s="49">
        <v>0</v>
      </c>
      <c r="N1501" s="49">
        <v>0</v>
      </c>
      <c r="O1501" s="49">
        <v>0</v>
      </c>
      <c r="P1501" s="49">
        <v>0</v>
      </c>
      <c r="Q1501" s="49">
        <v>0</v>
      </c>
      <c r="R1501" s="49">
        <v>0</v>
      </c>
      <c r="S1501" s="49">
        <v>0</v>
      </c>
      <c r="T1501" s="81">
        <v>0</v>
      </c>
      <c r="U1501" s="83">
        <v>0</v>
      </c>
    </row>
    <row r="1502" spans="1:21" ht="19.5" x14ac:dyDescent="0.25">
      <c r="A1502" s="84" t="s">
        <v>697</v>
      </c>
      <c r="B1502" s="46" t="s">
        <v>1040</v>
      </c>
      <c r="C1502" s="47">
        <v>113</v>
      </c>
      <c r="D1502" s="47">
        <v>15</v>
      </c>
      <c r="E1502" s="46">
        <v>1</v>
      </c>
      <c r="F1502" s="48">
        <v>56958.8</v>
      </c>
      <c r="G1502" s="48">
        <v>683505.60000000009</v>
      </c>
      <c r="H1502" s="49">
        <v>0</v>
      </c>
      <c r="I1502" s="49">
        <v>9493.1333333333332</v>
      </c>
      <c r="J1502" s="49">
        <v>94931.333333333343</v>
      </c>
      <c r="K1502" s="50">
        <v>78603.144000000015</v>
      </c>
      <c r="L1502" s="49">
        <v>20505.168000000001</v>
      </c>
      <c r="M1502" s="49">
        <v>13670.112000000003</v>
      </c>
      <c r="N1502" s="49">
        <v>41010.336000000003</v>
      </c>
      <c r="O1502" s="49">
        <v>49212.403200000001</v>
      </c>
      <c r="P1502" s="49">
        <v>990931.22986666672</v>
      </c>
      <c r="Q1502" s="49">
        <v>0</v>
      </c>
      <c r="R1502" s="49">
        <v>0</v>
      </c>
      <c r="S1502" s="49">
        <v>0</v>
      </c>
      <c r="T1502" s="81">
        <v>0</v>
      </c>
      <c r="U1502" s="83">
        <v>990931.22986666672</v>
      </c>
    </row>
    <row r="1503" spans="1:21" ht="28.5" x14ac:dyDescent="0.25">
      <c r="A1503" s="84" t="s">
        <v>668</v>
      </c>
      <c r="B1503" s="46" t="s">
        <v>1040</v>
      </c>
      <c r="C1503" s="47">
        <v>113</v>
      </c>
      <c r="D1503" s="47">
        <v>15</v>
      </c>
      <c r="E1503" s="46">
        <v>2</v>
      </c>
      <c r="F1503" s="48">
        <v>38481.58</v>
      </c>
      <c r="G1503" s="48">
        <v>461778.96</v>
      </c>
      <c r="H1503" s="49">
        <v>34352.063999999998</v>
      </c>
      <c r="I1503" s="49">
        <v>6480.2633333333342</v>
      </c>
      <c r="J1503" s="49">
        <v>64802.633333333331</v>
      </c>
      <c r="K1503" s="50">
        <v>53656.580400000006</v>
      </c>
      <c r="L1503" s="49">
        <v>13997.3688</v>
      </c>
      <c r="M1503" s="49">
        <v>9331.5792000000001</v>
      </c>
      <c r="N1503" s="49">
        <v>27994.7376</v>
      </c>
      <c r="O1503" s="49">
        <v>33593.685120000002</v>
      </c>
      <c r="P1503" s="49">
        <v>710787.8717866668</v>
      </c>
      <c r="Q1503" s="49">
        <v>0</v>
      </c>
      <c r="R1503" s="49">
        <v>19440.79</v>
      </c>
      <c r="S1503" s="49">
        <v>36480</v>
      </c>
      <c r="T1503" s="81">
        <v>55920.79</v>
      </c>
      <c r="U1503" s="83">
        <v>766708.66178666684</v>
      </c>
    </row>
    <row r="1504" spans="1:21" ht="28.5" x14ac:dyDescent="0.25">
      <c r="A1504" s="84" t="s">
        <v>771</v>
      </c>
      <c r="B1504" s="46" t="s">
        <v>1040</v>
      </c>
      <c r="C1504" s="47">
        <v>113</v>
      </c>
      <c r="D1504" s="47">
        <v>15</v>
      </c>
      <c r="E1504" s="46">
        <v>1</v>
      </c>
      <c r="F1504" s="48">
        <v>25209.64</v>
      </c>
      <c r="G1504" s="48">
        <v>302515.68</v>
      </c>
      <c r="H1504" s="49">
        <v>17176.031999999999</v>
      </c>
      <c r="I1504" s="49">
        <v>4201.6066666666666</v>
      </c>
      <c r="J1504" s="49">
        <v>42016.066666666666</v>
      </c>
      <c r="K1504" s="50">
        <v>34789.303200000002</v>
      </c>
      <c r="L1504" s="49">
        <v>9075.4704000000002</v>
      </c>
      <c r="M1504" s="49">
        <v>6050.3136000000004</v>
      </c>
      <c r="N1504" s="49">
        <v>18150.9408</v>
      </c>
      <c r="O1504" s="49">
        <v>21781.128959999998</v>
      </c>
      <c r="P1504" s="49">
        <v>455756.54229333333</v>
      </c>
      <c r="Q1504" s="49">
        <v>0</v>
      </c>
      <c r="R1504" s="49">
        <v>12604.82</v>
      </c>
      <c r="S1504" s="49">
        <v>18240</v>
      </c>
      <c r="T1504" s="81">
        <v>30844.82</v>
      </c>
      <c r="U1504" s="83">
        <v>486601.36229333334</v>
      </c>
    </row>
    <row r="1505" spans="1:21" ht="19.5" x14ac:dyDescent="0.25">
      <c r="A1505" s="84" t="s">
        <v>670</v>
      </c>
      <c r="B1505" s="46" t="s">
        <v>1040</v>
      </c>
      <c r="C1505" s="47">
        <v>113</v>
      </c>
      <c r="D1505" s="47">
        <v>15</v>
      </c>
      <c r="E1505" s="46">
        <v>1</v>
      </c>
      <c r="F1505" s="48">
        <v>18397.259999999998</v>
      </c>
      <c r="G1505" s="48">
        <v>220767.12</v>
      </c>
      <c r="H1505" s="49">
        <v>20038.703999999998</v>
      </c>
      <c r="I1505" s="49">
        <v>3099.5433333333331</v>
      </c>
      <c r="J1505" s="49">
        <v>30995.433333333331</v>
      </c>
      <c r="K1505" s="50">
        <v>25664.218800000002</v>
      </c>
      <c r="L1505" s="49">
        <v>6695.0135999999993</v>
      </c>
      <c r="M1505" s="49">
        <v>4463.3424000000005</v>
      </c>
      <c r="N1505" s="49">
        <v>13390.027199999999</v>
      </c>
      <c r="O1505" s="49">
        <v>16068.032639999998</v>
      </c>
      <c r="P1505" s="49">
        <v>343581.43530666665</v>
      </c>
      <c r="Q1505" s="49">
        <v>0</v>
      </c>
      <c r="R1505" s="49">
        <v>9298.6299999999992</v>
      </c>
      <c r="S1505" s="49">
        <v>18240</v>
      </c>
      <c r="T1505" s="81">
        <v>27538.629999999997</v>
      </c>
      <c r="U1505" s="83">
        <v>371120.06530666666</v>
      </c>
    </row>
    <row r="1506" spans="1:21" ht="28.5" x14ac:dyDescent="0.25">
      <c r="A1506" s="84" t="s">
        <v>726</v>
      </c>
      <c r="B1506" s="46" t="s">
        <v>1040</v>
      </c>
      <c r="C1506" s="47">
        <v>113</v>
      </c>
      <c r="D1506" s="47">
        <v>15</v>
      </c>
      <c r="E1506" s="46">
        <v>1</v>
      </c>
      <c r="F1506" s="48">
        <v>34683.68</v>
      </c>
      <c r="G1506" s="48">
        <v>416204.16000000003</v>
      </c>
      <c r="H1506" s="49">
        <v>14313.36</v>
      </c>
      <c r="I1506" s="49">
        <v>5780.6133333333328</v>
      </c>
      <c r="J1506" s="49">
        <v>57806.133333333331</v>
      </c>
      <c r="K1506" s="50">
        <v>47863.478400000007</v>
      </c>
      <c r="L1506" s="49">
        <v>12486.124800000001</v>
      </c>
      <c r="M1506" s="49">
        <v>8324.0832000000009</v>
      </c>
      <c r="N1506" s="49">
        <v>24972.249600000003</v>
      </c>
      <c r="O1506" s="49">
        <v>29966.699519999998</v>
      </c>
      <c r="P1506" s="49">
        <v>617716.90218666673</v>
      </c>
      <c r="Q1506" s="49">
        <v>0</v>
      </c>
      <c r="R1506" s="49">
        <v>17341.84</v>
      </c>
      <c r="S1506" s="49">
        <v>14640</v>
      </c>
      <c r="T1506" s="81">
        <v>31981.84</v>
      </c>
      <c r="U1506" s="83">
        <v>649698.7421866667</v>
      </c>
    </row>
    <row r="1507" spans="1:21" ht="19.5" x14ac:dyDescent="0.25">
      <c r="A1507" s="84" t="s">
        <v>674</v>
      </c>
      <c r="B1507" s="46" t="s">
        <v>1040</v>
      </c>
      <c r="C1507" s="47">
        <v>113</v>
      </c>
      <c r="D1507" s="47">
        <v>15</v>
      </c>
      <c r="E1507" s="46">
        <v>3</v>
      </c>
      <c r="F1507" s="48">
        <v>89761.08</v>
      </c>
      <c r="G1507" s="48">
        <v>1077132.96</v>
      </c>
      <c r="H1507" s="49">
        <v>0</v>
      </c>
      <c r="I1507" s="49">
        <v>14960.18</v>
      </c>
      <c r="J1507" s="49">
        <v>149601.79999999999</v>
      </c>
      <c r="K1507" s="50">
        <v>123870.2904</v>
      </c>
      <c r="L1507" s="49">
        <v>32313.988799999999</v>
      </c>
      <c r="M1507" s="49">
        <v>21542.659200000002</v>
      </c>
      <c r="N1507" s="49">
        <v>64627.977599999998</v>
      </c>
      <c r="O1507" s="49">
        <v>77553.573119999986</v>
      </c>
      <c r="P1507" s="49">
        <v>1561603.4291200002</v>
      </c>
      <c r="Q1507" s="49">
        <v>0</v>
      </c>
      <c r="R1507" s="49">
        <v>0</v>
      </c>
      <c r="S1507" s="49">
        <v>0</v>
      </c>
      <c r="T1507" s="81">
        <v>0</v>
      </c>
      <c r="U1507" s="83">
        <v>1561603.4291200002</v>
      </c>
    </row>
    <row r="1508" spans="1:21" ht="19.5" x14ac:dyDescent="0.25">
      <c r="A1508" s="84" t="s">
        <v>910</v>
      </c>
      <c r="B1508" s="46" t="s">
        <v>1040</v>
      </c>
      <c r="C1508" s="47">
        <v>113</v>
      </c>
      <c r="D1508" s="47">
        <v>15</v>
      </c>
      <c r="E1508" s="46">
        <v>1</v>
      </c>
      <c r="F1508" s="48">
        <v>16187.98</v>
      </c>
      <c r="G1508" s="48">
        <v>194255.76</v>
      </c>
      <c r="H1508" s="49">
        <v>20038.703999999998</v>
      </c>
      <c r="I1508" s="49">
        <v>2814.6633333333334</v>
      </c>
      <c r="J1508" s="49">
        <v>28146.633333333335</v>
      </c>
      <c r="K1508" s="50">
        <v>23305.412400000001</v>
      </c>
      <c r="L1508" s="49">
        <v>6079.6728000000003</v>
      </c>
      <c r="M1508" s="49">
        <v>4053.1152000000002</v>
      </c>
      <c r="N1508" s="49">
        <v>12159.345600000001</v>
      </c>
      <c r="O1508" s="49">
        <v>14591.21472</v>
      </c>
      <c r="P1508" s="49">
        <v>313844.52138666669</v>
      </c>
      <c r="Q1508" s="49">
        <v>0</v>
      </c>
      <c r="R1508" s="49">
        <v>8443.99</v>
      </c>
      <c r="S1508" s="49">
        <v>20040</v>
      </c>
      <c r="T1508" s="81">
        <v>28483.989999999998</v>
      </c>
      <c r="U1508" s="83">
        <v>342328.51138666668</v>
      </c>
    </row>
    <row r="1509" spans="1:21" ht="19.5" x14ac:dyDescent="0.25">
      <c r="A1509" s="84" t="s">
        <v>1043</v>
      </c>
      <c r="B1509" s="46" t="s">
        <v>1040</v>
      </c>
      <c r="C1509" s="47">
        <v>113</v>
      </c>
      <c r="D1509" s="47">
        <v>15</v>
      </c>
      <c r="E1509" s="46">
        <v>38</v>
      </c>
      <c r="F1509" s="48">
        <v>899516.72999999986</v>
      </c>
      <c r="G1509" s="48">
        <v>10794200.759999998</v>
      </c>
      <c r="H1509" s="49">
        <v>163172.304</v>
      </c>
      <c r="I1509" s="49">
        <v>86445.158333333326</v>
      </c>
      <c r="J1509" s="49">
        <v>864451.58333333349</v>
      </c>
      <c r="K1509" s="50">
        <v>715765.91100000008</v>
      </c>
      <c r="L1509" s="49">
        <v>186721.54200000004</v>
      </c>
      <c r="M1509" s="49">
        <v>124481.02799999999</v>
      </c>
      <c r="N1509" s="49">
        <v>373443.08400000009</v>
      </c>
      <c r="O1509" s="49">
        <v>448131.70080000005</v>
      </c>
      <c r="P1509" s="49">
        <v>9186663.7114666663</v>
      </c>
      <c r="Q1509" s="49">
        <v>0</v>
      </c>
      <c r="R1509" s="49">
        <v>259335.47500000006</v>
      </c>
      <c r="S1509" s="49">
        <v>401280</v>
      </c>
      <c r="T1509" s="81">
        <v>660615.47500000009</v>
      </c>
      <c r="U1509" s="83">
        <v>9847279.1864666659</v>
      </c>
    </row>
    <row r="1510" spans="1:21" ht="19.5" x14ac:dyDescent="0.25">
      <c r="A1510" s="84" t="s">
        <v>1044</v>
      </c>
      <c r="B1510" s="46" t="s">
        <v>1040</v>
      </c>
      <c r="C1510" s="47">
        <v>113</v>
      </c>
      <c r="D1510" s="47">
        <v>15</v>
      </c>
      <c r="E1510" s="46">
        <v>1</v>
      </c>
      <c r="F1510" s="48">
        <v>30380</v>
      </c>
      <c r="G1510" s="48">
        <v>364560</v>
      </c>
      <c r="H1510" s="49">
        <v>17176.031999999999</v>
      </c>
      <c r="I1510" s="49">
        <v>5063.333333333333</v>
      </c>
      <c r="J1510" s="49">
        <v>50633.333333333328</v>
      </c>
      <c r="K1510" s="50">
        <v>41924.400000000001</v>
      </c>
      <c r="L1510" s="49">
        <v>10936.8</v>
      </c>
      <c r="M1510" s="49">
        <v>7291.2</v>
      </c>
      <c r="N1510" s="49">
        <v>21873.599999999999</v>
      </c>
      <c r="O1510" s="49">
        <v>26248.32</v>
      </c>
      <c r="P1510" s="49">
        <v>545707.01866666658</v>
      </c>
      <c r="Q1510" s="49">
        <v>0</v>
      </c>
      <c r="R1510" s="49">
        <v>15190</v>
      </c>
      <c r="S1510" s="49">
        <v>14640</v>
      </c>
      <c r="T1510" s="81">
        <v>29830</v>
      </c>
      <c r="U1510" s="83">
        <v>575537.01866666658</v>
      </c>
    </row>
    <row r="1511" spans="1:21" ht="19.5" x14ac:dyDescent="0.25">
      <c r="A1511" s="84" t="s">
        <v>703</v>
      </c>
      <c r="B1511" s="46" t="s">
        <v>1040</v>
      </c>
      <c r="C1511" s="47">
        <v>113</v>
      </c>
      <c r="D1511" s="47">
        <v>15</v>
      </c>
      <c r="E1511" s="46">
        <v>5</v>
      </c>
      <c r="F1511" s="48">
        <v>80998.439999999988</v>
      </c>
      <c r="G1511" s="48">
        <v>971981.2799999998</v>
      </c>
      <c r="H1511" s="49">
        <v>71566.799999999988</v>
      </c>
      <c r="I1511" s="49">
        <v>14083.073333333332</v>
      </c>
      <c r="J1511" s="49">
        <v>140830.73333333331</v>
      </c>
      <c r="K1511" s="50">
        <v>116607.84720000002</v>
      </c>
      <c r="L1511" s="49">
        <v>30419.438399999999</v>
      </c>
      <c r="M1511" s="49">
        <v>20279.625599999999</v>
      </c>
      <c r="N1511" s="49">
        <v>60838.876799999998</v>
      </c>
      <c r="O1511" s="49">
        <v>73006.652159999983</v>
      </c>
      <c r="P1511" s="49">
        <v>1541614.3268266667</v>
      </c>
      <c r="Q1511" s="49">
        <v>0</v>
      </c>
      <c r="R1511" s="49">
        <v>42249.22</v>
      </c>
      <c r="S1511" s="49">
        <v>110280</v>
      </c>
      <c r="T1511" s="81">
        <v>152529.22</v>
      </c>
      <c r="U1511" s="83">
        <v>1694143.5468266667</v>
      </c>
    </row>
    <row r="1512" spans="1:21" ht="19.5" x14ac:dyDescent="0.25">
      <c r="A1512" s="84" t="s">
        <v>728</v>
      </c>
      <c r="B1512" s="46" t="s">
        <v>1040</v>
      </c>
      <c r="C1512" s="47">
        <v>113</v>
      </c>
      <c r="D1512" s="47">
        <v>15</v>
      </c>
      <c r="E1512" s="46">
        <v>1</v>
      </c>
      <c r="F1512" s="48">
        <v>13364.33</v>
      </c>
      <c r="G1512" s="48">
        <v>160371.96</v>
      </c>
      <c r="H1512" s="49">
        <v>0</v>
      </c>
      <c r="I1512" s="49">
        <v>0</v>
      </c>
      <c r="J1512" s="49">
        <v>0</v>
      </c>
      <c r="K1512" s="50">
        <v>0</v>
      </c>
      <c r="L1512" s="49">
        <v>0</v>
      </c>
      <c r="M1512" s="49">
        <v>0</v>
      </c>
      <c r="N1512" s="49">
        <v>0</v>
      </c>
      <c r="O1512" s="49">
        <v>0</v>
      </c>
      <c r="P1512" s="49">
        <v>0</v>
      </c>
      <c r="Q1512" s="49">
        <v>0</v>
      </c>
      <c r="R1512" s="49">
        <v>0</v>
      </c>
      <c r="S1512" s="49">
        <v>0</v>
      </c>
      <c r="T1512" s="81">
        <v>0</v>
      </c>
      <c r="U1512" s="83">
        <v>0</v>
      </c>
    </row>
    <row r="1513" spans="1:21" ht="19.5" x14ac:dyDescent="0.25">
      <c r="A1513" s="84" t="s">
        <v>730</v>
      </c>
      <c r="B1513" s="46" t="s">
        <v>1040</v>
      </c>
      <c r="C1513" s="47">
        <v>113</v>
      </c>
      <c r="D1513" s="47">
        <v>15</v>
      </c>
      <c r="E1513" s="46">
        <v>8</v>
      </c>
      <c r="F1513" s="48">
        <v>141962.1</v>
      </c>
      <c r="G1513" s="48">
        <v>1703545.2000000002</v>
      </c>
      <c r="H1513" s="49">
        <v>140270.92800000001</v>
      </c>
      <c r="I1513" s="49">
        <v>24593.683333333334</v>
      </c>
      <c r="J1513" s="49">
        <v>245936.83333333331</v>
      </c>
      <c r="K1513" s="50">
        <v>203635.698</v>
      </c>
      <c r="L1513" s="49">
        <v>53122.356</v>
      </c>
      <c r="M1513" s="49">
        <v>35414.904000000002</v>
      </c>
      <c r="N1513" s="49">
        <v>106244.712</v>
      </c>
      <c r="O1513" s="49">
        <v>127493.6544</v>
      </c>
      <c r="P1513" s="49">
        <v>2707457.9690666669</v>
      </c>
      <c r="Q1513" s="49">
        <v>0</v>
      </c>
      <c r="R1513" s="49">
        <v>73781.05</v>
      </c>
      <c r="S1513" s="49">
        <v>160320</v>
      </c>
      <c r="T1513" s="81">
        <v>234101.05</v>
      </c>
      <c r="U1513" s="83">
        <v>2941559.0190666667</v>
      </c>
    </row>
    <row r="1514" spans="1:21" ht="19.5" x14ac:dyDescent="0.25">
      <c r="A1514" s="84" t="s">
        <v>781</v>
      </c>
      <c r="B1514" s="46" t="s">
        <v>1040</v>
      </c>
      <c r="C1514" s="47">
        <v>113</v>
      </c>
      <c r="D1514" s="47">
        <v>15</v>
      </c>
      <c r="E1514" s="46">
        <v>1</v>
      </c>
      <c r="F1514" s="48">
        <v>16560.900000000001</v>
      </c>
      <c r="G1514" s="48">
        <v>198730.80000000002</v>
      </c>
      <c r="H1514" s="49">
        <v>17176.031999999999</v>
      </c>
      <c r="I1514" s="49">
        <v>2876.8166666666666</v>
      </c>
      <c r="J1514" s="49">
        <v>28768.166666666668</v>
      </c>
      <c r="K1514" s="50">
        <v>23820.042000000001</v>
      </c>
      <c r="L1514" s="49">
        <v>6213.924</v>
      </c>
      <c r="M1514" s="49">
        <v>4142.616</v>
      </c>
      <c r="N1514" s="49">
        <v>12427.848</v>
      </c>
      <c r="O1514" s="49">
        <v>14913.417600000001</v>
      </c>
      <c r="P1514" s="49">
        <v>317469.66293333331</v>
      </c>
      <c r="Q1514" s="49">
        <v>0</v>
      </c>
      <c r="R1514" s="49">
        <v>8630.4500000000007</v>
      </c>
      <c r="S1514" s="49">
        <v>20040</v>
      </c>
      <c r="T1514" s="81">
        <v>28670.45</v>
      </c>
      <c r="U1514" s="83">
        <v>346140.11293333332</v>
      </c>
    </row>
    <row r="1515" spans="1:21" ht="55.5" x14ac:dyDescent="0.25">
      <c r="A1515" s="84" t="s">
        <v>785</v>
      </c>
      <c r="B1515" s="46" t="s">
        <v>1045</v>
      </c>
      <c r="C1515" s="47">
        <v>113</v>
      </c>
      <c r="D1515" s="47">
        <v>15</v>
      </c>
      <c r="E1515" s="46">
        <v>2</v>
      </c>
      <c r="F1515" s="48">
        <v>38217.199999999997</v>
      </c>
      <c r="G1515" s="48">
        <v>458606.39999999997</v>
      </c>
      <c r="H1515" s="49">
        <v>37214.736000000004</v>
      </c>
      <c r="I1515" s="49">
        <v>6602.8666666666668</v>
      </c>
      <c r="J1515" s="49">
        <v>66028.666666666657</v>
      </c>
      <c r="K1515" s="50">
        <v>54671.735999999997</v>
      </c>
      <c r="L1515" s="49">
        <v>14262.191999999999</v>
      </c>
      <c r="M1515" s="49">
        <v>9508.1279999999988</v>
      </c>
      <c r="N1515" s="49">
        <v>28524.383999999998</v>
      </c>
      <c r="O1515" s="49">
        <v>34229.260799999996</v>
      </c>
      <c r="P1515" s="49">
        <v>726448.37013333337</v>
      </c>
      <c r="Q1515" s="49">
        <v>0</v>
      </c>
      <c r="R1515" s="49">
        <v>19808.599999999999</v>
      </c>
      <c r="S1515" s="49">
        <v>40080</v>
      </c>
      <c r="T1515" s="81">
        <v>59888.6</v>
      </c>
      <c r="U1515" s="83">
        <v>786336.97013333335</v>
      </c>
    </row>
    <row r="1516" spans="1:21" ht="55.5" x14ac:dyDescent="0.25">
      <c r="A1516" s="84" t="s">
        <v>706</v>
      </c>
      <c r="B1516" s="46" t="s">
        <v>1045</v>
      </c>
      <c r="C1516" s="47">
        <v>113</v>
      </c>
      <c r="D1516" s="47">
        <v>15</v>
      </c>
      <c r="E1516" s="46">
        <v>1</v>
      </c>
      <c r="F1516" s="48">
        <v>16050.44</v>
      </c>
      <c r="G1516" s="48">
        <v>192605.28</v>
      </c>
      <c r="H1516" s="49">
        <v>14313.36</v>
      </c>
      <c r="I1516" s="49">
        <v>2791.7400000000002</v>
      </c>
      <c r="J1516" s="49">
        <v>27917.400000000005</v>
      </c>
      <c r="K1516" s="50">
        <v>23115.607200000006</v>
      </c>
      <c r="L1516" s="49">
        <v>6030.1584000000003</v>
      </c>
      <c r="M1516" s="49">
        <v>4020.1056000000008</v>
      </c>
      <c r="N1516" s="49">
        <v>12060.316800000001</v>
      </c>
      <c r="O1516" s="49">
        <v>14472.380160000001</v>
      </c>
      <c r="P1516" s="49">
        <v>305726.34815999999</v>
      </c>
      <c r="Q1516" s="49">
        <v>0</v>
      </c>
      <c r="R1516" s="49">
        <v>8375.2200000000012</v>
      </c>
      <c r="S1516" s="49">
        <v>20040</v>
      </c>
      <c r="T1516" s="81">
        <v>28415.22</v>
      </c>
      <c r="U1516" s="83">
        <v>334141.56816000002</v>
      </c>
    </row>
    <row r="1517" spans="1:21" ht="55.5" x14ac:dyDescent="0.25">
      <c r="A1517" s="84" t="s">
        <v>719</v>
      </c>
      <c r="B1517" s="46" t="s">
        <v>1045</v>
      </c>
      <c r="C1517" s="47">
        <v>113</v>
      </c>
      <c r="D1517" s="47">
        <v>15</v>
      </c>
      <c r="E1517" s="46">
        <v>2</v>
      </c>
      <c r="F1517" s="48">
        <v>47064.42</v>
      </c>
      <c r="G1517" s="48">
        <v>564773.04</v>
      </c>
      <c r="H1517" s="49">
        <v>28626.720000000001</v>
      </c>
      <c r="I1517" s="49">
        <v>7994.07</v>
      </c>
      <c r="J1517" s="49">
        <v>79940.699999999983</v>
      </c>
      <c r="K1517" s="50">
        <v>66190.899600000004</v>
      </c>
      <c r="L1517" s="49">
        <v>17267.191199999997</v>
      </c>
      <c r="M1517" s="49">
        <v>11511.460800000001</v>
      </c>
      <c r="N1517" s="49">
        <v>34534.382399999995</v>
      </c>
      <c r="O1517" s="49">
        <v>41441.258879999994</v>
      </c>
      <c r="P1517" s="49">
        <v>863079.7228799999</v>
      </c>
      <c r="Q1517" s="49">
        <v>0</v>
      </c>
      <c r="R1517" s="49">
        <v>23982.21</v>
      </c>
      <c r="S1517" s="49">
        <v>40080</v>
      </c>
      <c r="T1517" s="81">
        <v>64062.21</v>
      </c>
      <c r="U1517" s="83">
        <v>927141.93287999986</v>
      </c>
    </row>
    <row r="1518" spans="1:21" ht="55.5" x14ac:dyDescent="0.25">
      <c r="A1518" s="84" t="s">
        <v>800</v>
      </c>
      <c r="B1518" s="46" t="s">
        <v>1045</v>
      </c>
      <c r="C1518" s="47">
        <v>113</v>
      </c>
      <c r="D1518" s="47">
        <v>15</v>
      </c>
      <c r="E1518" s="46">
        <v>2</v>
      </c>
      <c r="F1518" s="48">
        <v>29960.480000000003</v>
      </c>
      <c r="G1518" s="48">
        <v>359525.76</v>
      </c>
      <c r="H1518" s="49">
        <v>8588.0159999999996</v>
      </c>
      <c r="I1518" s="49">
        <v>5226.7466666666669</v>
      </c>
      <c r="J1518" s="49">
        <v>52267.466666666667</v>
      </c>
      <c r="K1518" s="50">
        <v>43277.462400000004</v>
      </c>
      <c r="L1518" s="49">
        <v>11289.772800000002</v>
      </c>
      <c r="M1518" s="49">
        <v>7526.5152000000016</v>
      </c>
      <c r="N1518" s="49">
        <v>22579.545600000005</v>
      </c>
      <c r="O1518" s="49">
        <v>27095.454720000002</v>
      </c>
      <c r="P1518" s="49">
        <v>554176.74005333334</v>
      </c>
      <c r="Q1518" s="49">
        <v>0</v>
      </c>
      <c r="R1518" s="49">
        <v>15680.240000000002</v>
      </c>
      <c r="S1518" s="49">
        <v>43680</v>
      </c>
      <c r="T1518" s="81">
        <v>59360.240000000005</v>
      </c>
      <c r="U1518" s="83">
        <v>613536.98005333333</v>
      </c>
    </row>
    <row r="1519" spans="1:21" ht="55.5" x14ac:dyDescent="0.25">
      <c r="A1519" s="84" t="s">
        <v>1046</v>
      </c>
      <c r="B1519" s="46" t="s">
        <v>1045</v>
      </c>
      <c r="C1519" s="47">
        <v>113</v>
      </c>
      <c r="D1519" s="47">
        <v>15</v>
      </c>
      <c r="E1519" s="46">
        <v>1</v>
      </c>
      <c r="F1519" s="48">
        <v>18167</v>
      </c>
      <c r="G1519" s="48">
        <v>218004</v>
      </c>
      <c r="H1519" s="49">
        <v>14313.36</v>
      </c>
      <c r="I1519" s="49">
        <v>3144.5</v>
      </c>
      <c r="J1519" s="49">
        <v>31445</v>
      </c>
      <c r="K1519" s="50">
        <v>26036.460000000003</v>
      </c>
      <c r="L1519" s="49">
        <v>6792.12</v>
      </c>
      <c r="M1519" s="49">
        <v>4528.08</v>
      </c>
      <c r="N1519" s="49">
        <v>13584.24</v>
      </c>
      <c r="O1519" s="49">
        <v>16301.087999999998</v>
      </c>
      <c r="P1519" s="49">
        <v>342548.848</v>
      </c>
      <c r="Q1519" s="49">
        <v>0</v>
      </c>
      <c r="R1519" s="49">
        <v>9433.5</v>
      </c>
      <c r="S1519" s="49">
        <v>20040</v>
      </c>
      <c r="T1519" s="81">
        <v>29473.5</v>
      </c>
      <c r="U1519" s="83">
        <v>372022.348</v>
      </c>
    </row>
    <row r="1520" spans="1:21" ht="55.5" x14ac:dyDescent="0.25">
      <c r="A1520" s="84" t="s">
        <v>664</v>
      </c>
      <c r="B1520" s="46" t="s">
        <v>1045</v>
      </c>
      <c r="C1520" s="47">
        <v>113</v>
      </c>
      <c r="D1520" s="47">
        <v>15</v>
      </c>
      <c r="E1520" s="46">
        <v>11</v>
      </c>
      <c r="F1520" s="48">
        <v>189306.38</v>
      </c>
      <c r="G1520" s="48">
        <v>2271676.56</v>
      </c>
      <c r="H1520" s="49">
        <v>183211.00799999997</v>
      </c>
      <c r="I1520" s="49">
        <v>31551.063333333335</v>
      </c>
      <c r="J1520" s="49">
        <v>315510.63333333336</v>
      </c>
      <c r="K1520" s="50">
        <v>261242.80440000002</v>
      </c>
      <c r="L1520" s="49">
        <v>68150.296799999996</v>
      </c>
      <c r="M1520" s="49">
        <v>45433.531200000005</v>
      </c>
      <c r="N1520" s="49">
        <v>136300.59359999999</v>
      </c>
      <c r="O1520" s="49">
        <v>163560.71231999999</v>
      </c>
      <c r="P1520" s="49">
        <v>3476637.2029866665</v>
      </c>
      <c r="Q1520" s="49">
        <v>0</v>
      </c>
      <c r="R1520" s="49">
        <v>107477.52</v>
      </c>
      <c r="S1520" s="49">
        <v>250560</v>
      </c>
      <c r="T1520" s="81">
        <v>358037.52</v>
      </c>
      <c r="U1520" s="83">
        <v>3834674.7229866665</v>
      </c>
    </row>
    <row r="1521" spans="1:21" ht="55.5" x14ac:dyDescent="0.25">
      <c r="A1521" s="84" t="s">
        <v>721</v>
      </c>
      <c r="B1521" s="46" t="s">
        <v>1045</v>
      </c>
      <c r="C1521" s="47">
        <v>113</v>
      </c>
      <c r="D1521" s="47">
        <v>15</v>
      </c>
      <c r="E1521" s="46">
        <v>3</v>
      </c>
      <c r="F1521" s="48">
        <v>46331.06</v>
      </c>
      <c r="G1521" s="48">
        <v>555972.72</v>
      </c>
      <c r="H1521" s="49">
        <v>20038.703999999998</v>
      </c>
      <c r="I1521" s="49">
        <v>8071.8433333333332</v>
      </c>
      <c r="J1521" s="49">
        <v>80718.433333333334</v>
      </c>
      <c r="K1521" s="50">
        <v>66834.862800000003</v>
      </c>
      <c r="L1521" s="49">
        <v>17435.1816</v>
      </c>
      <c r="M1521" s="49">
        <v>11623.454400000001</v>
      </c>
      <c r="N1521" s="49">
        <v>34870.3632</v>
      </c>
      <c r="O1521" s="49">
        <v>41844.435839999998</v>
      </c>
      <c r="P1521" s="49">
        <v>862609.99850666686</v>
      </c>
      <c r="Q1521" s="49">
        <v>0</v>
      </c>
      <c r="R1521" s="49">
        <v>24215.53</v>
      </c>
      <c r="S1521" s="49">
        <v>65160</v>
      </c>
      <c r="T1521" s="81">
        <v>89375.53</v>
      </c>
      <c r="U1521" s="83">
        <v>951985.52850666689</v>
      </c>
    </row>
    <row r="1522" spans="1:21" ht="55.5" x14ac:dyDescent="0.25">
      <c r="A1522" s="84" t="s">
        <v>713</v>
      </c>
      <c r="B1522" s="46" t="s">
        <v>1045</v>
      </c>
      <c r="C1522" s="47">
        <v>113</v>
      </c>
      <c r="D1522" s="47">
        <v>15</v>
      </c>
      <c r="E1522" s="46">
        <v>1</v>
      </c>
      <c r="F1522" s="48">
        <v>14886</v>
      </c>
      <c r="G1522" s="48">
        <v>178632</v>
      </c>
      <c r="H1522" s="49">
        <v>14313.36</v>
      </c>
      <c r="I1522" s="49">
        <v>2597.6666666666665</v>
      </c>
      <c r="J1522" s="49">
        <v>25976.666666666664</v>
      </c>
      <c r="K1522" s="50">
        <v>21508.68</v>
      </c>
      <c r="L1522" s="49">
        <v>5610.96</v>
      </c>
      <c r="M1522" s="49">
        <v>3740.64</v>
      </c>
      <c r="N1522" s="49">
        <v>11221.92</v>
      </c>
      <c r="O1522" s="49">
        <v>13466.303999999998</v>
      </c>
      <c r="P1522" s="49">
        <v>285468.19733333332</v>
      </c>
      <c r="Q1522" s="49">
        <v>0</v>
      </c>
      <c r="R1522" s="49">
        <v>7793</v>
      </c>
      <c r="S1522" s="49">
        <v>20040</v>
      </c>
      <c r="T1522" s="81">
        <v>27833</v>
      </c>
      <c r="U1522" s="83">
        <v>313301.19733333332</v>
      </c>
    </row>
    <row r="1523" spans="1:21" ht="55.5" x14ac:dyDescent="0.25">
      <c r="A1523" s="84" t="s">
        <v>767</v>
      </c>
      <c r="B1523" s="46" t="s">
        <v>1045</v>
      </c>
      <c r="C1523" s="47">
        <v>113</v>
      </c>
      <c r="D1523" s="47">
        <v>15</v>
      </c>
      <c r="E1523" s="46">
        <v>1</v>
      </c>
      <c r="F1523" s="48">
        <v>14970</v>
      </c>
      <c r="G1523" s="48">
        <v>179640</v>
      </c>
      <c r="H1523" s="49">
        <v>0</v>
      </c>
      <c r="I1523" s="49">
        <v>2611.666666666667</v>
      </c>
      <c r="J1523" s="49">
        <v>26116.666666666668</v>
      </c>
      <c r="K1523" s="50">
        <v>21624.600000000002</v>
      </c>
      <c r="L1523" s="49">
        <v>5641.2</v>
      </c>
      <c r="M1523" s="49">
        <v>3760.8</v>
      </c>
      <c r="N1523" s="49">
        <v>11282.4</v>
      </c>
      <c r="O1523" s="49">
        <v>13538.88</v>
      </c>
      <c r="P1523" s="49">
        <v>272616.21333333332</v>
      </c>
      <c r="Q1523" s="49">
        <v>0</v>
      </c>
      <c r="R1523" s="49">
        <v>7835</v>
      </c>
      <c r="S1523" s="49">
        <v>20040</v>
      </c>
      <c r="T1523" s="81">
        <v>27875</v>
      </c>
      <c r="U1523" s="83">
        <v>300491.21333333332</v>
      </c>
    </row>
    <row r="1524" spans="1:21" ht="55.5" x14ac:dyDescent="0.25">
      <c r="A1524" s="84" t="s">
        <v>831</v>
      </c>
      <c r="B1524" s="46" t="s">
        <v>1045</v>
      </c>
      <c r="C1524" s="47">
        <v>113</v>
      </c>
      <c r="D1524" s="47">
        <v>15</v>
      </c>
      <c r="E1524" s="46">
        <v>1</v>
      </c>
      <c r="F1524" s="48">
        <v>16190.9</v>
      </c>
      <c r="G1524" s="48">
        <v>194290.8</v>
      </c>
      <c r="H1524" s="49">
        <v>8588.0159999999996</v>
      </c>
      <c r="I1524" s="49">
        <v>2815.1500000000005</v>
      </c>
      <c r="J1524" s="49">
        <v>28151.500000000004</v>
      </c>
      <c r="K1524" s="50">
        <v>23309.442000000003</v>
      </c>
      <c r="L1524" s="49">
        <v>6080.7240000000002</v>
      </c>
      <c r="M1524" s="49">
        <v>4053.8160000000003</v>
      </c>
      <c r="N1524" s="49">
        <v>12161.448</v>
      </c>
      <c r="O1524" s="49">
        <v>14593.7376</v>
      </c>
      <c r="P1524" s="49">
        <v>302444.63359999994</v>
      </c>
      <c r="Q1524" s="49">
        <v>0</v>
      </c>
      <c r="R1524" s="49">
        <v>8445.4500000000007</v>
      </c>
      <c r="S1524" s="49">
        <v>25080</v>
      </c>
      <c r="T1524" s="81">
        <v>33525.449999999997</v>
      </c>
      <c r="U1524" s="83">
        <v>335970.08359999995</v>
      </c>
    </row>
    <row r="1525" spans="1:21" ht="55.5" x14ac:dyDescent="0.25">
      <c r="A1525" s="84" t="s">
        <v>733</v>
      </c>
      <c r="B1525" s="46" t="s">
        <v>1045</v>
      </c>
      <c r="C1525" s="47">
        <v>113</v>
      </c>
      <c r="D1525" s="47">
        <v>15</v>
      </c>
      <c r="E1525" s="46">
        <v>4</v>
      </c>
      <c r="F1525" s="48">
        <v>63800</v>
      </c>
      <c r="G1525" s="48">
        <v>765600</v>
      </c>
      <c r="H1525" s="49">
        <v>0</v>
      </c>
      <c r="I1525" s="49">
        <v>0</v>
      </c>
      <c r="J1525" s="49">
        <v>0</v>
      </c>
      <c r="K1525" s="50">
        <v>0</v>
      </c>
      <c r="L1525" s="49">
        <v>0</v>
      </c>
      <c r="M1525" s="49">
        <v>0</v>
      </c>
      <c r="N1525" s="49">
        <v>0</v>
      </c>
      <c r="O1525" s="49">
        <v>0</v>
      </c>
      <c r="P1525" s="49">
        <v>0</v>
      </c>
      <c r="Q1525" s="49">
        <v>0</v>
      </c>
      <c r="R1525" s="49">
        <v>0</v>
      </c>
      <c r="S1525" s="49">
        <v>0</v>
      </c>
      <c r="T1525" s="81">
        <v>0</v>
      </c>
      <c r="U1525" s="83">
        <v>0</v>
      </c>
    </row>
    <row r="1526" spans="1:21" ht="55.5" x14ac:dyDescent="0.25">
      <c r="A1526" s="84" t="s">
        <v>697</v>
      </c>
      <c r="B1526" s="46" t="s">
        <v>1045</v>
      </c>
      <c r="C1526" s="47">
        <v>113</v>
      </c>
      <c r="D1526" s="47">
        <v>15</v>
      </c>
      <c r="E1526" s="46">
        <v>1</v>
      </c>
      <c r="F1526" s="48">
        <v>56958.8</v>
      </c>
      <c r="G1526" s="48">
        <v>683505.60000000009</v>
      </c>
      <c r="H1526" s="49">
        <v>0</v>
      </c>
      <c r="I1526" s="49">
        <v>9493.1333333333332</v>
      </c>
      <c r="J1526" s="49">
        <v>94931.333333333343</v>
      </c>
      <c r="K1526" s="50">
        <v>78603.144000000015</v>
      </c>
      <c r="L1526" s="49">
        <v>20505.168000000001</v>
      </c>
      <c r="M1526" s="49">
        <v>13670.112000000003</v>
      </c>
      <c r="N1526" s="49">
        <v>41010.336000000003</v>
      </c>
      <c r="O1526" s="49">
        <v>49212.403200000001</v>
      </c>
      <c r="P1526" s="49">
        <v>990931.22986666672</v>
      </c>
      <c r="Q1526" s="49">
        <v>0</v>
      </c>
      <c r="R1526" s="49">
        <v>0</v>
      </c>
      <c r="S1526" s="49">
        <v>0</v>
      </c>
      <c r="T1526" s="81">
        <v>0</v>
      </c>
      <c r="U1526" s="83">
        <v>990931.22986666672</v>
      </c>
    </row>
    <row r="1527" spans="1:21" ht="55.5" x14ac:dyDescent="0.25">
      <c r="A1527" s="84" t="s">
        <v>668</v>
      </c>
      <c r="B1527" s="46" t="s">
        <v>1045</v>
      </c>
      <c r="C1527" s="47">
        <v>113</v>
      </c>
      <c r="D1527" s="47">
        <v>15</v>
      </c>
      <c r="E1527" s="46">
        <v>1</v>
      </c>
      <c r="F1527" s="48">
        <v>23264.19</v>
      </c>
      <c r="G1527" s="48">
        <v>279170.27999999997</v>
      </c>
      <c r="H1527" s="49">
        <v>17176.031999999999</v>
      </c>
      <c r="I1527" s="49">
        <v>3910.6983333333328</v>
      </c>
      <c r="J1527" s="49">
        <v>39106.98333333333</v>
      </c>
      <c r="K1527" s="50">
        <v>32380.582199999997</v>
      </c>
      <c r="L1527" s="49">
        <v>8447.1083999999992</v>
      </c>
      <c r="M1527" s="49">
        <v>5631.4055999999991</v>
      </c>
      <c r="N1527" s="49">
        <v>16894.216799999998</v>
      </c>
      <c r="O1527" s="49">
        <v>20273.060159999997</v>
      </c>
      <c r="P1527" s="49">
        <v>425390.36682666664</v>
      </c>
      <c r="Q1527" s="49">
        <v>0</v>
      </c>
      <c r="R1527" s="49">
        <v>11732.094999999999</v>
      </c>
      <c r="S1527" s="49">
        <v>18240</v>
      </c>
      <c r="T1527" s="81">
        <v>29972.095000000001</v>
      </c>
      <c r="U1527" s="83">
        <v>455362.46182666661</v>
      </c>
    </row>
    <row r="1528" spans="1:21" ht="55.5" x14ac:dyDescent="0.25">
      <c r="A1528" s="84" t="s">
        <v>673</v>
      </c>
      <c r="B1528" s="46" t="s">
        <v>1045</v>
      </c>
      <c r="C1528" s="47">
        <v>113</v>
      </c>
      <c r="D1528" s="47">
        <v>15</v>
      </c>
      <c r="E1528" s="46">
        <v>2</v>
      </c>
      <c r="F1528" s="48">
        <v>83148.36</v>
      </c>
      <c r="G1528" s="48">
        <v>997780.32000000007</v>
      </c>
      <c r="H1528" s="49">
        <v>0</v>
      </c>
      <c r="I1528" s="49">
        <v>13858.060000000001</v>
      </c>
      <c r="J1528" s="49">
        <v>138580.6</v>
      </c>
      <c r="K1528" s="50">
        <v>114744.73680000001</v>
      </c>
      <c r="L1528" s="49">
        <v>29933.409599999999</v>
      </c>
      <c r="M1528" s="49">
        <v>19955.606400000001</v>
      </c>
      <c r="N1528" s="49">
        <v>59866.819199999998</v>
      </c>
      <c r="O1528" s="49">
        <v>71840.183040000004</v>
      </c>
      <c r="P1528" s="49">
        <v>1446559.7350400002</v>
      </c>
      <c r="Q1528" s="49">
        <v>0</v>
      </c>
      <c r="R1528" s="49">
        <v>0</v>
      </c>
      <c r="S1528" s="49">
        <v>0</v>
      </c>
      <c r="T1528" s="81">
        <v>0</v>
      </c>
      <c r="U1528" s="83">
        <v>1446559.7350400002</v>
      </c>
    </row>
    <row r="1529" spans="1:21" ht="55.5" x14ac:dyDescent="0.25">
      <c r="A1529" s="84" t="s">
        <v>674</v>
      </c>
      <c r="B1529" s="46" t="s">
        <v>1045</v>
      </c>
      <c r="C1529" s="47">
        <v>113</v>
      </c>
      <c r="D1529" s="47">
        <v>15</v>
      </c>
      <c r="E1529" s="46">
        <v>2</v>
      </c>
      <c r="F1529" s="48">
        <v>59840.72</v>
      </c>
      <c r="G1529" s="48">
        <v>718088.64</v>
      </c>
      <c r="H1529" s="49">
        <v>0</v>
      </c>
      <c r="I1529" s="49">
        <v>9973.4533333333329</v>
      </c>
      <c r="J1529" s="49">
        <v>99734.533333333326</v>
      </c>
      <c r="K1529" s="50">
        <v>82580.193599999999</v>
      </c>
      <c r="L1529" s="49">
        <v>21542.659199999998</v>
      </c>
      <c r="M1529" s="49">
        <v>14361.772800000001</v>
      </c>
      <c r="N1529" s="49">
        <v>43085.318399999996</v>
      </c>
      <c r="O1529" s="49">
        <v>51702.382079999996</v>
      </c>
      <c r="P1529" s="49">
        <v>1041068.9527466667</v>
      </c>
      <c r="Q1529" s="49">
        <v>0</v>
      </c>
      <c r="R1529" s="49">
        <v>0</v>
      </c>
      <c r="S1529" s="49">
        <v>0</v>
      </c>
      <c r="T1529" s="81">
        <v>0</v>
      </c>
      <c r="U1529" s="83">
        <v>1041068.9527466667</v>
      </c>
    </row>
    <row r="1530" spans="1:21" ht="55.5" x14ac:dyDescent="0.25">
      <c r="A1530" s="84" t="s">
        <v>684</v>
      </c>
      <c r="B1530" s="46" t="s">
        <v>1045</v>
      </c>
      <c r="C1530" s="47">
        <v>113</v>
      </c>
      <c r="D1530" s="47">
        <v>15</v>
      </c>
      <c r="E1530" s="46">
        <v>3</v>
      </c>
      <c r="F1530" s="48">
        <v>62065.56</v>
      </c>
      <c r="G1530" s="48">
        <v>744786.72</v>
      </c>
      <c r="H1530" s="49">
        <v>0</v>
      </c>
      <c r="I1530" s="49">
        <v>0</v>
      </c>
      <c r="J1530" s="49">
        <v>0</v>
      </c>
      <c r="K1530" s="50">
        <v>0</v>
      </c>
      <c r="L1530" s="49">
        <v>0</v>
      </c>
      <c r="M1530" s="49">
        <v>0</v>
      </c>
      <c r="N1530" s="49">
        <v>0</v>
      </c>
      <c r="O1530" s="49">
        <v>0</v>
      </c>
      <c r="P1530" s="49">
        <v>0</v>
      </c>
      <c r="Q1530" s="49">
        <v>0</v>
      </c>
      <c r="R1530" s="49">
        <v>0</v>
      </c>
      <c r="S1530" s="49">
        <v>0</v>
      </c>
      <c r="T1530" s="81">
        <v>0</v>
      </c>
      <c r="U1530" s="83">
        <v>0</v>
      </c>
    </row>
    <row r="1531" spans="1:21" ht="55.5" x14ac:dyDescent="0.25">
      <c r="A1531" s="84" t="s">
        <v>703</v>
      </c>
      <c r="B1531" s="46" t="s">
        <v>1045</v>
      </c>
      <c r="C1531" s="47">
        <v>113</v>
      </c>
      <c r="D1531" s="47">
        <v>15</v>
      </c>
      <c r="E1531" s="46">
        <v>2</v>
      </c>
      <c r="F1531" s="48">
        <v>33394.28</v>
      </c>
      <c r="G1531" s="48">
        <v>400731.36</v>
      </c>
      <c r="H1531" s="49">
        <v>31489.392</v>
      </c>
      <c r="I1531" s="49">
        <v>5799.0466666666662</v>
      </c>
      <c r="J1531" s="49">
        <v>57990.46666666666</v>
      </c>
      <c r="K1531" s="50">
        <v>48016.106400000004</v>
      </c>
      <c r="L1531" s="49">
        <v>12525.940799999998</v>
      </c>
      <c r="M1531" s="49">
        <v>8350.6272000000008</v>
      </c>
      <c r="N1531" s="49">
        <v>25051.881599999997</v>
      </c>
      <c r="O1531" s="49">
        <v>30062.257919999996</v>
      </c>
      <c r="P1531" s="49">
        <v>636817.07925333327</v>
      </c>
      <c r="Q1531" s="49">
        <v>0</v>
      </c>
      <c r="R1531" s="49">
        <v>17397.14</v>
      </c>
      <c r="S1531" s="49">
        <v>40080</v>
      </c>
      <c r="T1531" s="81">
        <v>57477.14</v>
      </c>
      <c r="U1531" s="83">
        <v>694294.21925333329</v>
      </c>
    </row>
    <row r="1532" spans="1:21" ht="55.5" x14ac:dyDescent="0.25">
      <c r="A1532" s="84" t="s">
        <v>731</v>
      </c>
      <c r="B1532" s="46" t="s">
        <v>1045</v>
      </c>
      <c r="C1532" s="47">
        <v>113</v>
      </c>
      <c r="D1532" s="47">
        <v>15</v>
      </c>
      <c r="E1532" s="46">
        <v>1</v>
      </c>
      <c r="F1532" s="48">
        <v>15400.5</v>
      </c>
      <c r="G1532" s="48">
        <v>184806</v>
      </c>
      <c r="H1532" s="49">
        <v>8588.0159999999996</v>
      </c>
      <c r="I1532" s="49">
        <v>2683.4166666666665</v>
      </c>
      <c r="J1532" s="49">
        <v>26834.166666666664</v>
      </c>
      <c r="K1532" s="50">
        <v>22218.690000000002</v>
      </c>
      <c r="L1532" s="49">
        <v>5796.1799999999994</v>
      </c>
      <c r="M1532" s="49">
        <v>3864.12</v>
      </c>
      <c r="N1532" s="49">
        <v>11592.359999999999</v>
      </c>
      <c r="O1532" s="49">
        <v>13910.831999999999</v>
      </c>
      <c r="P1532" s="49">
        <v>288693.78133333329</v>
      </c>
      <c r="Q1532" s="49">
        <v>0</v>
      </c>
      <c r="R1532" s="49">
        <v>8050.25</v>
      </c>
      <c r="S1532" s="49">
        <v>20040</v>
      </c>
      <c r="T1532" s="81">
        <v>28090.25</v>
      </c>
      <c r="U1532" s="83">
        <v>316784.03133333329</v>
      </c>
    </row>
    <row r="1533" spans="1:21" ht="28.5" x14ac:dyDescent="0.25">
      <c r="A1533" s="84" t="s">
        <v>719</v>
      </c>
      <c r="B1533" s="46" t="s">
        <v>1047</v>
      </c>
      <c r="C1533" s="47">
        <v>113</v>
      </c>
      <c r="D1533" s="47">
        <v>15</v>
      </c>
      <c r="E1533" s="46">
        <v>1</v>
      </c>
      <c r="F1533" s="48">
        <v>21364.2</v>
      </c>
      <c r="G1533" s="48">
        <v>256370.40000000002</v>
      </c>
      <c r="H1533" s="49">
        <v>17176.031999999999</v>
      </c>
      <c r="I1533" s="49">
        <v>3677.3666666666668</v>
      </c>
      <c r="J1533" s="49">
        <v>36773.666666666672</v>
      </c>
      <c r="K1533" s="50">
        <v>30448.596000000005</v>
      </c>
      <c r="L1533" s="49">
        <v>7943.1120000000001</v>
      </c>
      <c r="M1533" s="49">
        <v>5295.4080000000004</v>
      </c>
      <c r="N1533" s="49">
        <v>15886.224</v>
      </c>
      <c r="O1533" s="49">
        <v>19063.468799999999</v>
      </c>
      <c r="P1533" s="49">
        <v>401034.27413333335</v>
      </c>
      <c r="Q1533" s="49">
        <v>0</v>
      </c>
      <c r="R1533" s="49">
        <v>11032.1</v>
      </c>
      <c r="S1533" s="49">
        <v>20040</v>
      </c>
      <c r="T1533" s="81">
        <v>31072.1</v>
      </c>
      <c r="U1533" s="83">
        <v>432106.37413333333</v>
      </c>
    </row>
    <row r="1534" spans="1:21" ht="28.5" x14ac:dyDescent="0.25">
      <c r="A1534" s="84" t="s">
        <v>664</v>
      </c>
      <c r="B1534" s="46" t="s">
        <v>1047</v>
      </c>
      <c r="C1534" s="47">
        <v>113</v>
      </c>
      <c r="D1534" s="47">
        <v>15</v>
      </c>
      <c r="E1534" s="46">
        <v>5</v>
      </c>
      <c r="F1534" s="48">
        <v>88164.38</v>
      </c>
      <c r="G1534" s="48">
        <v>1057972.56</v>
      </c>
      <c r="H1534" s="49">
        <v>51528.095999999998</v>
      </c>
      <c r="I1534" s="49">
        <v>15277.396666666667</v>
      </c>
      <c r="J1534" s="49">
        <v>152773.96666666667</v>
      </c>
      <c r="K1534" s="50">
        <v>126496.84440000002</v>
      </c>
      <c r="L1534" s="49">
        <v>32999.176800000001</v>
      </c>
      <c r="M1534" s="49">
        <v>21999.4512</v>
      </c>
      <c r="N1534" s="49">
        <v>65998.353600000002</v>
      </c>
      <c r="O1534" s="49">
        <v>79198.024319999997</v>
      </c>
      <c r="P1534" s="49">
        <v>1646243.8696533334</v>
      </c>
      <c r="Q1534" s="49">
        <v>0</v>
      </c>
      <c r="R1534" s="49">
        <v>45832.19</v>
      </c>
      <c r="S1534" s="49">
        <v>100200</v>
      </c>
      <c r="T1534" s="81">
        <v>146032.19</v>
      </c>
      <c r="U1534" s="83">
        <v>1792276.0596533334</v>
      </c>
    </row>
    <row r="1535" spans="1:21" ht="28.5" x14ac:dyDescent="0.25">
      <c r="A1535" s="84" t="s">
        <v>1048</v>
      </c>
      <c r="B1535" s="46" t="s">
        <v>1047</v>
      </c>
      <c r="C1535" s="47">
        <v>113</v>
      </c>
      <c r="D1535" s="47">
        <v>15</v>
      </c>
      <c r="E1535" s="46">
        <v>2</v>
      </c>
      <c r="F1535" s="48">
        <v>36334</v>
      </c>
      <c r="G1535" s="48">
        <v>436008</v>
      </c>
      <c r="H1535" s="49">
        <v>28626.720000000001</v>
      </c>
      <c r="I1535" s="49">
        <v>6289</v>
      </c>
      <c r="J1535" s="49">
        <v>62890</v>
      </c>
      <c r="K1535" s="50">
        <v>52072.920000000006</v>
      </c>
      <c r="L1535" s="49">
        <v>13584.24</v>
      </c>
      <c r="M1535" s="49">
        <v>9056.16</v>
      </c>
      <c r="N1535" s="49">
        <v>27168.48</v>
      </c>
      <c r="O1535" s="49">
        <v>32602.175999999996</v>
      </c>
      <c r="P1535" s="49">
        <v>685097.696</v>
      </c>
      <c r="Q1535" s="49">
        <v>0</v>
      </c>
      <c r="R1535" s="49">
        <v>18867</v>
      </c>
      <c r="S1535" s="49">
        <v>40080</v>
      </c>
      <c r="T1535" s="81">
        <v>58947</v>
      </c>
      <c r="U1535" s="83">
        <v>744044.696</v>
      </c>
    </row>
    <row r="1536" spans="1:21" ht="28.5" x14ac:dyDescent="0.25">
      <c r="A1536" s="84" t="s">
        <v>722</v>
      </c>
      <c r="B1536" s="46" t="s">
        <v>1047</v>
      </c>
      <c r="C1536" s="47">
        <v>113</v>
      </c>
      <c r="D1536" s="47">
        <v>15</v>
      </c>
      <c r="E1536" s="46">
        <v>3</v>
      </c>
      <c r="F1536" s="48">
        <v>62661.119999999995</v>
      </c>
      <c r="G1536" s="48">
        <v>751933.43999999994</v>
      </c>
      <c r="H1536" s="49">
        <v>0</v>
      </c>
      <c r="I1536" s="49">
        <v>0</v>
      </c>
      <c r="J1536" s="49">
        <v>0</v>
      </c>
      <c r="K1536" s="50">
        <v>0</v>
      </c>
      <c r="L1536" s="49">
        <v>0</v>
      </c>
      <c r="M1536" s="49">
        <v>0</v>
      </c>
      <c r="N1536" s="49">
        <v>0</v>
      </c>
      <c r="O1536" s="49">
        <v>0</v>
      </c>
      <c r="P1536" s="49">
        <v>0</v>
      </c>
      <c r="Q1536" s="49">
        <v>0</v>
      </c>
      <c r="R1536" s="49">
        <v>0</v>
      </c>
      <c r="S1536" s="49">
        <v>0</v>
      </c>
      <c r="T1536" s="81">
        <v>0</v>
      </c>
      <c r="U1536" s="83">
        <v>0</v>
      </c>
    </row>
    <row r="1537" spans="1:21" ht="28.5" x14ac:dyDescent="0.25">
      <c r="A1537" s="84" t="s">
        <v>831</v>
      </c>
      <c r="B1537" s="46" t="s">
        <v>1047</v>
      </c>
      <c r="C1537" s="47">
        <v>113</v>
      </c>
      <c r="D1537" s="47">
        <v>15</v>
      </c>
      <c r="E1537" s="46">
        <v>2</v>
      </c>
      <c r="F1537" s="48">
        <v>33242.5</v>
      </c>
      <c r="G1537" s="48">
        <v>398910</v>
      </c>
      <c r="H1537" s="49">
        <v>11450.687999999998</v>
      </c>
      <c r="I1537" s="49">
        <v>5773.75</v>
      </c>
      <c r="J1537" s="49">
        <v>57737.5</v>
      </c>
      <c r="K1537" s="50">
        <v>47806.650000000009</v>
      </c>
      <c r="L1537" s="49">
        <v>12471.3</v>
      </c>
      <c r="M1537" s="49">
        <v>8314.2000000000007</v>
      </c>
      <c r="N1537" s="49">
        <v>24942.6</v>
      </c>
      <c r="O1537" s="49">
        <v>29931.119999999995</v>
      </c>
      <c r="P1537" s="49">
        <v>614137.80799999996</v>
      </c>
      <c r="Q1537" s="49">
        <v>0</v>
      </c>
      <c r="R1537" s="49">
        <v>17321.25</v>
      </c>
      <c r="S1537" s="49">
        <v>45120</v>
      </c>
      <c r="T1537" s="81">
        <v>62441.25</v>
      </c>
      <c r="U1537" s="83">
        <v>676579.05799999996</v>
      </c>
    </row>
    <row r="1538" spans="1:21" ht="28.5" x14ac:dyDescent="0.25">
      <c r="A1538" s="84" t="s">
        <v>790</v>
      </c>
      <c r="B1538" s="46" t="s">
        <v>1047</v>
      </c>
      <c r="C1538" s="47">
        <v>113</v>
      </c>
      <c r="D1538" s="47">
        <v>15</v>
      </c>
      <c r="E1538" s="46">
        <v>1</v>
      </c>
      <c r="F1538" s="48">
        <v>16001.96</v>
      </c>
      <c r="G1538" s="48">
        <v>192023.52</v>
      </c>
      <c r="H1538" s="49">
        <v>0</v>
      </c>
      <c r="I1538" s="49">
        <v>2783.66</v>
      </c>
      <c r="J1538" s="49">
        <v>27836.6</v>
      </c>
      <c r="K1538" s="50">
        <v>23048.7048</v>
      </c>
      <c r="L1538" s="49">
        <v>6012.7055999999993</v>
      </c>
      <c r="M1538" s="49">
        <v>4008.4703999999997</v>
      </c>
      <c r="N1538" s="49">
        <v>12025.411199999999</v>
      </c>
      <c r="O1538" s="49">
        <v>14430.493439999998</v>
      </c>
      <c r="P1538" s="49">
        <v>290569.56543999998</v>
      </c>
      <c r="Q1538" s="49">
        <v>0</v>
      </c>
      <c r="R1538" s="49">
        <v>8350.98</v>
      </c>
      <c r="S1538" s="49">
        <v>20040</v>
      </c>
      <c r="T1538" s="81">
        <v>28390.98</v>
      </c>
      <c r="U1538" s="83">
        <v>318960.54543999996</v>
      </c>
    </row>
    <row r="1539" spans="1:21" ht="28.5" x14ac:dyDescent="0.25">
      <c r="A1539" s="84" t="s">
        <v>770</v>
      </c>
      <c r="B1539" s="46" t="s">
        <v>1047</v>
      </c>
      <c r="C1539" s="47">
        <v>113</v>
      </c>
      <c r="D1539" s="47">
        <v>15</v>
      </c>
      <c r="E1539" s="46">
        <v>3</v>
      </c>
      <c r="F1539" s="48">
        <v>46831.759999999995</v>
      </c>
      <c r="G1539" s="48">
        <v>561981.11999999988</v>
      </c>
      <c r="H1539" s="49">
        <v>31489.392</v>
      </c>
      <c r="I1539" s="49">
        <v>8155.293333333334</v>
      </c>
      <c r="J1539" s="49">
        <v>81552.933333333334</v>
      </c>
      <c r="K1539" s="50">
        <v>67525.828800000003</v>
      </c>
      <c r="L1539" s="49">
        <v>17615.433599999997</v>
      </c>
      <c r="M1539" s="49">
        <v>11743.6224</v>
      </c>
      <c r="N1539" s="49">
        <v>35230.867199999993</v>
      </c>
      <c r="O1539" s="49">
        <v>42277.040639999999</v>
      </c>
      <c r="P1539" s="49">
        <v>882771.53130666667</v>
      </c>
      <c r="Q1539" s="49">
        <v>0</v>
      </c>
      <c r="R1539" s="49">
        <v>24465.879999999997</v>
      </c>
      <c r="S1539" s="49">
        <v>68760</v>
      </c>
      <c r="T1539" s="81">
        <v>93225.88</v>
      </c>
      <c r="U1539" s="83">
        <v>975997.41130666668</v>
      </c>
    </row>
    <row r="1540" spans="1:21" ht="28.5" x14ac:dyDescent="0.25">
      <c r="A1540" s="84" t="s">
        <v>743</v>
      </c>
      <c r="B1540" s="46" t="s">
        <v>1047</v>
      </c>
      <c r="C1540" s="47">
        <v>113</v>
      </c>
      <c r="D1540" s="47">
        <v>15</v>
      </c>
      <c r="E1540" s="46">
        <v>1</v>
      </c>
      <c r="F1540" s="48">
        <v>18810.400000000001</v>
      </c>
      <c r="G1540" s="48">
        <v>225724.80000000002</v>
      </c>
      <c r="H1540" s="49">
        <v>22901.375999999997</v>
      </c>
      <c r="I1540" s="49">
        <v>3251.7333333333336</v>
      </c>
      <c r="J1540" s="49">
        <v>32517.333333333336</v>
      </c>
      <c r="K1540" s="50">
        <v>26924.352000000003</v>
      </c>
      <c r="L1540" s="49">
        <v>7023.7440000000006</v>
      </c>
      <c r="M1540" s="49">
        <v>4682.4960000000001</v>
      </c>
      <c r="N1540" s="49">
        <v>14047.488000000001</v>
      </c>
      <c r="O1540" s="49">
        <v>16856.9856</v>
      </c>
      <c r="P1540" s="49">
        <v>362330.30826666672</v>
      </c>
      <c r="Q1540" s="49">
        <v>0</v>
      </c>
      <c r="R1540" s="49">
        <v>9755.2000000000007</v>
      </c>
      <c r="S1540" s="49">
        <v>20040</v>
      </c>
      <c r="T1540" s="81">
        <v>29795.200000000001</v>
      </c>
      <c r="U1540" s="83">
        <v>392125.50826666673</v>
      </c>
    </row>
    <row r="1541" spans="1:21" ht="28.5" x14ac:dyDescent="0.25">
      <c r="A1541" s="84" t="s">
        <v>667</v>
      </c>
      <c r="B1541" s="46" t="s">
        <v>1047</v>
      </c>
      <c r="C1541" s="47">
        <v>113</v>
      </c>
      <c r="D1541" s="47">
        <v>15</v>
      </c>
      <c r="E1541" s="46">
        <v>1</v>
      </c>
      <c r="F1541" s="48">
        <v>67544.7</v>
      </c>
      <c r="G1541" s="48">
        <v>810536.39999999991</v>
      </c>
      <c r="H1541" s="49">
        <v>0</v>
      </c>
      <c r="I1541" s="49">
        <v>11257.449999999999</v>
      </c>
      <c r="J1541" s="49">
        <v>112574.49999999999</v>
      </c>
      <c r="K1541" s="50">
        <v>93211.685999999987</v>
      </c>
      <c r="L1541" s="49">
        <v>24316.091999999997</v>
      </c>
      <c r="M1541" s="49">
        <v>16210.727999999999</v>
      </c>
      <c r="N1541" s="49">
        <v>48632.183999999994</v>
      </c>
      <c r="O1541" s="49">
        <v>58358.62079999999</v>
      </c>
      <c r="P1541" s="49">
        <v>1175097.6607999995</v>
      </c>
      <c r="Q1541" s="49">
        <v>0</v>
      </c>
      <c r="R1541" s="49">
        <v>0</v>
      </c>
      <c r="S1541" s="49">
        <v>0</v>
      </c>
      <c r="T1541" s="81">
        <v>0</v>
      </c>
      <c r="U1541" s="83">
        <v>1175097.6607999995</v>
      </c>
    </row>
    <row r="1542" spans="1:21" ht="28.5" x14ac:dyDescent="0.25">
      <c r="A1542" s="84" t="s">
        <v>874</v>
      </c>
      <c r="B1542" s="46" t="s">
        <v>1047</v>
      </c>
      <c r="C1542" s="47">
        <v>113</v>
      </c>
      <c r="D1542" s="47">
        <v>15</v>
      </c>
      <c r="E1542" s="46">
        <v>1</v>
      </c>
      <c r="F1542" s="48">
        <v>19638.419999999998</v>
      </c>
      <c r="G1542" s="48">
        <v>235661.03999999998</v>
      </c>
      <c r="H1542" s="49">
        <v>0</v>
      </c>
      <c r="I1542" s="49">
        <v>0</v>
      </c>
      <c r="J1542" s="49">
        <v>0</v>
      </c>
      <c r="K1542" s="50">
        <v>0</v>
      </c>
      <c r="L1542" s="49">
        <v>0</v>
      </c>
      <c r="M1542" s="49">
        <v>0</v>
      </c>
      <c r="N1542" s="49">
        <v>0</v>
      </c>
      <c r="O1542" s="49">
        <v>0</v>
      </c>
      <c r="P1542" s="49">
        <v>0</v>
      </c>
      <c r="Q1542" s="49">
        <v>0</v>
      </c>
      <c r="R1542" s="49">
        <v>0</v>
      </c>
      <c r="S1542" s="49">
        <v>0</v>
      </c>
      <c r="T1542" s="81">
        <v>0</v>
      </c>
      <c r="U1542" s="83">
        <v>0</v>
      </c>
    </row>
    <row r="1543" spans="1:21" ht="28.5" x14ac:dyDescent="0.25">
      <c r="A1543" s="84" t="s">
        <v>967</v>
      </c>
      <c r="B1543" s="46" t="s">
        <v>1047</v>
      </c>
      <c r="C1543" s="47">
        <v>113</v>
      </c>
      <c r="D1543" s="47">
        <v>15</v>
      </c>
      <c r="E1543" s="46">
        <v>1</v>
      </c>
      <c r="F1543" s="48">
        <v>11457</v>
      </c>
      <c r="G1543" s="48">
        <v>137484</v>
      </c>
      <c r="H1543" s="49">
        <v>0</v>
      </c>
      <c r="I1543" s="49">
        <v>2026.1666666666667</v>
      </c>
      <c r="J1543" s="49">
        <v>20261.666666666668</v>
      </c>
      <c r="K1543" s="50">
        <v>16776.66</v>
      </c>
      <c r="L1543" s="49">
        <v>4376.5199999999995</v>
      </c>
      <c r="M1543" s="49">
        <v>2917.68</v>
      </c>
      <c r="N1543" s="49">
        <v>8753.0399999999991</v>
      </c>
      <c r="O1543" s="49">
        <v>10503.647999999999</v>
      </c>
      <c r="P1543" s="49">
        <v>211499.38133333329</v>
      </c>
      <c r="Q1543" s="49">
        <v>0</v>
      </c>
      <c r="R1543" s="49">
        <v>6078.5</v>
      </c>
      <c r="S1543" s="49">
        <v>23640</v>
      </c>
      <c r="T1543" s="81">
        <v>29718.5</v>
      </c>
      <c r="U1543" s="83">
        <v>241217.88133333329</v>
      </c>
    </row>
    <row r="1544" spans="1:21" ht="28.5" x14ac:dyDescent="0.25">
      <c r="A1544" s="84" t="s">
        <v>668</v>
      </c>
      <c r="B1544" s="46" t="s">
        <v>1047</v>
      </c>
      <c r="C1544" s="47">
        <v>113</v>
      </c>
      <c r="D1544" s="47">
        <v>15</v>
      </c>
      <c r="E1544" s="46">
        <v>1</v>
      </c>
      <c r="F1544" s="48">
        <v>25006.44</v>
      </c>
      <c r="G1544" s="48">
        <v>300077.27999999997</v>
      </c>
      <c r="H1544" s="49">
        <v>0</v>
      </c>
      <c r="I1544" s="49">
        <v>4167.74</v>
      </c>
      <c r="J1544" s="49">
        <v>41677.4</v>
      </c>
      <c r="K1544" s="50">
        <v>34508.887199999997</v>
      </c>
      <c r="L1544" s="49">
        <v>9002.3183999999983</v>
      </c>
      <c r="M1544" s="49">
        <v>6001.5455999999995</v>
      </c>
      <c r="N1544" s="49">
        <v>18004.636799999997</v>
      </c>
      <c r="O1544" s="49">
        <v>21605.564159999994</v>
      </c>
      <c r="P1544" s="49">
        <v>435045.37215999997</v>
      </c>
      <c r="Q1544" s="49">
        <v>0</v>
      </c>
      <c r="R1544" s="49">
        <v>12503.22</v>
      </c>
      <c r="S1544" s="49">
        <v>18240</v>
      </c>
      <c r="T1544" s="81">
        <v>30743.22</v>
      </c>
      <c r="U1544" s="83">
        <v>465788.59216</v>
      </c>
    </row>
    <row r="1545" spans="1:21" ht="28.5" x14ac:dyDescent="0.25">
      <c r="A1545" s="84" t="s">
        <v>820</v>
      </c>
      <c r="B1545" s="46" t="s">
        <v>1047</v>
      </c>
      <c r="C1545" s="47">
        <v>113</v>
      </c>
      <c r="D1545" s="47">
        <v>15</v>
      </c>
      <c r="E1545" s="46">
        <v>1</v>
      </c>
      <c r="F1545" s="48">
        <v>32140</v>
      </c>
      <c r="G1545" s="48">
        <v>385680</v>
      </c>
      <c r="H1545" s="49">
        <v>0</v>
      </c>
      <c r="I1545" s="49">
        <v>5356.6666666666661</v>
      </c>
      <c r="J1545" s="49">
        <v>53566.666666666664</v>
      </c>
      <c r="K1545" s="50">
        <v>44353.200000000004</v>
      </c>
      <c r="L1545" s="49">
        <v>11570.4</v>
      </c>
      <c r="M1545" s="49">
        <v>7713.6</v>
      </c>
      <c r="N1545" s="49">
        <v>23140.799999999999</v>
      </c>
      <c r="O1545" s="49">
        <v>27768.959999999999</v>
      </c>
      <c r="P1545" s="49">
        <v>559150.29333333333</v>
      </c>
      <c r="Q1545" s="49">
        <v>0</v>
      </c>
      <c r="R1545" s="49">
        <v>16070</v>
      </c>
      <c r="S1545" s="49">
        <v>14640</v>
      </c>
      <c r="T1545" s="81">
        <v>30710</v>
      </c>
      <c r="U1545" s="83">
        <v>589860.29333333333</v>
      </c>
    </row>
    <row r="1546" spans="1:21" ht="28.5" x14ac:dyDescent="0.25">
      <c r="A1546" s="84" t="s">
        <v>771</v>
      </c>
      <c r="B1546" s="46" t="s">
        <v>1047</v>
      </c>
      <c r="C1546" s="47">
        <v>113</v>
      </c>
      <c r="D1546" s="47">
        <v>15</v>
      </c>
      <c r="E1546" s="46">
        <v>1</v>
      </c>
      <c r="F1546" s="48">
        <v>23180.959999999999</v>
      </c>
      <c r="G1546" s="48">
        <v>278171.52000000002</v>
      </c>
      <c r="H1546" s="49">
        <v>11450.687999999998</v>
      </c>
      <c r="I1546" s="49">
        <v>3896.8266666666664</v>
      </c>
      <c r="J1546" s="49">
        <v>38968.266666666663</v>
      </c>
      <c r="K1546" s="50">
        <v>32265.724800000004</v>
      </c>
      <c r="L1546" s="49">
        <v>8417.1455999999998</v>
      </c>
      <c r="M1546" s="49">
        <v>5611.4304000000002</v>
      </c>
      <c r="N1546" s="49">
        <v>16834.2912</v>
      </c>
      <c r="O1546" s="49">
        <v>20201.149440000001</v>
      </c>
      <c r="P1546" s="49">
        <v>418217.04277333338</v>
      </c>
      <c r="Q1546" s="49">
        <v>0</v>
      </c>
      <c r="R1546" s="49">
        <v>11690.48</v>
      </c>
      <c r="S1546" s="49">
        <v>18240</v>
      </c>
      <c r="T1546" s="81">
        <v>29930.48</v>
      </c>
      <c r="U1546" s="83">
        <v>448147.52277333336</v>
      </c>
    </row>
    <row r="1547" spans="1:21" ht="28.5" x14ac:dyDescent="0.25">
      <c r="A1547" s="84" t="s">
        <v>727</v>
      </c>
      <c r="B1547" s="46" t="s">
        <v>1047</v>
      </c>
      <c r="C1547" s="47">
        <v>113</v>
      </c>
      <c r="D1547" s="47">
        <v>15</v>
      </c>
      <c r="E1547" s="46">
        <v>1</v>
      </c>
      <c r="F1547" s="48">
        <v>25687.57</v>
      </c>
      <c r="G1547" s="48">
        <v>308250.83999999997</v>
      </c>
      <c r="H1547" s="49">
        <v>20038.703999999998</v>
      </c>
      <c r="I1547" s="49">
        <v>4281.2616666666672</v>
      </c>
      <c r="J1547" s="49">
        <v>42812.616666666669</v>
      </c>
      <c r="K1547" s="50">
        <v>35448.846599999997</v>
      </c>
      <c r="L1547" s="49">
        <v>9247.5251999999982</v>
      </c>
      <c r="M1547" s="49">
        <v>6165.0167999999994</v>
      </c>
      <c r="N1547" s="49">
        <v>18495.050399999996</v>
      </c>
      <c r="O1547" s="49">
        <v>22194.060479999996</v>
      </c>
      <c r="P1547" s="49">
        <v>466933.92181333323</v>
      </c>
      <c r="Q1547" s="49">
        <v>0</v>
      </c>
      <c r="R1547" s="49">
        <v>12843.785</v>
      </c>
      <c r="S1547" s="49">
        <v>18240</v>
      </c>
      <c r="T1547" s="81">
        <v>31083.785</v>
      </c>
      <c r="U1547" s="83">
        <v>498017.70681333321</v>
      </c>
    </row>
    <row r="1548" spans="1:21" ht="28.5" x14ac:dyDescent="0.25">
      <c r="A1548" s="84" t="s">
        <v>674</v>
      </c>
      <c r="B1548" s="46" t="s">
        <v>1047</v>
      </c>
      <c r="C1548" s="47">
        <v>113</v>
      </c>
      <c r="D1548" s="47">
        <v>15</v>
      </c>
      <c r="E1548" s="46">
        <v>2</v>
      </c>
      <c r="F1548" s="48">
        <v>59840.72</v>
      </c>
      <c r="G1548" s="48">
        <v>718088.64</v>
      </c>
      <c r="H1548" s="49">
        <v>0</v>
      </c>
      <c r="I1548" s="49">
        <v>4986.7266666666665</v>
      </c>
      <c r="J1548" s="49">
        <v>49867.266666666663</v>
      </c>
      <c r="K1548" s="50">
        <v>41290.096799999999</v>
      </c>
      <c r="L1548" s="49">
        <v>10771.329599999999</v>
      </c>
      <c r="M1548" s="49">
        <v>7180.8864000000003</v>
      </c>
      <c r="N1548" s="49">
        <v>21542.659199999998</v>
      </c>
      <c r="O1548" s="49">
        <v>25851.191039999998</v>
      </c>
      <c r="P1548" s="49">
        <v>520534.47637333337</v>
      </c>
      <c r="Q1548" s="49">
        <v>0</v>
      </c>
      <c r="R1548" s="49">
        <v>0</v>
      </c>
      <c r="S1548" s="49">
        <v>0</v>
      </c>
      <c r="T1548" s="81">
        <v>0</v>
      </c>
      <c r="U1548" s="83">
        <v>520534.47637333337</v>
      </c>
    </row>
    <row r="1549" spans="1:21" ht="28.5" x14ac:dyDescent="0.25">
      <c r="A1549" s="84" t="s">
        <v>1049</v>
      </c>
      <c r="B1549" s="46" t="s">
        <v>1047</v>
      </c>
      <c r="C1549" s="47">
        <v>113</v>
      </c>
      <c r="D1549" s="47">
        <v>15</v>
      </c>
      <c r="E1549" s="46">
        <v>3</v>
      </c>
      <c r="F1549" s="48">
        <v>48092.44</v>
      </c>
      <c r="G1549" s="48">
        <v>577109.28</v>
      </c>
      <c r="H1549" s="49">
        <v>22901.375999999997</v>
      </c>
      <c r="I1549" s="49">
        <v>8365.4066666666658</v>
      </c>
      <c r="J1549" s="49">
        <v>83654.066666666666</v>
      </c>
      <c r="K1549" s="50">
        <v>69265.56720000002</v>
      </c>
      <c r="L1549" s="49">
        <v>18069.278399999999</v>
      </c>
      <c r="M1549" s="49">
        <v>12046.185600000001</v>
      </c>
      <c r="N1549" s="49">
        <v>36138.556799999998</v>
      </c>
      <c r="O1549" s="49">
        <v>43366.26816</v>
      </c>
      <c r="P1549" s="49">
        <v>896115.98549333331</v>
      </c>
      <c r="Q1549" s="49">
        <v>0</v>
      </c>
      <c r="R1549" s="49">
        <v>25096.22</v>
      </c>
      <c r="S1549" s="49">
        <v>65160</v>
      </c>
      <c r="T1549" s="81">
        <v>90256.22</v>
      </c>
      <c r="U1549" s="83">
        <v>986372.20549333328</v>
      </c>
    </row>
    <row r="1550" spans="1:21" ht="28.5" x14ac:dyDescent="0.25">
      <c r="A1550" s="84" t="s">
        <v>703</v>
      </c>
      <c r="B1550" s="46" t="s">
        <v>1047</v>
      </c>
      <c r="C1550" s="47">
        <v>113</v>
      </c>
      <c r="D1550" s="47">
        <v>15</v>
      </c>
      <c r="E1550" s="46">
        <v>1</v>
      </c>
      <c r="F1550" s="48">
        <v>17812.599999999999</v>
      </c>
      <c r="G1550" s="48">
        <v>213751.19999999998</v>
      </c>
      <c r="H1550" s="49">
        <v>20038.703999999998</v>
      </c>
      <c r="I1550" s="49">
        <v>3085.4333333333329</v>
      </c>
      <c r="J1550" s="49">
        <v>30854.333333333328</v>
      </c>
      <c r="K1550" s="50">
        <v>25547.387999999999</v>
      </c>
      <c r="L1550" s="49">
        <v>6664.5359999999991</v>
      </c>
      <c r="M1550" s="49">
        <v>4443.0239999999994</v>
      </c>
      <c r="N1550" s="49">
        <v>13329.071999999998</v>
      </c>
      <c r="O1550" s="49">
        <v>15994.886399999998</v>
      </c>
      <c r="P1550" s="49">
        <v>342108.57706666662</v>
      </c>
      <c r="Q1550" s="49">
        <v>0</v>
      </c>
      <c r="R1550" s="49">
        <v>9256.2999999999993</v>
      </c>
      <c r="S1550" s="49">
        <v>20040</v>
      </c>
      <c r="T1550" s="81">
        <v>29296.3</v>
      </c>
      <c r="U1550" s="83">
        <v>371404.87706666661</v>
      </c>
    </row>
    <row r="1551" spans="1:21" ht="28.5" x14ac:dyDescent="0.25">
      <c r="A1551" s="84" t="s">
        <v>675</v>
      </c>
      <c r="B1551" s="46" t="s">
        <v>1047</v>
      </c>
      <c r="C1551" s="47">
        <v>113</v>
      </c>
      <c r="D1551" s="47">
        <v>15</v>
      </c>
      <c r="E1551" s="46">
        <v>1</v>
      </c>
      <c r="F1551" s="48">
        <v>25454.38</v>
      </c>
      <c r="G1551" s="48">
        <v>305452.56</v>
      </c>
      <c r="H1551" s="49">
        <v>0</v>
      </c>
      <c r="I1551" s="49">
        <v>0</v>
      </c>
      <c r="J1551" s="49">
        <v>0</v>
      </c>
      <c r="K1551" s="50">
        <v>0</v>
      </c>
      <c r="L1551" s="49">
        <v>0</v>
      </c>
      <c r="M1551" s="49">
        <v>0</v>
      </c>
      <c r="N1551" s="49">
        <v>0</v>
      </c>
      <c r="O1551" s="49">
        <v>0</v>
      </c>
      <c r="P1551" s="49">
        <v>0</v>
      </c>
      <c r="Q1551" s="49">
        <v>0</v>
      </c>
      <c r="R1551" s="49">
        <v>0</v>
      </c>
      <c r="S1551" s="49">
        <v>0</v>
      </c>
      <c r="T1551" s="81">
        <v>0</v>
      </c>
      <c r="U1551" s="83">
        <v>0</v>
      </c>
    </row>
    <row r="1552" spans="1:21" ht="28.5" x14ac:dyDescent="0.25">
      <c r="A1552" s="84" t="s">
        <v>730</v>
      </c>
      <c r="B1552" s="46" t="s">
        <v>1047</v>
      </c>
      <c r="C1552" s="47">
        <v>113</v>
      </c>
      <c r="D1552" s="47">
        <v>15</v>
      </c>
      <c r="E1552" s="46">
        <v>2</v>
      </c>
      <c r="F1552" s="48">
        <v>39448.379999999997</v>
      </c>
      <c r="G1552" s="48">
        <v>473380.55999999994</v>
      </c>
      <c r="H1552" s="49">
        <v>25764.047999999999</v>
      </c>
      <c r="I1552" s="49">
        <v>6808.0633333333326</v>
      </c>
      <c r="J1552" s="49">
        <v>68080.633333333331</v>
      </c>
      <c r="K1552" s="50">
        <v>56370.7644</v>
      </c>
      <c r="L1552" s="49">
        <v>14705.416799999999</v>
      </c>
      <c r="M1552" s="49">
        <v>9803.6111999999994</v>
      </c>
      <c r="N1552" s="49">
        <v>29410.833599999998</v>
      </c>
      <c r="O1552" s="49">
        <v>35293.000319999992</v>
      </c>
      <c r="P1552" s="49">
        <v>736416.9309866667</v>
      </c>
      <c r="Q1552" s="49">
        <v>0</v>
      </c>
      <c r="R1552" s="49">
        <v>20424.189999999999</v>
      </c>
      <c r="S1552" s="49">
        <v>40080</v>
      </c>
      <c r="T1552" s="81">
        <v>60504.19</v>
      </c>
      <c r="U1552" s="83">
        <v>796921.12098666676</v>
      </c>
    </row>
    <row r="1553" spans="1:21" ht="28.5" x14ac:dyDescent="0.25">
      <c r="A1553" s="84" t="s">
        <v>731</v>
      </c>
      <c r="B1553" s="46" t="s">
        <v>1047</v>
      </c>
      <c r="C1553" s="47">
        <v>113</v>
      </c>
      <c r="D1553" s="47">
        <v>15</v>
      </c>
      <c r="E1553" s="46">
        <v>2</v>
      </c>
      <c r="F1553" s="48">
        <v>36490.880000000005</v>
      </c>
      <c r="G1553" s="48">
        <v>437890.56000000006</v>
      </c>
      <c r="H1553" s="49">
        <v>0</v>
      </c>
      <c r="I1553" s="49">
        <v>0</v>
      </c>
      <c r="J1553" s="49">
        <v>0</v>
      </c>
      <c r="K1553" s="50">
        <v>0</v>
      </c>
      <c r="L1553" s="49">
        <v>0</v>
      </c>
      <c r="M1553" s="49">
        <v>0</v>
      </c>
      <c r="N1553" s="49">
        <v>0</v>
      </c>
      <c r="O1553" s="49">
        <v>0</v>
      </c>
      <c r="P1553" s="49">
        <v>0</v>
      </c>
      <c r="Q1553" s="49">
        <v>0</v>
      </c>
      <c r="R1553" s="49">
        <v>0</v>
      </c>
      <c r="S1553" s="49">
        <v>0</v>
      </c>
      <c r="T1553" s="81">
        <v>0</v>
      </c>
      <c r="U1553" s="83">
        <v>0</v>
      </c>
    </row>
    <row r="1554" spans="1:21" ht="28.5" x14ac:dyDescent="0.25">
      <c r="A1554" s="84" t="s">
        <v>782</v>
      </c>
      <c r="B1554" s="46" t="s">
        <v>1047</v>
      </c>
      <c r="C1554" s="47">
        <v>113</v>
      </c>
      <c r="D1554" s="47">
        <v>15</v>
      </c>
      <c r="E1554" s="46">
        <v>1</v>
      </c>
      <c r="F1554" s="48">
        <v>16970</v>
      </c>
      <c r="G1554" s="48">
        <v>203640</v>
      </c>
      <c r="H1554" s="49">
        <v>22901.375999999997</v>
      </c>
      <c r="I1554" s="49">
        <v>2945</v>
      </c>
      <c r="J1554" s="49">
        <v>29450</v>
      </c>
      <c r="K1554" s="50">
        <v>24384.600000000002</v>
      </c>
      <c r="L1554" s="49">
        <v>6361.2</v>
      </c>
      <c r="M1554" s="49">
        <v>4240.8</v>
      </c>
      <c r="N1554" s="49">
        <v>12722.4</v>
      </c>
      <c r="O1554" s="49">
        <v>15266.88</v>
      </c>
      <c r="P1554" s="49">
        <v>330312.25599999999</v>
      </c>
      <c r="Q1554" s="49">
        <v>0</v>
      </c>
      <c r="R1554" s="49">
        <v>8835</v>
      </c>
      <c r="S1554" s="49">
        <v>20040</v>
      </c>
      <c r="T1554" s="81">
        <v>28875</v>
      </c>
      <c r="U1554" s="83">
        <v>359187.25599999999</v>
      </c>
    </row>
    <row r="1555" spans="1:21" ht="28.5" x14ac:dyDescent="0.25">
      <c r="A1555" s="84" t="s">
        <v>784</v>
      </c>
      <c r="B1555" s="46" t="s">
        <v>1047</v>
      </c>
      <c r="C1555" s="47">
        <v>113</v>
      </c>
      <c r="D1555" s="47">
        <v>15</v>
      </c>
      <c r="E1555" s="46">
        <v>2</v>
      </c>
      <c r="F1555" s="48">
        <v>32793.86</v>
      </c>
      <c r="G1555" s="48">
        <v>393526.32</v>
      </c>
      <c r="H1555" s="49">
        <v>25764.047999999999</v>
      </c>
      <c r="I1555" s="49">
        <v>5698.9766666666674</v>
      </c>
      <c r="J1555" s="49">
        <v>56989.766666666663</v>
      </c>
      <c r="K1555" s="50">
        <v>47187.526800000007</v>
      </c>
      <c r="L1555" s="49">
        <v>12309.7896</v>
      </c>
      <c r="M1555" s="49">
        <v>8206.5264000000006</v>
      </c>
      <c r="N1555" s="49">
        <v>24619.5792</v>
      </c>
      <c r="O1555" s="49">
        <v>29543.495039999998</v>
      </c>
      <c r="P1555" s="49">
        <v>620646.02837333339</v>
      </c>
      <c r="Q1555" s="49">
        <v>0</v>
      </c>
      <c r="R1555" s="49">
        <v>17096.93</v>
      </c>
      <c r="S1555" s="49">
        <v>40080</v>
      </c>
      <c r="T1555" s="81">
        <v>57176.93</v>
      </c>
      <c r="U1555" s="83">
        <v>677822.95837333344</v>
      </c>
    </row>
    <row r="1556" spans="1:21" ht="28.5" x14ac:dyDescent="0.25">
      <c r="A1556" s="84" t="s">
        <v>658</v>
      </c>
      <c r="B1556" s="46" t="s">
        <v>1050</v>
      </c>
      <c r="C1556" s="47">
        <v>113</v>
      </c>
      <c r="D1556" s="47">
        <v>15</v>
      </c>
      <c r="E1556" s="46">
        <v>2</v>
      </c>
      <c r="F1556" s="48">
        <v>33571.770000000004</v>
      </c>
      <c r="G1556" s="48">
        <v>402861.24000000005</v>
      </c>
      <c r="H1556" s="49">
        <v>31489.392</v>
      </c>
      <c r="I1556" s="49">
        <v>5661.961666666667</v>
      </c>
      <c r="J1556" s="49">
        <v>56619.616666666669</v>
      </c>
      <c r="K1556" s="50">
        <v>46881.042600000001</v>
      </c>
      <c r="L1556" s="49">
        <v>12229.837200000002</v>
      </c>
      <c r="M1556" s="49">
        <v>8153.2248</v>
      </c>
      <c r="N1556" s="49">
        <v>24459.674400000004</v>
      </c>
      <c r="O1556" s="49">
        <v>29351.609279999997</v>
      </c>
      <c r="P1556" s="49">
        <v>622507.59861333331</v>
      </c>
      <c r="Q1556" s="49">
        <v>0</v>
      </c>
      <c r="R1556" s="49">
        <v>16985.885000000002</v>
      </c>
      <c r="S1556" s="49">
        <v>36480</v>
      </c>
      <c r="T1556" s="81">
        <v>53465.885000000002</v>
      </c>
      <c r="U1556" s="83">
        <v>675973.48361333332</v>
      </c>
    </row>
    <row r="1557" spans="1:21" ht="28.5" x14ac:dyDescent="0.25">
      <c r="A1557" s="84" t="s">
        <v>706</v>
      </c>
      <c r="B1557" s="46" t="s">
        <v>1050</v>
      </c>
      <c r="C1557" s="47">
        <v>113</v>
      </c>
      <c r="D1557" s="47">
        <v>15</v>
      </c>
      <c r="E1557" s="46">
        <v>2</v>
      </c>
      <c r="F1557" s="48">
        <v>36606.32</v>
      </c>
      <c r="G1557" s="48">
        <v>439275.83999999997</v>
      </c>
      <c r="H1557" s="49">
        <v>22901.375999999997</v>
      </c>
      <c r="I1557" s="49">
        <v>6334.3866666666663</v>
      </c>
      <c r="J1557" s="49">
        <v>63343.866666666661</v>
      </c>
      <c r="K1557" s="50">
        <v>52448.721599999997</v>
      </c>
      <c r="L1557" s="49">
        <v>13682.275199999998</v>
      </c>
      <c r="M1557" s="49">
        <v>9121.5167999999994</v>
      </c>
      <c r="N1557" s="49">
        <v>27364.550399999996</v>
      </c>
      <c r="O1557" s="49">
        <v>32837.460479999994</v>
      </c>
      <c r="P1557" s="49">
        <v>684109.99381333333</v>
      </c>
      <c r="Q1557" s="49">
        <v>0</v>
      </c>
      <c r="R1557" s="49">
        <v>19003.16</v>
      </c>
      <c r="S1557" s="49">
        <v>40080</v>
      </c>
      <c r="T1557" s="81">
        <v>59083.16</v>
      </c>
      <c r="U1557" s="83">
        <v>743193.15381333337</v>
      </c>
    </row>
    <row r="1558" spans="1:21" ht="28.5" x14ac:dyDescent="0.25">
      <c r="A1558" s="84" t="s">
        <v>688</v>
      </c>
      <c r="B1558" s="46" t="s">
        <v>1050</v>
      </c>
      <c r="C1558" s="47">
        <v>113</v>
      </c>
      <c r="D1558" s="47">
        <v>15</v>
      </c>
      <c r="E1558" s="46">
        <v>2</v>
      </c>
      <c r="F1558" s="48">
        <v>42255</v>
      </c>
      <c r="G1558" s="48">
        <v>507060</v>
      </c>
      <c r="H1558" s="49">
        <v>0</v>
      </c>
      <c r="I1558" s="49">
        <v>7109.1666666666661</v>
      </c>
      <c r="J1558" s="49">
        <v>71091.666666666657</v>
      </c>
      <c r="K1558" s="50">
        <v>58863.9</v>
      </c>
      <c r="L1558" s="49">
        <v>15355.8</v>
      </c>
      <c r="M1558" s="49">
        <v>10237.200000000001</v>
      </c>
      <c r="N1558" s="49">
        <v>30711.599999999999</v>
      </c>
      <c r="O1558" s="49">
        <v>36853.919999999998</v>
      </c>
      <c r="P1558" s="49">
        <v>742083.25333333341</v>
      </c>
      <c r="Q1558" s="49">
        <v>0</v>
      </c>
      <c r="R1558" s="49">
        <v>21327.5</v>
      </c>
      <c r="S1558" s="49">
        <v>36480</v>
      </c>
      <c r="T1558" s="81">
        <v>57807.5</v>
      </c>
      <c r="U1558" s="83">
        <v>799890.75333333341</v>
      </c>
    </row>
    <row r="1559" spans="1:21" ht="28.5" x14ac:dyDescent="0.25">
      <c r="A1559" s="84" t="s">
        <v>689</v>
      </c>
      <c r="B1559" s="46" t="s">
        <v>1050</v>
      </c>
      <c r="C1559" s="47">
        <v>113</v>
      </c>
      <c r="D1559" s="47">
        <v>15</v>
      </c>
      <c r="E1559" s="46">
        <v>1</v>
      </c>
      <c r="F1559" s="48">
        <v>19063.810000000001</v>
      </c>
      <c r="G1559" s="48">
        <v>228765.72000000003</v>
      </c>
      <c r="H1559" s="49">
        <v>0</v>
      </c>
      <c r="I1559" s="49">
        <v>3210.6350000000002</v>
      </c>
      <c r="J1559" s="49">
        <v>32106.350000000002</v>
      </c>
      <c r="K1559" s="50">
        <v>26584.057800000006</v>
      </c>
      <c r="L1559" s="49">
        <v>6934.9716000000008</v>
      </c>
      <c r="M1559" s="49">
        <v>4623.3144000000011</v>
      </c>
      <c r="N1559" s="49">
        <v>13869.943200000002</v>
      </c>
      <c r="O1559" s="49">
        <v>16643.931840000001</v>
      </c>
      <c r="P1559" s="49">
        <v>335138.92383999994</v>
      </c>
      <c r="Q1559" s="49">
        <v>0</v>
      </c>
      <c r="R1559" s="49">
        <v>9631.9050000000007</v>
      </c>
      <c r="S1559" s="49">
        <v>18240</v>
      </c>
      <c r="T1559" s="81">
        <v>27871.904999999999</v>
      </c>
      <c r="U1559" s="83">
        <v>363010.82883999997</v>
      </c>
    </row>
    <row r="1560" spans="1:21" ht="28.5" x14ac:dyDescent="0.25">
      <c r="A1560" s="84" t="s">
        <v>697</v>
      </c>
      <c r="B1560" s="46" t="s">
        <v>1050</v>
      </c>
      <c r="C1560" s="47">
        <v>113</v>
      </c>
      <c r="D1560" s="47">
        <v>15</v>
      </c>
      <c r="E1560" s="46">
        <v>1</v>
      </c>
      <c r="F1560" s="48">
        <v>56958.8</v>
      </c>
      <c r="G1560" s="48">
        <v>683505.60000000009</v>
      </c>
      <c r="H1560" s="49">
        <v>0</v>
      </c>
      <c r="I1560" s="49">
        <v>9493.1333333333332</v>
      </c>
      <c r="J1560" s="49">
        <v>94931.333333333343</v>
      </c>
      <c r="K1560" s="50">
        <v>78603.144000000015</v>
      </c>
      <c r="L1560" s="49">
        <v>20505.168000000001</v>
      </c>
      <c r="M1560" s="49">
        <v>13670.112000000003</v>
      </c>
      <c r="N1560" s="49">
        <v>41010.336000000003</v>
      </c>
      <c r="O1560" s="49">
        <v>49212.403200000001</v>
      </c>
      <c r="P1560" s="49">
        <v>990931.22986666672</v>
      </c>
      <c r="Q1560" s="49">
        <v>0</v>
      </c>
      <c r="R1560" s="49">
        <v>0</v>
      </c>
      <c r="S1560" s="49">
        <v>0</v>
      </c>
      <c r="T1560" s="81">
        <v>0</v>
      </c>
      <c r="U1560" s="83">
        <v>990931.22986666672</v>
      </c>
    </row>
    <row r="1561" spans="1:21" ht="28.5" x14ac:dyDescent="0.25">
      <c r="A1561" s="84" t="s">
        <v>820</v>
      </c>
      <c r="B1561" s="46" t="s">
        <v>1050</v>
      </c>
      <c r="C1561" s="47">
        <v>113</v>
      </c>
      <c r="D1561" s="47">
        <v>15</v>
      </c>
      <c r="E1561" s="46">
        <v>1</v>
      </c>
      <c r="F1561" s="48">
        <v>25898</v>
      </c>
      <c r="G1561" s="48">
        <v>310776</v>
      </c>
      <c r="H1561" s="49">
        <v>14313.36</v>
      </c>
      <c r="I1561" s="49">
        <v>4316.333333333333</v>
      </c>
      <c r="J1561" s="49">
        <v>43163.333333333336</v>
      </c>
      <c r="K1561" s="50">
        <v>35739.24</v>
      </c>
      <c r="L1561" s="49">
        <v>9323.2799999999988</v>
      </c>
      <c r="M1561" s="49">
        <v>6215.52</v>
      </c>
      <c r="N1561" s="49">
        <v>18646.559999999998</v>
      </c>
      <c r="O1561" s="49">
        <v>22375.871999999999</v>
      </c>
      <c r="P1561" s="49">
        <v>464869.49866666662</v>
      </c>
      <c r="Q1561" s="49">
        <v>0</v>
      </c>
      <c r="R1561" s="49">
        <v>12949</v>
      </c>
      <c r="S1561" s="49">
        <v>18240</v>
      </c>
      <c r="T1561" s="81">
        <v>31189</v>
      </c>
      <c r="U1561" s="83">
        <v>496058.49866666662</v>
      </c>
    </row>
    <row r="1562" spans="1:21" ht="28.5" x14ac:dyDescent="0.25">
      <c r="A1562" s="84" t="s">
        <v>711</v>
      </c>
      <c r="B1562" s="46" t="s">
        <v>1050</v>
      </c>
      <c r="C1562" s="47">
        <v>113</v>
      </c>
      <c r="D1562" s="47">
        <v>15</v>
      </c>
      <c r="E1562" s="46">
        <v>1</v>
      </c>
      <c r="F1562" s="48">
        <v>18339.21</v>
      </c>
      <c r="G1562" s="48">
        <v>220070.52</v>
      </c>
      <c r="H1562" s="49">
        <v>20038.703999999998</v>
      </c>
      <c r="I1562" s="49">
        <v>3089.8683333333333</v>
      </c>
      <c r="J1562" s="49">
        <v>30898.683333333331</v>
      </c>
      <c r="K1562" s="50">
        <v>25584.109799999998</v>
      </c>
      <c r="L1562" s="49">
        <v>6674.1155999999992</v>
      </c>
      <c r="M1562" s="49">
        <v>4449.4103999999998</v>
      </c>
      <c r="N1562" s="49">
        <v>13348.231199999998</v>
      </c>
      <c r="O1562" s="49">
        <v>16017.877439999998</v>
      </c>
      <c r="P1562" s="49">
        <v>342571.52010666666</v>
      </c>
      <c r="Q1562" s="49">
        <v>0</v>
      </c>
      <c r="R1562" s="49">
        <v>9269.6049999999996</v>
      </c>
      <c r="S1562" s="49">
        <v>18240</v>
      </c>
      <c r="T1562" s="81">
        <v>27509.605</v>
      </c>
      <c r="U1562" s="83">
        <v>370081.12510666664</v>
      </c>
    </row>
    <row r="1563" spans="1:21" ht="28.5" x14ac:dyDescent="0.25">
      <c r="A1563" s="84" t="s">
        <v>673</v>
      </c>
      <c r="B1563" s="46" t="s">
        <v>1050</v>
      </c>
      <c r="C1563" s="47">
        <v>113</v>
      </c>
      <c r="D1563" s="47">
        <v>15</v>
      </c>
      <c r="E1563" s="46">
        <v>1</v>
      </c>
      <c r="F1563" s="48">
        <v>41574.18</v>
      </c>
      <c r="G1563" s="48">
        <v>498890.16000000003</v>
      </c>
      <c r="H1563" s="49">
        <v>0</v>
      </c>
      <c r="I1563" s="49">
        <v>6929.0300000000007</v>
      </c>
      <c r="J1563" s="49">
        <v>69290.3</v>
      </c>
      <c r="K1563" s="50">
        <v>57372.368400000007</v>
      </c>
      <c r="L1563" s="49">
        <v>14966.7048</v>
      </c>
      <c r="M1563" s="49">
        <v>9977.8032000000003</v>
      </c>
      <c r="N1563" s="49">
        <v>29933.409599999999</v>
      </c>
      <c r="O1563" s="49">
        <v>35920.091520000002</v>
      </c>
      <c r="P1563" s="49">
        <v>723279.86752000009</v>
      </c>
      <c r="Q1563" s="49">
        <v>0</v>
      </c>
      <c r="R1563" s="49">
        <v>0</v>
      </c>
      <c r="S1563" s="49">
        <v>0</v>
      </c>
      <c r="T1563" s="81">
        <v>0</v>
      </c>
      <c r="U1563" s="83">
        <v>723279.86752000009</v>
      </c>
    </row>
    <row r="1564" spans="1:21" ht="28.5" x14ac:dyDescent="0.25">
      <c r="A1564" s="84" t="s">
        <v>684</v>
      </c>
      <c r="B1564" s="46" t="s">
        <v>1050</v>
      </c>
      <c r="C1564" s="47">
        <v>113</v>
      </c>
      <c r="D1564" s="47">
        <v>15</v>
      </c>
      <c r="E1564" s="46">
        <v>1</v>
      </c>
      <c r="F1564" s="48">
        <v>20688.52</v>
      </c>
      <c r="G1564" s="48">
        <v>248262.24</v>
      </c>
      <c r="H1564" s="49">
        <v>0</v>
      </c>
      <c r="I1564" s="49">
        <v>3448.086666666667</v>
      </c>
      <c r="J1564" s="49">
        <v>34480.866666666669</v>
      </c>
      <c r="K1564" s="50">
        <v>28550.157599999999</v>
      </c>
      <c r="L1564" s="49">
        <v>7447.8671999999997</v>
      </c>
      <c r="M1564" s="49">
        <v>4965.2447999999995</v>
      </c>
      <c r="N1564" s="49">
        <v>14895.734399999999</v>
      </c>
      <c r="O1564" s="49">
        <v>17874.881279999998</v>
      </c>
      <c r="P1564" s="49">
        <v>359925.07861333329</v>
      </c>
      <c r="Q1564" s="49">
        <v>0</v>
      </c>
      <c r="R1564" s="49">
        <v>0</v>
      </c>
      <c r="S1564" s="49">
        <v>0</v>
      </c>
      <c r="T1564" s="81">
        <v>0</v>
      </c>
      <c r="U1564" s="83">
        <v>359925.07861333329</v>
      </c>
    </row>
    <row r="1565" spans="1:21" ht="28.5" x14ac:dyDescent="0.25">
      <c r="A1565" s="84" t="s">
        <v>1051</v>
      </c>
      <c r="B1565" s="46" t="s">
        <v>1050</v>
      </c>
      <c r="C1565" s="47">
        <v>113</v>
      </c>
      <c r="D1565" s="47">
        <v>15</v>
      </c>
      <c r="E1565" s="46">
        <v>1</v>
      </c>
      <c r="F1565" s="48">
        <v>10000</v>
      </c>
      <c r="G1565" s="48">
        <v>120000</v>
      </c>
      <c r="H1565" s="49">
        <v>0</v>
      </c>
      <c r="I1565" s="49">
        <v>1700</v>
      </c>
      <c r="J1565" s="49">
        <v>17000</v>
      </c>
      <c r="K1565" s="50">
        <v>14076</v>
      </c>
      <c r="L1565" s="49">
        <v>3672</v>
      </c>
      <c r="M1565" s="49">
        <v>2448</v>
      </c>
      <c r="N1565" s="49">
        <v>7344</v>
      </c>
      <c r="O1565" s="49">
        <v>8812.7999999999993</v>
      </c>
      <c r="P1565" s="49">
        <v>177452.79999999999</v>
      </c>
      <c r="Q1565" s="49">
        <v>0</v>
      </c>
      <c r="R1565" s="49">
        <v>5100</v>
      </c>
      <c r="S1565" s="49">
        <v>18240</v>
      </c>
      <c r="T1565" s="81">
        <v>23340</v>
      </c>
      <c r="U1565" s="83">
        <v>200792.8</v>
      </c>
    </row>
    <row r="1566" spans="1:21" ht="28.5" x14ac:dyDescent="0.25">
      <c r="A1566" s="84" t="s">
        <v>703</v>
      </c>
      <c r="B1566" s="46" t="s">
        <v>1050</v>
      </c>
      <c r="C1566" s="47">
        <v>113</v>
      </c>
      <c r="D1566" s="47">
        <v>15</v>
      </c>
      <c r="E1566" s="46">
        <v>2</v>
      </c>
      <c r="F1566" s="48">
        <v>34527.399999999994</v>
      </c>
      <c r="G1566" s="48">
        <v>414328.79999999993</v>
      </c>
      <c r="H1566" s="49">
        <v>37214.736000000004</v>
      </c>
      <c r="I1566" s="49">
        <v>5987.9</v>
      </c>
      <c r="J1566" s="49">
        <v>59879</v>
      </c>
      <c r="K1566" s="50">
        <v>49579.811999999998</v>
      </c>
      <c r="L1566" s="49">
        <v>12933.863999999998</v>
      </c>
      <c r="M1566" s="49">
        <v>8622.5759999999991</v>
      </c>
      <c r="N1566" s="49">
        <v>25867.727999999996</v>
      </c>
      <c r="O1566" s="49">
        <v>31041.273599999993</v>
      </c>
      <c r="P1566" s="49">
        <v>662255.68959999993</v>
      </c>
      <c r="Q1566" s="49">
        <v>0</v>
      </c>
      <c r="R1566" s="49">
        <v>17963.699999999997</v>
      </c>
      <c r="S1566" s="49">
        <v>40080</v>
      </c>
      <c r="T1566" s="81">
        <v>58043.7</v>
      </c>
      <c r="U1566" s="83">
        <v>720299.38959999988</v>
      </c>
    </row>
    <row r="1567" spans="1:21" ht="28.5" x14ac:dyDescent="0.25">
      <c r="A1567" s="84" t="s">
        <v>675</v>
      </c>
      <c r="B1567" s="46" t="s">
        <v>1050</v>
      </c>
      <c r="C1567" s="47">
        <v>113</v>
      </c>
      <c r="D1567" s="47">
        <v>15</v>
      </c>
      <c r="E1567" s="46">
        <v>3</v>
      </c>
      <c r="F1567" s="48">
        <v>55489.39</v>
      </c>
      <c r="G1567" s="48">
        <v>665872.67999999993</v>
      </c>
      <c r="H1567" s="49">
        <v>37214.736000000004</v>
      </c>
      <c r="I1567" s="49">
        <v>9314.8983333333326</v>
      </c>
      <c r="J1567" s="49">
        <v>93148.983333333323</v>
      </c>
      <c r="K1567" s="50">
        <v>77127.358200000002</v>
      </c>
      <c r="L1567" s="49">
        <v>20120.180399999997</v>
      </c>
      <c r="M1567" s="49">
        <v>13413.453599999999</v>
      </c>
      <c r="N1567" s="49">
        <v>40240.360799999995</v>
      </c>
      <c r="O1567" s="49">
        <v>48288.432959999998</v>
      </c>
      <c r="P1567" s="49">
        <v>1009541.0836266666</v>
      </c>
      <c r="Q1567" s="49">
        <v>0</v>
      </c>
      <c r="R1567" s="49">
        <v>27944.695</v>
      </c>
      <c r="S1567" s="49">
        <v>54720</v>
      </c>
      <c r="T1567" s="81">
        <v>82664.695000000007</v>
      </c>
      <c r="U1567" s="83">
        <v>1092205.7786266666</v>
      </c>
    </row>
    <row r="1568" spans="1:21" ht="28.5" x14ac:dyDescent="0.25">
      <c r="A1568" s="84" t="s">
        <v>898</v>
      </c>
      <c r="B1568" s="46" t="s">
        <v>1050</v>
      </c>
      <c r="C1568" s="47">
        <v>113</v>
      </c>
      <c r="D1568" s="47">
        <v>15</v>
      </c>
      <c r="E1568" s="46">
        <v>1</v>
      </c>
      <c r="F1568" s="48">
        <v>18164.34</v>
      </c>
      <c r="G1568" s="48">
        <v>217972.08000000002</v>
      </c>
      <c r="H1568" s="49">
        <v>20038.703999999998</v>
      </c>
      <c r="I1568" s="49">
        <v>3144.0566666666664</v>
      </c>
      <c r="J1568" s="49">
        <v>31440.566666666666</v>
      </c>
      <c r="K1568" s="50">
        <v>26032.789200000003</v>
      </c>
      <c r="L1568" s="49">
        <v>6791.1624000000002</v>
      </c>
      <c r="M1568" s="49">
        <v>4527.4416000000001</v>
      </c>
      <c r="N1568" s="49">
        <v>13582.3248</v>
      </c>
      <c r="O1568" s="49">
        <v>16298.78976</v>
      </c>
      <c r="P1568" s="49">
        <v>348227.91509333334</v>
      </c>
      <c r="Q1568" s="49">
        <v>0</v>
      </c>
      <c r="R1568" s="49">
        <v>9432.17</v>
      </c>
      <c r="S1568" s="49">
        <v>20040</v>
      </c>
      <c r="T1568" s="81">
        <v>29472.17</v>
      </c>
      <c r="U1568" s="83">
        <v>377700.08509333333</v>
      </c>
    </row>
    <row r="1569" spans="1:21" ht="37.5" x14ac:dyDescent="0.25">
      <c r="A1569" s="84" t="s">
        <v>658</v>
      </c>
      <c r="B1569" s="46" t="s">
        <v>1052</v>
      </c>
      <c r="C1569" s="47">
        <v>113</v>
      </c>
      <c r="D1569" s="47">
        <v>15</v>
      </c>
      <c r="E1569" s="46">
        <v>1</v>
      </c>
      <c r="F1569" s="48">
        <v>17136.150000000001</v>
      </c>
      <c r="G1569" s="48">
        <v>205633.80000000002</v>
      </c>
      <c r="H1569" s="49">
        <v>0</v>
      </c>
      <c r="I1569" s="49">
        <v>0</v>
      </c>
      <c r="J1569" s="49">
        <v>0</v>
      </c>
      <c r="K1569" s="50">
        <v>0</v>
      </c>
      <c r="L1569" s="49">
        <v>0</v>
      </c>
      <c r="M1569" s="49">
        <v>0</v>
      </c>
      <c r="N1569" s="49">
        <v>0</v>
      </c>
      <c r="O1569" s="49">
        <v>0</v>
      </c>
      <c r="P1569" s="49">
        <v>0</v>
      </c>
      <c r="Q1569" s="49">
        <v>0</v>
      </c>
      <c r="R1569" s="49">
        <v>0</v>
      </c>
      <c r="S1569" s="49">
        <v>0</v>
      </c>
      <c r="T1569" s="81">
        <v>0</v>
      </c>
      <c r="U1569" s="83">
        <v>0</v>
      </c>
    </row>
    <row r="1570" spans="1:21" ht="37.5" x14ac:dyDescent="0.25">
      <c r="A1570" s="84" t="s">
        <v>715</v>
      </c>
      <c r="B1570" s="46" t="s">
        <v>1052</v>
      </c>
      <c r="C1570" s="47">
        <v>113</v>
      </c>
      <c r="D1570" s="47">
        <v>15</v>
      </c>
      <c r="E1570" s="46">
        <v>2</v>
      </c>
      <c r="F1570" s="48">
        <v>36959.9</v>
      </c>
      <c r="G1570" s="48">
        <v>443518.80000000005</v>
      </c>
      <c r="H1570" s="49">
        <v>0</v>
      </c>
      <c r="I1570" s="49">
        <v>3113.3250000000003</v>
      </c>
      <c r="J1570" s="49">
        <v>31133.250000000004</v>
      </c>
      <c r="K1570" s="50">
        <v>25778.331000000006</v>
      </c>
      <c r="L1570" s="49">
        <v>6724.7820000000002</v>
      </c>
      <c r="M1570" s="49">
        <v>4483.188000000001</v>
      </c>
      <c r="N1570" s="49">
        <v>13449.564</v>
      </c>
      <c r="O1570" s="49">
        <v>16139.4768</v>
      </c>
      <c r="P1570" s="49">
        <v>324981.31680000009</v>
      </c>
      <c r="Q1570" s="49">
        <v>0</v>
      </c>
      <c r="R1570" s="49">
        <v>9339.9750000000004</v>
      </c>
      <c r="S1570" s="49">
        <v>18240</v>
      </c>
      <c r="T1570" s="81">
        <v>27579.974999999999</v>
      </c>
      <c r="U1570" s="83">
        <v>352561.29180000006</v>
      </c>
    </row>
    <row r="1571" spans="1:21" ht="37.5" x14ac:dyDescent="0.25">
      <c r="A1571" s="84" t="s">
        <v>867</v>
      </c>
      <c r="B1571" s="46" t="s">
        <v>1052</v>
      </c>
      <c r="C1571" s="47">
        <v>113</v>
      </c>
      <c r="D1571" s="47">
        <v>15</v>
      </c>
      <c r="E1571" s="46">
        <v>2</v>
      </c>
      <c r="F1571" s="48">
        <v>27430.560000000001</v>
      </c>
      <c r="G1571" s="48">
        <v>329166.72000000003</v>
      </c>
      <c r="H1571" s="49">
        <v>17176.031999999999</v>
      </c>
      <c r="I1571" s="49">
        <v>2319.2133333333331</v>
      </c>
      <c r="J1571" s="49">
        <v>23192.133333333335</v>
      </c>
      <c r="K1571" s="50">
        <v>19203.086400000004</v>
      </c>
      <c r="L1571" s="49">
        <v>5009.5008000000007</v>
      </c>
      <c r="M1571" s="49">
        <v>3339.6672000000003</v>
      </c>
      <c r="N1571" s="49">
        <v>10019.001600000001</v>
      </c>
      <c r="O1571" s="49">
        <v>12022.80192</v>
      </c>
      <c r="P1571" s="49">
        <v>259264.79658666669</v>
      </c>
      <c r="Q1571" s="49">
        <v>0</v>
      </c>
      <c r="R1571" s="49">
        <v>6957.64</v>
      </c>
      <c r="S1571" s="49">
        <v>26469.120000000003</v>
      </c>
      <c r="T1571" s="81">
        <v>33426.76</v>
      </c>
      <c r="U1571" s="83">
        <v>292691.55658666667</v>
      </c>
    </row>
    <row r="1572" spans="1:21" ht="37.5" x14ac:dyDescent="0.25">
      <c r="A1572" s="84" t="s">
        <v>785</v>
      </c>
      <c r="B1572" s="46" t="s">
        <v>1052</v>
      </c>
      <c r="C1572" s="47">
        <v>113</v>
      </c>
      <c r="D1572" s="47">
        <v>15</v>
      </c>
      <c r="E1572" s="46">
        <v>6</v>
      </c>
      <c r="F1572" s="48">
        <v>124207.81999999999</v>
      </c>
      <c r="G1572" s="48">
        <v>1490493.8399999999</v>
      </c>
      <c r="H1572" s="49">
        <v>62978.784</v>
      </c>
      <c r="I1572" s="49">
        <v>17641.759999999998</v>
      </c>
      <c r="J1572" s="49">
        <v>176417.59999999998</v>
      </c>
      <c r="K1572" s="50">
        <v>146073.77279999998</v>
      </c>
      <c r="L1572" s="49">
        <v>38106.201599999993</v>
      </c>
      <c r="M1572" s="49">
        <v>25404.134399999999</v>
      </c>
      <c r="N1572" s="49">
        <v>76212.403199999986</v>
      </c>
      <c r="O1572" s="49">
        <v>91454.88384000001</v>
      </c>
      <c r="P1572" s="49">
        <v>1904496.2598400002</v>
      </c>
      <c r="Q1572" s="49">
        <v>0</v>
      </c>
      <c r="R1572" s="49">
        <v>52925.280000000006</v>
      </c>
      <c r="S1572" s="49">
        <v>148436.16</v>
      </c>
      <c r="T1572" s="81">
        <v>201361.44</v>
      </c>
      <c r="U1572" s="83">
        <v>2105857.6998400004</v>
      </c>
    </row>
    <row r="1573" spans="1:21" ht="37.5" x14ac:dyDescent="0.25">
      <c r="A1573" s="84" t="s">
        <v>706</v>
      </c>
      <c r="B1573" s="46" t="s">
        <v>1052</v>
      </c>
      <c r="C1573" s="47">
        <v>113</v>
      </c>
      <c r="D1573" s="47">
        <v>15</v>
      </c>
      <c r="E1573" s="46">
        <v>1</v>
      </c>
      <c r="F1573" s="48">
        <v>19344.900000000001</v>
      </c>
      <c r="G1573" s="48">
        <v>232138.80000000002</v>
      </c>
      <c r="H1573" s="49">
        <v>22901.375999999997</v>
      </c>
      <c r="I1573" s="49">
        <v>3340.8166666666671</v>
      </c>
      <c r="J1573" s="49">
        <v>33408.166666666672</v>
      </c>
      <c r="K1573" s="50">
        <v>27661.962000000003</v>
      </c>
      <c r="L1573" s="49">
        <v>7216.1640000000007</v>
      </c>
      <c r="M1573" s="49">
        <v>4810.7760000000007</v>
      </c>
      <c r="N1573" s="49">
        <v>14432.328000000001</v>
      </c>
      <c r="O1573" s="49">
        <v>17318.793600000001</v>
      </c>
      <c r="P1573" s="49">
        <v>371629.18293333333</v>
      </c>
      <c r="Q1573" s="49">
        <v>0</v>
      </c>
      <c r="R1573" s="49">
        <v>10022.450000000001</v>
      </c>
      <c r="S1573" s="49">
        <v>31646.879999999997</v>
      </c>
      <c r="T1573" s="81">
        <v>41669.33</v>
      </c>
      <c r="U1573" s="83">
        <v>413298.51293333335</v>
      </c>
    </row>
    <row r="1574" spans="1:21" ht="37.5" x14ac:dyDescent="0.25">
      <c r="A1574" s="84" t="s">
        <v>719</v>
      </c>
      <c r="B1574" s="46" t="s">
        <v>1052</v>
      </c>
      <c r="C1574" s="47">
        <v>113</v>
      </c>
      <c r="D1574" s="47">
        <v>15</v>
      </c>
      <c r="E1574" s="46">
        <v>2</v>
      </c>
      <c r="F1574" s="48">
        <v>48498.100000000006</v>
      </c>
      <c r="G1574" s="48">
        <v>581977.20000000007</v>
      </c>
      <c r="H1574" s="49">
        <v>40077.407999999996</v>
      </c>
      <c r="I1574" s="49">
        <v>8316.35</v>
      </c>
      <c r="J1574" s="49">
        <v>83163.5</v>
      </c>
      <c r="K1574" s="50">
        <v>68859.377999999997</v>
      </c>
      <c r="L1574" s="49">
        <v>17963.315999999999</v>
      </c>
      <c r="M1574" s="49">
        <v>11975.544000000002</v>
      </c>
      <c r="N1574" s="49">
        <v>35926.631999999998</v>
      </c>
      <c r="O1574" s="49">
        <v>43111.958399999996</v>
      </c>
      <c r="P1574" s="49">
        <v>908171.28639999998</v>
      </c>
      <c r="Q1574" s="49">
        <v>0</v>
      </c>
      <c r="R1574" s="49">
        <v>24949.050000000003</v>
      </c>
      <c r="S1574" s="49">
        <v>69179.040000000008</v>
      </c>
      <c r="T1574" s="81">
        <v>94128.090000000011</v>
      </c>
      <c r="U1574" s="83">
        <v>1002299.3764</v>
      </c>
    </row>
    <row r="1575" spans="1:21" ht="37.5" x14ac:dyDescent="0.25">
      <c r="A1575" s="84" t="s">
        <v>664</v>
      </c>
      <c r="B1575" s="46" t="s">
        <v>1052</v>
      </c>
      <c r="C1575" s="47">
        <v>113</v>
      </c>
      <c r="D1575" s="47">
        <v>15</v>
      </c>
      <c r="E1575" s="46">
        <v>1</v>
      </c>
      <c r="F1575" s="48">
        <v>23478.94</v>
      </c>
      <c r="G1575" s="48">
        <v>281747.27999999997</v>
      </c>
      <c r="H1575" s="49">
        <v>11450.687999999998</v>
      </c>
      <c r="I1575" s="49">
        <v>4029.8233333333333</v>
      </c>
      <c r="J1575" s="49">
        <v>40298.23333333333</v>
      </c>
      <c r="K1575" s="50">
        <v>33366.9372</v>
      </c>
      <c r="L1575" s="49">
        <v>8704.4183999999987</v>
      </c>
      <c r="M1575" s="49">
        <v>5802.9455999999991</v>
      </c>
      <c r="N1575" s="49">
        <v>17408.836799999997</v>
      </c>
      <c r="O1575" s="49">
        <v>20890.604159999995</v>
      </c>
      <c r="P1575" s="49">
        <v>432099.7668266666</v>
      </c>
      <c r="Q1575" s="49">
        <v>0</v>
      </c>
      <c r="R1575" s="49">
        <v>12089.47</v>
      </c>
      <c r="S1575" s="49">
        <v>34127.279999999999</v>
      </c>
      <c r="T1575" s="81">
        <v>46216.75</v>
      </c>
      <c r="U1575" s="83">
        <v>478316.5168266666</v>
      </c>
    </row>
    <row r="1576" spans="1:21" ht="37.5" x14ac:dyDescent="0.25">
      <c r="A1576" s="84" t="s">
        <v>894</v>
      </c>
      <c r="B1576" s="46" t="s">
        <v>1052</v>
      </c>
      <c r="C1576" s="47">
        <v>113</v>
      </c>
      <c r="D1576" s="47">
        <v>15</v>
      </c>
      <c r="E1576" s="46">
        <v>6</v>
      </c>
      <c r="F1576" s="48">
        <v>115094.04000000001</v>
      </c>
      <c r="G1576" s="48">
        <v>1381128.48</v>
      </c>
      <c r="H1576" s="49">
        <v>77292.144</v>
      </c>
      <c r="I1576" s="49">
        <v>13769.33</v>
      </c>
      <c r="J1576" s="49">
        <v>137693.30000000002</v>
      </c>
      <c r="K1576" s="50">
        <v>114010.0524</v>
      </c>
      <c r="L1576" s="49">
        <v>29741.752799999998</v>
      </c>
      <c r="M1576" s="49">
        <v>19827.835200000001</v>
      </c>
      <c r="N1576" s="49">
        <v>59483.505599999997</v>
      </c>
      <c r="O1576" s="49">
        <v>71380.206719999987</v>
      </c>
      <c r="P1576" s="49">
        <v>1514589.8867200001</v>
      </c>
      <c r="Q1576" s="49">
        <v>0</v>
      </c>
      <c r="R1576" s="49">
        <v>41307.990000000005</v>
      </c>
      <c r="S1576" s="49">
        <v>128049.84000000001</v>
      </c>
      <c r="T1576" s="81">
        <v>169357.83000000002</v>
      </c>
      <c r="U1576" s="83">
        <v>1683947.7167200001</v>
      </c>
    </row>
    <row r="1577" spans="1:21" ht="37.5" x14ac:dyDescent="0.25">
      <c r="A1577" s="84" t="s">
        <v>806</v>
      </c>
      <c r="B1577" s="46" t="s">
        <v>1052</v>
      </c>
      <c r="C1577" s="47">
        <v>113</v>
      </c>
      <c r="D1577" s="47">
        <v>15</v>
      </c>
      <c r="E1577" s="46">
        <v>9</v>
      </c>
      <c r="F1577" s="48">
        <v>135789</v>
      </c>
      <c r="G1577" s="48">
        <v>1629468</v>
      </c>
      <c r="H1577" s="49">
        <v>91605.503999999986</v>
      </c>
      <c r="I1577" s="49">
        <v>21096.083333333336</v>
      </c>
      <c r="J1577" s="49">
        <v>210960.83333333331</v>
      </c>
      <c r="K1577" s="50">
        <v>174675.57</v>
      </c>
      <c r="L1577" s="49">
        <v>45567.54</v>
      </c>
      <c r="M1577" s="49">
        <v>30378.36</v>
      </c>
      <c r="N1577" s="49">
        <v>91135.08</v>
      </c>
      <c r="O1577" s="49">
        <v>109362.09599999999</v>
      </c>
      <c r="P1577" s="49">
        <v>2293699.0666666664</v>
      </c>
      <c r="Q1577" s="49">
        <v>0</v>
      </c>
      <c r="R1577" s="49">
        <v>63288.25</v>
      </c>
      <c r="S1577" s="49">
        <v>219318.72</v>
      </c>
      <c r="T1577" s="81">
        <v>282606.96999999997</v>
      </c>
      <c r="U1577" s="83">
        <v>2576306.0366666662</v>
      </c>
    </row>
    <row r="1578" spans="1:21" ht="37.5" x14ac:dyDescent="0.25">
      <c r="A1578" s="84" t="s">
        <v>763</v>
      </c>
      <c r="B1578" s="46" t="s">
        <v>1052</v>
      </c>
      <c r="C1578" s="47">
        <v>113</v>
      </c>
      <c r="D1578" s="47">
        <v>15</v>
      </c>
      <c r="E1578" s="46">
        <v>1</v>
      </c>
      <c r="F1578" s="48">
        <v>15319.7</v>
      </c>
      <c r="G1578" s="48">
        <v>183836.40000000002</v>
      </c>
      <c r="H1578" s="49">
        <v>11450.687999999998</v>
      </c>
      <c r="I1578" s="49">
        <v>2669.95</v>
      </c>
      <c r="J1578" s="49">
        <v>26699.5</v>
      </c>
      <c r="K1578" s="50">
        <v>22107.186000000005</v>
      </c>
      <c r="L1578" s="49">
        <v>5767.0920000000006</v>
      </c>
      <c r="M1578" s="49">
        <v>3844.7280000000005</v>
      </c>
      <c r="N1578" s="49">
        <v>11534.184000000001</v>
      </c>
      <c r="O1578" s="49">
        <v>13841.0208</v>
      </c>
      <c r="P1578" s="49">
        <v>290150.74880000006</v>
      </c>
      <c r="Q1578" s="49">
        <v>0</v>
      </c>
      <c r="R1578" s="49">
        <v>8009.85</v>
      </c>
      <c r="S1578" s="49">
        <v>29232</v>
      </c>
      <c r="T1578" s="81">
        <v>37241.85</v>
      </c>
      <c r="U1578" s="83">
        <v>327392.59880000004</v>
      </c>
    </row>
    <row r="1579" spans="1:21" ht="37.5" x14ac:dyDescent="0.25">
      <c r="A1579" s="84" t="s">
        <v>830</v>
      </c>
      <c r="B1579" s="46" t="s">
        <v>1052</v>
      </c>
      <c r="C1579" s="47">
        <v>113</v>
      </c>
      <c r="D1579" s="47">
        <v>15</v>
      </c>
      <c r="E1579" s="46">
        <v>1</v>
      </c>
      <c r="F1579" s="48">
        <v>7807.26</v>
      </c>
      <c r="G1579" s="48">
        <v>93687.12</v>
      </c>
      <c r="H1579" s="49">
        <v>17176.031999999999</v>
      </c>
      <c r="I1579" s="49">
        <v>1417.8766666666666</v>
      </c>
      <c r="J1579" s="49">
        <v>14178.766666666666</v>
      </c>
      <c r="K1579" s="50">
        <v>11740.0188</v>
      </c>
      <c r="L1579" s="49">
        <v>3062.6135999999997</v>
      </c>
      <c r="M1579" s="49">
        <v>2041.7423999999999</v>
      </c>
      <c r="N1579" s="49">
        <v>6125.2271999999994</v>
      </c>
      <c r="O1579" s="49">
        <v>7350.2726399999992</v>
      </c>
      <c r="P1579" s="49">
        <v>165179.66997333334</v>
      </c>
      <c r="Q1579" s="49">
        <v>0</v>
      </c>
      <c r="R1579" s="49">
        <v>4253.63</v>
      </c>
      <c r="S1579" s="49">
        <v>23824.32</v>
      </c>
      <c r="T1579" s="81">
        <v>28077.95</v>
      </c>
      <c r="U1579" s="83">
        <v>193257.61997333335</v>
      </c>
    </row>
    <row r="1580" spans="1:21" ht="37.5" x14ac:dyDescent="0.25">
      <c r="A1580" s="84" t="s">
        <v>868</v>
      </c>
      <c r="B1580" s="46" t="s">
        <v>1052</v>
      </c>
      <c r="C1580" s="47">
        <v>113</v>
      </c>
      <c r="D1580" s="47">
        <v>15</v>
      </c>
      <c r="E1580" s="46">
        <v>99</v>
      </c>
      <c r="F1580" s="48">
        <v>1551053.4800000002</v>
      </c>
      <c r="G1580" s="48">
        <v>18612641.760000002</v>
      </c>
      <c r="H1580" s="49">
        <v>841625.56800000044</v>
      </c>
      <c r="I1580" s="49">
        <v>240715.57999999993</v>
      </c>
      <c r="J1580" s="49">
        <v>2407155.8000000012</v>
      </c>
      <c r="K1580" s="50">
        <v>1993125.0023999987</v>
      </c>
      <c r="L1580" s="49">
        <v>519945.65280000051</v>
      </c>
      <c r="M1580" s="49">
        <v>346630.43520000053</v>
      </c>
      <c r="N1580" s="49">
        <v>1039891.305600001</v>
      </c>
      <c r="O1580" s="49">
        <v>1247869.5667200019</v>
      </c>
      <c r="P1580" s="49">
        <v>25968480.670720011</v>
      </c>
      <c r="Q1580" s="49">
        <v>0</v>
      </c>
      <c r="R1580" s="49">
        <v>722146.74000000011</v>
      </c>
      <c r="S1580" s="49">
        <v>2583061.9200000037</v>
      </c>
      <c r="T1580" s="81">
        <v>3305208.6600000039</v>
      </c>
      <c r="U1580" s="83">
        <v>29273689.330720015</v>
      </c>
    </row>
    <row r="1581" spans="1:21" ht="37.5" x14ac:dyDescent="0.25">
      <c r="A1581" s="84" t="s">
        <v>764</v>
      </c>
      <c r="B1581" s="46" t="s">
        <v>1052</v>
      </c>
      <c r="C1581" s="47">
        <v>113</v>
      </c>
      <c r="D1581" s="47">
        <v>15</v>
      </c>
      <c r="E1581" s="46">
        <v>1</v>
      </c>
      <c r="F1581" s="48">
        <v>11361.1</v>
      </c>
      <c r="G1581" s="48">
        <v>136333.20000000001</v>
      </c>
      <c r="H1581" s="49">
        <v>0</v>
      </c>
      <c r="I1581" s="49">
        <v>2010.1833333333334</v>
      </c>
      <c r="J1581" s="49">
        <v>20101.833333333336</v>
      </c>
      <c r="K1581" s="50">
        <v>16644.318000000003</v>
      </c>
      <c r="L1581" s="49">
        <v>4341.9960000000001</v>
      </c>
      <c r="M1581" s="49">
        <v>2894.6640000000002</v>
      </c>
      <c r="N1581" s="49">
        <v>8683.9920000000002</v>
      </c>
      <c r="O1581" s="49">
        <v>10420.7904</v>
      </c>
      <c r="P1581" s="49">
        <v>209830.97706666667</v>
      </c>
      <c r="Q1581" s="49">
        <v>0</v>
      </c>
      <c r="R1581" s="49">
        <v>6030.55</v>
      </c>
      <c r="S1581" s="49">
        <v>23640</v>
      </c>
      <c r="T1581" s="81">
        <v>29670.55</v>
      </c>
      <c r="U1581" s="83">
        <v>239501.52706666666</v>
      </c>
    </row>
    <row r="1582" spans="1:21" ht="37.5" x14ac:dyDescent="0.25">
      <c r="A1582" s="84" t="s">
        <v>767</v>
      </c>
      <c r="B1582" s="46" t="s">
        <v>1052</v>
      </c>
      <c r="C1582" s="47">
        <v>113</v>
      </c>
      <c r="D1582" s="47">
        <v>15</v>
      </c>
      <c r="E1582" s="46">
        <v>1</v>
      </c>
      <c r="F1582" s="48">
        <v>15428.72</v>
      </c>
      <c r="G1582" s="48">
        <v>185144.63999999998</v>
      </c>
      <c r="H1582" s="49">
        <v>14313.36</v>
      </c>
      <c r="I1582" s="49">
        <v>2688.12</v>
      </c>
      <c r="J1582" s="49">
        <v>26881.200000000001</v>
      </c>
      <c r="K1582" s="50">
        <v>22257.633600000001</v>
      </c>
      <c r="L1582" s="49">
        <v>5806.3391999999994</v>
      </c>
      <c r="M1582" s="49">
        <v>3870.8927999999996</v>
      </c>
      <c r="N1582" s="49">
        <v>11612.678399999999</v>
      </c>
      <c r="O1582" s="49">
        <v>13935.214079999998</v>
      </c>
      <c r="P1582" s="49">
        <v>294910.07807999995</v>
      </c>
      <c r="Q1582" s="49">
        <v>0</v>
      </c>
      <c r="R1582" s="49">
        <v>8064.36</v>
      </c>
      <c r="S1582" s="49">
        <v>29297.279999999999</v>
      </c>
      <c r="T1582" s="81">
        <v>37361.64</v>
      </c>
      <c r="U1582" s="83">
        <v>332271.71807999996</v>
      </c>
    </row>
    <row r="1583" spans="1:21" ht="37.5" x14ac:dyDescent="0.25">
      <c r="A1583" s="84" t="s">
        <v>808</v>
      </c>
      <c r="B1583" s="46" t="s">
        <v>1052</v>
      </c>
      <c r="C1583" s="47">
        <v>113</v>
      </c>
      <c r="D1583" s="47">
        <v>15</v>
      </c>
      <c r="E1583" s="46">
        <v>1</v>
      </c>
      <c r="F1583" s="48">
        <v>14781</v>
      </c>
      <c r="G1583" s="48">
        <v>177372</v>
      </c>
      <c r="H1583" s="49">
        <v>8588.0159999999996</v>
      </c>
      <c r="I1583" s="49">
        <v>2580.1666666666665</v>
      </c>
      <c r="J1583" s="49">
        <v>25801.666666666664</v>
      </c>
      <c r="K1583" s="50">
        <v>21363.780000000002</v>
      </c>
      <c r="L1583" s="49">
        <v>5573.16</v>
      </c>
      <c r="M1583" s="49">
        <v>3715.44</v>
      </c>
      <c r="N1583" s="49">
        <v>11146.32</v>
      </c>
      <c r="O1583" s="49">
        <v>13375.583999999999</v>
      </c>
      <c r="P1583" s="49">
        <v>277916.1333333333</v>
      </c>
      <c r="Q1583" s="49">
        <v>0</v>
      </c>
      <c r="R1583" s="49">
        <v>7740.5</v>
      </c>
      <c r="S1583" s="49">
        <v>38988.720000000001</v>
      </c>
      <c r="T1583" s="81">
        <v>46729.22</v>
      </c>
      <c r="U1583" s="83">
        <v>324645.35333333327</v>
      </c>
    </row>
    <row r="1584" spans="1:21" ht="37.5" x14ac:dyDescent="0.25">
      <c r="A1584" s="84" t="s">
        <v>831</v>
      </c>
      <c r="B1584" s="46" t="s">
        <v>1052</v>
      </c>
      <c r="C1584" s="47">
        <v>113</v>
      </c>
      <c r="D1584" s="47">
        <v>15</v>
      </c>
      <c r="E1584" s="46">
        <v>2</v>
      </c>
      <c r="F1584" s="48">
        <v>24140</v>
      </c>
      <c r="G1584" s="48">
        <v>289680</v>
      </c>
      <c r="H1584" s="49">
        <v>0</v>
      </c>
      <c r="I1584" s="49">
        <v>4256.666666666667</v>
      </c>
      <c r="J1584" s="49">
        <v>42566.666666666672</v>
      </c>
      <c r="K1584" s="50">
        <v>35245.200000000004</v>
      </c>
      <c r="L1584" s="49">
        <v>9194.4</v>
      </c>
      <c r="M1584" s="49">
        <v>6129.6</v>
      </c>
      <c r="N1584" s="49">
        <v>18388.8</v>
      </c>
      <c r="O1584" s="49">
        <v>22066.559999999998</v>
      </c>
      <c r="P1584" s="49">
        <v>444327.89333333337</v>
      </c>
      <c r="Q1584" s="49">
        <v>0</v>
      </c>
      <c r="R1584" s="49">
        <v>12770</v>
      </c>
      <c r="S1584" s="49">
        <v>54522</v>
      </c>
      <c r="T1584" s="81">
        <v>67292</v>
      </c>
      <c r="U1584" s="83">
        <v>511619.89333333337</v>
      </c>
    </row>
    <row r="1585" spans="1:21" ht="37.5" x14ac:dyDescent="0.25">
      <c r="A1585" s="84" t="s">
        <v>1053</v>
      </c>
      <c r="B1585" s="46" t="s">
        <v>1052</v>
      </c>
      <c r="C1585" s="47">
        <v>113</v>
      </c>
      <c r="D1585" s="47">
        <v>15</v>
      </c>
      <c r="E1585" s="46">
        <v>7</v>
      </c>
      <c r="F1585" s="48">
        <v>113917.02</v>
      </c>
      <c r="G1585" s="48">
        <v>1367004.24</v>
      </c>
      <c r="H1585" s="49">
        <v>100193.51999999999</v>
      </c>
      <c r="I1585" s="49">
        <v>19802.836666666666</v>
      </c>
      <c r="J1585" s="49">
        <v>198028.36666666667</v>
      </c>
      <c r="K1585" s="50">
        <v>163967.48759999999</v>
      </c>
      <c r="L1585" s="49">
        <v>42774.127200000003</v>
      </c>
      <c r="M1585" s="49">
        <v>28516.084800000001</v>
      </c>
      <c r="N1585" s="49">
        <v>85548.254400000005</v>
      </c>
      <c r="O1585" s="49">
        <v>102657.90527999998</v>
      </c>
      <c r="P1585" s="49">
        <v>2167292.8226133334</v>
      </c>
      <c r="Q1585" s="49">
        <v>0</v>
      </c>
      <c r="R1585" s="49">
        <v>59408.51</v>
      </c>
      <c r="S1585" s="49">
        <v>198866.39999999997</v>
      </c>
      <c r="T1585" s="81">
        <v>258274.90999999997</v>
      </c>
      <c r="U1585" s="83">
        <v>2425567.7326133335</v>
      </c>
    </row>
    <row r="1586" spans="1:21" ht="37.5" x14ac:dyDescent="0.25">
      <c r="A1586" s="84" t="s">
        <v>871</v>
      </c>
      <c r="B1586" s="46" t="s">
        <v>1052</v>
      </c>
      <c r="C1586" s="47">
        <v>113</v>
      </c>
      <c r="D1586" s="47">
        <v>15</v>
      </c>
      <c r="E1586" s="46">
        <v>1</v>
      </c>
      <c r="F1586" s="48">
        <v>16132.66</v>
      </c>
      <c r="G1586" s="48">
        <v>193591.91999999998</v>
      </c>
      <c r="H1586" s="49">
        <v>17176.031999999999</v>
      </c>
      <c r="I1586" s="49">
        <v>2805.4433333333332</v>
      </c>
      <c r="J1586" s="49">
        <v>28054.433333333334</v>
      </c>
      <c r="K1586" s="50">
        <v>23229.070799999998</v>
      </c>
      <c r="L1586" s="49">
        <v>6059.757599999999</v>
      </c>
      <c r="M1586" s="49">
        <v>4039.8383999999996</v>
      </c>
      <c r="N1586" s="49">
        <v>12119.515199999998</v>
      </c>
      <c r="O1586" s="49">
        <v>14543.418239999997</v>
      </c>
      <c r="P1586" s="49">
        <v>310019.42890666664</v>
      </c>
      <c r="Q1586" s="49">
        <v>0</v>
      </c>
      <c r="R1586" s="49">
        <v>8416.33</v>
      </c>
      <c r="S1586" s="49">
        <v>29719.68</v>
      </c>
      <c r="T1586" s="81">
        <v>38136.01</v>
      </c>
      <c r="U1586" s="83">
        <v>348155.43890666665</v>
      </c>
    </row>
    <row r="1587" spans="1:21" ht="37.5" x14ac:dyDescent="0.25">
      <c r="A1587" s="84" t="s">
        <v>724</v>
      </c>
      <c r="B1587" s="46" t="s">
        <v>1052</v>
      </c>
      <c r="C1587" s="47">
        <v>113</v>
      </c>
      <c r="D1587" s="47">
        <v>15</v>
      </c>
      <c r="E1587" s="46">
        <v>1</v>
      </c>
      <c r="F1587" s="48">
        <v>15505.5</v>
      </c>
      <c r="G1587" s="48">
        <v>186066</v>
      </c>
      <c r="H1587" s="49">
        <v>8588.0159999999996</v>
      </c>
      <c r="I1587" s="49">
        <v>2700.9166666666665</v>
      </c>
      <c r="J1587" s="49">
        <v>27009.166666666664</v>
      </c>
      <c r="K1587" s="50">
        <v>22363.59</v>
      </c>
      <c r="L1587" s="49">
        <v>5833.98</v>
      </c>
      <c r="M1587" s="49">
        <v>3889.32</v>
      </c>
      <c r="N1587" s="49">
        <v>11667.96</v>
      </c>
      <c r="O1587" s="49">
        <v>14001.552</v>
      </c>
      <c r="P1587" s="49">
        <v>290520.50133333338</v>
      </c>
      <c r="Q1587" s="49">
        <v>0</v>
      </c>
      <c r="R1587" s="49">
        <v>8102.75</v>
      </c>
      <c r="S1587" s="49">
        <v>29343.359999999997</v>
      </c>
      <c r="T1587" s="81">
        <v>37446.11</v>
      </c>
      <c r="U1587" s="83">
        <v>327966.61133333336</v>
      </c>
    </row>
    <row r="1588" spans="1:21" ht="37.5" x14ac:dyDescent="0.25">
      <c r="A1588" s="84" t="s">
        <v>790</v>
      </c>
      <c r="B1588" s="46" t="s">
        <v>1052</v>
      </c>
      <c r="C1588" s="47">
        <v>113</v>
      </c>
      <c r="D1588" s="47">
        <v>15</v>
      </c>
      <c r="E1588" s="46">
        <v>1</v>
      </c>
      <c r="F1588" s="48">
        <v>15335.4</v>
      </c>
      <c r="G1588" s="48">
        <v>184024.8</v>
      </c>
      <c r="H1588" s="49">
        <v>14313.36</v>
      </c>
      <c r="I1588" s="49">
        <v>2672.5666666666666</v>
      </c>
      <c r="J1588" s="49">
        <v>26725.666666666664</v>
      </c>
      <c r="K1588" s="50">
        <v>22128.851999999999</v>
      </c>
      <c r="L1588" s="49">
        <v>5772.7439999999997</v>
      </c>
      <c r="M1588" s="49">
        <v>3848.4959999999996</v>
      </c>
      <c r="N1588" s="49">
        <v>11545.487999999999</v>
      </c>
      <c r="O1588" s="49">
        <v>13854.585599999999</v>
      </c>
      <c r="P1588" s="49">
        <v>293286.55893333332</v>
      </c>
      <c r="Q1588" s="49">
        <v>0</v>
      </c>
      <c r="R1588" s="49">
        <v>8017.7</v>
      </c>
      <c r="S1588" s="49">
        <v>20040</v>
      </c>
      <c r="T1588" s="81">
        <v>28057.7</v>
      </c>
      <c r="U1588" s="83">
        <v>321344.25893333333</v>
      </c>
    </row>
    <row r="1589" spans="1:21" ht="37.5" x14ac:dyDescent="0.25">
      <c r="A1589" s="84" t="s">
        <v>1054</v>
      </c>
      <c r="B1589" s="46" t="s">
        <v>1052</v>
      </c>
      <c r="C1589" s="47">
        <v>113</v>
      </c>
      <c r="D1589" s="47">
        <v>15</v>
      </c>
      <c r="E1589" s="46">
        <v>43</v>
      </c>
      <c r="F1589" s="48">
        <v>832050</v>
      </c>
      <c r="G1589" s="48">
        <v>9984600</v>
      </c>
      <c r="H1589" s="49">
        <v>380735.37599999993</v>
      </c>
      <c r="I1589" s="49">
        <v>116958.33333333339</v>
      </c>
      <c r="J1589" s="49">
        <v>1169583.3333333333</v>
      </c>
      <c r="K1589" s="50">
        <v>968415</v>
      </c>
      <c r="L1589" s="49">
        <v>252630</v>
      </c>
      <c r="M1589" s="49">
        <v>168420</v>
      </c>
      <c r="N1589" s="49">
        <v>505260</v>
      </c>
      <c r="O1589" s="49">
        <v>606312</v>
      </c>
      <c r="P1589" s="49">
        <v>12589314.042666668</v>
      </c>
      <c r="Q1589" s="49">
        <v>0</v>
      </c>
      <c r="R1589" s="49">
        <v>350875</v>
      </c>
      <c r="S1589" s="49">
        <v>1122870</v>
      </c>
      <c r="T1589" s="81">
        <v>1473745</v>
      </c>
      <c r="U1589" s="83">
        <v>14063059.042666668</v>
      </c>
    </row>
    <row r="1590" spans="1:21" ht="37.5" x14ac:dyDescent="0.25">
      <c r="A1590" s="84" t="s">
        <v>1055</v>
      </c>
      <c r="B1590" s="46" t="s">
        <v>1052</v>
      </c>
      <c r="C1590" s="47">
        <v>113</v>
      </c>
      <c r="D1590" s="47">
        <v>15</v>
      </c>
      <c r="E1590" s="46">
        <v>19</v>
      </c>
      <c r="F1590" s="48">
        <v>244690.36999999988</v>
      </c>
      <c r="G1590" s="48">
        <v>2936284.4399999985</v>
      </c>
      <c r="H1590" s="49">
        <v>171760.31999999998</v>
      </c>
      <c r="I1590" s="49">
        <v>35225.15833333334</v>
      </c>
      <c r="J1590" s="49">
        <v>352251.58333333331</v>
      </c>
      <c r="K1590" s="50">
        <v>291664.31099999999</v>
      </c>
      <c r="L1590" s="49">
        <v>76086.342000000004</v>
      </c>
      <c r="M1590" s="49">
        <v>50724.228000000003</v>
      </c>
      <c r="N1590" s="49">
        <v>152172.68400000001</v>
      </c>
      <c r="O1590" s="49">
        <v>182607.22080000001</v>
      </c>
      <c r="P1590" s="49">
        <v>3848703.2474666666</v>
      </c>
      <c r="Q1590" s="49">
        <v>0</v>
      </c>
      <c r="R1590" s="49">
        <v>105675.47499999996</v>
      </c>
      <c r="S1590" s="49">
        <v>392421.12000000011</v>
      </c>
      <c r="T1590" s="81">
        <v>498096.59500000009</v>
      </c>
      <c r="U1590" s="83">
        <v>4346799.8424666664</v>
      </c>
    </row>
    <row r="1591" spans="1:21" ht="37.5" x14ac:dyDescent="0.25">
      <c r="A1591" s="84" t="s">
        <v>1056</v>
      </c>
      <c r="B1591" s="46" t="s">
        <v>1052</v>
      </c>
      <c r="C1591" s="47">
        <v>113</v>
      </c>
      <c r="D1591" s="47">
        <v>15</v>
      </c>
      <c r="E1591" s="46">
        <v>1</v>
      </c>
      <c r="F1591" s="48">
        <v>5180</v>
      </c>
      <c r="G1591" s="48">
        <v>62160</v>
      </c>
      <c r="H1591" s="49">
        <v>0</v>
      </c>
      <c r="I1591" s="49">
        <v>0</v>
      </c>
      <c r="J1591" s="49">
        <v>0</v>
      </c>
      <c r="K1591" s="50">
        <v>0</v>
      </c>
      <c r="L1591" s="49">
        <v>0</v>
      </c>
      <c r="M1591" s="49">
        <v>0</v>
      </c>
      <c r="N1591" s="49">
        <v>0</v>
      </c>
      <c r="O1591" s="49">
        <v>0</v>
      </c>
      <c r="P1591" s="49">
        <v>0</v>
      </c>
      <c r="Q1591" s="49">
        <v>0</v>
      </c>
      <c r="R1591" s="49">
        <v>0</v>
      </c>
      <c r="S1591" s="49">
        <v>0</v>
      </c>
      <c r="T1591" s="81">
        <v>0</v>
      </c>
      <c r="U1591" s="83">
        <v>0</v>
      </c>
    </row>
    <row r="1592" spans="1:21" ht="37.5" x14ac:dyDescent="0.25">
      <c r="A1592" s="84" t="s">
        <v>667</v>
      </c>
      <c r="B1592" s="46" t="s">
        <v>1052</v>
      </c>
      <c r="C1592" s="47">
        <v>113</v>
      </c>
      <c r="D1592" s="47">
        <v>15</v>
      </c>
      <c r="E1592" s="46">
        <v>1</v>
      </c>
      <c r="F1592" s="48">
        <v>67544.7</v>
      </c>
      <c r="G1592" s="48">
        <v>810536.39999999991</v>
      </c>
      <c r="H1592" s="49">
        <v>0</v>
      </c>
      <c r="I1592" s="49">
        <v>11257.449999999999</v>
      </c>
      <c r="J1592" s="49">
        <v>112574.49999999999</v>
      </c>
      <c r="K1592" s="50">
        <v>93211.685999999987</v>
      </c>
      <c r="L1592" s="49">
        <v>24316.091999999997</v>
      </c>
      <c r="M1592" s="49">
        <v>16210.727999999999</v>
      </c>
      <c r="N1592" s="49">
        <v>48632.183999999994</v>
      </c>
      <c r="O1592" s="49">
        <v>58358.62079999999</v>
      </c>
      <c r="P1592" s="49">
        <v>1175097.6607999995</v>
      </c>
      <c r="Q1592" s="49">
        <v>0</v>
      </c>
      <c r="R1592" s="49">
        <v>0</v>
      </c>
      <c r="S1592" s="49">
        <v>0</v>
      </c>
      <c r="T1592" s="81">
        <v>0</v>
      </c>
      <c r="U1592" s="83">
        <v>1175097.6607999995</v>
      </c>
    </row>
    <row r="1593" spans="1:21" ht="37.5" x14ac:dyDescent="0.25">
      <c r="A1593" s="84" t="s">
        <v>699</v>
      </c>
      <c r="B1593" s="46" t="s">
        <v>1052</v>
      </c>
      <c r="C1593" s="47">
        <v>113</v>
      </c>
      <c r="D1593" s="47">
        <v>15</v>
      </c>
      <c r="E1593" s="46">
        <v>3</v>
      </c>
      <c r="F1593" s="48">
        <v>134978.94</v>
      </c>
      <c r="G1593" s="48">
        <v>1619747.28</v>
      </c>
      <c r="H1593" s="49">
        <v>0</v>
      </c>
      <c r="I1593" s="49">
        <v>22496.489999999998</v>
      </c>
      <c r="J1593" s="49">
        <v>224964.90000000002</v>
      </c>
      <c r="K1593" s="50">
        <v>186270.93720000001</v>
      </c>
      <c r="L1593" s="49">
        <v>48592.418399999995</v>
      </c>
      <c r="M1593" s="49">
        <v>32394.945600000003</v>
      </c>
      <c r="N1593" s="49">
        <v>97184.83679999999</v>
      </c>
      <c r="O1593" s="49">
        <v>116621.80416</v>
      </c>
      <c r="P1593" s="49">
        <v>2348273.61216</v>
      </c>
      <c r="Q1593" s="49">
        <v>0</v>
      </c>
      <c r="R1593" s="49">
        <v>0</v>
      </c>
      <c r="S1593" s="49">
        <v>0</v>
      </c>
      <c r="T1593" s="81">
        <v>0</v>
      </c>
      <c r="U1593" s="83">
        <v>2348273.61216</v>
      </c>
    </row>
    <row r="1594" spans="1:21" ht="37.5" x14ac:dyDescent="0.25">
      <c r="A1594" s="84" t="s">
        <v>1057</v>
      </c>
      <c r="B1594" s="46" t="s">
        <v>1052</v>
      </c>
      <c r="C1594" s="47">
        <v>113</v>
      </c>
      <c r="D1594" s="47">
        <v>15</v>
      </c>
      <c r="E1594" s="46">
        <v>148</v>
      </c>
      <c r="F1594" s="48">
        <v>3040078.3599999943</v>
      </c>
      <c r="G1594" s="48">
        <v>36480940.319999933</v>
      </c>
      <c r="H1594" s="49">
        <v>1777719.3119999974</v>
      </c>
      <c r="I1594" s="49">
        <v>424935.73333333206</v>
      </c>
      <c r="J1594" s="49">
        <v>4249357.3333333433</v>
      </c>
      <c r="K1594" s="50">
        <v>3518467.8719999935</v>
      </c>
      <c r="L1594" s="49">
        <v>917861.18399999815</v>
      </c>
      <c r="M1594" s="49">
        <v>611907.45599999942</v>
      </c>
      <c r="N1594" s="49">
        <v>1835722.3679999963</v>
      </c>
      <c r="O1594" s="49">
        <v>2202866.8416000027</v>
      </c>
      <c r="P1594" s="49">
        <v>46134210.900266647</v>
      </c>
      <c r="Q1594" s="49">
        <v>0</v>
      </c>
      <c r="R1594" s="49">
        <v>1274807.1999999993</v>
      </c>
      <c r="S1594" s="49">
        <v>4028932.5599999931</v>
      </c>
      <c r="T1594" s="81">
        <v>5303739.7599999923</v>
      </c>
      <c r="U1594" s="83">
        <v>51437950.660266638</v>
      </c>
    </row>
    <row r="1595" spans="1:21" ht="37.5" x14ac:dyDescent="0.25">
      <c r="A1595" s="84" t="s">
        <v>1058</v>
      </c>
      <c r="B1595" s="46" t="s">
        <v>1052</v>
      </c>
      <c r="C1595" s="47">
        <v>113</v>
      </c>
      <c r="D1595" s="47">
        <v>15</v>
      </c>
      <c r="E1595" s="46">
        <v>1</v>
      </c>
      <c r="F1595" s="48">
        <v>10000</v>
      </c>
      <c r="G1595" s="48">
        <v>120000</v>
      </c>
      <c r="H1595" s="49">
        <v>8588.0159999999996</v>
      </c>
      <c r="I1595" s="49">
        <v>1700</v>
      </c>
      <c r="J1595" s="49">
        <v>17000</v>
      </c>
      <c r="K1595" s="50">
        <v>14076</v>
      </c>
      <c r="L1595" s="49">
        <v>3672</v>
      </c>
      <c r="M1595" s="49">
        <v>2448</v>
      </c>
      <c r="N1595" s="49">
        <v>7344</v>
      </c>
      <c r="O1595" s="49">
        <v>8812.7999999999993</v>
      </c>
      <c r="P1595" s="49">
        <v>186040.81599999999</v>
      </c>
      <c r="Q1595" s="49">
        <v>0</v>
      </c>
      <c r="R1595" s="49">
        <v>5100</v>
      </c>
      <c r="S1595" s="49">
        <v>21901.920000000002</v>
      </c>
      <c r="T1595" s="81">
        <v>27001.920000000002</v>
      </c>
      <c r="U1595" s="83">
        <v>213042.736</v>
      </c>
    </row>
    <row r="1596" spans="1:21" ht="37.5" x14ac:dyDescent="0.25">
      <c r="A1596" s="84" t="s">
        <v>882</v>
      </c>
      <c r="B1596" s="46" t="s">
        <v>1052</v>
      </c>
      <c r="C1596" s="47">
        <v>113</v>
      </c>
      <c r="D1596" s="47">
        <v>15</v>
      </c>
      <c r="E1596" s="46">
        <v>1</v>
      </c>
      <c r="F1596" s="48">
        <v>22248.99</v>
      </c>
      <c r="G1596" s="48">
        <v>266987.88</v>
      </c>
      <c r="H1596" s="49">
        <v>0</v>
      </c>
      <c r="I1596" s="49">
        <v>0</v>
      </c>
      <c r="J1596" s="49">
        <v>0</v>
      </c>
      <c r="K1596" s="50">
        <v>0</v>
      </c>
      <c r="L1596" s="49">
        <v>0</v>
      </c>
      <c r="M1596" s="49">
        <v>0</v>
      </c>
      <c r="N1596" s="49">
        <v>0</v>
      </c>
      <c r="O1596" s="49">
        <v>0</v>
      </c>
      <c r="P1596" s="49">
        <v>0</v>
      </c>
      <c r="Q1596" s="49">
        <v>0</v>
      </c>
      <c r="R1596" s="49">
        <v>0</v>
      </c>
      <c r="S1596" s="49">
        <v>0</v>
      </c>
      <c r="T1596" s="81">
        <v>0</v>
      </c>
      <c r="U1596" s="83">
        <v>0</v>
      </c>
    </row>
    <row r="1597" spans="1:21" ht="37.5" x14ac:dyDescent="0.25">
      <c r="A1597" s="84" t="s">
        <v>668</v>
      </c>
      <c r="B1597" s="46" t="s">
        <v>1052</v>
      </c>
      <c r="C1597" s="47">
        <v>113</v>
      </c>
      <c r="D1597" s="47">
        <v>15</v>
      </c>
      <c r="E1597" s="46">
        <v>1</v>
      </c>
      <c r="F1597" s="48">
        <v>25686.95</v>
      </c>
      <c r="G1597" s="48">
        <v>308243.40000000002</v>
      </c>
      <c r="H1597" s="49">
        <v>17176.031999999999</v>
      </c>
      <c r="I1597" s="49">
        <v>4281.1583333333338</v>
      </c>
      <c r="J1597" s="49">
        <v>42811.583333333336</v>
      </c>
      <c r="K1597" s="50">
        <v>35447.991000000002</v>
      </c>
      <c r="L1597" s="49">
        <v>9247.3019999999997</v>
      </c>
      <c r="M1597" s="49">
        <v>6164.8680000000004</v>
      </c>
      <c r="N1597" s="49">
        <v>18494.603999999999</v>
      </c>
      <c r="O1597" s="49">
        <v>22193.524799999999</v>
      </c>
      <c r="P1597" s="49">
        <v>464060.4634666667</v>
      </c>
      <c r="Q1597" s="49">
        <v>0</v>
      </c>
      <c r="R1597" s="49">
        <v>12843.475</v>
      </c>
      <c r="S1597" s="49">
        <v>18240</v>
      </c>
      <c r="T1597" s="81">
        <v>31083.474999999999</v>
      </c>
      <c r="U1597" s="83">
        <v>495143.93846666667</v>
      </c>
    </row>
    <row r="1598" spans="1:21" ht="37.5" x14ac:dyDescent="0.25">
      <c r="A1598" s="84" t="s">
        <v>669</v>
      </c>
      <c r="B1598" s="46" t="s">
        <v>1052</v>
      </c>
      <c r="C1598" s="47">
        <v>113</v>
      </c>
      <c r="D1598" s="47">
        <v>15</v>
      </c>
      <c r="E1598" s="46">
        <v>2</v>
      </c>
      <c r="F1598" s="48">
        <v>58387.4</v>
      </c>
      <c r="G1598" s="48">
        <v>700648.8</v>
      </c>
      <c r="H1598" s="49">
        <v>31489.392</v>
      </c>
      <c r="I1598" s="49">
        <v>9731.2333333333336</v>
      </c>
      <c r="J1598" s="49">
        <v>97312.333333333343</v>
      </c>
      <c r="K1598" s="50">
        <v>80574.612000000008</v>
      </c>
      <c r="L1598" s="49">
        <v>21019.464</v>
      </c>
      <c r="M1598" s="49">
        <v>14012.976000000002</v>
      </c>
      <c r="N1598" s="49">
        <v>42038.928</v>
      </c>
      <c r="O1598" s="49">
        <v>50446.713600000003</v>
      </c>
      <c r="P1598" s="49">
        <v>1047274.4522666667</v>
      </c>
      <c r="Q1598" s="49">
        <v>0</v>
      </c>
      <c r="R1598" s="49">
        <v>29193.7</v>
      </c>
      <c r="S1598" s="49">
        <v>46664.160000000003</v>
      </c>
      <c r="T1598" s="81">
        <v>75857.86</v>
      </c>
      <c r="U1598" s="83">
        <v>1123132.3122666667</v>
      </c>
    </row>
    <row r="1599" spans="1:21" ht="37.5" x14ac:dyDescent="0.25">
      <c r="A1599" s="84" t="s">
        <v>670</v>
      </c>
      <c r="B1599" s="46" t="s">
        <v>1052</v>
      </c>
      <c r="C1599" s="47">
        <v>113</v>
      </c>
      <c r="D1599" s="47">
        <v>15</v>
      </c>
      <c r="E1599" s="46">
        <v>1</v>
      </c>
      <c r="F1599" s="48">
        <v>21068.59</v>
      </c>
      <c r="G1599" s="48">
        <v>252823.08000000002</v>
      </c>
      <c r="H1599" s="49">
        <v>20038.703999999998</v>
      </c>
      <c r="I1599" s="49">
        <v>3544.7649999999999</v>
      </c>
      <c r="J1599" s="49">
        <v>35447.65</v>
      </c>
      <c r="K1599" s="50">
        <v>29350.654200000004</v>
      </c>
      <c r="L1599" s="49">
        <v>7656.6923999999999</v>
      </c>
      <c r="M1599" s="49">
        <v>5104.4616000000005</v>
      </c>
      <c r="N1599" s="49">
        <v>15313.3848</v>
      </c>
      <c r="O1599" s="49">
        <v>18376.061760000001</v>
      </c>
      <c r="P1599" s="49">
        <v>390055.45376</v>
      </c>
      <c r="Q1599" s="49">
        <v>0</v>
      </c>
      <c r="R1599" s="49">
        <v>10634.295</v>
      </c>
      <c r="S1599" s="49">
        <v>18240</v>
      </c>
      <c r="T1599" s="81">
        <v>28874.294999999998</v>
      </c>
      <c r="U1599" s="83">
        <v>418929.74875999999</v>
      </c>
    </row>
    <row r="1600" spans="1:21" ht="37.5" x14ac:dyDescent="0.25">
      <c r="A1600" s="84" t="s">
        <v>909</v>
      </c>
      <c r="B1600" s="46" t="s">
        <v>1052</v>
      </c>
      <c r="C1600" s="47">
        <v>113</v>
      </c>
      <c r="D1600" s="47">
        <v>15</v>
      </c>
      <c r="E1600" s="46">
        <v>3</v>
      </c>
      <c r="F1600" s="48">
        <v>37600.949999999997</v>
      </c>
      <c r="G1600" s="48">
        <v>451211.39999999997</v>
      </c>
      <c r="H1600" s="49">
        <v>48665.423999999999</v>
      </c>
      <c r="I1600" s="49">
        <v>6366.8250000000007</v>
      </c>
      <c r="J1600" s="49">
        <v>63668.25</v>
      </c>
      <c r="K1600" s="50">
        <v>52717.311000000002</v>
      </c>
      <c r="L1600" s="49">
        <v>13752.342000000001</v>
      </c>
      <c r="M1600" s="49">
        <v>9168.228000000001</v>
      </c>
      <c r="N1600" s="49">
        <v>27504.684000000001</v>
      </c>
      <c r="O1600" s="49">
        <v>33005.620800000004</v>
      </c>
      <c r="P1600" s="49">
        <v>713260.08479999995</v>
      </c>
      <c r="Q1600" s="49">
        <v>0</v>
      </c>
      <c r="R1600" s="49">
        <v>19100.474999999999</v>
      </c>
      <c r="S1600" s="49">
        <v>79131.839999999997</v>
      </c>
      <c r="T1600" s="81">
        <v>98232.315000000002</v>
      </c>
      <c r="U1600" s="83">
        <v>811492.39980000001</v>
      </c>
    </row>
    <row r="1601" spans="1:21" ht="37.5" x14ac:dyDescent="0.25">
      <c r="A1601" s="84" t="s">
        <v>672</v>
      </c>
      <c r="B1601" s="46" t="s">
        <v>1052</v>
      </c>
      <c r="C1601" s="47">
        <v>113</v>
      </c>
      <c r="D1601" s="47">
        <v>15</v>
      </c>
      <c r="E1601" s="46">
        <v>1</v>
      </c>
      <c r="F1601" s="48">
        <v>20111</v>
      </c>
      <c r="G1601" s="48">
        <v>241332</v>
      </c>
      <c r="H1601" s="49">
        <v>0</v>
      </c>
      <c r="I1601" s="49">
        <v>0</v>
      </c>
      <c r="J1601" s="49">
        <v>0</v>
      </c>
      <c r="K1601" s="50">
        <v>0</v>
      </c>
      <c r="L1601" s="49">
        <v>0</v>
      </c>
      <c r="M1601" s="49">
        <v>0</v>
      </c>
      <c r="N1601" s="49">
        <v>0</v>
      </c>
      <c r="O1601" s="49">
        <v>0</v>
      </c>
      <c r="P1601" s="49">
        <v>0</v>
      </c>
      <c r="Q1601" s="49">
        <v>0</v>
      </c>
      <c r="R1601" s="49">
        <v>0</v>
      </c>
      <c r="S1601" s="49">
        <v>0</v>
      </c>
      <c r="T1601" s="81">
        <v>0</v>
      </c>
      <c r="U1601" s="83">
        <v>0</v>
      </c>
    </row>
    <row r="1602" spans="1:21" ht="37.5" x14ac:dyDescent="0.25">
      <c r="A1602" s="84" t="s">
        <v>794</v>
      </c>
      <c r="B1602" s="46" t="s">
        <v>1052</v>
      </c>
      <c r="C1602" s="47">
        <v>113</v>
      </c>
      <c r="D1602" s="47">
        <v>15</v>
      </c>
      <c r="E1602" s="46">
        <v>1</v>
      </c>
      <c r="F1602" s="48">
        <v>18127.86</v>
      </c>
      <c r="G1602" s="48">
        <v>217534.32</v>
      </c>
      <c r="H1602" s="49">
        <v>0</v>
      </c>
      <c r="I1602" s="49">
        <v>3054.6433333333334</v>
      </c>
      <c r="J1602" s="49">
        <v>30546.433333333334</v>
      </c>
      <c r="K1602" s="50">
        <v>25292.446800000002</v>
      </c>
      <c r="L1602" s="49">
        <v>6598.0295999999998</v>
      </c>
      <c r="M1602" s="49">
        <v>4398.6864000000005</v>
      </c>
      <c r="N1602" s="49">
        <v>13196.0592</v>
      </c>
      <c r="O1602" s="49">
        <v>15835.27104</v>
      </c>
      <c r="P1602" s="49">
        <v>318855.8897066667</v>
      </c>
      <c r="Q1602" s="49">
        <v>0</v>
      </c>
      <c r="R1602" s="49">
        <v>9163.93</v>
      </c>
      <c r="S1602" s="49">
        <v>23280</v>
      </c>
      <c r="T1602" s="81">
        <v>32443.93</v>
      </c>
      <c r="U1602" s="83">
        <v>351299.81970666669</v>
      </c>
    </row>
    <row r="1603" spans="1:21" ht="37.5" x14ac:dyDescent="0.25">
      <c r="A1603" s="84" t="s">
        <v>712</v>
      </c>
      <c r="B1603" s="46" t="s">
        <v>1052</v>
      </c>
      <c r="C1603" s="47">
        <v>113</v>
      </c>
      <c r="D1603" s="47">
        <v>15</v>
      </c>
      <c r="E1603" s="46">
        <v>1</v>
      </c>
      <c r="F1603" s="48">
        <v>16343.08</v>
      </c>
      <c r="G1603" s="48">
        <v>196116.96</v>
      </c>
      <c r="H1603" s="49">
        <v>0</v>
      </c>
      <c r="I1603" s="49">
        <v>0</v>
      </c>
      <c r="J1603" s="49">
        <v>0</v>
      </c>
      <c r="K1603" s="50">
        <v>0</v>
      </c>
      <c r="L1603" s="49">
        <v>0</v>
      </c>
      <c r="M1603" s="49">
        <v>0</v>
      </c>
      <c r="N1603" s="49">
        <v>0</v>
      </c>
      <c r="O1603" s="49">
        <v>0</v>
      </c>
      <c r="P1603" s="49">
        <v>0</v>
      </c>
      <c r="Q1603" s="49">
        <v>0</v>
      </c>
      <c r="R1603" s="49">
        <v>0</v>
      </c>
      <c r="S1603" s="49">
        <v>0</v>
      </c>
      <c r="T1603" s="81">
        <v>0</v>
      </c>
      <c r="U1603" s="83">
        <v>0</v>
      </c>
    </row>
    <row r="1604" spans="1:21" ht="37.5" x14ac:dyDescent="0.25">
      <c r="A1604" s="84" t="s">
        <v>932</v>
      </c>
      <c r="B1604" s="46" t="s">
        <v>1052</v>
      </c>
      <c r="C1604" s="47">
        <v>113</v>
      </c>
      <c r="D1604" s="47">
        <v>15</v>
      </c>
      <c r="E1604" s="46">
        <v>1</v>
      </c>
      <c r="F1604" s="48">
        <v>21466.39</v>
      </c>
      <c r="G1604" s="48">
        <v>257596.68</v>
      </c>
      <c r="H1604" s="49">
        <v>17176.031999999999</v>
      </c>
      <c r="I1604" s="49">
        <v>3611.0649999999996</v>
      </c>
      <c r="J1604" s="49">
        <v>36110.65</v>
      </c>
      <c r="K1604" s="50">
        <v>29899.618200000001</v>
      </c>
      <c r="L1604" s="49">
        <v>7799.9003999999995</v>
      </c>
      <c r="M1604" s="49">
        <v>5199.9336000000003</v>
      </c>
      <c r="N1604" s="49">
        <v>15599.800799999999</v>
      </c>
      <c r="O1604" s="49">
        <v>18719.76096</v>
      </c>
      <c r="P1604" s="49">
        <v>394113.44096000004</v>
      </c>
      <c r="Q1604" s="49">
        <v>0</v>
      </c>
      <c r="R1604" s="49">
        <v>10833.195</v>
      </c>
      <c r="S1604" s="49">
        <v>31119.839999999997</v>
      </c>
      <c r="T1604" s="81">
        <v>41953.034999999996</v>
      </c>
      <c r="U1604" s="83">
        <v>436066.47596000001</v>
      </c>
    </row>
    <row r="1605" spans="1:21" ht="37.5" x14ac:dyDescent="0.25">
      <c r="A1605" s="84" t="s">
        <v>933</v>
      </c>
      <c r="B1605" s="46" t="s">
        <v>1052</v>
      </c>
      <c r="C1605" s="47">
        <v>113</v>
      </c>
      <c r="D1605" s="47">
        <v>15</v>
      </c>
      <c r="E1605" s="46">
        <v>1</v>
      </c>
      <c r="F1605" s="48">
        <v>30968.28</v>
      </c>
      <c r="G1605" s="48">
        <v>371619.36</v>
      </c>
      <c r="H1605" s="49">
        <v>14313.36</v>
      </c>
      <c r="I1605" s="49">
        <v>5161.38</v>
      </c>
      <c r="J1605" s="49">
        <v>51613.8</v>
      </c>
      <c r="K1605" s="50">
        <v>42736.2264</v>
      </c>
      <c r="L1605" s="49">
        <v>11148.5808</v>
      </c>
      <c r="M1605" s="49">
        <v>7432.3872000000001</v>
      </c>
      <c r="N1605" s="49">
        <v>22297.161599999999</v>
      </c>
      <c r="O1605" s="49">
        <v>26756.593919999996</v>
      </c>
      <c r="P1605" s="49">
        <v>553078.84991999995</v>
      </c>
      <c r="Q1605" s="49">
        <v>0</v>
      </c>
      <c r="R1605" s="49">
        <v>15484.14</v>
      </c>
      <c r="S1605" s="49">
        <v>33221.040000000001</v>
      </c>
      <c r="T1605" s="81">
        <v>48705.18</v>
      </c>
      <c r="U1605" s="83">
        <v>601784.02992</v>
      </c>
    </row>
    <row r="1606" spans="1:21" ht="37.5" x14ac:dyDescent="0.25">
      <c r="A1606" s="84" t="s">
        <v>673</v>
      </c>
      <c r="B1606" s="46" t="s">
        <v>1052</v>
      </c>
      <c r="C1606" s="47">
        <v>113</v>
      </c>
      <c r="D1606" s="47">
        <v>15</v>
      </c>
      <c r="E1606" s="46">
        <v>2</v>
      </c>
      <c r="F1606" s="48">
        <v>83148.36</v>
      </c>
      <c r="G1606" s="48">
        <v>997780.32000000007</v>
      </c>
      <c r="H1606" s="49">
        <v>0</v>
      </c>
      <c r="I1606" s="49">
        <v>13858.060000000001</v>
      </c>
      <c r="J1606" s="49">
        <v>138580.6</v>
      </c>
      <c r="K1606" s="50">
        <v>114744.73680000001</v>
      </c>
      <c r="L1606" s="49">
        <v>29933.409599999999</v>
      </c>
      <c r="M1606" s="49">
        <v>19955.606400000001</v>
      </c>
      <c r="N1606" s="49">
        <v>59866.819199999998</v>
      </c>
      <c r="O1606" s="49">
        <v>71840.183040000004</v>
      </c>
      <c r="P1606" s="49">
        <v>1446559.7350400002</v>
      </c>
      <c r="Q1606" s="49">
        <v>0</v>
      </c>
      <c r="R1606" s="49">
        <v>0</v>
      </c>
      <c r="S1606" s="49">
        <v>0</v>
      </c>
      <c r="T1606" s="81">
        <v>0</v>
      </c>
      <c r="U1606" s="83">
        <v>1446559.7350400002</v>
      </c>
    </row>
    <row r="1607" spans="1:21" ht="37.5" x14ac:dyDescent="0.25">
      <c r="A1607" s="84" t="s">
        <v>674</v>
      </c>
      <c r="B1607" s="46" t="s">
        <v>1052</v>
      </c>
      <c r="C1607" s="47">
        <v>113</v>
      </c>
      <c r="D1607" s="47">
        <v>15</v>
      </c>
      <c r="E1607" s="46">
        <v>6</v>
      </c>
      <c r="F1607" s="48">
        <v>179522.15999999997</v>
      </c>
      <c r="G1607" s="48">
        <v>2154265.92</v>
      </c>
      <c r="H1607" s="49">
        <v>0</v>
      </c>
      <c r="I1607" s="49">
        <v>29920.359999999997</v>
      </c>
      <c r="J1607" s="49">
        <v>299203.59999999998</v>
      </c>
      <c r="K1607" s="50">
        <v>247740.5808</v>
      </c>
      <c r="L1607" s="49">
        <v>64627.977599999991</v>
      </c>
      <c r="M1607" s="49">
        <v>43085.318400000004</v>
      </c>
      <c r="N1607" s="49">
        <v>129255.95519999998</v>
      </c>
      <c r="O1607" s="49">
        <v>155107.14624</v>
      </c>
      <c r="P1607" s="49">
        <v>3123206.8582400004</v>
      </c>
      <c r="Q1607" s="49">
        <v>0</v>
      </c>
      <c r="R1607" s="49">
        <v>0</v>
      </c>
      <c r="S1607" s="49">
        <v>0</v>
      </c>
      <c r="T1607" s="81">
        <v>0</v>
      </c>
      <c r="U1607" s="83">
        <v>3123206.8582400004</v>
      </c>
    </row>
    <row r="1608" spans="1:21" ht="37.5" x14ac:dyDescent="0.25">
      <c r="A1608" s="84" t="s">
        <v>684</v>
      </c>
      <c r="B1608" s="46" t="s">
        <v>1052</v>
      </c>
      <c r="C1608" s="47">
        <v>113</v>
      </c>
      <c r="D1608" s="47">
        <v>15</v>
      </c>
      <c r="E1608" s="46">
        <v>6</v>
      </c>
      <c r="F1608" s="48">
        <v>124131.12000000001</v>
      </c>
      <c r="G1608" s="48">
        <v>1489573.4400000002</v>
      </c>
      <c r="H1608" s="49">
        <v>0</v>
      </c>
      <c r="I1608" s="49">
        <v>10344.260000000002</v>
      </c>
      <c r="J1608" s="49">
        <v>103442.6</v>
      </c>
      <c r="K1608" s="50">
        <v>85650.472799999989</v>
      </c>
      <c r="L1608" s="49">
        <v>22343.601599999998</v>
      </c>
      <c r="M1608" s="49">
        <v>14895.734399999998</v>
      </c>
      <c r="N1608" s="49">
        <v>44687.203199999996</v>
      </c>
      <c r="O1608" s="49">
        <v>53624.64383999999</v>
      </c>
      <c r="P1608" s="49">
        <v>1079775.23584</v>
      </c>
      <c r="Q1608" s="49">
        <v>0</v>
      </c>
      <c r="R1608" s="49">
        <v>0</v>
      </c>
      <c r="S1608" s="49">
        <v>0</v>
      </c>
      <c r="T1608" s="81">
        <v>0</v>
      </c>
      <c r="U1608" s="83">
        <v>1079775.23584</v>
      </c>
    </row>
    <row r="1609" spans="1:21" ht="37.5" x14ac:dyDescent="0.25">
      <c r="A1609" s="84" t="s">
        <v>774</v>
      </c>
      <c r="B1609" s="46" t="s">
        <v>1052</v>
      </c>
      <c r="C1609" s="47">
        <v>113</v>
      </c>
      <c r="D1609" s="47">
        <v>15</v>
      </c>
      <c r="E1609" s="46">
        <v>1</v>
      </c>
      <c r="F1609" s="48">
        <v>22324.36</v>
      </c>
      <c r="G1609" s="48">
        <v>267892.32</v>
      </c>
      <c r="H1609" s="49">
        <v>20038.703999999998</v>
      </c>
      <c r="I1609" s="49">
        <v>3837.3933333333334</v>
      </c>
      <c r="J1609" s="49">
        <v>38373.933333333334</v>
      </c>
      <c r="K1609" s="50">
        <v>31773.616800000003</v>
      </c>
      <c r="L1609" s="49">
        <v>8288.7695999999996</v>
      </c>
      <c r="M1609" s="49">
        <v>5525.8464000000004</v>
      </c>
      <c r="N1609" s="49">
        <v>16577.539199999999</v>
      </c>
      <c r="O1609" s="49">
        <v>19893.047039999998</v>
      </c>
      <c r="P1609" s="49">
        <v>420601.16970666661</v>
      </c>
      <c r="Q1609" s="49">
        <v>0</v>
      </c>
      <c r="R1609" s="49">
        <v>11512.18</v>
      </c>
      <c r="S1609" s="49">
        <v>20040</v>
      </c>
      <c r="T1609" s="81">
        <v>31552.18</v>
      </c>
      <c r="U1609" s="83">
        <v>452153.3497066666</v>
      </c>
    </row>
    <row r="1610" spans="1:21" ht="37.5" x14ac:dyDescent="0.25">
      <c r="A1610" s="84" t="s">
        <v>1059</v>
      </c>
      <c r="B1610" s="46" t="s">
        <v>1052</v>
      </c>
      <c r="C1610" s="47">
        <v>113</v>
      </c>
      <c r="D1610" s="47">
        <v>15</v>
      </c>
      <c r="E1610" s="46">
        <v>1</v>
      </c>
      <c r="F1610" s="48">
        <v>15425.49</v>
      </c>
      <c r="G1610" s="48">
        <v>185105.88</v>
      </c>
      <c r="H1610" s="49">
        <v>11450.687999999998</v>
      </c>
      <c r="I1610" s="49">
        <v>2604.248333333333</v>
      </c>
      <c r="J1610" s="49">
        <v>26042.48333333333</v>
      </c>
      <c r="K1610" s="50">
        <v>21563.176200000002</v>
      </c>
      <c r="L1610" s="49">
        <v>5625.1764000000003</v>
      </c>
      <c r="M1610" s="49">
        <v>3750.1176</v>
      </c>
      <c r="N1610" s="49">
        <v>11250.352800000001</v>
      </c>
      <c r="O1610" s="49">
        <v>13500.423359999999</v>
      </c>
      <c r="P1610" s="49">
        <v>283292.54602666665</v>
      </c>
      <c r="Q1610" s="49">
        <v>0</v>
      </c>
      <c r="R1610" s="49">
        <v>7812.7449999999999</v>
      </c>
      <c r="S1610" s="49">
        <v>27495.359999999997</v>
      </c>
      <c r="T1610" s="81">
        <v>35308.104999999996</v>
      </c>
      <c r="U1610" s="83">
        <v>318600.65102666663</v>
      </c>
    </row>
    <row r="1611" spans="1:21" ht="37.5" x14ac:dyDescent="0.25">
      <c r="A1611" s="84" t="s">
        <v>1060</v>
      </c>
      <c r="B1611" s="46" t="s">
        <v>1052</v>
      </c>
      <c r="C1611" s="47">
        <v>113</v>
      </c>
      <c r="D1611" s="47">
        <v>15</v>
      </c>
      <c r="E1611" s="46">
        <v>154</v>
      </c>
      <c r="F1611" s="48">
        <v>4466549</v>
      </c>
      <c r="G1611" s="48">
        <v>53598588</v>
      </c>
      <c r="H1611" s="49">
        <v>1611684.3359999973</v>
      </c>
      <c r="I1611" s="49">
        <v>560758.16666666616</v>
      </c>
      <c r="J1611" s="49">
        <v>5607581.6666666623</v>
      </c>
      <c r="K1611" s="50">
        <v>4643077.62</v>
      </c>
      <c r="L1611" s="49">
        <v>1211237.6400000001</v>
      </c>
      <c r="M1611" s="49">
        <v>807491.76</v>
      </c>
      <c r="N1611" s="49">
        <v>2422475.2800000003</v>
      </c>
      <c r="O1611" s="49">
        <v>2906970.3359999997</v>
      </c>
      <c r="P1611" s="49">
        <v>60145864.805333324</v>
      </c>
      <c r="Q1611" s="49">
        <v>0</v>
      </c>
      <c r="R1611" s="49">
        <v>1682274.5</v>
      </c>
      <c r="S1611" s="49">
        <v>6365729.5199999996</v>
      </c>
      <c r="T1611" s="81">
        <v>8048004.0199999996</v>
      </c>
      <c r="U1611" s="83">
        <v>68193868.825333327</v>
      </c>
    </row>
    <row r="1612" spans="1:21" ht="37.5" x14ac:dyDescent="0.25">
      <c r="A1612" s="84" t="s">
        <v>745</v>
      </c>
      <c r="B1612" s="46" t="s">
        <v>1052</v>
      </c>
      <c r="C1612" s="47">
        <v>113</v>
      </c>
      <c r="D1612" s="47">
        <v>15</v>
      </c>
      <c r="E1612" s="46">
        <v>48</v>
      </c>
      <c r="F1612" s="48">
        <v>1248391.8599999999</v>
      </c>
      <c r="G1612" s="48">
        <v>14980702.319999998</v>
      </c>
      <c r="H1612" s="49">
        <v>563946.38399999985</v>
      </c>
      <c r="I1612" s="49">
        <v>187831.9766666666</v>
      </c>
      <c r="J1612" s="49">
        <v>1878319.766666668</v>
      </c>
      <c r="K1612" s="50">
        <v>1555248.7667999999</v>
      </c>
      <c r="L1612" s="49">
        <v>405717.06959999999</v>
      </c>
      <c r="M1612" s="49">
        <v>270478.04639999999</v>
      </c>
      <c r="N1612" s="49">
        <v>811434.13919999998</v>
      </c>
      <c r="O1612" s="49">
        <v>973720.96704000072</v>
      </c>
      <c r="P1612" s="49">
        <v>20170599.436373334</v>
      </c>
      <c r="Q1612" s="49">
        <v>0</v>
      </c>
      <c r="R1612" s="49">
        <v>563495.92999999993</v>
      </c>
      <c r="S1612" s="49">
        <v>2177491.2000000002</v>
      </c>
      <c r="T1612" s="81">
        <v>2740987.13</v>
      </c>
      <c r="U1612" s="83">
        <v>22911586.566373333</v>
      </c>
    </row>
    <row r="1613" spans="1:21" ht="37.5" x14ac:dyDescent="0.25">
      <c r="A1613" s="84" t="s">
        <v>1061</v>
      </c>
      <c r="B1613" s="46" t="s">
        <v>1052</v>
      </c>
      <c r="C1613" s="47">
        <v>113</v>
      </c>
      <c r="D1613" s="47">
        <v>15</v>
      </c>
      <c r="E1613" s="46">
        <v>92</v>
      </c>
      <c r="F1613" s="48">
        <v>2392000</v>
      </c>
      <c r="G1613" s="48">
        <v>28704000</v>
      </c>
      <c r="H1613" s="51">
        <v>689903.95200000005</v>
      </c>
      <c r="I1613" s="51">
        <v>318766.66666666669</v>
      </c>
      <c r="J1613" s="49">
        <v>3187666.6666666646</v>
      </c>
      <c r="K1613" s="50">
        <v>2639388</v>
      </c>
      <c r="L1613" s="49">
        <v>688536</v>
      </c>
      <c r="M1613" s="49">
        <v>459024</v>
      </c>
      <c r="N1613" s="49">
        <v>1377072</v>
      </c>
      <c r="O1613" s="49">
        <v>1652486.400000002</v>
      </c>
      <c r="P1613" s="49">
        <v>33964043.685333334</v>
      </c>
      <c r="Q1613" s="49">
        <v>0</v>
      </c>
      <c r="R1613" s="49">
        <v>956300</v>
      </c>
      <c r="S1613" s="51">
        <v>3462834</v>
      </c>
      <c r="T1613" s="81">
        <v>4419134</v>
      </c>
      <c r="U1613" s="83">
        <v>38383177.685333334</v>
      </c>
    </row>
    <row r="1614" spans="1:21" ht="37.5" x14ac:dyDescent="0.25">
      <c r="A1614" s="84" t="s">
        <v>1062</v>
      </c>
      <c r="B1614" s="46" t="s">
        <v>1052</v>
      </c>
      <c r="C1614" s="47">
        <v>113</v>
      </c>
      <c r="D1614" s="47">
        <v>15</v>
      </c>
      <c r="E1614" s="46">
        <v>2</v>
      </c>
      <c r="F1614" s="48">
        <v>45026.8</v>
      </c>
      <c r="G1614" s="48">
        <v>540321.60000000009</v>
      </c>
      <c r="H1614" s="49">
        <v>25764.047999999999</v>
      </c>
      <c r="I1614" s="49">
        <v>7737.7999999999993</v>
      </c>
      <c r="J1614" s="49">
        <v>77378</v>
      </c>
      <c r="K1614" s="50">
        <v>64068.983999999997</v>
      </c>
      <c r="L1614" s="49">
        <v>16713.648000000001</v>
      </c>
      <c r="M1614" s="49">
        <v>11142.432000000001</v>
      </c>
      <c r="N1614" s="49">
        <v>33427.296000000002</v>
      </c>
      <c r="O1614" s="49">
        <v>40112.7552</v>
      </c>
      <c r="P1614" s="49">
        <v>833466.56320000009</v>
      </c>
      <c r="Q1614" s="49">
        <v>0</v>
      </c>
      <c r="R1614" s="49">
        <v>23213.4</v>
      </c>
      <c r="S1614" s="51">
        <v>72136.08</v>
      </c>
      <c r="T1614" s="81">
        <v>95349.48000000001</v>
      </c>
      <c r="U1614" s="83">
        <v>928816.04320000007</v>
      </c>
    </row>
    <row r="1615" spans="1:21" ht="37.5" x14ac:dyDescent="0.25">
      <c r="A1615" s="84" t="s">
        <v>884</v>
      </c>
      <c r="B1615" s="46" t="s">
        <v>1052</v>
      </c>
      <c r="C1615" s="47">
        <v>113</v>
      </c>
      <c r="D1615" s="47">
        <v>15</v>
      </c>
      <c r="E1615" s="46">
        <v>106</v>
      </c>
      <c r="F1615" s="48">
        <v>2049996.21</v>
      </c>
      <c r="G1615" s="48">
        <v>24599954.52</v>
      </c>
      <c r="H1615" s="51">
        <v>1100697.3839999996</v>
      </c>
      <c r="I1615" s="51">
        <v>297224.36833333329</v>
      </c>
      <c r="J1615" s="49">
        <v>2972243.6833333313</v>
      </c>
      <c r="K1615" s="50">
        <v>2461017.7697999999</v>
      </c>
      <c r="L1615" s="49">
        <v>642004.63560000004</v>
      </c>
      <c r="M1615" s="49">
        <v>428003.09039999999</v>
      </c>
      <c r="N1615" s="49">
        <v>1284009.2712000001</v>
      </c>
      <c r="O1615" s="49">
        <v>1540811.1254399975</v>
      </c>
      <c r="P1615" s="49">
        <v>32126165.848106664</v>
      </c>
      <c r="Q1615" s="49">
        <v>0</v>
      </c>
      <c r="R1615" s="49">
        <v>891673.10499999998</v>
      </c>
      <c r="S1615" s="51">
        <v>2794707.12</v>
      </c>
      <c r="T1615" s="81">
        <v>3686380.2250000001</v>
      </c>
      <c r="U1615" s="83">
        <v>35812546.073106661</v>
      </c>
    </row>
    <row r="1616" spans="1:21" ht="37.5" x14ac:dyDescent="0.25">
      <c r="A1616" s="84" t="s">
        <v>1063</v>
      </c>
      <c r="B1616" s="46" t="s">
        <v>1052</v>
      </c>
      <c r="C1616" s="47">
        <v>113</v>
      </c>
      <c r="D1616" s="47">
        <v>15</v>
      </c>
      <c r="E1616" s="46">
        <v>20</v>
      </c>
      <c r="F1616" s="48">
        <v>407000</v>
      </c>
      <c r="G1616" s="48">
        <v>4884000</v>
      </c>
      <c r="H1616" s="51">
        <v>160309.63200000001</v>
      </c>
      <c r="I1616" s="51">
        <v>35083.333333333328</v>
      </c>
      <c r="J1616" s="49">
        <v>350833.3333333332</v>
      </c>
      <c r="K1616" s="50">
        <v>290490</v>
      </c>
      <c r="L1616" s="49">
        <v>75780</v>
      </c>
      <c r="M1616" s="49">
        <v>50520</v>
      </c>
      <c r="N1616" s="49">
        <v>151560</v>
      </c>
      <c r="O1616" s="49">
        <v>181872</v>
      </c>
      <c r="P1616" s="49">
        <v>3822448.2986666667</v>
      </c>
      <c r="Q1616" s="49">
        <v>0</v>
      </c>
      <c r="R1616" s="49">
        <v>105250</v>
      </c>
      <c r="S1616" s="51">
        <v>322500</v>
      </c>
      <c r="T1616" s="81">
        <v>427750</v>
      </c>
      <c r="U1616" s="83">
        <v>4250198.2986666672</v>
      </c>
    </row>
    <row r="1617" spans="1:21" ht="37.5" x14ac:dyDescent="0.25">
      <c r="A1617" s="84" t="s">
        <v>702</v>
      </c>
      <c r="B1617" s="46" t="s">
        <v>1052</v>
      </c>
      <c r="C1617" s="47">
        <v>113</v>
      </c>
      <c r="D1617" s="47">
        <v>15</v>
      </c>
      <c r="E1617" s="46">
        <v>3</v>
      </c>
      <c r="F1617" s="48">
        <v>73022.62</v>
      </c>
      <c r="G1617" s="48">
        <v>876271.44</v>
      </c>
      <c r="H1617" s="49">
        <v>51528.095999999998</v>
      </c>
      <c r="I1617" s="49">
        <v>12437.103333333333</v>
      </c>
      <c r="J1617" s="49">
        <v>124371.03333333333</v>
      </c>
      <c r="K1617" s="50">
        <v>102979.21560000001</v>
      </c>
      <c r="L1617" s="49">
        <v>26864.143200000002</v>
      </c>
      <c r="M1617" s="49">
        <v>17909.428800000002</v>
      </c>
      <c r="N1617" s="49">
        <v>53728.286400000005</v>
      </c>
      <c r="O1617" s="49">
        <v>64473.943679999997</v>
      </c>
      <c r="P1617" s="49">
        <v>1349762.6903466668</v>
      </c>
      <c r="Q1617" s="49">
        <v>0</v>
      </c>
      <c r="R1617" s="49">
        <v>37311.31</v>
      </c>
      <c r="S1617" s="49">
        <v>90097.919999999998</v>
      </c>
      <c r="T1617" s="81">
        <v>127409.23</v>
      </c>
      <c r="U1617" s="83">
        <v>1477171.9203466668</v>
      </c>
    </row>
    <row r="1618" spans="1:21" ht="37.5" x14ac:dyDescent="0.25">
      <c r="A1618" s="84" t="s">
        <v>749</v>
      </c>
      <c r="B1618" s="46" t="s">
        <v>1052</v>
      </c>
      <c r="C1618" s="47">
        <v>113</v>
      </c>
      <c r="D1618" s="47">
        <v>15</v>
      </c>
      <c r="E1618" s="46">
        <v>17</v>
      </c>
      <c r="F1618" s="48">
        <v>383942.14000000013</v>
      </c>
      <c r="G1618" s="48">
        <v>4607305.6800000016</v>
      </c>
      <c r="H1618" s="49">
        <v>240464.44799999992</v>
      </c>
      <c r="I1618" s="49">
        <v>62133.893333333341</v>
      </c>
      <c r="J1618" s="49">
        <v>621338.93333333347</v>
      </c>
      <c r="K1618" s="50">
        <v>514468.63680000009</v>
      </c>
      <c r="L1618" s="49">
        <v>134209.2096</v>
      </c>
      <c r="M1618" s="49">
        <v>89472.806400000001</v>
      </c>
      <c r="N1618" s="49">
        <v>268418.4192</v>
      </c>
      <c r="O1618" s="49">
        <v>322102.10304000002</v>
      </c>
      <c r="P1618" s="49">
        <v>6726248.7697066674</v>
      </c>
      <c r="Q1618" s="49">
        <v>0</v>
      </c>
      <c r="R1618" s="49">
        <v>186401.68000000002</v>
      </c>
      <c r="S1618" s="51">
        <v>538649.04000000015</v>
      </c>
      <c r="T1618" s="81">
        <v>725050.7200000002</v>
      </c>
      <c r="U1618" s="83">
        <v>7451299.4897066671</v>
      </c>
    </row>
    <row r="1619" spans="1:21" ht="37.5" x14ac:dyDescent="0.25">
      <c r="A1619" s="84" t="s">
        <v>1064</v>
      </c>
      <c r="B1619" s="46" t="s">
        <v>1052</v>
      </c>
      <c r="C1619" s="47">
        <v>113</v>
      </c>
      <c r="D1619" s="47">
        <v>15</v>
      </c>
      <c r="E1619" s="46">
        <v>13</v>
      </c>
      <c r="F1619" s="48">
        <v>304047.78999999998</v>
      </c>
      <c r="G1619" s="48">
        <v>3648573.4799999995</v>
      </c>
      <c r="H1619" s="49">
        <v>183211.00799999997</v>
      </c>
      <c r="I1619" s="49">
        <v>48038.888333333329</v>
      </c>
      <c r="J1619" s="49">
        <v>480388.88333333324</v>
      </c>
      <c r="K1619" s="50">
        <v>397761.99540000007</v>
      </c>
      <c r="L1619" s="49">
        <v>103763.99880000002</v>
      </c>
      <c r="M1619" s="49">
        <v>69175.999199999991</v>
      </c>
      <c r="N1619" s="49">
        <v>207527.99760000003</v>
      </c>
      <c r="O1619" s="49">
        <v>249033.59711999999</v>
      </c>
      <c r="P1619" s="49">
        <v>5197702.3277866682</v>
      </c>
      <c r="Q1619" s="49">
        <v>0</v>
      </c>
      <c r="R1619" s="49">
        <v>144116.66500000001</v>
      </c>
      <c r="S1619" s="51">
        <v>408380.16000000009</v>
      </c>
      <c r="T1619" s="81">
        <v>552496.82500000007</v>
      </c>
      <c r="U1619" s="83">
        <v>5750199.1527866684</v>
      </c>
    </row>
    <row r="1620" spans="1:21" ht="37.5" x14ac:dyDescent="0.25">
      <c r="A1620" s="84" t="s">
        <v>703</v>
      </c>
      <c r="B1620" s="46" t="s">
        <v>1052</v>
      </c>
      <c r="C1620" s="47">
        <v>113</v>
      </c>
      <c r="D1620" s="47">
        <v>15</v>
      </c>
      <c r="E1620" s="46">
        <v>4</v>
      </c>
      <c r="F1620" s="48">
        <v>69654.44</v>
      </c>
      <c r="G1620" s="48">
        <v>835853.28</v>
      </c>
      <c r="H1620" s="49">
        <v>65841.456000000006</v>
      </c>
      <c r="I1620" s="49">
        <v>12075.74</v>
      </c>
      <c r="J1620" s="49">
        <v>120757.4</v>
      </c>
      <c r="K1620" s="50">
        <v>99987.127200000017</v>
      </c>
      <c r="L1620" s="49">
        <v>26083.598400000003</v>
      </c>
      <c r="M1620" s="49">
        <v>17389.065600000002</v>
      </c>
      <c r="N1620" s="49">
        <v>52167.196800000005</v>
      </c>
      <c r="O1620" s="49">
        <v>62600.636160000002</v>
      </c>
      <c r="P1620" s="49">
        <v>1326355.5001600001</v>
      </c>
      <c r="Q1620" s="49">
        <v>0</v>
      </c>
      <c r="R1620" s="49">
        <v>36227.22</v>
      </c>
      <c r="S1620" s="49">
        <v>116465.76000000001</v>
      </c>
      <c r="T1620" s="81">
        <v>152692.98000000001</v>
      </c>
      <c r="U1620" s="83">
        <v>1479048.48016</v>
      </c>
    </row>
    <row r="1621" spans="1:21" ht="37.5" x14ac:dyDescent="0.25">
      <c r="A1621" s="84" t="s">
        <v>777</v>
      </c>
      <c r="B1621" s="46" t="s">
        <v>1052</v>
      </c>
      <c r="C1621" s="47">
        <v>113</v>
      </c>
      <c r="D1621" s="47">
        <v>15</v>
      </c>
      <c r="E1621" s="46">
        <v>8</v>
      </c>
      <c r="F1621" s="48">
        <v>144678.38</v>
      </c>
      <c r="G1621" s="48">
        <v>1736140.56</v>
      </c>
      <c r="H1621" s="49">
        <v>114506.88</v>
      </c>
      <c r="I1621" s="49">
        <v>25046.396666666667</v>
      </c>
      <c r="J1621" s="49">
        <v>250463.96666666665</v>
      </c>
      <c r="K1621" s="50">
        <v>207384.16440000004</v>
      </c>
      <c r="L1621" s="49">
        <v>54100.216799999995</v>
      </c>
      <c r="M1621" s="49">
        <v>36066.811200000004</v>
      </c>
      <c r="N1621" s="49">
        <v>108200.43359999999</v>
      </c>
      <c r="O1621" s="49">
        <v>129840.52032000001</v>
      </c>
      <c r="P1621" s="49">
        <v>2728949.9496533335</v>
      </c>
      <c r="Q1621" s="49">
        <v>0</v>
      </c>
      <c r="R1621" s="49">
        <v>75139.19</v>
      </c>
      <c r="S1621" s="49">
        <v>237685.44</v>
      </c>
      <c r="T1621" s="81">
        <v>312824.63</v>
      </c>
      <c r="U1621" s="83">
        <v>3041774.5796533334</v>
      </c>
    </row>
    <row r="1622" spans="1:21" ht="37.5" x14ac:dyDescent="0.25">
      <c r="A1622" s="84" t="s">
        <v>912</v>
      </c>
      <c r="B1622" s="46" t="s">
        <v>1052</v>
      </c>
      <c r="C1622" s="47">
        <v>113</v>
      </c>
      <c r="D1622" s="47">
        <v>15</v>
      </c>
      <c r="E1622" s="46">
        <v>6</v>
      </c>
      <c r="F1622" s="48">
        <v>101769</v>
      </c>
      <c r="G1622" s="48">
        <v>1221228</v>
      </c>
      <c r="H1622" s="49">
        <v>31489.392</v>
      </c>
      <c r="I1622" s="49">
        <v>17661.499999999996</v>
      </c>
      <c r="J1622" s="49">
        <v>176614.99999999997</v>
      </c>
      <c r="K1622" s="50">
        <v>146237.22000000003</v>
      </c>
      <c r="L1622" s="49">
        <v>38148.839999999997</v>
      </c>
      <c r="M1622" s="49">
        <v>25432.559999999998</v>
      </c>
      <c r="N1622" s="49">
        <v>76297.679999999993</v>
      </c>
      <c r="O1622" s="49">
        <v>91557.215999999986</v>
      </c>
      <c r="P1622" s="49">
        <v>1875067.4079999998</v>
      </c>
      <c r="Q1622" s="49">
        <v>0</v>
      </c>
      <c r="R1622" s="49">
        <v>52984.5</v>
      </c>
      <c r="S1622" s="49">
        <v>172284</v>
      </c>
      <c r="T1622" s="81">
        <v>225268.5</v>
      </c>
      <c r="U1622" s="83">
        <v>2100335.9079999998</v>
      </c>
    </row>
    <row r="1623" spans="1:21" ht="37.5" x14ac:dyDescent="0.25">
      <c r="A1623" s="84" t="s">
        <v>814</v>
      </c>
      <c r="B1623" s="46" t="s">
        <v>1052</v>
      </c>
      <c r="C1623" s="47">
        <v>113</v>
      </c>
      <c r="D1623" s="47">
        <v>15</v>
      </c>
      <c r="E1623" s="46">
        <v>1</v>
      </c>
      <c r="F1623" s="48">
        <v>23945.18</v>
      </c>
      <c r="G1623" s="48">
        <v>287342.16000000003</v>
      </c>
      <c r="H1623" s="49">
        <v>14313.36</v>
      </c>
      <c r="I1623" s="49">
        <v>4107.53</v>
      </c>
      <c r="J1623" s="49">
        <v>41075.299999999996</v>
      </c>
      <c r="K1623" s="50">
        <v>34010.348400000003</v>
      </c>
      <c r="L1623" s="49">
        <v>8872.2648000000008</v>
      </c>
      <c r="M1623" s="49">
        <v>5914.8432000000012</v>
      </c>
      <c r="N1623" s="49">
        <v>17744.529600000002</v>
      </c>
      <c r="O1623" s="49">
        <v>21293.435519999999</v>
      </c>
      <c r="P1623" s="49">
        <v>443073.77152000007</v>
      </c>
      <c r="Q1623" s="49">
        <v>0</v>
      </c>
      <c r="R1623" s="49">
        <v>12322.59</v>
      </c>
      <c r="S1623" s="49">
        <v>34407.120000000003</v>
      </c>
      <c r="T1623" s="81">
        <v>46729.710000000006</v>
      </c>
      <c r="U1623" s="83">
        <v>489803.48152000009</v>
      </c>
    </row>
    <row r="1624" spans="1:21" ht="37.5" x14ac:dyDescent="0.25">
      <c r="A1624" s="84" t="s">
        <v>675</v>
      </c>
      <c r="B1624" s="46" t="s">
        <v>1052</v>
      </c>
      <c r="C1624" s="47">
        <v>113</v>
      </c>
      <c r="D1624" s="47">
        <v>15</v>
      </c>
      <c r="E1624" s="46">
        <v>1</v>
      </c>
      <c r="F1624" s="48">
        <v>18578.95</v>
      </c>
      <c r="G1624" s="48">
        <v>222947.40000000002</v>
      </c>
      <c r="H1624" s="49">
        <v>0</v>
      </c>
      <c r="I1624" s="49">
        <v>0</v>
      </c>
      <c r="J1624" s="49">
        <v>0</v>
      </c>
      <c r="K1624" s="50">
        <v>0</v>
      </c>
      <c r="L1624" s="49">
        <v>0</v>
      </c>
      <c r="M1624" s="49">
        <v>0</v>
      </c>
      <c r="N1624" s="49">
        <v>0</v>
      </c>
      <c r="O1624" s="49">
        <v>0</v>
      </c>
      <c r="P1624" s="49">
        <v>0</v>
      </c>
      <c r="Q1624" s="49">
        <v>0</v>
      </c>
      <c r="R1624" s="49">
        <v>0</v>
      </c>
      <c r="S1624" s="49">
        <v>0</v>
      </c>
      <c r="T1624" s="81">
        <v>0</v>
      </c>
      <c r="U1624" s="83">
        <v>0</v>
      </c>
    </row>
    <row r="1625" spans="1:21" ht="37.5" x14ac:dyDescent="0.25">
      <c r="A1625" s="84" t="s">
        <v>730</v>
      </c>
      <c r="B1625" s="46" t="s">
        <v>1052</v>
      </c>
      <c r="C1625" s="47">
        <v>113</v>
      </c>
      <c r="D1625" s="47">
        <v>15</v>
      </c>
      <c r="E1625" s="46">
        <v>12</v>
      </c>
      <c r="F1625" s="48">
        <v>222630.24000000005</v>
      </c>
      <c r="G1625" s="48">
        <v>2671562.8800000008</v>
      </c>
      <c r="H1625" s="49">
        <v>166034.976</v>
      </c>
      <c r="I1625" s="49">
        <v>31682.546666666665</v>
      </c>
      <c r="J1625" s="49">
        <v>316825.46666666662</v>
      </c>
      <c r="K1625" s="50">
        <v>262331.48639999999</v>
      </c>
      <c r="L1625" s="49">
        <v>68434.300799999983</v>
      </c>
      <c r="M1625" s="49">
        <v>45622.867200000001</v>
      </c>
      <c r="N1625" s="49">
        <v>136868.60159999997</v>
      </c>
      <c r="O1625" s="49">
        <v>164242.32191999996</v>
      </c>
      <c r="P1625" s="49">
        <v>3473185.9272533339</v>
      </c>
      <c r="Q1625" s="49">
        <v>0</v>
      </c>
      <c r="R1625" s="49">
        <v>95047.639999999985</v>
      </c>
      <c r="S1625" s="49">
        <v>299170.07999999996</v>
      </c>
      <c r="T1625" s="81">
        <v>394217.72</v>
      </c>
      <c r="U1625" s="83">
        <v>3867403.6472533336</v>
      </c>
    </row>
    <row r="1626" spans="1:21" ht="37.5" x14ac:dyDescent="0.25">
      <c r="A1626" s="84" t="s">
        <v>731</v>
      </c>
      <c r="B1626" s="46" t="s">
        <v>1052</v>
      </c>
      <c r="C1626" s="47">
        <v>113</v>
      </c>
      <c r="D1626" s="47">
        <v>15</v>
      </c>
      <c r="E1626" s="46">
        <v>13</v>
      </c>
      <c r="F1626" s="48">
        <v>229274.98000000004</v>
      </c>
      <c r="G1626" s="48">
        <v>2751299.7600000007</v>
      </c>
      <c r="H1626" s="49">
        <v>177485.66399999999</v>
      </c>
      <c r="I1626" s="49">
        <v>39562.496666666666</v>
      </c>
      <c r="J1626" s="49">
        <v>395624.96666666662</v>
      </c>
      <c r="K1626" s="50">
        <v>327577.47240000003</v>
      </c>
      <c r="L1626" s="49">
        <v>85454.992799999978</v>
      </c>
      <c r="M1626" s="49">
        <v>56969.995199999998</v>
      </c>
      <c r="N1626" s="49">
        <v>170909.98559999996</v>
      </c>
      <c r="O1626" s="49">
        <v>205091.98271999997</v>
      </c>
      <c r="P1626" s="49">
        <v>4307177.3160533328</v>
      </c>
      <c r="Q1626" s="49">
        <v>0</v>
      </c>
      <c r="R1626" s="49">
        <v>118687.48999999999</v>
      </c>
      <c r="S1626" s="49">
        <v>373899.83999999997</v>
      </c>
      <c r="T1626" s="81">
        <v>492587.32999999996</v>
      </c>
      <c r="U1626" s="83">
        <v>4799764.6460533328</v>
      </c>
    </row>
    <row r="1627" spans="1:21" ht="37.5" x14ac:dyDescent="0.25">
      <c r="A1627" s="84" t="s">
        <v>781</v>
      </c>
      <c r="B1627" s="46" t="s">
        <v>1052</v>
      </c>
      <c r="C1627" s="47">
        <v>113</v>
      </c>
      <c r="D1627" s="47">
        <v>15</v>
      </c>
      <c r="E1627" s="46">
        <v>1</v>
      </c>
      <c r="F1627" s="48">
        <v>15413.06</v>
      </c>
      <c r="G1627" s="48">
        <v>184956.72</v>
      </c>
      <c r="H1627" s="49">
        <v>11450.687999999998</v>
      </c>
      <c r="I1627" s="49">
        <v>2685.5099999999998</v>
      </c>
      <c r="J1627" s="49">
        <v>26855.1</v>
      </c>
      <c r="K1627" s="50">
        <v>22236.022800000002</v>
      </c>
      <c r="L1627" s="49">
        <v>5800.7015999999994</v>
      </c>
      <c r="M1627" s="49">
        <v>3867.1343999999999</v>
      </c>
      <c r="N1627" s="49">
        <v>11601.403199999999</v>
      </c>
      <c r="O1627" s="49">
        <v>13921.68384</v>
      </c>
      <c r="P1627" s="49">
        <v>291774.96383999998</v>
      </c>
      <c r="Q1627" s="49">
        <v>0</v>
      </c>
      <c r="R1627" s="49">
        <v>8056.53</v>
      </c>
      <c r="S1627" s="49">
        <v>34327.919999999998</v>
      </c>
      <c r="T1627" s="81">
        <v>42384.45</v>
      </c>
      <c r="U1627" s="83">
        <v>334159.41383999999</v>
      </c>
    </row>
    <row r="1628" spans="1:21" ht="37.5" x14ac:dyDescent="0.25">
      <c r="A1628" s="84" t="s">
        <v>1065</v>
      </c>
      <c r="B1628" s="46" t="s">
        <v>1052</v>
      </c>
      <c r="C1628" s="47">
        <v>113</v>
      </c>
      <c r="D1628" s="47">
        <v>15</v>
      </c>
      <c r="E1628" s="46">
        <v>1</v>
      </c>
      <c r="F1628" s="48">
        <v>11645.94</v>
      </c>
      <c r="G1628" s="48">
        <v>139751.28</v>
      </c>
      <c r="H1628" s="49">
        <v>11450.687999999998</v>
      </c>
      <c r="I1628" s="49">
        <v>1974.3233333333333</v>
      </c>
      <c r="J1628" s="49">
        <v>19743.233333333334</v>
      </c>
      <c r="K1628" s="50">
        <v>16347.397200000001</v>
      </c>
      <c r="L1628" s="49">
        <v>4264.5383999999995</v>
      </c>
      <c r="M1628" s="49">
        <v>2843.0255999999999</v>
      </c>
      <c r="N1628" s="49">
        <v>8529.0767999999989</v>
      </c>
      <c r="O1628" s="49">
        <v>10234.892159999999</v>
      </c>
      <c r="P1628" s="49">
        <v>217538.45482666665</v>
      </c>
      <c r="Q1628" s="49">
        <v>0</v>
      </c>
      <c r="R1628" s="49">
        <v>5922.97</v>
      </c>
      <c r="S1628" s="49">
        <v>25227.600000000002</v>
      </c>
      <c r="T1628" s="81">
        <v>31150.570000000003</v>
      </c>
      <c r="U1628" s="83">
        <v>248689.02482666666</v>
      </c>
    </row>
    <row r="1629" spans="1:21" ht="37.5" x14ac:dyDescent="0.25">
      <c r="A1629" s="84" t="s">
        <v>782</v>
      </c>
      <c r="B1629" s="46" t="s">
        <v>1052</v>
      </c>
      <c r="C1629" s="47">
        <v>113</v>
      </c>
      <c r="D1629" s="47">
        <v>15</v>
      </c>
      <c r="E1629" s="46">
        <v>1</v>
      </c>
      <c r="F1629" s="48">
        <v>16970</v>
      </c>
      <c r="G1629" s="48">
        <v>203640</v>
      </c>
      <c r="H1629" s="49">
        <v>14313.36</v>
      </c>
      <c r="I1629" s="49">
        <v>2945</v>
      </c>
      <c r="J1629" s="49">
        <v>29450</v>
      </c>
      <c r="K1629" s="50">
        <v>24384.600000000002</v>
      </c>
      <c r="L1629" s="49">
        <v>6361.2</v>
      </c>
      <c r="M1629" s="49">
        <v>4240.8</v>
      </c>
      <c r="N1629" s="49">
        <v>12722.4</v>
      </c>
      <c r="O1629" s="49">
        <v>15266.88</v>
      </c>
      <c r="P1629" s="49">
        <v>321724.24</v>
      </c>
      <c r="Q1629" s="49">
        <v>0</v>
      </c>
      <c r="R1629" s="49">
        <v>8835</v>
      </c>
      <c r="S1629" s="49">
        <v>30222</v>
      </c>
      <c r="T1629" s="81">
        <v>39057</v>
      </c>
      <c r="U1629" s="83">
        <v>360781.24</v>
      </c>
    </row>
    <row r="1630" spans="1:21" ht="37.5" x14ac:dyDescent="0.25">
      <c r="A1630" s="84" t="s">
        <v>783</v>
      </c>
      <c r="B1630" s="46" t="s">
        <v>1052</v>
      </c>
      <c r="C1630" s="47">
        <v>113</v>
      </c>
      <c r="D1630" s="47">
        <v>15</v>
      </c>
      <c r="E1630" s="46">
        <v>3</v>
      </c>
      <c r="F1630" s="48">
        <v>53430</v>
      </c>
      <c r="G1630" s="48">
        <v>641160</v>
      </c>
      <c r="H1630" s="49">
        <v>54390.768000000004</v>
      </c>
      <c r="I1630" s="49">
        <v>9255</v>
      </c>
      <c r="J1630" s="49">
        <v>92550</v>
      </c>
      <c r="K1630" s="50">
        <v>76631.400000000009</v>
      </c>
      <c r="L1630" s="49">
        <v>19990.8</v>
      </c>
      <c r="M1630" s="49">
        <v>13327.2</v>
      </c>
      <c r="N1630" s="49">
        <v>39981.599999999999</v>
      </c>
      <c r="O1630" s="49">
        <v>47977.919999999998</v>
      </c>
      <c r="P1630" s="49">
        <v>1020464.6880000001</v>
      </c>
      <c r="Q1630" s="49">
        <v>0</v>
      </c>
      <c r="R1630" s="49">
        <v>27765</v>
      </c>
      <c r="S1630" s="49">
        <v>92178</v>
      </c>
      <c r="T1630" s="81">
        <v>119943</v>
      </c>
      <c r="U1630" s="83">
        <v>1140407.6880000001</v>
      </c>
    </row>
    <row r="1631" spans="1:21" ht="37.5" x14ac:dyDescent="0.25">
      <c r="A1631" s="84" t="s">
        <v>1066</v>
      </c>
      <c r="B1631" s="46" t="s">
        <v>1052</v>
      </c>
      <c r="C1631" s="47">
        <v>113</v>
      </c>
      <c r="D1631" s="47">
        <v>15</v>
      </c>
      <c r="E1631" s="46">
        <v>36</v>
      </c>
      <c r="F1631" s="48">
        <v>712436.76</v>
      </c>
      <c r="G1631" s="48">
        <v>8549241.120000001</v>
      </c>
      <c r="H1631" s="49">
        <v>54390.768000000004</v>
      </c>
      <c r="I1631" s="49">
        <v>122939.46</v>
      </c>
      <c r="J1631" s="49">
        <v>1229394.6000000001</v>
      </c>
      <c r="K1631" s="50">
        <v>1017938.7287999998</v>
      </c>
      <c r="L1631" s="49">
        <v>265549.23359999998</v>
      </c>
      <c r="M1631" s="49">
        <v>177032.82239999998</v>
      </c>
      <c r="N1631" s="49">
        <v>531098.46719999996</v>
      </c>
      <c r="O1631" s="49">
        <v>637318.16063999943</v>
      </c>
      <c r="P1631" s="49">
        <v>12887303.360639999</v>
      </c>
      <c r="Q1631" s="49">
        <v>0</v>
      </c>
      <c r="R1631" s="49">
        <v>368818.38</v>
      </c>
      <c r="S1631" s="49">
        <v>1152150</v>
      </c>
      <c r="T1631" s="81">
        <v>1520968.38</v>
      </c>
      <c r="U1631" s="83">
        <v>14408271.74064</v>
      </c>
    </row>
    <row r="1632" spans="1:21" ht="37.5" x14ac:dyDescent="0.25">
      <c r="A1632" s="84" t="s">
        <v>1067</v>
      </c>
      <c r="B1632" s="46" t="s">
        <v>1052</v>
      </c>
      <c r="C1632" s="47">
        <v>113</v>
      </c>
      <c r="D1632" s="47">
        <v>15</v>
      </c>
      <c r="E1632" s="46">
        <v>31</v>
      </c>
      <c r="F1632" s="48">
        <v>541680.34000000032</v>
      </c>
      <c r="G1632" s="48">
        <v>6500164.0800000038</v>
      </c>
      <c r="H1632" s="49">
        <v>392186.06399999995</v>
      </c>
      <c r="I1632" s="49">
        <v>87877.92333333331</v>
      </c>
      <c r="J1632" s="49">
        <v>878779.2333333334</v>
      </c>
      <c r="K1632" s="50">
        <v>727629.20520000043</v>
      </c>
      <c r="L1632" s="49">
        <v>189816.31440000006</v>
      </c>
      <c r="M1632" s="49">
        <v>126544.20959999991</v>
      </c>
      <c r="N1632" s="49">
        <v>379632.62880000012</v>
      </c>
      <c r="O1632" s="49">
        <v>455559.15456000023</v>
      </c>
      <c r="P1632" s="49">
        <v>9565235.2132266648</v>
      </c>
      <c r="Q1632" s="49">
        <v>0</v>
      </c>
      <c r="R1632" s="49">
        <v>263633.77000000014</v>
      </c>
      <c r="S1632" s="49">
        <v>884428.07999999984</v>
      </c>
      <c r="T1632" s="81">
        <v>1148061.8500000001</v>
      </c>
      <c r="U1632" s="83">
        <v>10713297.063226664</v>
      </c>
    </row>
    <row r="1633" spans="1:21" ht="37.5" x14ac:dyDescent="0.25">
      <c r="A1633" s="84" t="s">
        <v>1068</v>
      </c>
      <c r="B1633" s="46" t="s">
        <v>1052</v>
      </c>
      <c r="C1633" s="47">
        <v>113</v>
      </c>
      <c r="D1633" s="47">
        <v>15</v>
      </c>
      <c r="E1633" s="46">
        <v>1</v>
      </c>
      <c r="F1633" s="48">
        <v>25013.97</v>
      </c>
      <c r="G1633" s="48">
        <v>300167.64</v>
      </c>
      <c r="H1633" s="49">
        <v>8588.0159999999996</v>
      </c>
      <c r="I1633" s="49">
        <v>4202.3283333333338</v>
      </c>
      <c r="J1633" s="49">
        <v>42023.283333333333</v>
      </c>
      <c r="K1633" s="50">
        <v>34795.278600000005</v>
      </c>
      <c r="L1633" s="49">
        <v>9077.0292000000009</v>
      </c>
      <c r="M1633" s="49">
        <v>6051.3528000000006</v>
      </c>
      <c r="N1633" s="49">
        <v>18154.058400000002</v>
      </c>
      <c r="O1633" s="49">
        <v>21784.870080000001</v>
      </c>
      <c r="P1633" s="49">
        <v>447243.85674666666</v>
      </c>
      <c r="Q1633" s="49">
        <v>0</v>
      </c>
      <c r="R1633" s="49">
        <v>12606.985000000001</v>
      </c>
      <c r="S1633" s="49">
        <v>33848.399999999994</v>
      </c>
      <c r="T1633" s="81">
        <v>46455.384999999995</v>
      </c>
      <c r="U1633" s="83">
        <v>493699.24174666667</v>
      </c>
    </row>
    <row r="1634" spans="1:21" ht="37.5" x14ac:dyDescent="0.25">
      <c r="A1634" s="84" t="s">
        <v>1069</v>
      </c>
      <c r="B1634" s="46" t="s">
        <v>1052</v>
      </c>
      <c r="C1634" s="47">
        <v>113</v>
      </c>
      <c r="D1634" s="47">
        <v>15</v>
      </c>
      <c r="E1634" s="46">
        <v>13</v>
      </c>
      <c r="F1634" s="48">
        <v>219072.29999999993</v>
      </c>
      <c r="G1634" s="48">
        <v>2628867.5999999992</v>
      </c>
      <c r="H1634" s="49">
        <v>114506.88</v>
      </c>
      <c r="I1634" s="49">
        <v>35082.573333333334</v>
      </c>
      <c r="J1634" s="49">
        <v>350825.7333333334</v>
      </c>
      <c r="K1634" s="50">
        <v>290483.7072</v>
      </c>
      <c r="L1634" s="49">
        <v>75778.358399999997</v>
      </c>
      <c r="M1634" s="49">
        <v>50518.905600000006</v>
      </c>
      <c r="N1634" s="49">
        <v>151556.71679999999</v>
      </c>
      <c r="O1634" s="49">
        <v>181868.06015999999</v>
      </c>
      <c r="P1634" s="49">
        <v>3776566.2148266663</v>
      </c>
      <c r="Q1634" s="49">
        <v>0</v>
      </c>
      <c r="R1634" s="49">
        <v>105247.71999999997</v>
      </c>
      <c r="S1634" s="49">
        <v>361736.87999999995</v>
      </c>
      <c r="T1634" s="81">
        <v>466984.59999999992</v>
      </c>
      <c r="U1634" s="83">
        <v>4243550.8148266664</v>
      </c>
    </row>
    <row r="1635" spans="1:21" ht="37.5" x14ac:dyDescent="0.25">
      <c r="A1635" s="84" t="s">
        <v>754</v>
      </c>
      <c r="B1635" s="46" t="s">
        <v>1052</v>
      </c>
      <c r="C1635" s="47">
        <v>113</v>
      </c>
      <c r="D1635" s="47">
        <v>15</v>
      </c>
      <c r="E1635" s="46">
        <v>10</v>
      </c>
      <c r="F1635" s="48">
        <v>166323.80000000002</v>
      </c>
      <c r="G1635" s="48">
        <v>1995885.6</v>
      </c>
      <c r="H1635" s="49">
        <v>105918.864</v>
      </c>
      <c r="I1635" s="49">
        <v>20271.11</v>
      </c>
      <c r="J1635" s="49">
        <v>202711.1</v>
      </c>
      <c r="K1635" s="50">
        <v>167844.79080000002</v>
      </c>
      <c r="L1635" s="49">
        <v>43785.597599999994</v>
      </c>
      <c r="M1635" s="49">
        <v>29190.398399999998</v>
      </c>
      <c r="N1635" s="49">
        <v>87571.195199999987</v>
      </c>
      <c r="O1635" s="49">
        <v>105085.43424</v>
      </c>
      <c r="P1635" s="49">
        <v>2221898.4102400006</v>
      </c>
      <c r="Q1635" s="49">
        <v>0</v>
      </c>
      <c r="R1635" s="49">
        <v>60813.330000000009</v>
      </c>
      <c r="S1635" s="49">
        <v>214756.08000000002</v>
      </c>
      <c r="T1635" s="81">
        <v>275569.41000000003</v>
      </c>
      <c r="U1635" s="83">
        <v>2497467.8202400007</v>
      </c>
    </row>
    <row r="1636" spans="1:21" ht="37.5" x14ac:dyDescent="0.25">
      <c r="A1636" s="84" t="s">
        <v>951</v>
      </c>
      <c r="B1636" s="46" t="s">
        <v>1052</v>
      </c>
      <c r="C1636" s="47">
        <v>113</v>
      </c>
      <c r="D1636" s="47">
        <v>15</v>
      </c>
      <c r="E1636" s="46">
        <v>6</v>
      </c>
      <c r="F1636" s="48">
        <v>113239</v>
      </c>
      <c r="G1636" s="48">
        <v>1358868</v>
      </c>
      <c r="H1636" s="49">
        <v>83017.487999999998</v>
      </c>
      <c r="I1636" s="49">
        <v>19573.166666666668</v>
      </c>
      <c r="J1636" s="49">
        <v>195731.66666666669</v>
      </c>
      <c r="K1636" s="50">
        <v>162065.82</v>
      </c>
      <c r="L1636" s="49">
        <v>42278.04</v>
      </c>
      <c r="M1636" s="49">
        <v>28185.360000000001</v>
      </c>
      <c r="N1636" s="49">
        <v>84556.08</v>
      </c>
      <c r="O1636" s="49">
        <v>101467.29599999999</v>
      </c>
      <c r="P1636" s="49">
        <v>2126142.9173333338</v>
      </c>
      <c r="Q1636" s="49">
        <v>0</v>
      </c>
      <c r="R1636" s="49">
        <v>58719.5</v>
      </c>
      <c r="S1636" s="49">
        <v>193223.52000000002</v>
      </c>
      <c r="T1636" s="81">
        <v>251943.02000000002</v>
      </c>
      <c r="U1636" s="83">
        <v>2378085.9373333338</v>
      </c>
    </row>
    <row r="1637" spans="1:21" ht="37.5" x14ac:dyDescent="0.25">
      <c r="A1637" s="84" t="s">
        <v>898</v>
      </c>
      <c r="B1637" s="46" t="s">
        <v>1052</v>
      </c>
      <c r="C1637" s="47">
        <v>113</v>
      </c>
      <c r="D1637" s="47">
        <v>15</v>
      </c>
      <c r="E1637" s="46">
        <v>5</v>
      </c>
      <c r="F1637" s="48">
        <v>90821.7</v>
      </c>
      <c r="G1637" s="48">
        <v>1089860.3999999999</v>
      </c>
      <c r="H1637" s="49">
        <v>17176.031999999999</v>
      </c>
      <c r="I1637" s="49">
        <v>12576.226666666666</v>
      </c>
      <c r="J1637" s="49">
        <v>125762.26666666666</v>
      </c>
      <c r="K1637" s="50">
        <v>104131.15680000001</v>
      </c>
      <c r="L1637" s="49">
        <v>27164.649600000001</v>
      </c>
      <c r="M1637" s="49">
        <v>18109.7664</v>
      </c>
      <c r="N1637" s="49">
        <v>54329.299200000001</v>
      </c>
      <c r="O1637" s="49">
        <v>65195.159039999999</v>
      </c>
      <c r="P1637" s="49">
        <v>1329932.8763733334</v>
      </c>
      <c r="Q1637" s="49">
        <v>0</v>
      </c>
      <c r="R1637" s="49">
        <v>37728.68</v>
      </c>
      <c r="S1637" s="49">
        <v>133834.08000000002</v>
      </c>
      <c r="T1637" s="81">
        <v>171562.76</v>
      </c>
      <c r="U1637" s="83">
        <v>1501495.6363733334</v>
      </c>
    </row>
    <row r="1638" spans="1:21" ht="37.5" x14ac:dyDescent="0.25">
      <c r="A1638" s="84" t="s">
        <v>1038</v>
      </c>
      <c r="B1638" s="46" t="s">
        <v>1052</v>
      </c>
      <c r="C1638" s="47">
        <v>113</v>
      </c>
      <c r="D1638" s="47">
        <v>15</v>
      </c>
      <c r="E1638" s="46">
        <v>32</v>
      </c>
      <c r="F1638" s="48">
        <v>588232.17999999982</v>
      </c>
      <c r="G1638" s="48">
        <v>7058786.1599999983</v>
      </c>
      <c r="H1638" s="49">
        <v>357833.99999999988</v>
      </c>
      <c r="I1638" s="49">
        <v>79171.106666666674</v>
      </c>
      <c r="J1638" s="49">
        <v>791711.06666666665</v>
      </c>
      <c r="K1638" s="50">
        <v>655536.76320000016</v>
      </c>
      <c r="L1638" s="49">
        <v>171009.59040000002</v>
      </c>
      <c r="M1638" s="49">
        <v>114006.39360000005</v>
      </c>
      <c r="N1638" s="49">
        <v>342019.18080000003</v>
      </c>
      <c r="O1638" s="49">
        <v>410423.01696000015</v>
      </c>
      <c r="P1638" s="49">
        <v>8622030.7982933335</v>
      </c>
      <c r="Q1638" s="49">
        <v>0</v>
      </c>
      <c r="R1638" s="49">
        <v>237513.31999999989</v>
      </c>
      <c r="S1638" s="49">
        <v>790637.99999999953</v>
      </c>
      <c r="T1638" s="81">
        <v>1028151.3199999994</v>
      </c>
      <c r="U1638" s="83">
        <v>9650182.1182933338</v>
      </c>
    </row>
    <row r="1639" spans="1:21" ht="46.5" x14ac:dyDescent="0.25">
      <c r="A1639" s="84" t="s">
        <v>697</v>
      </c>
      <c r="B1639" s="46" t="s">
        <v>1070</v>
      </c>
      <c r="C1639" s="47">
        <v>113</v>
      </c>
      <c r="D1639" s="47">
        <v>15</v>
      </c>
      <c r="E1639" s="46">
        <v>1</v>
      </c>
      <c r="F1639" s="48">
        <v>56958.8</v>
      </c>
      <c r="G1639" s="48">
        <v>683505.60000000009</v>
      </c>
      <c r="H1639" s="49">
        <v>0</v>
      </c>
      <c r="I1639" s="49">
        <v>9493.1333333333332</v>
      </c>
      <c r="J1639" s="49">
        <v>94931.333333333343</v>
      </c>
      <c r="K1639" s="50">
        <v>78603.144000000015</v>
      </c>
      <c r="L1639" s="49">
        <v>20505.168000000001</v>
      </c>
      <c r="M1639" s="49">
        <v>13670.112000000003</v>
      </c>
      <c r="N1639" s="49">
        <v>41010.336000000003</v>
      </c>
      <c r="O1639" s="49">
        <v>49212.403200000001</v>
      </c>
      <c r="P1639" s="49">
        <v>990931.22986666672</v>
      </c>
      <c r="Q1639" s="49">
        <v>0</v>
      </c>
      <c r="R1639" s="49">
        <v>0</v>
      </c>
      <c r="S1639" s="49">
        <v>0</v>
      </c>
      <c r="T1639" s="81">
        <v>0</v>
      </c>
      <c r="U1639" s="83">
        <v>990931.22986666672</v>
      </c>
    </row>
    <row r="1640" spans="1:21" ht="46.5" x14ac:dyDescent="0.25">
      <c r="A1640" s="84" t="s">
        <v>674</v>
      </c>
      <c r="B1640" s="46" t="s">
        <v>1070</v>
      </c>
      <c r="C1640" s="47">
        <v>113</v>
      </c>
      <c r="D1640" s="47">
        <v>15</v>
      </c>
      <c r="E1640" s="46">
        <v>1</v>
      </c>
      <c r="F1640" s="48">
        <v>29920.36</v>
      </c>
      <c r="G1640" s="48">
        <v>359044.32</v>
      </c>
      <c r="H1640" s="49">
        <v>0</v>
      </c>
      <c r="I1640" s="49">
        <v>4986.7266666666665</v>
      </c>
      <c r="J1640" s="49">
        <v>49867.266666666663</v>
      </c>
      <c r="K1640" s="50">
        <v>41290.096799999999</v>
      </c>
      <c r="L1640" s="49">
        <v>10771.329599999999</v>
      </c>
      <c r="M1640" s="49">
        <v>7180.8864000000003</v>
      </c>
      <c r="N1640" s="49">
        <v>21542.659199999998</v>
      </c>
      <c r="O1640" s="49">
        <v>25851.191039999998</v>
      </c>
      <c r="P1640" s="49">
        <v>520534.47637333337</v>
      </c>
      <c r="Q1640" s="49">
        <v>0</v>
      </c>
      <c r="R1640" s="49">
        <v>0</v>
      </c>
      <c r="S1640" s="49">
        <v>0</v>
      </c>
      <c r="T1640" s="81">
        <v>0</v>
      </c>
      <c r="U1640" s="83">
        <v>520534.47637333337</v>
      </c>
    </row>
    <row r="1641" spans="1:21" ht="46.5" x14ac:dyDescent="0.25">
      <c r="A1641" s="84" t="s">
        <v>684</v>
      </c>
      <c r="B1641" s="46" t="s">
        <v>1070</v>
      </c>
      <c r="C1641" s="47">
        <v>113</v>
      </c>
      <c r="D1641" s="47">
        <v>15</v>
      </c>
      <c r="E1641" s="46">
        <v>1</v>
      </c>
      <c r="F1641" s="48">
        <v>20688.52</v>
      </c>
      <c r="G1641" s="48">
        <v>248262.24</v>
      </c>
      <c r="H1641" s="49">
        <v>0</v>
      </c>
      <c r="I1641" s="49">
        <v>3448.086666666667</v>
      </c>
      <c r="J1641" s="49">
        <v>34480.866666666669</v>
      </c>
      <c r="K1641" s="50">
        <v>28550.157599999999</v>
      </c>
      <c r="L1641" s="49">
        <v>7447.8671999999997</v>
      </c>
      <c r="M1641" s="49">
        <v>4965.2447999999995</v>
      </c>
      <c r="N1641" s="49">
        <v>14895.734399999999</v>
      </c>
      <c r="O1641" s="49">
        <v>17874.881279999998</v>
      </c>
      <c r="P1641" s="49">
        <v>359925.07861333329</v>
      </c>
      <c r="Q1641" s="49">
        <v>0</v>
      </c>
      <c r="R1641" s="49">
        <v>0</v>
      </c>
      <c r="S1641" s="49">
        <v>0</v>
      </c>
      <c r="T1641" s="81">
        <v>0</v>
      </c>
      <c r="U1641" s="83">
        <v>359925.07861333329</v>
      </c>
    </row>
    <row r="1642" spans="1:21" ht="28.5" x14ac:dyDescent="0.25">
      <c r="A1642" s="84" t="s">
        <v>658</v>
      </c>
      <c r="B1642" s="46" t="s">
        <v>1071</v>
      </c>
      <c r="C1642" s="47">
        <v>113</v>
      </c>
      <c r="D1642" s="47">
        <v>15</v>
      </c>
      <c r="E1642" s="46">
        <v>2</v>
      </c>
      <c r="F1642" s="48">
        <v>37244.480000000003</v>
      </c>
      <c r="G1642" s="48">
        <v>446933.76000000001</v>
      </c>
      <c r="H1642" s="49">
        <v>34352.063999999998</v>
      </c>
      <c r="I1642" s="49">
        <v>6274.08</v>
      </c>
      <c r="J1642" s="49">
        <v>62740.800000000003</v>
      </c>
      <c r="K1642" s="50">
        <v>51949.382400000002</v>
      </c>
      <c r="L1642" s="49">
        <v>13552.0128</v>
      </c>
      <c r="M1642" s="49">
        <v>9034.6751999999997</v>
      </c>
      <c r="N1642" s="49">
        <v>27104.025600000001</v>
      </c>
      <c r="O1642" s="49">
        <v>32524.830719999998</v>
      </c>
      <c r="P1642" s="49">
        <v>689265.63072000013</v>
      </c>
      <c r="Q1642" s="49">
        <v>0</v>
      </c>
      <c r="R1642" s="49">
        <v>18822.240000000002</v>
      </c>
      <c r="S1642" s="49">
        <v>36480</v>
      </c>
      <c r="T1642" s="81">
        <v>55302.240000000005</v>
      </c>
      <c r="U1642" s="83">
        <v>744567.87072000012</v>
      </c>
    </row>
    <row r="1643" spans="1:21" ht="28.5" x14ac:dyDescent="0.25">
      <c r="A1643" s="84" t="s">
        <v>662</v>
      </c>
      <c r="B1643" s="46" t="s">
        <v>1071</v>
      </c>
      <c r="C1643" s="47">
        <v>113</v>
      </c>
      <c r="D1643" s="47">
        <v>15</v>
      </c>
      <c r="E1643" s="46">
        <v>1</v>
      </c>
      <c r="F1643" s="48">
        <v>14270.64</v>
      </c>
      <c r="G1643" s="48">
        <v>171247.68</v>
      </c>
      <c r="H1643" s="49">
        <v>0</v>
      </c>
      <c r="I1643" s="49">
        <v>2411.7733333333335</v>
      </c>
      <c r="J1643" s="49">
        <v>24117.733333333334</v>
      </c>
      <c r="K1643" s="50">
        <v>19969.483199999999</v>
      </c>
      <c r="L1643" s="49">
        <v>5209.4303999999993</v>
      </c>
      <c r="M1643" s="49">
        <v>3472.9535999999998</v>
      </c>
      <c r="N1643" s="49">
        <v>10418.860799999999</v>
      </c>
      <c r="O1643" s="49">
        <v>12502.632959999999</v>
      </c>
      <c r="P1643" s="49">
        <v>251750.54762666667</v>
      </c>
      <c r="Q1643" s="49">
        <v>0</v>
      </c>
      <c r="R1643" s="49">
        <v>7235.32</v>
      </c>
      <c r="S1643" s="49">
        <v>23280</v>
      </c>
      <c r="T1643" s="81">
        <v>30515.32</v>
      </c>
      <c r="U1643" s="83">
        <v>282265.86762666667</v>
      </c>
    </row>
    <row r="1644" spans="1:21" ht="28.5" x14ac:dyDescent="0.25">
      <c r="A1644" s="84" t="s">
        <v>688</v>
      </c>
      <c r="B1644" s="46" t="s">
        <v>1071</v>
      </c>
      <c r="C1644" s="47">
        <v>113</v>
      </c>
      <c r="D1644" s="47">
        <v>15</v>
      </c>
      <c r="E1644" s="46">
        <v>1</v>
      </c>
      <c r="F1644" s="48">
        <v>21127.5</v>
      </c>
      <c r="G1644" s="48">
        <v>253530</v>
      </c>
      <c r="H1644" s="49">
        <v>0</v>
      </c>
      <c r="I1644" s="49">
        <v>0</v>
      </c>
      <c r="J1644" s="49">
        <v>0</v>
      </c>
      <c r="K1644" s="50">
        <v>0</v>
      </c>
      <c r="L1644" s="49">
        <v>0</v>
      </c>
      <c r="M1644" s="49">
        <v>0</v>
      </c>
      <c r="N1644" s="49">
        <v>0</v>
      </c>
      <c r="O1644" s="49">
        <v>0</v>
      </c>
      <c r="P1644" s="49">
        <v>0</v>
      </c>
      <c r="Q1644" s="49">
        <v>0</v>
      </c>
      <c r="R1644" s="49">
        <v>0</v>
      </c>
      <c r="S1644" s="49">
        <v>0</v>
      </c>
      <c r="T1644" s="81">
        <v>0</v>
      </c>
      <c r="U1644" s="83">
        <v>0</v>
      </c>
    </row>
    <row r="1645" spans="1:21" ht="28.5" x14ac:dyDescent="0.25">
      <c r="A1645" s="84" t="s">
        <v>689</v>
      </c>
      <c r="B1645" s="46" t="s">
        <v>1071</v>
      </c>
      <c r="C1645" s="47">
        <v>113</v>
      </c>
      <c r="D1645" s="47">
        <v>15</v>
      </c>
      <c r="E1645" s="46">
        <v>1</v>
      </c>
      <c r="F1645" s="48">
        <v>19063.810000000001</v>
      </c>
      <c r="G1645" s="48">
        <v>228765.72000000003</v>
      </c>
      <c r="H1645" s="49">
        <v>0</v>
      </c>
      <c r="I1645" s="49">
        <v>3210.6350000000002</v>
      </c>
      <c r="J1645" s="49">
        <v>32106.350000000002</v>
      </c>
      <c r="K1645" s="50">
        <v>26584.057800000006</v>
      </c>
      <c r="L1645" s="49">
        <v>6934.9716000000008</v>
      </c>
      <c r="M1645" s="49">
        <v>4623.3144000000011</v>
      </c>
      <c r="N1645" s="49">
        <v>13869.943200000002</v>
      </c>
      <c r="O1645" s="49">
        <v>16643.931840000001</v>
      </c>
      <c r="P1645" s="49">
        <v>335138.92383999994</v>
      </c>
      <c r="Q1645" s="49">
        <v>0</v>
      </c>
      <c r="R1645" s="49">
        <v>9631.9050000000007</v>
      </c>
      <c r="S1645" s="49">
        <v>23280</v>
      </c>
      <c r="T1645" s="81">
        <v>32911.904999999999</v>
      </c>
      <c r="U1645" s="83">
        <v>368050.82883999997</v>
      </c>
    </row>
    <row r="1646" spans="1:21" ht="28.5" x14ac:dyDescent="0.25">
      <c r="A1646" s="84" t="s">
        <v>697</v>
      </c>
      <c r="B1646" s="46" t="s">
        <v>1071</v>
      </c>
      <c r="C1646" s="47">
        <v>113</v>
      </c>
      <c r="D1646" s="47">
        <v>15</v>
      </c>
      <c r="E1646" s="46">
        <v>1</v>
      </c>
      <c r="F1646" s="48">
        <v>56958.8</v>
      </c>
      <c r="G1646" s="48">
        <v>683505.60000000009</v>
      </c>
      <c r="H1646" s="49">
        <v>0</v>
      </c>
      <c r="I1646" s="49">
        <v>9493.1333333333332</v>
      </c>
      <c r="J1646" s="49">
        <v>94931.333333333343</v>
      </c>
      <c r="K1646" s="50">
        <v>78603.144000000015</v>
      </c>
      <c r="L1646" s="49">
        <v>20505.168000000001</v>
      </c>
      <c r="M1646" s="49">
        <v>13670.112000000003</v>
      </c>
      <c r="N1646" s="49">
        <v>41010.336000000003</v>
      </c>
      <c r="O1646" s="49">
        <v>49212.403200000001</v>
      </c>
      <c r="P1646" s="49">
        <v>990931.22986666672</v>
      </c>
      <c r="Q1646" s="49">
        <v>0</v>
      </c>
      <c r="R1646" s="49">
        <v>0</v>
      </c>
      <c r="S1646" s="49">
        <v>0</v>
      </c>
      <c r="T1646" s="81">
        <v>0</v>
      </c>
      <c r="U1646" s="83">
        <v>990931.22986666672</v>
      </c>
    </row>
    <row r="1647" spans="1:21" ht="28.5" x14ac:dyDescent="0.25">
      <c r="A1647" s="84" t="s">
        <v>669</v>
      </c>
      <c r="B1647" s="46" t="s">
        <v>1071</v>
      </c>
      <c r="C1647" s="47">
        <v>113</v>
      </c>
      <c r="D1647" s="47">
        <v>15</v>
      </c>
      <c r="E1647" s="46">
        <v>1</v>
      </c>
      <c r="F1647" s="48">
        <v>28973.7</v>
      </c>
      <c r="G1647" s="48">
        <v>347684.4</v>
      </c>
      <c r="H1647" s="49">
        <v>17176.031999999999</v>
      </c>
      <c r="I1647" s="49">
        <v>4828.9500000000007</v>
      </c>
      <c r="J1647" s="49">
        <v>48289.500000000007</v>
      </c>
      <c r="K1647" s="50">
        <v>39983.706000000006</v>
      </c>
      <c r="L1647" s="49">
        <v>10430.532000000001</v>
      </c>
      <c r="M1647" s="49">
        <v>6953.688000000001</v>
      </c>
      <c r="N1647" s="49">
        <v>20861.064000000002</v>
      </c>
      <c r="O1647" s="49">
        <v>25033.2768</v>
      </c>
      <c r="P1647" s="49">
        <v>521241.14880000008</v>
      </c>
      <c r="Q1647" s="49">
        <v>0</v>
      </c>
      <c r="R1647" s="49">
        <v>14486.85</v>
      </c>
      <c r="S1647" s="49">
        <v>14640</v>
      </c>
      <c r="T1647" s="81">
        <v>29126.85</v>
      </c>
      <c r="U1647" s="83">
        <v>550367.99880000006</v>
      </c>
    </row>
    <row r="1648" spans="1:21" ht="28.5" x14ac:dyDescent="0.25">
      <c r="A1648" s="84" t="s">
        <v>674</v>
      </c>
      <c r="B1648" s="46" t="s">
        <v>1071</v>
      </c>
      <c r="C1648" s="47">
        <v>113</v>
      </c>
      <c r="D1648" s="47">
        <v>15</v>
      </c>
      <c r="E1648" s="46">
        <v>1</v>
      </c>
      <c r="F1648" s="48">
        <v>29920.36</v>
      </c>
      <c r="G1648" s="48">
        <v>359044.32</v>
      </c>
      <c r="H1648" s="49">
        <v>0</v>
      </c>
      <c r="I1648" s="49">
        <v>4986.7266666666665</v>
      </c>
      <c r="J1648" s="49">
        <v>49867.266666666663</v>
      </c>
      <c r="K1648" s="50">
        <v>41290.096799999999</v>
      </c>
      <c r="L1648" s="49">
        <v>10771.329599999999</v>
      </c>
      <c r="M1648" s="49">
        <v>7180.8864000000003</v>
      </c>
      <c r="N1648" s="49">
        <v>21542.659199999998</v>
      </c>
      <c r="O1648" s="49">
        <v>25851.191039999998</v>
      </c>
      <c r="P1648" s="49">
        <v>520534.47637333337</v>
      </c>
      <c r="Q1648" s="49">
        <v>0</v>
      </c>
      <c r="R1648" s="49">
        <v>0</v>
      </c>
      <c r="S1648" s="49">
        <v>0</v>
      </c>
      <c r="T1648" s="81">
        <v>0</v>
      </c>
      <c r="U1648" s="83">
        <v>520534.47637333337</v>
      </c>
    </row>
    <row r="1649" spans="1:21" ht="28.5" x14ac:dyDescent="0.25">
      <c r="A1649" s="84" t="s">
        <v>730</v>
      </c>
      <c r="B1649" s="46" t="s">
        <v>1071</v>
      </c>
      <c r="C1649" s="47">
        <v>113</v>
      </c>
      <c r="D1649" s="47">
        <v>15</v>
      </c>
      <c r="E1649" s="46">
        <v>1</v>
      </c>
      <c r="F1649" s="48">
        <v>15640.7</v>
      </c>
      <c r="G1649" s="48">
        <v>187688.40000000002</v>
      </c>
      <c r="H1649" s="49">
        <v>0</v>
      </c>
      <c r="I1649" s="49">
        <v>2640.1166666666668</v>
      </c>
      <c r="J1649" s="49">
        <v>26401.166666666664</v>
      </c>
      <c r="K1649" s="50">
        <v>21860.166000000005</v>
      </c>
      <c r="L1649" s="49">
        <v>5702.652</v>
      </c>
      <c r="M1649" s="49">
        <v>3801.7680000000005</v>
      </c>
      <c r="N1649" s="49">
        <v>11405.304</v>
      </c>
      <c r="O1649" s="49">
        <v>13686.364800000001</v>
      </c>
      <c r="P1649" s="49">
        <v>275585.93813333334</v>
      </c>
      <c r="Q1649" s="49">
        <v>0</v>
      </c>
      <c r="R1649" s="49">
        <v>7920.35</v>
      </c>
      <c r="S1649" s="49">
        <v>18240</v>
      </c>
      <c r="T1649" s="81">
        <v>26160.35</v>
      </c>
      <c r="U1649" s="83">
        <v>301746.28813333332</v>
      </c>
    </row>
    <row r="1650" spans="1:21" ht="46.5" x14ac:dyDescent="0.25">
      <c r="A1650" s="84" t="s">
        <v>926</v>
      </c>
      <c r="B1650" s="46" t="s">
        <v>1072</v>
      </c>
      <c r="C1650" s="47">
        <v>113</v>
      </c>
      <c r="D1650" s="47">
        <v>15</v>
      </c>
      <c r="E1650" s="46">
        <v>1</v>
      </c>
      <c r="F1650" s="48">
        <v>12095.82</v>
      </c>
      <c r="G1650" s="48">
        <v>145149.84</v>
      </c>
      <c r="H1650" s="49">
        <v>20038.703999999998</v>
      </c>
      <c r="I1650" s="49">
        <v>2049.3033333333333</v>
      </c>
      <c r="J1650" s="49">
        <v>20493.033333333333</v>
      </c>
      <c r="K1650" s="50">
        <v>16968.231599999999</v>
      </c>
      <c r="L1650" s="49">
        <v>4426.4951999999994</v>
      </c>
      <c r="M1650" s="49">
        <v>2950.9967999999999</v>
      </c>
      <c r="N1650" s="49">
        <v>8852.9903999999988</v>
      </c>
      <c r="O1650" s="49">
        <v>10623.588479999999</v>
      </c>
      <c r="P1650" s="49">
        <v>233953.18314666668</v>
      </c>
      <c r="Q1650" s="49">
        <v>0</v>
      </c>
      <c r="R1650" s="49">
        <v>6147.91</v>
      </c>
      <c r="S1650" s="49">
        <v>18240</v>
      </c>
      <c r="T1650" s="81">
        <v>24387.91</v>
      </c>
      <c r="U1650" s="83">
        <v>258341.09314666668</v>
      </c>
    </row>
    <row r="1651" spans="1:21" ht="46.5" x14ac:dyDescent="0.25">
      <c r="A1651" s="84" t="s">
        <v>987</v>
      </c>
      <c r="B1651" s="46" t="s">
        <v>1072</v>
      </c>
      <c r="C1651" s="47">
        <v>113</v>
      </c>
      <c r="D1651" s="47">
        <v>15</v>
      </c>
      <c r="E1651" s="46">
        <v>35</v>
      </c>
      <c r="F1651" s="48">
        <v>494532.27999999991</v>
      </c>
      <c r="G1651" s="48">
        <v>5934387.3599999994</v>
      </c>
      <c r="H1651" s="49">
        <v>618337.15199999989</v>
      </c>
      <c r="I1651" s="49">
        <v>81086.443333333329</v>
      </c>
      <c r="J1651" s="49">
        <v>810864.43333333323</v>
      </c>
      <c r="K1651" s="50">
        <v>671395.75080000004</v>
      </c>
      <c r="L1651" s="49">
        <v>175146.71760000003</v>
      </c>
      <c r="M1651" s="49">
        <v>116764.47840000002</v>
      </c>
      <c r="N1651" s="49">
        <v>350293.43520000007</v>
      </c>
      <c r="O1651" s="49">
        <v>420352.12223999976</v>
      </c>
      <c r="P1651" s="49">
        <v>9082464.4529066663</v>
      </c>
      <c r="Q1651" s="49">
        <v>0</v>
      </c>
      <c r="R1651" s="49">
        <v>243259.33</v>
      </c>
      <c r="S1651" s="49">
        <v>625200</v>
      </c>
      <c r="T1651" s="81">
        <v>868459.33</v>
      </c>
      <c r="U1651" s="83">
        <v>9950923.7829066664</v>
      </c>
    </row>
    <row r="1652" spans="1:21" ht="46.5" x14ac:dyDescent="0.25">
      <c r="A1652" s="84" t="s">
        <v>1073</v>
      </c>
      <c r="B1652" s="46" t="s">
        <v>1072</v>
      </c>
      <c r="C1652" s="47">
        <v>113</v>
      </c>
      <c r="D1652" s="47">
        <v>15</v>
      </c>
      <c r="E1652" s="46">
        <v>2</v>
      </c>
      <c r="F1652" s="48">
        <v>26713.17</v>
      </c>
      <c r="G1652" s="48">
        <v>320558.03999999998</v>
      </c>
      <c r="H1652" s="49">
        <v>37214.736000000004</v>
      </c>
      <c r="I1652" s="49">
        <v>4518.8616666666667</v>
      </c>
      <c r="J1652" s="49">
        <v>45188.616666666669</v>
      </c>
      <c r="K1652" s="50">
        <v>37416.174599999998</v>
      </c>
      <c r="L1652" s="49">
        <v>9760.7411999999986</v>
      </c>
      <c r="M1652" s="49">
        <v>6507.1607999999997</v>
      </c>
      <c r="N1652" s="49">
        <v>19521.482399999997</v>
      </c>
      <c r="O1652" s="49">
        <v>23425.778879999998</v>
      </c>
      <c r="P1652" s="49">
        <v>508911.59221333335</v>
      </c>
      <c r="Q1652" s="49">
        <v>0</v>
      </c>
      <c r="R1652" s="49">
        <v>13556.584999999999</v>
      </c>
      <c r="S1652" s="49">
        <v>36480</v>
      </c>
      <c r="T1652" s="81">
        <v>50036.584999999999</v>
      </c>
      <c r="U1652" s="83">
        <v>558948.17721333331</v>
      </c>
    </row>
    <row r="1653" spans="1:21" ht="46.5" x14ac:dyDescent="0.25">
      <c r="A1653" s="84" t="s">
        <v>706</v>
      </c>
      <c r="B1653" s="46" t="s">
        <v>1072</v>
      </c>
      <c r="C1653" s="47">
        <v>113</v>
      </c>
      <c r="D1653" s="47">
        <v>15</v>
      </c>
      <c r="E1653" s="46">
        <v>2</v>
      </c>
      <c r="F1653" s="48">
        <v>38357.360000000001</v>
      </c>
      <c r="G1653" s="48">
        <v>460288.32</v>
      </c>
      <c r="H1653" s="49">
        <v>20038.703999999998</v>
      </c>
      <c r="I1653" s="49">
        <v>3188.1133333333332</v>
      </c>
      <c r="J1653" s="49">
        <v>31881.133333333331</v>
      </c>
      <c r="K1653" s="50">
        <v>26397.578400000002</v>
      </c>
      <c r="L1653" s="49">
        <v>6886.3247999999994</v>
      </c>
      <c r="M1653" s="49">
        <v>4590.8832000000002</v>
      </c>
      <c r="N1653" s="49">
        <v>13772.649599999999</v>
      </c>
      <c r="O1653" s="49">
        <v>16527.179519999998</v>
      </c>
      <c r="P1653" s="49">
        <v>352826.72618666664</v>
      </c>
      <c r="Q1653" s="49">
        <v>0</v>
      </c>
      <c r="R1653" s="49">
        <v>9564.34</v>
      </c>
      <c r="S1653" s="49">
        <v>20040</v>
      </c>
      <c r="T1653" s="81">
        <v>29604.34</v>
      </c>
      <c r="U1653" s="83">
        <v>382431.06618666666</v>
      </c>
    </row>
    <row r="1654" spans="1:21" ht="46.5" x14ac:dyDescent="0.25">
      <c r="A1654" s="84" t="s">
        <v>664</v>
      </c>
      <c r="B1654" s="46" t="s">
        <v>1072</v>
      </c>
      <c r="C1654" s="47">
        <v>113</v>
      </c>
      <c r="D1654" s="47">
        <v>15</v>
      </c>
      <c r="E1654" s="46">
        <v>10</v>
      </c>
      <c r="F1654" s="48">
        <v>160286.64000000001</v>
      </c>
      <c r="G1654" s="48">
        <v>1923439.6800000002</v>
      </c>
      <c r="H1654" s="49">
        <v>114506.88</v>
      </c>
      <c r="I1654" s="49">
        <v>25076.546666666669</v>
      </c>
      <c r="J1654" s="49">
        <v>250765.4666666667</v>
      </c>
      <c r="K1654" s="50">
        <v>207633.8064</v>
      </c>
      <c r="L1654" s="49">
        <v>54165.340800000005</v>
      </c>
      <c r="M1654" s="49">
        <v>36110.227200000001</v>
      </c>
      <c r="N1654" s="49">
        <v>108330.68160000001</v>
      </c>
      <c r="O1654" s="49">
        <v>129996.81791999997</v>
      </c>
      <c r="P1654" s="49">
        <v>2732097.1272533336</v>
      </c>
      <c r="Q1654" s="49">
        <v>0</v>
      </c>
      <c r="R1654" s="49">
        <v>75229.64</v>
      </c>
      <c r="S1654" s="49">
        <v>183960</v>
      </c>
      <c r="T1654" s="81">
        <v>259189.64</v>
      </c>
      <c r="U1654" s="83">
        <v>2991286.7672533337</v>
      </c>
    </row>
    <row r="1655" spans="1:21" ht="46.5" x14ac:dyDescent="0.25">
      <c r="A1655" s="84" t="s">
        <v>722</v>
      </c>
      <c r="B1655" s="46" t="s">
        <v>1072</v>
      </c>
      <c r="C1655" s="47">
        <v>113</v>
      </c>
      <c r="D1655" s="47">
        <v>15</v>
      </c>
      <c r="E1655" s="46">
        <v>1</v>
      </c>
      <c r="F1655" s="48">
        <v>15096</v>
      </c>
      <c r="G1655" s="48">
        <v>181152</v>
      </c>
      <c r="H1655" s="49">
        <v>0</v>
      </c>
      <c r="I1655" s="49">
        <v>2632.6666666666665</v>
      </c>
      <c r="J1655" s="49">
        <v>26326.666666666664</v>
      </c>
      <c r="K1655" s="50">
        <v>21798.48</v>
      </c>
      <c r="L1655" s="49">
        <v>5686.5599999999995</v>
      </c>
      <c r="M1655" s="49">
        <v>3791.04</v>
      </c>
      <c r="N1655" s="49">
        <v>11373.119999999999</v>
      </c>
      <c r="O1655" s="49">
        <v>13647.743999999999</v>
      </c>
      <c r="P1655" s="49">
        <v>274808.27733333333</v>
      </c>
      <c r="Q1655" s="49">
        <v>0</v>
      </c>
      <c r="R1655" s="49">
        <v>7898</v>
      </c>
      <c r="S1655" s="49">
        <v>20040</v>
      </c>
      <c r="T1655" s="81">
        <v>27938</v>
      </c>
      <c r="U1655" s="83">
        <v>302746.27733333333</v>
      </c>
    </row>
    <row r="1656" spans="1:21" ht="46.5" x14ac:dyDescent="0.25">
      <c r="A1656" s="84" t="s">
        <v>767</v>
      </c>
      <c r="B1656" s="46" t="s">
        <v>1072</v>
      </c>
      <c r="C1656" s="47">
        <v>113</v>
      </c>
      <c r="D1656" s="47">
        <v>15</v>
      </c>
      <c r="E1656" s="46">
        <v>1</v>
      </c>
      <c r="F1656" s="48">
        <v>15124.86</v>
      </c>
      <c r="G1656" s="48">
        <v>181498.32</v>
      </c>
      <c r="H1656" s="49">
        <v>0</v>
      </c>
      <c r="I1656" s="49">
        <v>2637.4766666666669</v>
      </c>
      <c r="J1656" s="49">
        <v>26374.76666666667</v>
      </c>
      <c r="K1656" s="50">
        <v>21838.306800000002</v>
      </c>
      <c r="L1656" s="49">
        <v>5696.9495999999999</v>
      </c>
      <c r="M1656" s="49">
        <v>3797.9664000000002</v>
      </c>
      <c r="N1656" s="49">
        <v>11393.8992</v>
      </c>
      <c r="O1656" s="49">
        <v>13672.679039999999</v>
      </c>
      <c r="P1656" s="49">
        <v>275310.36437333334</v>
      </c>
      <c r="Q1656" s="49">
        <v>0</v>
      </c>
      <c r="R1656" s="49">
        <v>7912.43</v>
      </c>
      <c r="S1656" s="49">
        <v>20040</v>
      </c>
      <c r="T1656" s="81">
        <v>27952.43</v>
      </c>
      <c r="U1656" s="83">
        <v>303262.79437333334</v>
      </c>
    </row>
    <row r="1657" spans="1:21" ht="46.5" x14ac:dyDescent="0.25">
      <c r="A1657" s="84" t="s">
        <v>769</v>
      </c>
      <c r="B1657" s="46" t="s">
        <v>1072</v>
      </c>
      <c r="C1657" s="47">
        <v>113</v>
      </c>
      <c r="D1657" s="47">
        <v>15</v>
      </c>
      <c r="E1657" s="46">
        <v>1</v>
      </c>
      <c r="F1657" s="48">
        <v>15888.5</v>
      </c>
      <c r="G1657" s="48">
        <v>190662</v>
      </c>
      <c r="H1657" s="49">
        <v>20038.703999999998</v>
      </c>
      <c r="I1657" s="49">
        <v>2764.75</v>
      </c>
      <c r="J1657" s="49">
        <v>27647.500000000004</v>
      </c>
      <c r="K1657" s="50">
        <v>22892.13</v>
      </c>
      <c r="L1657" s="49">
        <v>5971.86</v>
      </c>
      <c r="M1657" s="49">
        <v>3981.2400000000002</v>
      </c>
      <c r="N1657" s="49">
        <v>11943.72</v>
      </c>
      <c r="O1657" s="49">
        <v>14332.463999999998</v>
      </c>
      <c r="P1657" s="49">
        <v>308634.3679999999</v>
      </c>
      <c r="Q1657" s="49">
        <v>0</v>
      </c>
      <c r="R1657" s="49">
        <v>8294.25</v>
      </c>
      <c r="S1657" s="49">
        <v>43308</v>
      </c>
      <c r="T1657" s="81">
        <v>51602.25</v>
      </c>
      <c r="U1657" s="83">
        <v>360236.6179999999</v>
      </c>
    </row>
    <row r="1658" spans="1:21" ht="46.5" x14ac:dyDescent="0.25">
      <c r="A1658" s="84" t="s">
        <v>802</v>
      </c>
      <c r="B1658" s="46" t="s">
        <v>1072</v>
      </c>
      <c r="C1658" s="47">
        <v>113</v>
      </c>
      <c r="D1658" s="47">
        <v>15</v>
      </c>
      <c r="E1658" s="46">
        <v>1</v>
      </c>
      <c r="F1658" s="48">
        <v>15274.5</v>
      </c>
      <c r="G1658" s="48">
        <v>183294</v>
      </c>
      <c r="H1658" s="49">
        <v>0</v>
      </c>
      <c r="I1658" s="49">
        <v>2662.416666666667</v>
      </c>
      <c r="J1658" s="49">
        <v>26624.166666666668</v>
      </c>
      <c r="K1658" s="50">
        <v>22044.81</v>
      </c>
      <c r="L1658" s="49">
        <v>5750.82</v>
      </c>
      <c r="M1658" s="49">
        <v>3833.88</v>
      </c>
      <c r="N1658" s="49">
        <v>11501.64</v>
      </c>
      <c r="O1658" s="49">
        <v>13801.967999999999</v>
      </c>
      <c r="P1658" s="49">
        <v>277913.70133333333</v>
      </c>
      <c r="Q1658" s="49">
        <v>0</v>
      </c>
      <c r="R1658" s="49">
        <v>7987.25</v>
      </c>
      <c r="S1658" s="49">
        <v>20040</v>
      </c>
      <c r="T1658" s="81">
        <v>28027.25</v>
      </c>
      <c r="U1658" s="83">
        <v>305940.95133333333</v>
      </c>
    </row>
    <row r="1659" spans="1:21" ht="46.5" x14ac:dyDescent="0.25">
      <c r="A1659" s="84" t="s">
        <v>697</v>
      </c>
      <c r="B1659" s="46" t="s">
        <v>1072</v>
      </c>
      <c r="C1659" s="47">
        <v>113</v>
      </c>
      <c r="D1659" s="47">
        <v>15</v>
      </c>
      <c r="E1659" s="46">
        <v>1</v>
      </c>
      <c r="F1659" s="48">
        <v>56958.8</v>
      </c>
      <c r="G1659" s="48">
        <v>683505.60000000009</v>
      </c>
      <c r="H1659" s="49">
        <v>0</v>
      </c>
      <c r="I1659" s="49">
        <v>9493.1333333333332</v>
      </c>
      <c r="J1659" s="49">
        <v>94931.333333333343</v>
      </c>
      <c r="K1659" s="50">
        <v>78603.144000000015</v>
      </c>
      <c r="L1659" s="49">
        <v>20505.168000000001</v>
      </c>
      <c r="M1659" s="49">
        <v>13670.112000000003</v>
      </c>
      <c r="N1659" s="49">
        <v>41010.336000000003</v>
      </c>
      <c r="O1659" s="49">
        <v>49212.403200000001</v>
      </c>
      <c r="P1659" s="49">
        <v>990931.22986666672</v>
      </c>
      <c r="Q1659" s="49">
        <v>0</v>
      </c>
      <c r="R1659" s="49">
        <v>0</v>
      </c>
      <c r="S1659" s="49">
        <v>0</v>
      </c>
      <c r="T1659" s="81">
        <v>0</v>
      </c>
      <c r="U1659" s="83">
        <v>990931.22986666672</v>
      </c>
    </row>
    <row r="1660" spans="1:21" ht="46.5" x14ac:dyDescent="0.25">
      <c r="A1660" s="84" t="s">
        <v>928</v>
      </c>
      <c r="B1660" s="46" t="s">
        <v>1072</v>
      </c>
      <c r="C1660" s="47">
        <v>113</v>
      </c>
      <c r="D1660" s="47">
        <v>15</v>
      </c>
      <c r="E1660" s="46">
        <v>1</v>
      </c>
      <c r="F1660" s="48">
        <v>10000</v>
      </c>
      <c r="G1660" s="48">
        <v>120000</v>
      </c>
      <c r="H1660" s="49">
        <v>8588.0159999999996</v>
      </c>
      <c r="I1660" s="49">
        <v>1700</v>
      </c>
      <c r="J1660" s="49">
        <v>17000</v>
      </c>
      <c r="K1660" s="50">
        <v>14076</v>
      </c>
      <c r="L1660" s="49">
        <v>3672</v>
      </c>
      <c r="M1660" s="49">
        <v>2448</v>
      </c>
      <c r="N1660" s="49">
        <v>7344</v>
      </c>
      <c r="O1660" s="49">
        <v>8812.7999999999993</v>
      </c>
      <c r="P1660" s="49">
        <v>186040.81599999999</v>
      </c>
      <c r="Q1660" s="49">
        <v>0</v>
      </c>
      <c r="R1660" s="49">
        <v>5100</v>
      </c>
      <c r="S1660" s="49">
        <v>20640</v>
      </c>
      <c r="T1660" s="81">
        <v>25740</v>
      </c>
      <c r="U1660" s="83">
        <v>211780.81599999999</v>
      </c>
    </row>
    <row r="1661" spans="1:21" ht="46.5" x14ac:dyDescent="0.25">
      <c r="A1661" s="84" t="s">
        <v>668</v>
      </c>
      <c r="B1661" s="46" t="s">
        <v>1072</v>
      </c>
      <c r="C1661" s="47">
        <v>113</v>
      </c>
      <c r="D1661" s="47">
        <v>15</v>
      </c>
      <c r="E1661" s="46">
        <v>1</v>
      </c>
      <c r="F1661" s="48">
        <v>23264.19</v>
      </c>
      <c r="G1661" s="48">
        <v>279170.27999999997</v>
      </c>
      <c r="H1661" s="49">
        <v>14313.36</v>
      </c>
      <c r="I1661" s="49">
        <v>3910.6983333333328</v>
      </c>
      <c r="J1661" s="49">
        <v>39106.98333333333</v>
      </c>
      <c r="K1661" s="50">
        <v>32380.582199999997</v>
      </c>
      <c r="L1661" s="49">
        <v>8447.1083999999992</v>
      </c>
      <c r="M1661" s="49">
        <v>5631.4055999999991</v>
      </c>
      <c r="N1661" s="49">
        <v>16894.216799999998</v>
      </c>
      <c r="O1661" s="49">
        <v>20273.060159999997</v>
      </c>
      <c r="P1661" s="49">
        <v>422527.69482666661</v>
      </c>
      <c r="Q1661" s="49">
        <v>0</v>
      </c>
      <c r="R1661" s="49">
        <v>11732.094999999999</v>
      </c>
      <c r="S1661" s="49">
        <v>18240</v>
      </c>
      <c r="T1661" s="81">
        <v>29972.095000000001</v>
      </c>
      <c r="U1661" s="83">
        <v>452499.78982666659</v>
      </c>
    </row>
    <row r="1662" spans="1:21" ht="46.5" x14ac:dyDescent="0.25">
      <c r="A1662" s="84" t="s">
        <v>669</v>
      </c>
      <c r="B1662" s="46" t="s">
        <v>1072</v>
      </c>
      <c r="C1662" s="47">
        <v>113</v>
      </c>
      <c r="D1662" s="47">
        <v>15</v>
      </c>
      <c r="E1662" s="46">
        <v>1</v>
      </c>
      <c r="F1662" s="48">
        <v>33207</v>
      </c>
      <c r="G1662" s="48">
        <v>398484</v>
      </c>
      <c r="H1662" s="49">
        <v>11450.687999999998</v>
      </c>
      <c r="I1662" s="49">
        <v>5534.5</v>
      </c>
      <c r="J1662" s="49">
        <v>55345.000000000007</v>
      </c>
      <c r="K1662" s="50">
        <v>45825.66</v>
      </c>
      <c r="L1662" s="49">
        <v>11954.52</v>
      </c>
      <c r="M1662" s="49">
        <v>7969.68</v>
      </c>
      <c r="N1662" s="49">
        <v>23909.040000000001</v>
      </c>
      <c r="O1662" s="49">
        <v>28690.847999999998</v>
      </c>
      <c r="P1662" s="49">
        <v>589163.9360000001</v>
      </c>
      <c r="Q1662" s="49">
        <v>0</v>
      </c>
      <c r="R1662" s="49">
        <v>16603.5</v>
      </c>
      <c r="S1662" s="49">
        <v>14640</v>
      </c>
      <c r="T1662" s="81">
        <v>31243.5</v>
      </c>
      <c r="U1662" s="83">
        <v>620407.4360000001</v>
      </c>
    </row>
    <row r="1663" spans="1:21" ht="46.5" x14ac:dyDescent="0.25">
      <c r="A1663" s="84" t="s">
        <v>670</v>
      </c>
      <c r="B1663" s="46" t="s">
        <v>1072</v>
      </c>
      <c r="C1663" s="47">
        <v>113</v>
      </c>
      <c r="D1663" s="47">
        <v>15</v>
      </c>
      <c r="E1663" s="46">
        <v>1</v>
      </c>
      <c r="F1663" s="48">
        <v>16549.12</v>
      </c>
      <c r="G1663" s="48">
        <v>198589.44</v>
      </c>
      <c r="H1663" s="49">
        <v>20038.703999999998</v>
      </c>
      <c r="I1663" s="49">
        <v>2791.52</v>
      </c>
      <c r="J1663" s="49">
        <v>27915.199999999997</v>
      </c>
      <c r="K1663" s="50">
        <v>23113.785600000003</v>
      </c>
      <c r="L1663" s="49">
        <v>6029.6831999999995</v>
      </c>
      <c r="M1663" s="49">
        <v>4019.7888000000003</v>
      </c>
      <c r="N1663" s="49">
        <v>12059.366399999999</v>
      </c>
      <c r="O1663" s="49">
        <v>14471.239679999999</v>
      </c>
      <c r="P1663" s="49">
        <v>311428.72767999995</v>
      </c>
      <c r="Q1663" s="49">
        <v>0</v>
      </c>
      <c r="R1663" s="49">
        <v>8374.56</v>
      </c>
      <c r="S1663" s="49">
        <v>18240</v>
      </c>
      <c r="T1663" s="81">
        <v>26614.559999999998</v>
      </c>
      <c r="U1663" s="83">
        <v>338043.28767999995</v>
      </c>
    </row>
    <row r="1664" spans="1:21" ht="46.5" x14ac:dyDescent="0.25">
      <c r="A1664" s="84" t="s">
        <v>794</v>
      </c>
      <c r="B1664" s="46" t="s">
        <v>1072</v>
      </c>
      <c r="C1664" s="47">
        <v>113</v>
      </c>
      <c r="D1664" s="47">
        <v>15</v>
      </c>
      <c r="E1664" s="46">
        <v>1</v>
      </c>
      <c r="F1664" s="48">
        <v>18593.830000000002</v>
      </c>
      <c r="G1664" s="48">
        <v>223125.96000000002</v>
      </c>
      <c r="H1664" s="49">
        <v>0</v>
      </c>
      <c r="I1664" s="49">
        <v>3132.3050000000003</v>
      </c>
      <c r="J1664" s="49">
        <v>31323.05</v>
      </c>
      <c r="K1664" s="50">
        <v>25935.485400000005</v>
      </c>
      <c r="L1664" s="49">
        <v>6765.7788</v>
      </c>
      <c r="M1664" s="49">
        <v>4510.5192000000006</v>
      </c>
      <c r="N1664" s="49">
        <v>13531.5576</v>
      </c>
      <c r="O1664" s="49">
        <v>16237.869119999999</v>
      </c>
      <c r="P1664" s="49">
        <v>326962.52512000001</v>
      </c>
      <c r="Q1664" s="49">
        <v>0</v>
      </c>
      <c r="R1664" s="49">
        <v>9396.9150000000009</v>
      </c>
      <c r="S1664" s="49">
        <v>18240</v>
      </c>
      <c r="T1664" s="81">
        <v>27636.915000000001</v>
      </c>
      <c r="U1664" s="83">
        <v>354599.44011999998</v>
      </c>
    </row>
    <row r="1665" spans="1:21" ht="46.5" x14ac:dyDescent="0.25">
      <c r="A1665" s="84" t="s">
        <v>673</v>
      </c>
      <c r="B1665" s="46" t="s">
        <v>1072</v>
      </c>
      <c r="C1665" s="47">
        <v>113</v>
      </c>
      <c r="D1665" s="47">
        <v>15</v>
      </c>
      <c r="E1665" s="46">
        <v>1</v>
      </c>
      <c r="F1665" s="48">
        <v>41574.18</v>
      </c>
      <c r="G1665" s="48">
        <v>498890.16000000003</v>
      </c>
      <c r="H1665" s="49">
        <v>0</v>
      </c>
      <c r="I1665" s="49">
        <v>6929.0300000000007</v>
      </c>
      <c r="J1665" s="49">
        <v>69290.3</v>
      </c>
      <c r="K1665" s="50">
        <v>57372.368400000007</v>
      </c>
      <c r="L1665" s="49">
        <v>14966.7048</v>
      </c>
      <c r="M1665" s="49">
        <v>9977.8032000000003</v>
      </c>
      <c r="N1665" s="49">
        <v>29933.409599999999</v>
      </c>
      <c r="O1665" s="49">
        <v>35920.091520000002</v>
      </c>
      <c r="P1665" s="49">
        <v>723279.86752000009</v>
      </c>
      <c r="Q1665" s="49">
        <v>0</v>
      </c>
      <c r="R1665" s="49">
        <v>0</v>
      </c>
      <c r="S1665" s="49">
        <v>0</v>
      </c>
      <c r="T1665" s="81">
        <v>0</v>
      </c>
      <c r="U1665" s="83">
        <v>723279.86752000009</v>
      </c>
    </row>
    <row r="1666" spans="1:21" ht="46.5" x14ac:dyDescent="0.25">
      <c r="A1666" s="84" t="s">
        <v>674</v>
      </c>
      <c r="B1666" s="46" t="s">
        <v>1072</v>
      </c>
      <c r="C1666" s="47">
        <v>113</v>
      </c>
      <c r="D1666" s="47">
        <v>15</v>
      </c>
      <c r="E1666" s="46">
        <v>5</v>
      </c>
      <c r="F1666" s="48">
        <v>149601.79999999999</v>
      </c>
      <c r="G1666" s="48">
        <v>1795221.5999999999</v>
      </c>
      <c r="H1666" s="49">
        <v>0</v>
      </c>
      <c r="I1666" s="49">
        <v>24933.633333333331</v>
      </c>
      <c r="J1666" s="49">
        <v>249336.33333333331</v>
      </c>
      <c r="K1666" s="50">
        <v>206450.484</v>
      </c>
      <c r="L1666" s="49">
        <v>53856.647999999994</v>
      </c>
      <c r="M1666" s="49">
        <v>35904.432000000001</v>
      </c>
      <c r="N1666" s="49">
        <v>107713.29599999999</v>
      </c>
      <c r="O1666" s="49">
        <v>129255.9552</v>
      </c>
      <c r="P1666" s="49">
        <v>2602672.381866667</v>
      </c>
      <c r="Q1666" s="49">
        <v>0</v>
      </c>
      <c r="R1666" s="49">
        <v>0</v>
      </c>
      <c r="S1666" s="49">
        <v>0</v>
      </c>
      <c r="T1666" s="81">
        <v>0</v>
      </c>
      <c r="U1666" s="83">
        <v>2602672.381866667</v>
      </c>
    </row>
    <row r="1667" spans="1:21" ht="46.5" x14ac:dyDescent="0.25">
      <c r="A1667" s="84" t="s">
        <v>910</v>
      </c>
      <c r="B1667" s="46" t="s">
        <v>1072</v>
      </c>
      <c r="C1667" s="47">
        <v>113</v>
      </c>
      <c r="D1667" s="47">
        <v>15</v>
      </c>
      <c r="E1667" s="46">
        <v>1</v>
      </c>
      <c r="F1667" s="48">
        <v>14844.5</v>
      </c>
      <c r="G1667" s="48">
        <v>178134</v>
      </c>
      <c r="H1667" s="49">
        <v>0</v>
      </c>
      <c r="I1667" s="49">
        <v>2590.75</v>
      </c>
      <c r="J1667" s="49">
        <v>25907.5</v>
      </c>
      <c r="K1667" s="50">
        <v>21451.41</v>
      </c>
      <c r="L1667" s="49">
        <v>5596.0199999999995</v>
      </c>
      <c r="M1667" s="49">
        <v>3730.6800000000003</v>
      </c>
      <c r="N1667" s="49">
        <v>11192.039999999999</v>
      </c>
      <c r="O1667" s="49">
        <v>13430.447999999999</v>
      </c>
      <c r="P1667" s="49">
        <v>270432.848</v>
      </c>
      <c r="Q1667" s="49">
        <v>0</v>
      </c>
      <c r="R1667" s="49">
        <v>7772.25</v>
      </c>
      <c r="S1667" s="49">
        <v>20040</v>
      </c>
      <c r="T1667" s="81">
        <v>27812.25</v>
      </c>
      <c r="U1667" s="83">
        <v>298245.098</v>
      </c>
    </row>
    <row r="1668" spans="1:21" ht="46.5" x14ac:dyDescent="0.25">
      <c r="A1668" s="84" t="s">
        <v>703</v>
      </c>
      <c r="B1668" s="46" t="s">
        <v>1072</v>
      </c>
      <c r="C1668" s="47">
        <v>113</v>
      </c>
      <c r="D1668" s="47">
        <v>15</v>
      </c>
      <c r="E1668" s="46">
        <v>1</v>
      </c>
      <c r="F1668" s="48">
        <v>16355.76</v>
      </c>
      <c r="G1668" s="48">
        <v>196269.12</v>
      </c>
      <c r="H1668" s="49">
        <v>11450.687999999998</v>
      </c>
      <c r="I1668" s="49">
        <v>2842.626666666667</v>
      </c>
      <c r="J1668" s="49">
        <v>28426.26666666667</v>
      </c>
      <c r="K1668" s="50">
        <v>23536.948800000006</v>
      </c>
      <c r="L1668" s="49">
        <v>6140.0736000000006</v>
      </c>
      <c r="M1668" s="49">
        <v>4093.3824000000004</v>
      </c>
      <c r="N1668" s="49">
        <v>12280.147200000001</v>
      </c>
      <c r="O1668" s="49">
        <v>14736.176640000001</v>
      </c>
      <c r="P1668" s="49">
        <v>308175.42997333338</v>
      </c>
      <c r="Q1668" s="49">
        <v>0</v>
      </c>
      <c r="R1668" s="49">
        <v>8527.880000000001</v>
      </c>
      <c r="S1668" s="49">
        <v>25080</v>
      </c>
      <c r="T1668" s="81">
        <v>33607.880000000005</v>
      </c>
      <c r="U1668" s="83">
        <v>341783.30997333338</v>
      </c>
    </row>
    <row r="1669" spans="1:21" ht="46.5" x14ac:dyDescent="0.25">
      <c r="A1669" s="84" t="s">
        <v>685</v>
      </c>
      <c r="B1669" s="46" t="s">
        <v>1072</v>
      </c>
      <c r="C1669" s="47">
        <v>113</v>
      </c>
      <c r="D1669" s="47">
        <v>15</v>
      </c>
      <c r="E1669" s="46">
        <v>1</v>
      </c>
      <c r="F1669" s="48">
        <v>47125</v>
      </c>
      <c r="G1669" s="48">
        <v>565500</v>
      </c>
      <c r="H1669" s="49">
        <v>0</v>
      </c>
      <c r="I1669" s="49">
        <v>7854.1666666666661</v>
      </c>
      <c r="J1669" s="49">
        <v>78541.666666666657</v>
      </c>
      <c r="K1669" s="50">
        <v>65032.5</v>
      </c>
      <c r="L1669" s="49">
        <v>16965</v>
      </c>
      <c r="M1669" s="49">
        <v>11310</v>
      </c>
      <c r="N1669" s="49">
        <v>33930</v>
      </c>
      <c r="O1669" s="49">
        <v>40716</v>
      </c>
      <c r="P1669" s="49">
        <v>819849.33333333326</v>
      </c>
      <c r="Q1669" s="49">
        <v>0</v>
      </c>
      <c r="R1669" s="49">
        <v>0</v>
      </c>
      <c r="S1669" s="49">
        <v>0</v>
      </c>
      <c r="T1669" s="81">
        <v>0</v>
      </c>
      <c r="U1669" s="83">
        <v>819849.33333333326</v>
      </c>
    </row>
    <row r="1670" spans="1:21" ht="46.5" x14ac:dyDescent="0.25">
      <c r="A1670" s="84" t="s">
        <v>675</v>
      </c>
      <c r="B1670" s="46" t="s">
        <v>1072</v>
      </c>
      <c r="C1670" s="47">
        <v>113</v>
      </c>
      <c r="D1670" s="47">
        <v>15</v>
      </c>
      <c r="E1670" s="46">
        <v>1</v>
      </c>
      <c r="F1670" s="48">
        <v>18184.060000000001</v>
      </c>
      <c r="G1670" s="48">
        <v>218208.72000000003</v>
      </c>
      <c r="H1670" s="49">
        <v>17176.031999999999</v>
      </c>
      <c r="I1670" s="49">
        <v>3064.01</v>
      </c>
      <c r="J1670" s="49">
        <v>30640.100000000002</v>
      </c>
      <c r="K1670" s="50">
        <v>25370.002800000006</v>
      </c>
      <c r="L1670" s="49">
        <v>6618.2616000000007</v>
      </c>
      <c r="M1670" s="49">
        <v>4412.1744000000008</v>
      </c>
      <c r="N1670" s="49">
        <v>13236.523200000001</v>
      </c>
      <c r="O1670" s="49">
        <v>15883.827840000002</v>
      </c>
      <c r="P1670" s="49">
        <v>337009.65184000006</v>
      </c>
      <c r="Q1670" s="49">
        <v>0</v>
      </c>
      <c r="R1670" s="49">
        <v>9192.0300000000007</v>
      </c>
      <c r="S1670" s="49">
        <v>18240</v>
      </c>
      <c r="T1670" s="81">
        <v>27432.03</v>
      </c>
      <c r="U1670" s="83">
        <v>364441.68184000009</v>
      </c>
    </row>
    <row r="1671" spans="1:21" ht="46.5" x14ac:dyDescent="0.25">
      <c r="A1671" s="84" t="s">
        <v>729</v>
      </c>
      <c r="B1671" s="46" t="s">
        <v>1072</v>
      </c>
      <c r="C1671" s="47">
        <v>113</v>
      </c>
      <c r="D1671" s="47">
        <v>15</v>
      </c>
      <c r="E1671" s="46">
        <v>1</v>
      </c>
      <c r="F1671" s="48">
        <v>17416</v>
      </c>
      <c r="G1671" s="48">
        <v>208992</v>
      </c>
      <c r="H1671" s="49">
        <v>0</v>
      </c>
      <c r="I1671" s="49">
        <v>2936</v>
      </c>
      <c r="J1671" s="49">
        <v>29360.000000000004</v>
      </c>
      <c r="K1671" s="50">
        <v>24310.080000000002</v>
      </c>
      <c r="L1671" s="49">
        <v>6341.76</v>
      </c>
      <c r="M1671" s="49">
        <v>4227.84</v>
      </c>
      <c r="N1671" s="49">
        <v>12683.52</v>
      </c>
      <c r="O1671" s="49">
        <v>15220.223999999998</v>
      </c>
      <c r="P1671" s="49">
        <v>306471.42400000006</v>
      </c>
      <c r="Q1671" s="49">
        <v>0</v>
      </c>
      <c r="R1671" s="49">
        <v>8808</v>
      </c>
      <c r="S1671" s="49">
        <v>18240</v>
      </c>
      <c r="T1671" s="81">
        <v>27048</v>
      </c>
      <c r="U1671" s="83">
        <v>333519.42400000006</v>
      </c>
    </row>
    <row r="1672" spans="1:21" ht="46.5" x14ac:dyDescent="0.25">
      <c r="A1672" s="84" t="s">
        <v>815</v>
      </c>
      <c r="B1672" s="46" t="s">
        <v>1072</v>
      </c>
      <c r="C1672" s="47">
        <v>113</v>
      </c>
      <c r="D1672" s="47">
        <v>15</v>
      </c>
      <c r="E1672" s="46">
        <v>8</v>
      </c>
      <c r="F1672" s="48">
        <v>119658.10999999999</v>
      </c>
      <c r="G1672" s="48">
        <v>1435897.3199999998</v>
      </c>
      <c r="H1672" s="49">
        <v>0</v>
      </c>
      <c r="I1672" s="49">
        <v>15395.68</v>
      </c>
      <c r="J1672" s="49">
        <v>153956.80000000002</v>
      </c>
      <c r="K1672" s="50">
        <v>127476.23040000001</v>
      </c>
      <c r="L1672" s="49">
        <v>33254.668799999999</v>
      </c>
      <c r="M1672" s="49">
        <v>22169.779199999997</v>
      </c>
      <c r="N1672" s="49">
        <v>66509.337599999999</v>
      </c>
      <c r="O1672" s="49">
        <v>79811.205119999999</v>
      </c>
      <c r="P1672" s="49">
        <v>1607062.6611200001</v>
      </c>
      <c r="Q1672" s="49">
        <v>0</v>
      </c>
      <c r="R1672" s="49">
        <v>46187.039999999994</v>
      </c>
      <c r="S1672" s="49">
        <v>109440</v>
      </c>
      <c r="T1672" s="81">
        <v>155627.03999999998</v>
      </c>
      <c r="U1672" s="83">
        <v>1762689.7011200001</v>
      </c>
    </row>
    <row r="1673" spans="1:21" ht="46.5" x14ac:dyDescent="0.25">
      <c r="A1673" s="84" t="s">
        <v>730</v>
      </c>
      <c r="B1673" s="46" t="s">
        <v>1072</v>
      </c>
      <c r="C1673" s="47">
        <v>113</v>
      </c>
      <c r="D1673" s="47">
        <v>15</v>
      </c>
      <c r="E1673" s="46">
        <v>1</v>
      </c>
      <c r="F1673" s="48">
        <v>17222</v>
      </c>
      <c r="G1673" s="48">
        <v>206664</v>
      </c>
      <c r="H1673" s="49">
        <v>17176.031999999999</v>
      </c>
      <c r="I1673" s="49">
        <v>2987</v>
      </c>
      <c r="J1673" s="49">
        <v>29870</v>
      </c>
      <c r="K1673" s="50">
        <v>24732.36</v>
      </c>
      <c r="L1673" s="49">
        <v>6451.92</v>
      </c>
      <c r="M1673" s="49">
        <v>4301.28</v>
      </c>
      <c r="N1673" s="49">
        <v>12903.84</v>
      </c>
      <c r="O1673" s="49">
        <v>15484.607999999998</v>
      </c>
      <c r="P1673" s="49">
        <v>328971.04000000004</v>
      </c>
      <c r="Q1673" s="49">
        <v>0</v>
      </c>
      <c r="R1673" s="49">
        <v>8961</v>
      </c>
      <c r="S1673" s="49">
        <v>20040</v>
      </c>
      <c r="T1673" s="81">
        <v>29001</v>
      </c>
      <c r="U1673" s="83">
        <v>357972.04000000004</v>
      </c>
    </row>
    <row r="1674" spans="1:21" ht="46.5" x14ac:dyDescent="0.25">
      <c r="A1674" s="84" t="s">
        <v>781</v>
      </c>
      <c r="B1674" s="46" t="s">
        <v>1072</v>
      </c>
      <c r="C1674" s="47">
        <v>113</v>
      </c>
      <c r="D1674" s="47">
        <v>15</v>
      </c>
      <c r="E1674" s="46">
        <v>1</v>
      </c>
      <c r="F1674" s="48">
        <v>16013.46</v>
      </c>
      <c r="G1674" s="48">
        <v>192161.52</v>
      </c>
      <c r="H1674" s="49">
        <v>14313.36</v>
      </c>
      <c r="I1674" s="49">
        <v>2785.5766666666664</v>
      </c>
      <c r="J1674" s="49">
        <v>27855.766666666666</v>
      </c>
      <c r="K1674" s="50">
        <v>23064.574799999999</v>
      </c>
      <c r="L1674" s="49">
        <v>6016.8455999999996</v>
      </c>
      <c r="M1674" s="49">
        <v>4011.2303999999999</v>
      </c>
      <c r="N1674" s="49">
        <v>12033.691199999999</v>
      </c>
      <c r="O1674" s="49">
        <v>14440.429439999998</v>
      </c>
      <c r="P1674" s="49">
        <v>305082.99477333331</v>
      </c>
      <c r="Q1674" s="49">
        <v>0</v>
      </c>
      <c r="R1674" s="49">
        <v>8356.73</v>
      </c>
      <c r="S1674" s="49">
        <v>20040</v>
      </c>
      <c r="T1674" s="81">
        <v>28396.73</v>
      </c>
      <c r="U1674" s="83">
        <v>333479.72477333329</v>
      </c>
    </row>
    <row r="1675" spans="1:21" ht="46.5" x14ac:dyDescent="0.25">
      <c r="A1675" s="84" t="s">
        <v>974</v>
      </c>
      <c r="B1675" s="46" t="s">
        <v>1072</v>
      </c>
      <c r="C1675" s="47">
        <v>113</v>
      </c>
      <c r="D1675" s="47">
        <v>15</v>
      </c>
      <c r="E1675" s="46">
        <v>1</v>
      </c>
      <c r="F1675" s="48">
        <v>15783.5</v>
      </c>
      <c r="G1675" s="48">
        <v>189402</v>
      </c>
      <c r="H1675" s="49">
        <v>17176.031999999999</v>
      </c>
      <c r="I1675" s="49">
        <v>2747.25</v>
      </c>
      <c r="J1675" s="49">
        <v>27472.500000000004</v>
      </c>
      <c r="K1675" s="50">
        <v>22747.23</v>
      </c>
      <c r="L1675" s="49">
        <v>5934.0599999999995</v>
      </c>
      <c r="M1675" s="49">
        <v>3956.04</v>
      </c>
      <c r="N1675" s="49">
        <v>11868.119999999999</v>
      </c>
      <c r="O1675" s="49">
        <v>14241.743999999999</v>
      </c>
      <c r="P1675" s="49">
        <v>303944.97599999997</v>
      </c>
      <c r="Q1675" s="49">
        <v>0</v>
      </c>
      <c r="R1675" s="49">
        <v>8241.75</v>
      </c>
      <c r="S1675" s="49">
        <v>20040</v>
      </c>
      <c r="T1675" s="81">
        <v>28281.75</v>
      </c>
      <c r="U1675" s="83">
        <v>332226.72599999997</v>
      </c>
    </row>
    <row r="1676" spans="1:21" ht="37.5" x14ac:dyDescent="0.25">
      <c r="A1676" s="84" t="s">
        <v>719</v>
      </c>
      <c r="B1676" s="46" t="s">
        <v>1074</v>
      </c>
      <c r="C1676" s="47">
        <v>113</v>
      </c>
      <c r="D1676" s="47">
        <v>15</v>
      </c>
      <c r="E1676" s="46">
        <v>2</v>
      </c>
      <c r="F1676" s="48">
        <v>45142.880000000005</v>
      </c>
      <c r="G1676" s="48">
        <v>541714.56000000006</v>
      </c>
      <c r="H1676" s="49">
        <v>28626.720000000001</v>
      </c>
      <c r="I1676" s="49">
        <v>7757.1466666666665</v>
      </c>
      <c r="J1676" s="49">
        <v>77571.466666666674</v>
      </c>
      <c r="K1676" s="50">
        <v>64229.174400000004</v>
      </c>
      <c r="L1676" s="49">
        <v>16755.436799999999</v>
      </c>
      <c r="M1676" s="49">
        <v>11170.291200000001</v>
      </c>
      <c r="N1676" s="49">
        <v>33510.873599999999</v>
      </c>
      <c r="O1676" s="49">
        <v>40213.048320000002</v>
      </c>
      <c r="P1676" s="49">
        <v>838348.71765333344</v>
      </c>
      <c r="Q1676" s="49">
        <v>0</v>
      </c>
      <c r="R1676" s="49">
        <v>23271.440000000002</v>
      </c>
      <c r="S1676" s="49">
        <v>50160</v>
      </c>
      <c r="T1676" s="81">
        <v>73431.44</v>
      </c>
      <c r="U1676" s="83">
        <v>911780.15765333339</v>
      </c>
    </row>
    <row r="1677" spans="1:21" ht="37.5" x14ac:dyDescent="0.25">
      <c r="A1677" s="84" t="s">
        <v>918</v>
      </c>
      <c r="B1677" s="46" t="s">
        <v>1074</v>
      </c>
      <c r="C1677" s="47">
        <v>113</v>
      </c>
      <c r="D1677" s="47">
        <v>15</v>
      </c>
      <c r="E1677" s="46">
        <v>1</v>
      </c>
      <c r="F1677" s="48">
        <v>23585.14</v>
      </c>
      <c r="G1677" s="48">
        <v>283021.68</v>
      </c>
      <c r="H1677" s="49">
        <v>11450.687999999998</v>
      </c>
      <c r="I1677" s="49">
        <v>4047.5233333333331</v>
      </c>
      <c r="J1677" s="49">
        <v>40475.23333333333</v>
      </c>
      <c r="K1677" s="50">
        <v>33513.493199999997</v>
      </c>
      <c r="L1677" s="49">
        <v>8742.6503999999986</v>
      </c>
      <c r="M1677" s="49">
        <v>5828.4336000000003</v>
      </c>
      <c r="N1677" s="49">
        <v>17485.300799999997</v>
      </c>
      <c r="O1677" s="49">
        <v>20982.360959999998</v>
      </c>
      <c r="P1677" s="49">
        <v>433947.36362666666</v>
      </c>
      <c r="Q1677" s="49">
        <v>0</v>
      </c>
      <c r="R1677" s="49">
        <v>12142.57</v>
      </c>
      <c r="S1677" s="49">
        <v>20040</v>
      </c>
      <c r="T1677" s="81">
        <v>32182.57</v>
      </c>
      <c r="U1677" s="83">
        <v>466129.93362666667</v>
      </c>
    </row>
    <row r="1678" spans="1:21" ht="37.5" x14ac:dyDescent="0.25">
      <c r="A1678" s="84" t="s">
        <v>688</v>
      </c>
      <c r="B1678" s="46" t="s">
        <v>1074</v>
      </c>
      <c r="C1678" s="47">
        <v>113</v>
      </c>
      <c r="D1678" s="47">
        <v>15</v>
      </c>
      <c r="E1678" s="46">
        <v>1</v>
      </c>
      <c r="F1678" s="48">
        <v>21127.5</v>
      </c>
      <c r="G1678" s="48">
        <v>253530</v>
      </c>
      <c r="H1678" s="49">
        <v>0</v>
      </c>
      <c r="I1678" s="49">
        <v>3554.583333333333</v>
      </c>
      <c r="J1678" s="49">
        <v>35545.833333333328</v>
      </c>
      <c r="K1678" s="50">
        <v>29431.95</v>
      </c>
      <c r="L1678" s="49">
        <v>7677.9</v>
      </c>
      <c r="M1678" s="49">
        <v>5118.6000000000004</v>
      </c>
      <c r="N1678" s="49">
        <v>15355.8</v>
      </c>
      <c r="O1678" s="49">
        <v>18426.96</v>
      </c>
      <c r="P1678" s="49">
        <v>371041.62666666671</v>
      </c>
      <c r="Q1678" s="49">
        <v>0</v>
      </c>
      <c r="R1678" s="49">
        <v>10663.75</v>
      </c>
      <c r="S1678" s="49">
        <v>18240</v>
      </c>
      <c r="T1678" s="81">
        <v>28903.75</v>
      </c>
      <c r="U1678" s="83">
        <v>399945.37666666671</v>
      </c>
    </row>
    <row r="1679" spans="1:21" ht="37.5" x14ac:dyDescent="0.25">
      <c r="A1679" s="84" t="s">
        <v>697</v>
      </c>
      <c r="B1679" s="46" t="s">
        <v>1074</v>
      </c>
      <c r="C1679" s="47">
        <v>113</v>
      </c>
      <c r="D1679" s="47">
        <v>15</v>
      </c>
      <c r="E1679" s="46">
        <v>1</v>
      </c>
      <c r="F1679" s="48">
        <v>56958.8</v>
      </c>
      <c r="G1679" s="48">
        <v>683505.60000000009</v>
      </c>
      <c r="H1679" s="49">
        <v>0</v>
      </c>
      <c r="I1679" s="49">
        <v>9493.1333333333332</v>
      </c>
      <c r="J1679" s="49">
        <v>94931.333333333343</v>
      </c>
      <c r="K1679" s="50">
        <v>78603.144000000015</v>
      </c>
      <c r="L1679" s="49">
        <v>20505.168000000001</v>
      </c>
      <c r="M1679" s="49">
        <v>13670.112000000003</v>
      </c>
      <c r="N1679" s="49">
        <v>41010.336000000003</v>
      </c>
      <c r="O1679" s="49">
        <v>49212.403200000001</v>
      </c>
      <c r="P1679" s="49">
        <v>990931.22986666672</v>
      </c>
      <c r="Q1679" s="49">
        <v>0</v>
      </c>
      <c r="R1679" s="49">
        <v>0</v>
      </c>
      <c r="S1679" s="49">
        <v>0</v>
      </c>
      <c r="T1679" s="81">
        <v>0</v>
      </c>
      <c r="U1679" s="83">
        <v>990931.22986666672</v>
      </c>
    </row>
    <row r="1680" spans="1:21" ht="37.5" x14ac:dyDescent="0.25">
      <c r="A1680" s="84" t="s">
        <v>820</v>
      </c>
      <c r="B1680" s="46" t="s">
        <v>1074</v>
      </c>
      <c r="C1680" s="47">
        <v>113</v>
      </c>
      <c r="D1680" s="47">
        <v>15</v>
      </c>
      <c r="E1680" s="46">
        <v>1</v>
      </c>
      <c r="F1680" s="48">
        <v>26452.62</v>
      </c>
      <c r="G1680" s="48">
        <v>317431.44</v>
      </c>
      <c r="H1680" s="49">
        <v>14313.36</v>
      </c>
      <c r="I1680" s="49">
        <v>4408.7700000000004</v>
      </c>
      <c r="J1680" s="49">
        <v>44087.700000000004</v>
      </c>
      <c r="K1680" s="50">
        <v>36504.615600000005</v>
      </c>
      <c r="L1680" s="49">
        <v>9522.9431999999997</v>
      </c>
      <c r="M1680" s="49">
        <v>6348.6288000000004</v>
      </c>
      <c r="N1680" s="49">
        <v>19045.886399999999</v>
      </c>
      <c r="O1680" s="49">
        <v>22855.063679999999</v>
      </c>
      <c r="P1680" s="49">
        <v>474518.40768000006</v>
      </c>
      <c r="Q1680" s="49">
        <v>0</v>
      </c>
      <c r="R1680" s="49">
        <v>13226.31</v>
      </c>
      <c r="S1680" s="51">
        <v>18240</v>
      </c>
      <c r="T1680" s="81">
        <v>31466.309999999998</v>
      </c>
      <c r="U1680" s="83">
        <v>505984.71768000006</v>
      </c>
    </row>
    <row r="1681" spans="1:21" ht="37.5" x14ac:dyDescent="0.25">
      <c r="A1681" s="84" t="s">
        <v>673</v>
      </c>
      <c r="B1681" s="46" t="s">
        <v>1074</v>
      </c>
      <c r="C1681" s="47">
        <v>113</v>
      </c>
      <c r="D1681" s="47">
        <v>15</v>
      </c>
      <c r="E1681" s="46">
        <v>1</v>
      </c>
      <c r="F1681" s="48">
        <v>41574.18</v>
      </c>
      <c r="G1681" s="48">
        <v>498890.16000000003</v>
      </c>
      <c r="H1681" s="49">
        <v>0</v>
      </c>
      <c r="I1681" s="49">
        <v>6929.0300000000007</v>
      </c>
      <c r="J1681" s="49">
        <v>69290.3</v>
      </c>
      <c r="K1681" s="50">
        <v>57372.368400000007</v>
      </c>
      <c r="L1681" s="49">
        <v>14966.7048</v>
      </c>
      <c r="M1681" s="49">
        <v>9977.8032000000003</v>
      </c>
      <c r="N1681" s="49">
        <v>29933.409599999999</v>
      </c>
      <c r="O1681" s="49">
        <v>35920.091520000002</v>
      </c>
      <c r="P1681" s="49">
        <v>723279.86752000009</v>
      </c>
      <c r="Q1681" s="49">
        <v>0</v>
      </c>
      <c r="R1681" s="49">
        <v>0</v>
      </c>
      <c r="S1681" s="49">
        <v>0</v>
      </c>
      <c r="T1681" s="81">
        <v>0</v>
      </c>
      <c r="U1681" s="83">
        <v>723279.86752000009</v>
      </c>
    </row>
    <row r="1682" spans="1:21" ht="37.5" x14ac:dyDescent="0.25">
      <c r="A1682" s="84" t="s">
        <v>674</v>
      </c>
      <c r="B1682" s="46" t="s">
        <v>1074</v>
      </c>
      <c r="C1682" s="47">
        <v>113</v>
      </c>
      <c r="D1682" s="47">
        <v>15</v>
      </c>
      <c r="E1682" s="46">
        <v>3</v>
      </c>
      <c r="F1682" s="48">
        <v>89761.08</v>
      </c>
      <c r="G1682" s="48">
        <v>1077132.96</v>
      </c>
      <c r="H1682" s="49">
        <v>0</v>
      </c>
      <c r="I1682" s="49">
        <v>14960.18</v>
      </c>
      <c r="J1682" s="49">
        <v>149601.79999999999</v>
      </c>
      <c r="K1682" s="50">
        <v>123870.2904</v>
      </c>
      <c r="L1682" s="49">
        <v>32313.988799999999</v>
      </c>
      <c r="M1682" s="49">
        <v>21542.659199999998</v>
      </c>
      <c r="N1682" s="49">
        <v>64627.977599999998</v>
      </c>
      <c r="O1682" s="49">
        <v>77553.573119999986</v>
      </c>
      <c r="P1682" s="49">
        <v>1561603.42912</v>
      </c>
      <c r="Q1682" s="49">
        <v>0</v>
      </c>
      <c r="R1682" s="49">
        <v>0</v>
      </c>
      <c r="S1682" s="49">
        <v>0</v>
      </c>
      <c r="T1682" s="81">
        <v>0</v>
      </c>
      <c r="U1682" s="83">
        <v>1561603.42912</v>
      </c>
    </row>
    <row r="1683" spans="1:21" ht="37.5" x14ac:dyDescent="0.25">
      <c r="A1683" s="84" t="s">
        <v>684</v>
      </c>
      <c r="B1683" s="46" t="s">
        <v>1074</v>
      </c>
      <c r="C1683" s="47">
        <v>113</v>
      </c>
      <c r="D1683" s="47">
        <v>15</v>
      </c>
      <c r="E1683" s="46">
        <v>1</v>
      </c>
      <c r="F1683" s="48">
        <v>20688.52</v>
      </c>
      <c r="G1683" s="48">
        <v>248262.24</v>
      </c>
      <c r="H1683" s="49">
        <v>0</v>
      </c>
      <c r="I1683" s="49">
        <v>3448.086666666667</v>
      </c>
      <c r="J1683" s="49">
        <v>34480.866666666669</v>
      </c>
      <c r="K1683" s="50">
        <v>28550.157599999999</v>
      </c>
      <c r="L1683" s="49">
        <v>7447.8671999999997</v>
      </c>
      <c r="M1683" s="49">
        <v>4965.2447999999995</v>
      </c>
      <c r="N1683" s="49">
        <v>14895.734399999999</v>
      </c>
      <c r="O1683" s="49">
        <v>17874.881279999998</v>
      </c>
      <c r="P1683" s="49">
        <v>359925.07861333329</v>
      </c>
      <c r="Q1683" s="49">
        <v>0</v>
      </c>
      <c r="R1683" s="49">
        <v>0</v>
      </c>
      <c r="S1683" s="49">
        <v>0</v>
      </c>
      <c r="T1683" s="81">
        <v>0</v>
      </c>
      <c r="U1683" s="83">
        <v>359925.07861333329</v>
      </c>
    </row>
    <row r="1684" spans="1:21" ht="37.5" x14ac:dyDescent="0.25">
      <c r="A1684" s="84" t="s">
        <v>754</v>
      </c>
      <c r="B1684" s="46" t="s">
        <v>1074</v>
      </c>
      <c r="C1684" s="47">
        <v>113</v>
      </c>
      <c r="D1684" s="47">
        <v>15</v>
      </c>
      <c r="E1684" s="46">
        <v>1</v>
      </c>
      <c r="F1684" s="48">
        <v>16532.38</v>
      </c>
      <c r="G1684" s="48">
        <v>198388.56</v>
      </c>
      <c r="H1684" s="49">
        <v>0</v>
      </c>
      <c r="I1684" s="49">
        <v>2872.0633333333335</v>
      </c>
      <c r="J1684" s="49">
        <v>28720.633333333335</v>
      </c>
      <c r="K1684" s="50">
        <v>23780.684400000002</v>
      </c>
      <c r="L1684" s="49">
        <v>6203.6567999999997</v>
      </c>
      <c r="M1684" s="49">
        <v>4135.7712000000001</v>
      </c>
      <c r="N1684" s="49">
        <v>12407.313599999999</v>
      </c>
      <c r="O1684" s="49">
        <v>14888.776319999999</v>
      </c>
      <c r="P1684" s="49">
        <v>299797.45898666669</v>
      </c>
      <c r="Q1684" s="49">
        <v>0</v>
      </c>
      <c r="R1684" s="49">
        <v>8616.19</v>
      </c>
      <c r="S1684" s="49">
        <v>20040</v>
      </c>
      <c r="T1684" s="81">
        <v>28656.190000000002</v>
      </c>
      <c r="U1684" s="83">
        <v>328453.6489866667</v>
      </c>
    </row>
    <row r="1685" spans="1:21" ht="19.5" x14ac:dyDescent="0.25">
      <c r="A1685" s="84" t="s">
        <v>719</v>
      </c>
      <c r="B1685" s="46" t="s">
        <v>1075</v>
      </c>
      <c r="C1685" s="47">
        <v>113</v>
      </c>
      <c r="D1685" s="47">
        <v>15</v>
      </c>
      <c r="E1685" s="46">
        <v>1</v>
      </c>
      <c r="F1685" s="48">
        <v>20032.12</v>
      </c>
      <c r="G1685" s="48">
        <v>240385.44</v>
      </c>
      <c r="H1685" s="49">
        <v>14313.36</v>
      </c>
      <c r="I1685" s="49">
        <v>3455.353333333333</v>
      </c>
      <c r="J1685" s="49">
        <v>34553.533333333333</v>
      </c>
      <c r="K1685" s="50">
        <v>28610.3256</v>
      </c>
      <c r="L1685" s="49">
        <v>7463.5631999999996</v>
      </c>
      <c r="M1685" s="49">
        <v>4975.7088000000003</v>
      </c>
      <c r="N1685" s="49">
        <v>14927.126399999999</v>
      </c>
      <c r="O1685" s="49">
        <v>17912.55168</v>
      </c>
      <c r="P1685" s="49">
        <v>374996.96234666661</v>
      </c>
      <c r="Q1685" s="49">
        <v>0</v>
      </c>
      <c r="R1685" s="49">
        <v>10366.06</v>
      </c>
      <c r="S1685" s="49">
        <v>20040</v>
      </c>
      <c r="T1685" s="81">
        <v>30406.059999999998</v>
      </c>
      <c r="U1685" s="83">
        <v>405403.02234666661</v>
      </c>
    </row>
    <row r="1686" spans="1:21" ht="19.5" x14ac:dyDescent="0.25">
      <c r="A1686" s="84" t="s">
        <v>735</v>
      </c>
      <c r="B1686" s="46" t="s">
        <v>1075</v>
      </c>
      <c r="C1686" s="47">
        <v>113</v>
      </c>
      <c r="D1686" s="47">
        <v>15</v>
      </c>
      <c r="E1686" s="46">
        <v>1</v>
      </c>
      <c r="F1686" s="48">
        <v>16548.14</v>
      </c>
      <c r="G1686" s="48">
        <v>198577.68</v>
      </c>
      <c r="H1686" s="49">
        <v>11450.687999999998</v>
      </c>
      <c r="I1686" s="49">
        <v>2874.69</v>
      </c>
      <c r="J1686" s="49">
        <v>28746.899999999998</v>
      </c>
      <c r="K1686" s="50">
        <v>23802.433199999999</v>
      </c>
      <c r="L1686" s="49">
        <v>6209.3303999999998</v>
      </c>
      <c r="M1686" s="49">
        <v>4139.5536000000002</v>
      </c>
      <c r="N1686" s="49">
        <v>12418.6608</v>
      </c>
      <c r="O1686" s="49">
        <v>14902.392959999999</v>
      </c>
      <c r="P1686" s="49">
        <v>311522.32895999996</v>
      </c>
      <c r="Q1686" s="49">
        <v>0</v>
      </c>
      <c r="R1686" s="49">
        <v>8624.07</v>
      </c>
      <c r="S1686" s="49">
        <v>20040</v>
      </c>
      <c r="T1686" s="81">
        <v>28664.07</v>
      </c>
      <c r="U1686" s="83">
        <v>340186.39895999996</v>
      </c>
    </row>
    <row r="1687" spans="1:21" ht="28.5" x14ac:dyDescent="0.25">
      <c r="A1687" s="84" t="s">
        <v>664</v>
      </c>
      <c r="B1687" s="46" t="s">
        <v>1075</v>
      </c>
      <c r="C1687" s="47">
        <v>113</v>
      </c>
      <c r="D1687" s="47">
        <v>15</v>
      </c>
      <c r="E1687" s="46">
        <v>1</v>
      </c>
      <c r="F1687" s="48">
        <v>17445.099999999999</v>
      </c>
      <c r="G1687" s="48">
        <v>209341.19999999998</v>
      </c>
      <c r="H1687" s="49">
        <v>0</v>
      </c>
      <c r="I1687" s="49">
        <v>3024.1833333333329</v>
      </c>
      <c r="J1687" s="49">
        <v>30241.833333333328</v>
      </c>
      <c r="K1687" s="50">
        <v>25040.237999999998</v>
      </c>
      <c r="L1687" s="49">
        <v>6532.235999999999</v>
      </c>
      <c r="M1687" s="49">
        <v>4354.8239999999996</v>
      </c>
      <c r="N1687" s="49">
        <v>13064.471999999998</v>
      </c>
      <c r="O1687" s="49">
        <v>15677.366399999997</v>
      </c>
      <c r="P1687" s="49">
        <v>315676.35306666663</v>
      </c>
      <c r="Q1687" s="49">
        <v>0</v>
      </c>
      <c r="R1687" s="49">
        <v>9072.5499999999993</v>
      </c>
      <c r="S1687" s="49">
        <v>25080</v>
      </c>
      <c r="T1687" s="81">
        <v>34152.550000000003</v>
      </c>
      <c r="U1687" s="83">
        <v>349828.90306666662</v>
      </c>
    </row>
    <row r="1688" spans="1:21" ht="19.5" x14ac:dyDescent="0.25">
      <c r="A1688" s="84" t="s">
        <v>713</v>
      </c>
      <c r="B1688" s="46" t="s">
        <v>1075</v>
      </c>
      <c r="C1688" s="47">
        <v>113</v>
      </c>
      <c r="D1688" s="47">
        <v>15</v>
      </c>
      <c r="E1688" s="46">
        <v>1</v>
      </c>
      <c r="F1688" s="48">
        <v>14886</v>
      </c>
      <c r="G1688" s="48">
        <v>178632</v>
      </c>
      <c r="H1688" s="49">
        <v>0</v>
      </c>
      <c r="I1688" s="49">
        <v>2597.6666666666665</v>
      </c>
      <c r="J1688" s="49">
        <v>25976.666666666664</v>
      </c>
      <c r="K1688" s="50">
        <v>21508.68</v>
      </c>
      <c r="L1688" s="49">
        <v>5610.96</v>
      </c>
      <c r="M1688" s="49">
        <v>3740.64</v>
      </c>
      <c r="N1688" s="49">
        <v>11221.92</v>
      </c>
      <c r="O1688" s="49">
        <v>13466.303999999998</v>
      </c>
      <c r="P1688" s="49">
        <v>271154.83733333333</v>
      </c>
      <c r="Q1688" s="49">
        <v>0</v>
      </c>
      <c r="R1688" s="49">
        <v>7793</v>
      </c>
      <c r="S1688" s="49">
        <v>20040</v>
      </c>
      <c r="T1688" s="81">
        <v>27833</v>
      </c>
      <c r="U1688" s="83">
        <v>298987.83733333333</v>
      </c>
    </row>
    <row r="1689" spans="1:21" ht="19.5" x14ac:dyDescent="0.25">
      <c r="A1689" s="84" t="s">
        <v>831</v>
      </c>
      <c r="B1689" s="46" t="s">
        <v>1075</v>
      </c>
      <c r="C1689" s="47">
        <v>113</v>
      </c>
      <c r="D1689" s="47">
        <v>15</v>
      </c>
      <c r="E1689" s="46">
        <v>1</v>
      </c>
      <c r="F1689" s="48">
        <v>15630.14</v>
      </c>
      <c r="G1689" s="48">
        <v>187561.68</v>
      </c>
      <c r="H1689" s="49">
        <v>0</v>
      </c>
      <c r="I1689" s="49">
        <v>2721.6899999999996</v>
      </c>
      <c r="J1689" s="49">
        <v>27216.899999999998</v>
      </c>
      <c r="K1689" s="50">
        <v>22535.593199999999</v>
      </c>
      <c r="L1689" s="49">
        <v>5878.8503999999994</v>
      </c>
      <c r="M1689" s="49">
        <v>3919.2336</v>
      </c>
      <c r="N1689" s="49">
        <v>11757.700799999999</v>
      </c>
      <c r="O1689" s="49">
        <v>14109.240959999999</v>
      </c>
      <c r="P1689" s="49">
        <v>284100.88896000001</v>
      </c>
      <c r="Q1689" s="49">
        <v>0</v>
      </c>
      <c r="R1689" s="49">
        <v>8165.07</v>
      </c>
      <c r="S1689" s="49">
        <v>20040</v>
      </c>
      <c r="T1689" s="81">
        <v>28205.07</v>
      </c>
      <c r="U1689" s="83">
        <v>312305.95896000002</v>
      </c>
    </row>
    <row r="1690" spans="1:21" ht="19.5" x14ac:dyDescent="0.25">
      <c r="A1690" s="84" t="s">
        <v>697</v>
      </c>
      <c r="B1690" s="46" t="s">
        <v>1075</v>
      </c>
      <c r="C1690" s="47">
        <v>113</v>
      </c>
      <c r="D1690" s="47">
        <v>15</v>
      </c>
      <c r="E1690" s="46">
        <v>1</v>
      </c>
      <c r="F1690" s="48">
        <v>56958.8</v>
      </c>
      <c r="G1690" s="48">
        <v>683505.60000000009</v>
      </c>
      <c r="H1690" s="49">
        <v>0</v>
      </c>
      <c r="I1690" s="49">
        <v>9493.1333333333332</v>
      </c>
      <c r="J1690" s="49">
        <v>94931.333333333343</v>
      </c>
      <c r="K1690" s="50">
        <v>78603.144000000015</v>
      </c>
      <c r="L1690" s="49">
        <v>20505.168000000001</v>
      </c>
      <c r="M1690" s="49">
        <v>13670.112000000003</v>
      </c>
      <c r="N1690" s="49">
        <v>41010.336000000003</v>
      </c>
      <c r="O1690" s="49">
        <v>49212.403200000001</v>
      </c>
      <c r="P1690" s="49">
        <v>990931.22986666672</v>
      </c>
      <c r="Q1690" s="49">
        <v>0</v>
      </c>
      <c r="R1690" s="49">
        <v>0</v>
      </c>
      <c r="S1690" s="49">
        <v>0</v>
      </c>
      <c r="T1690" s="81">
        <v>0</v>
      </c>
      <c r="U1690" s="83">
        <v>990931.22986666672</v>
      </c>
    </row>
    <row r="1691" spans="1:21" ht="19.5" x14ac:dyDescent="0.25">
      <c r="A1691" s="84" t="s">
        <v>877</v>
      </c>
      <c r="B1691" s="46" t="s">
        <v>1075</v>
      </c>
      <c r="C1691" s="47">
        <v>113</v>
      </c>
      <c r="D1691" s="47">
        <v>15</v>
      </c>
      <c r="E1691" s="46">
        <v>1</v>
      </c>
      <c r="F1691" s="48">
        <v>22397.54</v>
      </c>
      <c r="G1691" s="48">
        <v>268770.48</v>
      </c>
      <c r="H1691" s="49">
        <v>0</v>
      </c>
      <c r="I1691" s="49">
        <v>0</v>
      </c>
      <c r="J1691" s="49">
        <v>0</v>
      </c>
      <c r="K1691" s="50">
        <v>0</v>
      </c>
      <c r="L1691" s="49">
        <v>0</v>
      </c>
      <c r="M1691" s="49">
        <v>0</v>
      </c>
      <c r="N1691" s="49">
        <v>0</v>
      </c>
      <c r="O1691" s="49">
        <v>0</v>
      </c>
      <c r="P1691" s="49">
        <v>0</v>
      </c>
      <c r="Q1691" s="49">
        <v>0</v>
      </c>
      <c r="R1691" s="49">
        <v>0</v>
      </c>
      <c r="S1691" s="49">
        <v>0</v>
      </c>
      <c r="T1691" s="81">
        <v>0</v>
      </c>
      <c r="U1691" s="83">
        <v>0</v>
      </c>
    </row>
    <row r="1692" spans="1:21" ht="28.5" x14ac:dyDescent="0.25">
      <c r="A1692" s="84" t="s">
        <v>668</v>
      </c>
      <c r="B1692" s="46" t="s">
        <v>1075</v>
      </c>
      <c r="C1692" s="47">
        <v>113</v>
      </c>
      <c r="D1692" s="47">
        <v>15</v>
      </c>
      <c r="E1692" s="46">
        <v>2</v>
      </c>
      <c r="F1692" s="48">
        <v>50529.440000000002</v>
      </c>
      <c r="G1692" s="48">
        <v>606353.28</v>
      </c>
      <c r="H1692" s="49">
        <v>20038.703999999998</v>
      </c>
      <c r="I1692" s="49">
        <v>4210.7866666666669</v>
      </c>
      <c r="J1692" s="49">
        <v>42107.866666666669</v>
      </c>
      <c r="K1692" s="50">
        <v>34865.313600000001</v>
      </c>
      <c r="L1692" s="49">
        <v>9095.2991999999995</v>
      </c>
      <c r="M1692" s="49">
        <v>6063.5328</v>
      </c>
      <c r="N1692" s="49">
        <v>18190.598399999999</v>
      </c>
      <c r="O1692" s="49">
        <v>21828.718079999999</v>
      </c>
      <c r="P1692" s="49">
        <v>459577.45941333339</v>
      </c>
      <c r="Q1692" s="49">
        <v>0</v>
      </c>
      <c r="R1692" s="49">
        <v>12632.36</v>
      </c>
      <c r="S1692" s="49">
        <v>18240</v>
      </c>
      <c r="T1692" s="81">
        <v>30872.36</v>
      </c>
      <c r="U1692" s="83">
        <v>490449.81941333337</v>
      </c>
    </row>
    <row r="1693" spans="1:21" ht="28.5" x14ac:dyDescent="0.25">
      <c r="A1693" s="84" t="s">
        <v>727</v>
      </c>
      <c r="B1693" s="46" t="s">
        <v>1075</v>
      </c>
      <c r="C1693" s="47">
        <v>113</v>
      </c>
      <c r="D1693" s="47">
        <v>15</v>
      </c>
      <c r="E1693" s="46">
        <v>1</v>
      </c>
      <c r="F1693" s="48">
        <v>25686.95</v>
      </c>
      <c r="G1693" s="48">
        <v>308243.40000000002</v>
      </c>
      <c r="H1693" s="49">
        <v>0</v>
      </c>
      <c r="I1693" s="49">
        <v>0</v>
      </c>
      <c r="J1693" s="49">
        <v>0</v>
      </c>
      <c r="K1693" s="50">
        <v>0</v>
      </c>
      <c r="L1693" s="49">
        <v>0</v>
      </c>
      <c r="M1693" s="49">
        <v>0</v>
      </c>
      <c r="N1693" s="49">
        <v>0</v>
      </c>
      <c r="O1693" s="49">
        <v>0</v>
      </c>
      <c r="P1693" s="49">
        <v>0</v>
      </c>
      <c r="Q1693" s="49">
        <v>0</v>
      </c>
      <c r="R1693" s="49">
        <v>0</v>
      </c>
      <c r="S1693" s="49">
        <v>0</v>
      </c>
      <c r="T1693" s="81">
        <v>0</v>
      </c>
      <c r="U1693" s="83">
        <v>0</v>
      </c>
    </row>
    <row r="1694" spans="1:21" ht="19.5" x14ac:dyDescent="0.25">
      <c r="A1694" s="84" t="s">
        <v>673</v>
      </c>
      <c r="B1694" s="46" t="s">
        <v>1075</v>
      </c>
      <c r="C1694" s="47">
        <v>113</v>
      </c>
      <c r="D1694" s="47">
        <v>15</v>
      </c>
      <c r="E1694" s="46">
        <v>1</v>
      </c>
      <c r="F1694" s="48">
        <v>41574.18</v>
      </c>
      <c r="G1694" s="48">
        <v>498890.16000000003</v>
      </c>
      <c r="H1694" s="49">
        <v>0</v>
      </c>
      <c r="I1694" s="49">
        <v>6929.0300000000007</v>
      </c>
      <c r="J1694" s="49">
        <v>69290.3</v>
      </c>
      <c r="K1694" s="50">
        <v>57372.368400000007</v>
      </c>
      <c r="L1694" s="49">
        <v>14966.7048</v>
      </c>
      <c r="M1694" s="49">
        <v>9977.8032000000003</v>
      </c>
      <c r="N1694" s="49">
        <v>29933.409599999999</v>
      </c>
      <c r="O1694" s="49">
        <v>35920.091520000002</v>
      </c>
      <c r="P1694" s="49">
        <v>723279.86752000009</v>
      </c>
      <c r="Q1694" s="49">
        <v>0</v>
      </c>
      <c r="R1694" s="49">
        <v>0</v>
      </c>
      <c r="S1694" s="49">
        <v>0</v>
      </c>
      <c r="T1694" s="81">
        <v>0</v>
      </c>
      <c r="U1694" s="83">
        <v>723279.86752000009</v>
      </c>
    </row>
    <row r="1695" spans="1:21" ht="19.5" x14ac:dyDescent="0.25">
      <c r="A1695" s="84" t="s">
        <v>684</v>
      </c>
      <c r="B1695" s="46" t="s">
        <v>1075</v>
      </c>
      <c r="C1695" s="47">
        <v>113</v>
      </c>
      <c r="D1695" s="47">
        <v>15</v>
      </c>
      <c r="E1695" s="46">
        <v>1</v>
      </c>
      <c r="F1695" s="48">
        <v>20688.52</v>
      </c>
      <c r="G1695" s="48">
        <v>248262.24</v>
      </c>
      <c r="H1695" s="49">
        <v>0</v>
      </c>
      <c r="I1695" s="49">
        <v>3448.086666666667</v>
      </c>
      <c r="J1695" s="49">
        <v>34480.866666666669</v>
      </c>
      <c r="K1695" s="50">
        <v>28550.157599999999</v>
      </c>
      <c r="L1695" s="49">
        <v>7447.8671999999997</v>
      </c>
      <c r="M1695" s="49">
        <v>4965.2447999999995</v>
      </c>
      <c r="N1695" s="49">
        <v>14895.734399999999</v>
      </c>
      <c r="O1695" s="49">
        <v>17874.881279999998</v>
      </c>
      <c r="P1695" s="49">
        <v>359925.07861333329</v>
      </c>
      <c r="Q1695" s="49">
        <v>0</v>
      </c>
      <c r="R1695" s="49">
        <v>0</v>
      </c>
      <c r="S1695" s="49">
        <v>0</v>
      </c>
      <c r="T1695" s="81">
        <v>0</v>
      </c>
      <c r="U1695" s="83">
        <v>359925.07861333329</v>
      </c>
    </row>
    <row r="1696" spans="1:21" ht="19.5" x14ac:dyDescent="0.25">
      <c r="A1696" s="84" t="s">
        <v>1076</v>
      </c>
      <c r="B1696" s="46" t="s">
        <v>1075</v>
      </c>
      <c r="C1696" s="47">
        <v>113</v>
      </c>
      <c r="D1696" s="47">
        <v>15</v>
      </c>
      <c r="E1696" s="46">
        <v>27</v>
      </c>
      <c r="F1696" s="48">
        <v>495483.43999999994</v>
      </c>
      <c r="G1696" s="48">
        <v>5945801.2799999993</v>
      </c>
      <c r="H1696" s="49">
        <v>306305.90399999998</v>
      </c>
      <c r="I1696" s="49">
        <v>60138.653333333343</v>
      </c>
      <c r="J1696" s="49">
        <v>601386.53333333321</v>
      </c>
      <c r="K1696" s="50">
        <v>497948.04959999991</v>
      </c>
      <c r="L1696" s="49">
        <v>129899.49120000002</v>
      </c>
      <c r="M1696" s="49">
        <v>86599.660799999969</v>
      </c>
      <c r="N1696" s="49">
        <v>259798.98240000004</v>
      </c>
      <c r="O1696" s="49">
        <v>311758.77888000006</v>
      </c>
      <c r="P1696" s="49">
        <v>6583819.0935466643</v>
      </c>
      <c r="Q1696" s="49">
        <v>0</v>
      </c>
      <c r="R1696" s="49">
        <v>180415.96</v>
      </c>
      <c r="S1696" s="49">
        <v>380760</v>
      </c>
      <c r="T1696" s="81">
        <v>561175.96</v>
      </c>
      <c r="U1696" s="83">
        <v>7144995.0535466643</v>
      </c>
    </row>
    <row r="1697" spans="1:21" ht="19.5" x14ac:dyDescent="0.25">
      <c r="A1697" s="84" t="s">
        <v>702</v>
      </c>
      <c r="B1697" s="46" t="s">
        <v>1075</v>
      </c>
      <c r="C1697" s="47">
        <v>113</v>
      </c>
      <c r="D1697" s="47">
        <v>15</v>
      </c>
      <c r="E1697" s="46">
        <v>1</v>
      </c>
      <c r="F1697" s="48">
        <v>25170</v>
      </c>
      <c r="G1697" s="48">
        <v>302040</v>
      </c>
      <c r="H1697" s="49">
        <v>14313.36</v>
      </c>
      <c r="I1697" s="49">
        <v>4228.333333333333</v>
      </c>
      <c r="J1697" s="49">
        <v>42283.333333333328</v>
      </c>
      <c r="K1697" s="50">
        <v>35010.6</v>
      </c>
      <c r="L1697" s="49">
        <v>9133.1999999999989</v>
      </c>
      <c r="M1697" s="49">
        <v>6088.8</v>
      </c>
      <c r="N1697" s="49">
        <v>18266.399999999998</v>
      </c>
      <c r="O1697" s="49">
        <v>21919.679999999997</v>
      </c>
      <c r="P1697" s="49">
        <v>455683.70666666661</v>
      </c>
      <c r="Q1697" s="49">
        <v>0</v>
      </c>
      <c r="R1697" s="49">
        <v>12685</v>
      </c>
      <c r="S1697" s="49">
        <v>20040</v>
      </c>
      <c r="T1697" s="81">
        <v>32725</v>
      </c>
      <c r="U1697" s="83">
        <v>488408.70666666661</v>
      </c>
    </row>
    <row r="1698" spans="1:21" ht="19.5" x14ac:dyDescent="0.25">
      <c r="A1698" s="84" t="s">
        <v>731</v>
      </c>
      <c r="B1698" s="46" t="s">
        <v>1075</v>
      </c>
      <c r="C1698" s="47">
        <v>113</v>
      </c>
      <c r="D1698" s="47">
        <v>15</v>
      </c>
      <c r="E1698" s="46">
        <v>1</v>
      </c>
      <c r="F1698" s="48">
        <v>15551.46</v>
      </c>
      <c r="G1698" s="48">
        <v>186617.52</v>
      </c>
      <c r="H1698" s="49">
        <v>0</v>
      </c>
      <c r="I1698" s="49">
        <v>2625.2433333333333</v>
      </c>
      <c r="J1698" s="49">
        <v>26252.433333333334</v>
      </c>
      <c r="K1698" s="50">
        <v>21737.014800000001</v>
      </c>
      <c r="L1698" s="49">
        <v>5670.525599999999</v>
      </c>
      <c r="M1698" s="49">
        <v>3780.3503999999998</v>
      </c>
      <c r="N1698" s="49">
        <v>11341.051199999998</v>
      </c>
      <c r="O1698" s="49">
        <v>13609.261439999998</v>
      </c>
      <c r="P1698" s="49">
        <v>274033.40010666661</v>
      </c>
      <c r="Q1698" s="49">
        <v>0</v>
      </c>
      <c r="R1698" s="49">
        <v>7875.73</v>
      </c>
      <c r="S1698" s="49">
        <v>18240</v>
      </c>
      <c r="T1698" s="81">
        <v>26115.73</v>
      </c>
      <c r="U1698" s="83">
        <v>300149.13010666659</v>
      </c>
    </row>
    <row r="1699" spans="1:21" ht="37.5" x14ac:dyDescent="0.25">
      <c r="A1699" s="84" t="s">
        <v>706</v>
      </c>
      <c r="B1699" s="46" t="s">
        <v>1077</v>
      </c>
      <c r="C1699" s="47">
        <v>113</v>
      </c>
      <c r="D1699" s="47">
        <v>15</v>
      </c>
      <c r="E1699" s="46">
        <v>2</v>
      </c>
      <c r="F1699" s="48">
        <v>35384.06</v>
      </c>
      <c r="G1699" s="48">
        <v>424608.72</v>
      </c>
      <c r="H1699" s="49">
        <v>17176.031999999999</v>
      </c>
      <c r="I1699" s="49">
        <v>6047.3433333333332</v>
      </c>
      <c r="J1699" s="49">
        <v>60473.433333333334</v>
      </c>
      <c r="K1699" s="50">
        <v>50072.002800000002</v>
      </c>
      <c r="L1699" s="49">
        <v>13062.261599999998</v>
      </c>
      <c r="M1699" s="49">
        <v>8708.1743999999999</v>
      </c>
      <c r="N1699" s="49">
        <v>26124.523199999996</v>
      </c>
      <c r="O1699" s="49">
        <v>31349.427839999997</v>
      </c>
      <c r="P1699" s="49">
        <v>648421.91850666655</v>
      </c>
      <c r="Q1699" s="49">
        <v>0</v>
      </c>
      <c r="R1699" s="49">
        <v>18142.03</v>
      </c>
      <c r="S1699" s="49">
        <v>38280</v>
      </c>
      <c r="T1699" s="81">
        <v>56422.03</v>
      </c>
      <c r="U1699" s="83">
        <v>704843.94850666658</v>
      </c>
    </row>
    <row r="1700" spans="1:21" ht="37.5" x14ac:dyDescent="0.25">
      <c r="A1700" s="84" t="s">
        <v>722</v>
      </c>
      <c r="B1700" s="46" t="s">
        <v>1077</v>
      </c>
      <c r="C1700" s="47">
        <v>113</v>
      </c>
      <c r="D1700" s="47">
        <v>15</v>
      </c>
      <c r="E1700" s="46">
        <v>1</v>
      </c>
      <c r="F1700" s="48">
        <v>15096</v>
      </c>
      <c r="G1700" s="48">
        <v>181152</v>
      </c>
      <c r="H1700" s="49">
        <v>0</v>
      </c>
      <c r="I1700" s="49">
        <v>2632.6666666666665</v>
      </c>
      <c r="J1700" s="49">
        <v>26326.666666666664</v>
      </c>
      <c r="K1700" s="50">
        <v>21798.48</v>
      </c>
      <c r="L1700" s="49">
        <v>5686.5599999999995</v>
      </c>
      <c r="M1700" s="49">
        <v>3791.04</v>
      </c>
      <c r="N1700" s="49">
        <v>11373.119999999999</v>
      </c>
      <c r="O1700" s="49">
        <v>13647.743999999999</v>
      </c>
      <c r="P1700" s="49">
        <v>274808.27733333333</v>
      </c>
      <c r="Q1700" s="49">
        <v>0</v>
      </c>
      <c r="R1700" s="49">
        <v>7898</v>
      </c>
      <c r="S1700" s="49">
        <v>20040</v>
      </c>
      <c r="T1700" s="81">
        <v>27938</v>
      </c>
      <c r="U1700" s="83">
        <v>302746.27733333333</v>
      </c>
    </row>
    <row r="1701" spans="1:21" ht="37.5" x14ac:dyDescent="0.25">
      <c r="A1701" s="84" t="s">
        <v>725</v>
      </c>
      <c r="B1701" s="46" t="s">
        <v>1077</v>
      </c>
      <c r="C1701" s="47">
        <v>113</v>
      </c>
      <c r="D1701" s="47">
        <v>15</v>
      </c>
      <c r="E1701" s="46">
        <v>1</v>
      </c>
      <c r="F1701" s="48">
        <v>17968.72</v>
      </c>
      <c r="G1701" s="48">
        <v>215624.64</v>
      </c>
      <c r="H1701" s="49">
        <v>0</v>
      </c>
      <c r="I1701" s="49">
        <v>3028.12</v>
      </c>
      <c r="J1701" s="49">
        <v>30281.200000000001</v>
      </c>
      <c r="K1701" s="50">
        <v>25072.833600000002</v>
      </c>
      <c r="L1701" s="49">
        <v>6540.7392</v>
      </c>
      <c r="M1701" s="49">
        <v>4360.4928</v>
      </c>
      <c r="N1701" s="49">
        <v>13081.4784</v>
      </c>
      <c r="O1701" s="49">
        <v>15697.774079999999</v>
      </c>
      <c r="P1701" s="49">
        <v>316087.27808000008</v>
      </c>
      <c r="Q1701" s="49">
        <v>0</v>
      </c>
      <c r="R1701" s="49">
        <v>9084.36</v>
      </c>
      <c r="S1701" s="49">
        <v>18240</v>
      </c>
      <c r="T1701" s="81">
        <v>27324.36</v>
      </c>
      <c r="U1701" s="83">
        <v>343411.63808000006</v>
      </c>
    </row>
    <row r="1702" spans="1:21" ht="37.5" x14ac:dyDescent="0.25">
      <c r="A1702" s="84" t="s">
        <v>697</v>
      </c>
      <c r="B1702" s="46" t="s">
        <v>1077</v>
      </c>
      <c r="C1702" s="47">
        <v>113</v>
      </c>
      <c r="D1702" s="47">
        <v>15</v>
      </c>
      <c r="E1702" s="46">
        <v>1</v>
      </c>
      <c r="F1702" s="48">
        <v>56958.8</v>
      </c>
      <c r="G1702" s="48">
        <v>683505.60000000009</v>
      </c>
      <c r="H1702" s="49">
        <v>0</v>
      </c>
      <c r="I1702" s="49">
        <v>9493.1333333333332</v>
      </c>
      <c r="J1702" s="49">
        <v>94931.333333333343</v>
      </c>
      <c r="K1702" s="50">
        <v>78603.144000000015</v>
      </c>
      <c r="L1702" s="49">
        <v>20505.168000000001</v>
      </c>
      <c r="M1702" s="49">
        <v>13670.112000000003</v>
      </c>
      <c r="N1702" s="49">
        <v>41010.336000000003</v>
      </c>
      <c r="O1702" s="49">
        <v>49212.403200000001</v>
      </c>
      <c r="P1702" s="49">
        <v>990931.22986666672</v>
      </c>
      <c r="Q1702" s="49">
        <v>0</v>
      </c>
      <c r="R1702" s="49">
        <v>0</v>
      </c>
      <c r="S1702" s="49">
        <v>0</v>
      </c>
      <c r="T1702" s="81">
        <v>0</v>
      </c>
      <c r="U1702" s="83">
        <v>990931.22986666672</v>
      </c>
    </row>
    <row r="1703" spans="1:21" ht="37.5" x14ac:dyDescent="0.25">
      <c r="A1703" s="84" t="s">
        <v>1008</v>
      </c>
      <c r="B1703" s="46" t="s">
        <v>1077</v>
      </c>
      <c r="C1703" s="47">
        <v>113</v>
      </c>
      <c r="D1703" s="47">
        <v>15</v>
      </c>
      <c r="E1703" s="46">
        <v>1</v>
      </c>
      <c r="F1703" s="48">
        <v>17327</v>
      </c>
      <c r="G1703" s="48">
        <v>207924</v>
      </c>
      <c r="H1703" s="49">
        <v>14313.36</v>
      </c>
      <c r="I1703" s="49">
        <v>3004.5</v>
      </c>
      <c r="J1703" s="49">
        <v>30045</v>
      </c>
      <c r="K1703" s="50">
        <v>24877.260000000002</v>
      </c>
      <c r="L1703" s="49">
        <v>6489.7199999999993</v>
      </c>
      <c r="M1703" s="49">
        <v>4326.4800000000005</v>
      </c>
      <c r="N1703" s="49">
        <v>12979.439999999999</v>
      </c>
      <c r="O1703" s="49">
        <v>15575.328</v>
      </c>
      <c r="P1703" s="49">
        <v>327935.08799999993</v>
      </c>
      <c r="Q1703" s="49">
        <v>0</v>
      </c>
      <c r="R1703" s="49">
        <v>9013.5</v>
      </c>
      <c r="S1703" s="49">
        <v>20040</v>
      </c>
      <c r="T1703" s="81">
        <v>29053.5</v>
      </c>
      <c r="U1703" s="83">
        <v>356988.58799999993</v>
      </c>
    </row>
    <row r="1704" spans="1:21" ht="37.5" x14ac:dyDescent="0.25">
      <c r="A1704" s="84" t="s">
        <v>673</v>
      </c>
      <c r="B1704" s="46" t="s">
        <v>1077</v>
      </c>
      <c r="C1704" s="47">
        <v>113</v>
      </c>
      <c r="D1704" s="47">
        <v>15</v>
      </c>
      <c r="E1704" s="46">
        <v>1</v>
      </c>
      <c r="F1704" s="48">
        <v>41574.18</v>
      </c>
      <c r="G1704" s="48">
        <v>498890.16000000003</v>
      </c>
      <c r="H1704" s="49">
        <v>0</v>
      </c>
      <c r="I1704" s="49">
        <v>6929.0300000000007</v>
      </c>
      <c r="J1704" s="49">
        <v>69290.3</v>
      </c>
      <c r="K1704" s="50">
        <v>57372.368400000007</v>
      </c>
      <c r="L1704" s="49">
        <v>14966.7048</v>
      </c>
      <c r="M1704" s="49">
        <v>9977.8032000000003</v>
      </c>
      <c r="N1704" s="49">
        <v>29933.409599999999</v>
      </c>
      <c r="O1704" s="49">
        <v>35920.091520000002</v>
      </c>
      <c r="P1704" s="49">
        <v>723279.86752000009</v>
      </c>
      <c r="Q1704" s="49">
        <v>0</v>
      </c>
      <c r="R1704" s="49">
        <v>0</v>
      </c>
      <c r="S1704" s="49">
        <v>0</v>
      </c>
      <c r="T1704" s="81">
        <v>0</v>
      </c>
      <c r="U1704" s="83">
        <v>723279.86752000009</v>
      </c>
    </row>
    <row r="1705" spans="1:21" ht="37.5" x14ac:dyDescent="0.25">
      <c r="A1705" s="84" t="s">
        <v>674</v>
      </c>
      <c r="B1705" s="46" t="s">
        <v>1077</v>
      </c>
      <c r="C1705" s="47">
        <v>113</v>
      </c>
      <c r="D1705" s="47">
        <v>15</v>
      </c>
      <c r="E1705" s="46">
        <v>5</v>
      </c>
      <c r="F1705" s="48">
        <v>149601.79999999999</v>
      </c>
      <c r="G1705" s="48">
        <v>1795221.5999999999</v>
      </c>
      <c r="H1705" s="49">
        <v>0</v>
      </c>
      <c r="I1705" s="49">
        <v>24933.633333333331</v>
      </c>
      <c r="J1705" s="49">
        <v>249336.33333333331</v>
      </c>
      <c r="K1705" s="50">
        <v>206450.484</v>
      </c>
      <c r="L1705" s="49">
        <v>53856.647999999994</v>
      </c>
      <c r="M1705" s="49">
        <v>35904.432000000001</v>
      </c>
      <c r="N1705" s="49">
        <v>107713.29599999999</v>
      </c>
      <c r="O1705" s="49">
        <v>129255.9552</v>
      </c>
      <c r="P1705" s="49">
        <v>2602672.381866667</v>
      </c>
      <c r="Q1705" s="49">
        <v>0</v>
      </c>
      <c r="R1705" s="49">
        <v>0</v>
      </c>
      <c r="S1705" s="49">
        <v>0</v>
      </c>
      <c r="T1705" s="81">
        <v>0</v>
      </c>
      <c r="U1705" s="83">
        <v>2602672.381866667</v>
      </c>
    </row>
    <row r="1706" spans="1:21" ht="37.5" x14ac:dyDescent="0.25">
      <c r="A1706" s="84" t="s">
        <v>684</v>
      </c>
      <c r="B1706" s="46" t="s">
        <v>1077</v>
      </c>
      <c r="C1706" s="47">
        <v>113</v>
      </c>
      <c r="D1706" s="47">
        <v>15</v>
      </c>
      <c r="E1706" s="46">
        <v>1</v>
      </c>
      <c r="F1706" s="48">
        <v>20688.52</v>
      </c>
      <c r="G1706" s="48">
        <v>248262.24</v>
      </c>
      <c r="H1706" s="49">
        <v>0</v>
      </c>
      <c r="I1706" s="49">
        <v>3448.086666666667</v>
      </c>
      <c r="J1706" s="49">
        <v>34480.866666666669</v>
      </c>
      <c r="K1706" s="50">
        <v>28550.157599999999</v>
      </c>
      <c r="L1706" s="49">
        <v>7447.8671999999997</v>
      </c>
      <c r="M1706" s="49">
        <v>4965.2447999999995</v>
      </c>
      <c r="N1706" s="49">
        <v>14895.734399999999</v>
      </c>
      <c r="O1706" s="49">
        <v>17874.881279999998</v>
      </c>
      <c r="P1706" s="49">
        <v>359925.07861333329</v>
      </c>
      <c r="Q1706" s="49">
        <v>0</v>
      </c>
      <c r="R1706" s="49">
        <v>0</v>
      </c>
      <c r="S1706" s="49">
        <v>0</v>
      </c>
      <c r="T1706" s="81">
        <v>0</v>
      </c>
      <c r="U1706" s="83">
        <v>359925.07861333329</v>
      </c>
    </row>
    <row r="1707" spans="1:21" ht="37.5" x14ac:dyDescent="0.25">
      <c r="A1707" s="84" t="s">
        <v>730</v>
      </c>
      <c r="B1707" s="46" t="s">
        <v>1077</v>
      </c>
      <c r="C1707" s="47">
        <v>113</v>
      </c>
      <c r="D1707" s="47">
        <v>15</v>
      </c>
      <c r="E1707" s="46">
        <v>1</v>
      </c>
      <c r="F1707" s="48">
        <v>20787.02</v>
      </c>
      <c r="G1707" s="48">
        <v>249444.24</v>
      </c>
      <c r="H1707" s="49">
        <v>20038.703999999998</v>
      </c>
      <c r="I1707" s="49">
        <v>3581.17</v>
      </c>
      <c r="J1707" s="49">
        <v>35811.700000000004</v>
      </c>
      <c r="K1707" s="50">
        <v>29652.087599999999</v>
      </c>
      <c r="L1707" s="49">
        <v>7735.3271999999997</v>
      </c>
      <c r="M1707" s="49">
        <v>5156.8847999999998</v>
      </c>
      <c r="N1707" s="49">
        <v>15470.654399999999</v>
      </c>
      <c r="O1707" s="49">
        <v>18564.785279999996</v>
      </c>
      <c r="P1707" s="49">
        <v>393855.55327999999</v>
      </c>
      <c r="Q1707" s="49">
        <v>0</v>
      </c>
      <c r="R1707" s="49">
        <v>10743.51</v>
      </c>
      <c r="S1707" s="49">
        <v>20040</v>
      </c>
      <c r="T1707" s="81">
        <v>30783.510000000002</v>
      </c>
      <c r="U1707" s="83">
        <v>424639.06328</v>
      </c>
    </row>
    <row r="1708" spans="1:21" ht="37.5" x14ac:dyDescent="0.25">
      <c r="A1708" s="84" t="s">
        <v>731</v>
      </c>
      <c r="B1708" s="46" t="s">
        <v>1077</v>
      </c>
      <c r="C1708" s="47">
        <v>113</v>
      </c>
      <c r="D1708" s="47">
        <v>15</v>
      </c>
      <c r="E1708" s="46">
        <v>1</v>
      </c>
      <c r="F1708" s="48">
        <v>16180.29</v>
      </c>
      <c r="G1708" s="48">
        <v>194163.48</v>
      </c>
      <c r="H1708" s="49">
        <v>0</v>
      </c>
      <c r="I1708" s="49">
        <v>2730.0483333333336</v>
      </c>
      <c r="J1708" s="49">
        <v>27300.483333333334</v>
      </c>
      <c r="K1708" s="50">
        <v>22604.800200000001</v>
      </c>
      <c r="L1708" s="49">
        <v>5896.9044000000004</v>
      </c>
      <c r="M1708" s="49">
        <v>3931.2696000000001</v>
      </c>
      <c r="N1708" s="49">
        <v>11793.808800000001</v>
      </c>
      <c r="O1708" s="49">
        <v>14152.57056</v>
      </c>
      <c r="P1708" s="49">
        <v>284973.36522666673</v>
      </c>
      <c r="Q1708" s="49">
        <v>0</v>
      </c>
      <c r="R1708" s="49">
        <v>8190.1450000000004</v>
      </c>
      <c r="S1708" s="49">
        <v>18240</v>
      </c>
      <c r="T1708" s="81">
        <v>26430.145</v>
      </c>
      <c r="U1708" s="83">
        <v>311403.51022666675</v>
      </c>
    </row>
    <row r="1709" spans="1:21" ht="37.5" x14ac:dyDescent="0.25">
      <c r="A1709" s="84" t="s">
        <v>781</v>
      </c>
      <c r="B1709" s="46" t="s">
        <v>1077</v>
      </c>
      <c r="C1709" s="47">
        <v>113</v>
      </c>
      <c r="D1709" s="47">
        <v>15</v>
      </c>
      <c r="E1709" s="46">
        <v>1</v>
      </c>
      <c r="F1709" s="48">
        <v>15695.77</v>
      </c>
      <c r="G1709" s="48">
        <v>188349.24</v>
      </c>
      <c r="H1709" s="49">
        <v>0</v>
      </c>
      <c r="I1709" s="49">
        <v>2649.2950000000001</v>
      </c>
      <c r="J1709" s="49">
        <v>26492.95</v>
      </c>
      <c r="K1709" s="50">
        <v>21936.1626</v>
      </c>
      <c r="L1709" s="49">
        <v>5722.4771999999994</v>
      </c>
      <c r="M1709" s="49">
        <v>3814.9847999999997</v>
      </c>
      <c r="N1709" s="49">
        <v>11444.954399999999</v>
      </c>
      <c r="O1709" s="49">
        <v>13733.945279999998</v>
      </c>
      <c r="P1709" s="49">
        <v>276544.00928</v>
      </c>
      <c r="Q1709" s="49">
        <v>0</v>
      </c>
      <c r="R1709" s="49">
        <v>7947.8850000000002</v>
      </c>
      <c r="S1709" s="49">
        <v>18240</v>
      </c>
      <c r="T1709" s="81">
        <v>26187.885000000002</v>
      </c>
      <c r="U1709" s="83">
        <v>302731.89428000001</v>
      </c>
    </row>
    <row r="1710" spans="1:21" ht="37.5" x14ac:dyDescent="0.25">
      <c r="A1710" s="84" t="s">
        <v>898</v>
      </c>
      <c r="B1710" s="46" t="s">
        <v>1077</v>
      </c>
      <c r="C1710" s="47">
        <v>113</v>
      </c>
      <c r="D1710" s="47">
        <v>15</v>
      </c>
      <c r="E1710" s="46">
        <v>1</v>
      </c>
      <c r="F1710" s="48">
        <v>18164.34</v>
      </c>
      <c r="G1710" s="48">
        <v>217972.08000000002</v>
      </c>
      <c r="H1710" s="49">
        <v>20038.703999999998</v>
      </c>
      <c r="I1710" s="49">
        <v>3144.0566666666664</v>
      </c>
      <c r="J1710" s="49">
        <v>31440.566666666666</v>
      </c>
      <c r="K1710" s="50">
        <v>26032.789200000003</v>
      </c>
      <c r="L1710" s="49">
        <v>6791.1624000000002</v>
      </c>
      <c r="M1710" s="49">
        <v>4527.4416000000001</v>
      </c>
      <c r="N1710" s="49">
        <v>13582.3248</v>
      </c>
      <c r="O1710" s="49">
        <v>16298.78976</v>
      </c>
      <c r="P1710" s="49">
        <v>348227.91509333334</v>
      </c>
      <c r="Q1710" s="49">
        <v>0</v>
      </c>
      <c r="R1710" s="49">
        <v>9432.17</v>
      </c>
      <c r="S1710" s="49">
        <v>20040</v>
      </c>
      <c r="T1710" s="81">
        <v>29472.17</v>
      </c>
      <c r="U1710" s="83">
        <v>377700.08509333333</v>
      </c>
    </row>
    <row r="1711" spans="1:21" ht="37.5" x14ac:dyDescent="0.25">
      <c r="A1711" s="84" t="s">
        <v>688</v>
      </c>
      <c r="B1711" s="46" t="s">
        <v>1078</v>
      </c>
      <c r="C1711" s="47">
        <v>113</v>
      </c>
      <c r="D1711" s="47">
        <v>15</v>
      </c>
      <c r="E1711" s="46">
        <v>1</v>
      </c>
      <c r="F1711" s="48">
        <v>21127.5</v>
      </c>
      <c r="G1711" s="48">
        <v>253530</v>
      </c>
      <c r="H1711" s="49">
        <v>0</v>
      </c>
      <c r="I1711" s="49">
        <v>3554.583333333333</v>
      </c>
      <c r="J1711" s="49">
        <v>35545.833333333328</v>
      </c>
      <c r="K1711" s="50">
        <v>29431.95</v>
      </c>
      <c r="L1711" s="49">
        <v>7677.9</v>
      </c>
      <c r="M1711" s="49">
        <v>5118.6000000000004</v>
      </c>
      <c r="N1711" s="49">
        <v>15355.8</v>
      </c>
      <c r="O1711" s="49">
        <v>18426.96</v>
      </c>
      <c r="P1711" s="49">
        <v>371041.62666666671</v>
      </c>
      <c r="Q1711" s="49">
        <v>0</v>
      </c>
      <c r="R1711" s="49">
        <v>10663.75</v>
      </c>
      <c r="S1711" s="49">
        <v>18240</v>
      </c>
      <c r="T1711" s="81">
        <v>28903.75</v>
      </c>
      <c r="U1711" s="83">
        <v>399945.37666666671</v>
      </c>
    </row>
    <row r="1712" spans="1:21" ht="37.5" x14ac:dyDescent="0.25">
      <c r="A1712" s="84" t="s">
        <v>689</v>
      </c>
      <c r="B1712" s="46" t="s">
        <v>1078</v>
      </c>
      <c r="C1712" s="47">
        <v>113</v>
      </c>
      <c r="D1712" s="47">
        <v>15</v>
      </c>
      <c r="E1712" s="46">
        <v>1</v>
      </c>
      <c r="F1712" s="48">
        <v>19063.810000000001</v>
      </c>
      <c r="G1712" s="48">
        <v>228765.72000000003</v>
      </c>
      <c r="H1712" s="49">
        <v>0</v>
      </c>
      <c r="I1712" s="49">
        <v>3210.6350000000002</v>
      </c>
      <c r="J1712" s="49">
        <v>32106.350000000002</v>
      </c>
      <c r="K1712" s="50">
        <v>26584.057800000006</v>
      </c>
      <c r="L1712" s="49">
        <v>6934.9716000000008</v>
      </c>
      <c r="M1712" s="49">
        <v>4623.3144000000011</v>
      </c>
      <c r="N1712" s="49">
        <v>13869.943200000002</v>
      </c>
      <c r="O1712" s="49">
        <v>16643.931840000001</v>
      </c>
      <c r="P1712" s="49">
        <v>335138.92383999994</v>
      </c>
      <c r="Q1712" s="49">
        <v>0</v>
      </c>
      <c r="R1712" s="49">
        <v>9631.9050000000007</v>
      </c>
      <c r="S1712" s="49">
        <v>17264.16</v>
      </c>
      <c r="T1712" s="81">
        <v>26896.065000000002</v>
      </c>
      <c r="U1712" s="83">
        <v>362034.98883999995</v>
      </c>
    </row>
    <row r="1713" spans="1:21" ht="37.5" x14ac:dyDescent="0.25">
      <c r="A1713" s="84" t="s">
        <v>721</v>
      </c>
      <c r="B1713" s="46" t="s">
        <v>1078</v>
      </c>
      <c r="C1713" s="47">
        <v>113</v>
      </c>
      <c r="D1713" s="47">
        <v>15</v>
      </c>
      <c r="E1713" s="46">
        <v>2</v>
      </c>
      <c r="F1713" s="48">
        <v>32176.760000000002</v>
      </c>
      <c r="G1713" s="48">
        <v>386121.12</v>
      </c>
      <c r="H1713" s="49">
        <v>37214.736000000004</v>
      </c>
      <c r="I1713" s="49">
        <v>5596.126666666667</v>
      </c>
      <c r="J1713" s="49">
        <v>55961.266666666663</v>
      </c>
      <c r="K1713" s="50">
        <v>46335.928800000009</v>
      </c>
      <c r="L1713" s="49">
        <v>12087.633600000001</v>
      </c>
      <c r="M1713" s="49">
        <v>8058.4224000000013</v>
      </c>
      <c r="N1713" s="49">
        <v>24175.267200000002</v>
      </c>
      <c r="O1713" s="49">
        <v>29010.320640000002</v>
      </c>
      <c r="P1713" s="49">
        <v>621360.82197333348</v>
      </c>
      <c r="Q1713" s="49">
        <v>0</v>
      </c>
      <c r="R1713" s="49">
        <v>16788.38</v>
      </c>
      <c r="S1713" s="49">
        <v>40080</v>
      </c>
      <c r="T1713" s="81">
        <v>56868.380000000005</v>
      </c>
      <c r="U1713" s="83">
        <v>678229.20197333349</v>
      </c>
    </row>
    <row r="1714" spans="1:21" ht="37.5" x14ac:dyDescent="0.25">
      <c r="A1714" s="84" t="s">
        <v>769</v>
      </c>
      <c r="B1714" s="46" t="s">
        <v>1078</v>
      </c>
      <c r="C1714" s="47">
        <v>113</v>
      </c>
      <c r="D1714" s="47">
        <v>15</v>
      </c>
      <c r="E1714" s="46">
        <v>1</v>
      </c>
      <c r="F1714" s="48">
        <v>15888.5</v>
      </c>
      <c r="G1714" s="48">
        <v>190662</v>
      </c>
      <c r="H1714" s="49">
        <v>20038.703999999998</v>
      </c>
      <c r="I1714" s="49">
        <v>2764.75</v>
      </c>
      <c r="J1714" s="49">
        <v>27647.500000000004</v>
      </c>
      <c r="K1714" s="50">
        <v>22892.13</v>
      </c>
      <c r="L1714" s="49">
        <v>5971.86</v>
      </c>
      <c r="M1714" s="49">
        <v>3981.2400000000002</v>
      </c>
      <c r="N1714" s="49">
        <v>11943.72</v>
      </c>
      <c r="O1714" s="49">
        <v>14332.463999999998</v>
      </c>
      <c r="P1714" s="49">
        <v>308634.3679999999</v>
      </c>
      <c r="Q1714" s="49">
        <v>0</v>
      </c>
      <c r="R1714" s="49">
        <v>8294.25</v>
      </c>
      <c r="S1714" s="49">
        <v>20040</v>
      </c>
      <c r="T1714" s="81">
        <v>28334.25</v>
      </c>
      <c r="U1714" s="83">
        <v>336968.6179999999</v>
      </c>
    </row>
    <row r="1715" spans="1:21" ht="37.5" x14ac:dyDescent="0.25">
      <c r="A1715" s="84" t="s">
        <v>667</v>
      </c>
      <c r="B1715" s="46" t="s">
        <v>1078</v>
      </c>
      <c r="C1715" s="47">
        <v>113</v>
      </c>
      <c r="D1715" s="47">
        <v>15</v>
      </c>
      <c r="E1715" s="46">
        <v>1</v>
      </c>
      <c r="F1715" s="48">
        <v>67544.7</v>
      </c>
      <c r="G1715" s="48">
        <v>810536.39999999991</v>
      </c>
      <c r="H1715" s="49">
        <v>0</v>
      </c>
      <c r="I1715" s="49">
        <v>11257.449999999999</v>
      </c>
      <c r="J1715" s="49">
        <v>112574.49999999999</v>
      </c>
      <c r="K1715" s="50">
        <v>93211.685999999987</v>
      </c>
      <c r="L1715" s="49">
        <v>24316.091999999997</v>
      </c>
      <c r="M1715" s="49">
        <v>16210.727999999999</v>
      </c>
      <c r="N1715" s="49">
        <v>48632.183999999994</v>
      </c>
      <c r="O1715" s="49">
        <v>58358.62079999999</v>
      </c>
      <c r="P1715" s="49">
        <v>1175097.6607999995</v>
      </c>
      <c r="Q1715" s="49">
        <v>0</v>
      </c>
      <c r="R1715" s="49">
        <v>0</v>
      </c>
      <c r="S1715" s="49">
        <v>0</v>
      </c>
      <c r="T1715" s="81">
        <v>0</v>
      </c>
      <c r="U1715" s="83">
        <v>1175097.6607999995</v>
      </c>
    </row>
    <row r="1716" spans="1:21" ht="37.5" x14ac:dyDescent="0.25">
      <c r="A1716" s="84" t="s">
        <v>668</v>
      </c>
      <c r="B1716" s="46" t="s">
        <v>1078</v>
      </c>
      <c r="C1716" s="47">
        <v>113</v>
      </c>
      <c r="D1716" s="47">
        <v>15</v>
      </c>
      <c r="E1716" s="46">
        <v>1</v>
      </c>
      <c r="F1716" s="48">
        <v>25177.32</v>
      </c>
      <c r="G1716" s="48">
        <v>302127.83999999997</v>
      </c>
      <c r="H1716" s="49">
        <v>17176.031999999999</v>
      </c>
      <c r="I1716" s="49">
        <v>4196.22</v>
      </c>
      <c r="J1716" s="49">
        <v>41962.200000000004</v>
      </c>
      <c r="K1716" s="50">
        <v>34744.7016</v>
      </c>
      <c r="L1716" s="49">
        <v>9063.8351999999995</v>
      </c>
      <c r="M1716" s="49">
        <v>6042.5567999999994</v>
      </c>
      <c r="N1716" s="49">
        <v>18127.670399999999</v>
      </c>
      <c r="O1716" s="49">
        <v>21753.204479999997</v>
      </c>
      <c r="P1716" s="49">
        <v>455194.26047999994</v>
      </c>
      <c r="Q1716" s="49">
        <v>0</v>
      </c>
      <c r="R1716" s="49">
        <v>12588.66</v>
      </c>
      <c r="S1716" s="49">
        <v>18240</v>
      </c>
      <c r="T1716" s="81">
        <v>30828.66</v>
      </c>
      <c r="U1716" s="83">
        <v>486022.92047999991</v>
      </c>
    </row>
    <row r="1717" spans="1:21" ht="37.5" x14ac:dyDescent="0.25">
      <c r="A1717" s="84" t="s">
        <v>673</v>
      </c>
      <c r="B1717" s="46" t="s">
        <v>1078</v>
      </c>
      <c r="C1717" s="47">
        <v>113</v>
      </c>
      <c r="D1717" s="47">
        <v>15</v>
      </c>
      <c r="E1717" s="46">
        <v>1</v>
      </c>
      <c r="F1717" s="48">
        <v>41574.18</v>
      </c>
      <c r="G1717" s="48">
        <v>498890.16000000003</v>
      </c>
      <c r="H1717" s="49">
        <v>0</v>
      </c>
      <c r="I1717" s="49">
        <v>6929.0300000000007</v>
      </c>
      <c r="J1717" s="49">
        <v>69290.3</v>
      </c>
      <c r="K1717" s="50">
        <v>57372.368400000007</v>
      </c>
      <c r="L1717" s="49">
        <v>14966.7048</v>
      </c>
      <c r="M1717" s="49">
        <v>9977.8032000000003</v>
      </c>
      <c r="N1717" s="49">
        <v>29933.409599999999</v>
      </c>
      <c r="O1717" s="49">
        <v>35920.091520000002</v>
      </c>
      <c r="P1717" s="49">
        <v>723279.86752000009</v>
      </c>
      <c r="Q1717" s="49">
        <v>0</v>
      </c>
      <c r="R1717" s="49">
        <v>0</v>
      </c>
      <c r="S1717" s="49">
        <v>0</v>
      </c>
      <c r="T1717" s="81">
        <v>0</v>
      </c>
      <c r="U1717" s="83">
        <v>723279.86752000009</v>
      </c>
    </row>
    <row r="1718" spans="1:21" ht="37.5" x14ac:dyDescent="0.25">
      <c r="A1718" s="84" t="s">
        <v>674</v>
      </c>
      <c r="B1718" s="46" t="s">
        <v>1078</v>
      </c>
      <c r="C1718" s="47">
        <v>113</v>
      </c>
      <c r="D1718" s="47">
        <v>15</v>
      </c>
      <c r="E1718" s="46">
        <v>1</v>
      </c>
      <c r="F1718" s="48">
        <v>29920.36</v>
      </c>
      <c r="G1718" s="48">
        <v>359044.32</v>
      </c>
      <c r="H1718" s="49">
        <v>0</v>
      </c>
      <c r="I1718" s="49">
        <v>4986.7266666666665</v>
      </c>
      <c r="J1718" s="49">
        <v>49867.266666666663</v>
      </c>
      <c r="K1718" s="50">
        <v>41290.096799999999</v>
      </c>
      <c r="L1718" s="49">
        <v>10771.329599999999</v>
      </c>
      <c r="M1718" s="49">
        <v>7180.8864000000003</v>
      </c>
      <c r="N1718" s="49">
        <v>21542.659199999998</v>
      </c>
      <c r="O1718" s="49">
        <v>25851.191039999998</v>
      </c>
      <c r="P1718" s="49">
        <v>520534.47637333337</v>
      </c>
      <c r="Q1718" s="49">
        <v>0</v>
      </c>
      <c r="R1718" s="49">
        <v>0</v>
      </c>
      <c r="S1718" s="49">
        <v>0</v>
      </c>
      <c r="T1718" s="81">
        <v>0</v>
      </c>
      <c r="U1718" s="83">
        <v>520534.47637333337</v>
      </c>
    </row>
    <row r="1719" spans="1:21" ht="37.5" x14ac:dyDescent="0.25">
      <c r="A1719" s="84" t="s">
        <v>675</v>
      </c>
      <c r="B1719" s="46" t="s">
        <v>1078</v>
      </c>
      <c r="C1719" s="47">
        <v>113</v>
      </c>
      <c r="D1719" s="47">
        <v>15</v>
      </c>
      <c r="E1719" s="46">
        <v>9</v>
      </c>
      <c r="F1719" s="48">
        <v>163997.46</v>
      </c>
      <c r="G1719" s="48">
        <v>1967969.52</v>
      </c>
      <c r="H1719" s="49">
        <v>131682.91199999998</v>
      </c>
      <c r="I1719" s="49">
        <v>26232.909999999996</v>
      </c>
      <c r="J1719" s="49">
        <v>262329.09999999998</v>
      </c>
      <c r="K1719" s="50">
        <v>217208.49480000004</v>
      </c>
      <c r="L1719" s="49">
        <v>56663.085599999999</v>
      </c>
      <c r="M1719" s="49">
        <v>37775.390400000004</v>
      </c>
      <c r="N1719" s="49">
        <v>113326.1712</v>
      </c>
      <c r="O1719" s="49">
        <v>135991.40543999997</v>
      </c>
      <c r="P1719" s="49">
        <v>2869978.9894399997</v>
      </c>
      <c r="Q1719" s="49">
        <v>0</v>
      </c>
      <c r="R1719" s="49">
        <v>78698.73</v>
      </c>
      <c r="S1719" s="49">
        <v>164160</v>
      </c>
      <c r="T1719" s="81">
        <v>242858.72999999998</v>
      </c>
      <c r="U1719" s="83">
        <v>3112837.7194399997</v>
      </c>
    </row>
    <row r="1720" spans="1:21" ht="37.5" x14ac:dyDescent="0.25">
      <c r="A1720" s="84" t="s">
        <v>990</v>
      </c>
      <c r="B1720" s="46" t="s">
        <v>1078</v>
      </c>
      <c r="C1720" s="47">
        <v>113</v>
      </c>
      <c r="D1720" s="47">
        <v>15</v>
      </c>
      <c r="E1720" s="46">
        <v>1</v>
      </c>
      <c r="F1720" s="48">
        <v>15200.17</v>
      </c>
      <c r="G1720" s="48">
        <v>182402.04</v>
      </c>
      <c r="H1720" s="49">
        <v>14313.36</v>
      </c>
      <c r="I1720" s="49">
        <v>2566.6950000000002</v>
      </c>
      <c r="J1720" s="49">
        <v>25666.950000000004</v>
      </c>
      <c r="K1720" s="50">
        <v>21252.234600000003</v>
      </c>
      <c r="L1720" s="49">
        <v>5544.0612000000001</v>
      </c>
      <c r="M1720" s="49">
        <v>3696.0408000000002</v>
      </c>
      <c r="N1720" s="49">
        <v>11088.1224</v>
      </c>
      <c r="O1720" s="49">
        <v>13305.746879999999</v>
      </c>
      <c r="P1720" s="49">
        <v>282235.25088000001</v>
      </c>
      <c r="Q1720" s="49">
        <v>0</v>
      </c>
      <c r="R1720" s="49">
        <v>7700.085</v>
      </c>
      <c r="S1720" s="49">
        <v>18240</v>
      </c>
      <c r="T1720" s="81">
        <v>25940.084999999999</v>
      </c>
      <c r="U1720" s="83">
        <v>308175.33588000003</v>
      </c>
    </row>
    <row r="1721" spans="1:21" ht="28.5" x14ac:dyDescent="0.25">
      <c r="A1721" s="84" t="s">
        <v>719</v>
      </c>
      <c r="B1721" s="46" t="s">
        <v>1079</v>
      </c>
      <c r="C1721" s="47">
        <v>113</v>
      </c>
      <c r="D1721" s="47">
        <v>15</v>
      </c>
      <c r="E1721" s="46">
        <v>1</v>
      </c>
      <c r="F1721" s="48">
        <v>19587.14</v>
      </c>
      <c r="G1721" s="48">
        <v>235045.68</v>
      </c>
      <c r="H1721" s="49">
        <v>17176.031999999999</v>
      </c>
      <c r="I1721" s="49">
        <v>3381.1899999999996</v>
      </c>
      <c r="J1721" s="49">
        <v>33811.899999999994</v>
      </c>
      <c r="K1721" s="50">
        <v>27996.253199999999</v>
      </c>
      <c r="L1721" s="49">
        <v>7303.3703999999998</v>
      </c>
      <c r="M1721" s="49">
        <v>4868.9135999999999</v>
      </c>
      <c r="N1721" s="49">
        <v>14606.7408</v>
      </c>
      <c r="O1721" s="49">
        <v>17528.088959999997</v>
      </c>
      <c r="P1721" s="49">
        <v>370118.1689600001</v>
      </c>
      <c r="Q1721" s="49">
        <v>0</v>
      </c>
      <c r="R1721" s="49">
        <v>10143.57</v>
      </c>
      <c r="S1721" s="49">
        <v>20040</v>
      </c>
      <c r="T1721" s="81">
        <v>30183.57</v>
      </c>
      <c r="U1721" s="83">
        <v>400301.7389600001</v>
      </c>
    </row>
    <row r="1722" spans="1:21" ht="28.5" x14ac:dyDescent="0.25">
      <c r="A1722" s="84" t="s">
        <v>664</v>
      </c>
      <c r="B1722" s="46" t="s">
        <v>1079</v>
      </c>
      <c r="C1722" s="47">
        <v>113</v>
      </c>
      <c r="D1722" s="47">
        <v>15</v>
      </c>
      <c r="E1722" s="46">
        <v>1</v>
      </c>
      <c r="F1722" s="48">
        <v>13678</v>
      </c>
      <c r="G1722" s="48">
        <v>164136</v>
      </c>
      <c r="H1722" s="49">
        <v>0</v>
      </c>
      <c r="I1722" s="49">
        <v>2396.333333333333</v>
      </c>
      <c r="J1722" s="49">
        <v>23963.333333333332</v>
      </c>
      <c r="K1722" s="50">
        <v>19841.64</v>
      </c>
      <c r="L1722" s="49">
        <v>5176.08</v>
      </c>
      <c r="M1722" s="49">
        <v>3450.7200000000003</v>
      </c>
      <c r="N1722" s="49">
        <v>10352.16</v>
      </c>
      <c r="O1722" s="49">
        <v>12422.591999999999</v>
      </c>
      <c r="P1722" s="49">
        <v>250138.8586666667</v>
      </c>
      <c r="Q1722" s="49">
        <v>0</v>
      </c>
      <c r="R1722" s="49">
        <v>7189</v>
      </c>
      <c r="S1722" s="49">
        <v>20040</v>
      </c>
      <c r="T1722" s="81">
        <v>27229</v>
      </c>
      <c r="U1722" s="83">
        <v>277367.85866666667</v>
      </c>
    </row>
    <row r="1723" spans="1:21" ht="28.5" x14ac:dyDescent="0.25">
      <c r="A1723" s="84" t="s">
        <v>667</v>
      </c>
      <c r="B1723" s="46" t="s">
        <v>1079</v>
      </c>
      <c r="C1723" s="47">
        <v>113</v>
      </c>
      <c r="D1723" s="47">
        <v>15</v>
      </c>
      <c r="E1723" s="46">
        <v>1</v>
      </c>
      <c r="F1723" s="48">
        <v>67544.7</v>
      </c>
      <c r="G1723" s="48">
        <v>810536.39999999991</v>
      </c>
      <c r="H1723" s="49">
        <v>0</v>
      </c>
      <c r="I1723" s="49">
        <v>11257.449999999999</v>
      </c>
      <c r="J1723" s="49">
        <v>112574.49999999999</v>
      </c>
      <c r="K1723" s="50">
        <v>93211.685999999987</v>
      </c>
      <c r="L1723" s="49">
        <v>24316.091999999997</v>
      </c>
      <c r="M1723" s="49">
        <v>16210.727999999999</v>
      </c>
      <c r="N1723" s="49">
        <v>48632.183999999994</v>
      </c>
      <c r="O1723" s="49">
        <v>58358.62079999999</v>
      </c>
      <c r="P1723" s="49">
        <v>1175097.6607999995</v>
      </c>
      <c r="Q1723" s="49">
        <v>0</v>
      </c>
      <c r="R1723" s="49">
        <v>0</v>
      </c>
      <c r="S1723" s="49">
        <v>0</v>
      </c>
      <c r="T1723" s="81">
        <v>0</v>
      </c>
      <c r="U1723" s="83">
        <v>1175097.6607999995</v>
      </c>
    </row>
    <row r="1724" spans="1:21" ht="28.5" x14ac:dyDescent="0.25">
      <c r="A1724" s="84" t="s">
        <v>1080</v>
      </c>
      <c r="B1724" s="46" t="s">
        <v>1079</v>
      </c>
      <c r="C1724" s="47">
        <v>113</v>
      </c>
      <c r="D1724" s="47">
        <v>15</v>
      </c>
      <c r="E1724" s="46">
        <v>1</v>
      </c>
      <c r="F1724" s="48">
        <v>43466</v>
      </c>
      <c r="G1724" s="48">
        <v>521592</v>
      </c>
      <c r="H1724" s="49">
        <v>0</v>
      </c>
      <c r="I1724" s="49">
        <v>0</v>
      </c>
      <c r="J1724" s="49">
        <v>0</v>
      </c>
      <c r="K1724" s="50">
        <v>0</v>
      </c>
      <c r="L1724" s="49">
        <v>0</v>
      </c>
      <c r="M1724" s="49">
        <v>0</v>
      </c>
      <c r="N1724" s="49">
        <v>0</v>
      </c>
      <c r="O1724" s="49">
        <v>0</v>
      </c>
      <c r="P1724" s="49">
        <v>0</v>
      </c>
      <c r="Q1724" s="49">
        <v>0</v>
      </c>
      <c r="R1724" s="49">
        <v>0</v>
      </c>
      <c r="S1724" s="49">
        <v>0</v>
      </c>
      <c r="T1724" s="81">
        <v>0</v>
      </c>
      <c r="U1724" s="83">
        <v>0</v>
      </c>
    </row>
    <row r="1725" spans="1:21" ht="28.5" x14ac:dyDescent="0.25">
      <c r="A1725" s="84" t="s">
        <v>820</v>
      </c>
      <c r="B1725" s="46" t="s">
        <v>1079</v>
      </c>
      <c r="C1725" s="47">
        <v>113</v>
      </c>
      <c r="D1725" s="47">
        <v>15</v>
      </c>
      <c r="E1725" s="46">
        <v>2</v>
      </c>
      <c r="F1725" s="48">
        <v>52446.42</v>
      </c>
      <c r="G1725" s="48">
        <v>629357.04</v>
      </c>
      <c r="H1725" s="49">
        <v>17176.031999999999</v>
      </c>
      <c r="I1725" s="49">
        <v>8741.07</v>
      </c>
      <c r="J1725" s="49">
        <v>87410.7</v>
      </c>
      <c r="K1725" s="50">
        <v>72376.059600000008</v>
      </c>
      <c r="L1725" s="49">
        <v>18880.711200000002</v>
      </c>
      <c r="M1725" s="49">
        <v>12587.140800000001</v>
      </c>
      <c r="N1725" s="49">
        <v>37761.422400000003</v>
      </c>
      <c r="O1725" s="49">
        <v>45313.706879999998</v>
      </c>
      <c r="P1725" s="49">
        <v>929603.88288000005</v>
      </c>
      <c r="Q1725" s="49">
        <v>0</v>
      </c>
      <c r="R1725" s="49">
        <v>12661.5</v>
      </c>
      <c r="S1725" s="49">
        <v>18240</v>
      </c>
      <c r="T1725" s="81">
        <v>30901.5</v>
      </c>
      <c r="U1725" s="83">
        <v>960505.38288000005</v>
      </c>
    </row>
    <row r="1726" spans="1:21" ht="28.5" x14ac:dyDescent="0.25">
      <c r="A1726" s="84" t="s">
        <v>673</v>
      </c>
      <c r="B1726" s="46" t="s">
        <v>1079</v>
      </c>
      <c r="C1726" s="47">
        <v>113</v>
      </c>
      <c r="D1726" s="47">
        <v>15</v>
      </c>
      <c r="E1726" s="46">
        <v>2</v>
      </c>
      <c r="F1726" s="48">
        <v>83148.36</v>
      </c>
      <c r="G1726" s="48">
        <v>997780.32000000007</v>
      </c>
      <c r="H1726" s="49">
        <v>0</v>
      </c>
      <c r="I1726" s="49">
        <v>13858.060000000001</v>
      </c>
      <c r="J1726" s="49">
        <v>138580.6</v>
      </c>
      <c r="K1726" s="50">
        <v>114744.73680000001</v>
      </c>
      <c r="L1726" s="49">
        <v>29933.409599999999</v>
      </c>
      <c r="M1726" s="49">
        <v>19955.606400000001</v>
      </c>
      <c r="N1726" s="49">
        <v>59866.819199999998</v>
      </c>
      <c r="O1726" s="49">
        <v>71840.183040000004</v>
      </c>
      <c r="P1726" s="49">
        <v>1446559.7350400002</v>
      </c>
      <c r="Q1726" s="49">
        <v>0</v>
      </c>
      <c r="R1726" s="49">
        <v>0</v>
      </c>
      <c r="S1726" s="49">
        <v>0</v>
      </c>
      <c r="T1726" s="81">
        <v>0</v>
      </c>
      <c r="U1726" s="83">
        <v>1446559.7350400002</v>
      </c>
    </row>
    <row r="1727" spans="1:21" ht="28.5" x14ac:dyDescent="0.25">
      <c r="A1727" s="84" t="s">
        <v>674</v>
      </c>
      <c r="B1727" s="46" t="s">
        <v>1079</v>
      </c>
      <c r="C1727" s="47">
        <v>113</v>
      </c>
      <c r="D1727" s="47">
        <v>15</v>
      </c>
      <c r="E1727" s="46">
        <v>1</v>
      </c>
      <c r="F1727" s="48">
        <v>29920.36</v>
      </c>
      <c r="G1727" s="48">
        <v>359044.32</v>
      </c>
      <c r="H1727" s="49">
        <v>0</v>
      </c>
      <c r="I1727" s="49">
        <v>4986.7266666666665</v>
      </c>
      <c r="J1727" s="49">
        <v>49867.266666666663</v>
      </c>
      <c r="K1727" s="50">
        <v>41290.096799999999</v>
      </c>
      <c r="L1727" s="49">
        <v>10771.329599999999</v>
      </c>
      <c r="M1727" s="49">
        <v>7180.8864000000003</v>
      </c>
      <c r="N1727" s="49">
        <v>21542.659199999998</v>
      </c>
      <c r="O1727" s="49">
        <v>25851.191039999998</v>
      </c>
      <c r="P1727" s="49">
        <v>520534.47637333337</v>
      </c>
      <c r="Q1727" s="49">
        <v>0</v>
      </c>
      <c r="R1727" s="49">
        <v>0</v>
      </c>
      <c r="S1727" s="49">
        <v>0</v>
      </c>
      <c r="T1727" s="81">
        <v>0</v>
      </c>
      <c r="U1727" s="83">
        <v>520534.47637333337</v>
      </c>
    </row>
    <row r="1728" spans="1:21" ht="28.5" x14ac:dyDescent="0.25">
      <c r="A1728" s="84" t="s">
        <v>684</v>
      </c>
      <c r="B1728" s="46" t="s">
        <v>1079</v>
      </c>
      <c r="C1728" s="47">
        <v>113</v>
      </c>
      <c r="D1728" s="47">
        <v>15</v>
      </c>
      <c r="E1728" s="46">
        <v>1</v>
      </c>
      <c r="F1728" s="48">
        <v>20688.52</v>
      </c>
      <c r="G1728" s="48">
        <v>248262.24</v>
      </c>
      <c r="H1728" s="49">
        <v>0</v>
      </c>
      <c r="I1728" s="49">
        <v>3448.086666666667</v>
      </c>
      <c r="J1728" s="49">
        <v>34480.866666666669</v>
      </c>
      <c r="K1728" s="50">
        <v>28550.157599999999</v>
      </c>
      <c r="L1728" s="49">
        <v>7447.8671999999997</v>
      </c>
      <c r="M1728" s="49">
        <v>4965.2447999999995</v>
      </c>
      <c r="N1728" s="49">
        <v>14895.734399999999</v>
      </c>
      <c r="O1728" s="49">
        <v>17874.881279999998</v>
      </c>
      <c r="P1728" s="49">
        <v>359925.07861333329</v>
      </c>
      <c r="Q1728" s="49">
        <v>0</v>
      </c>
      <c r="R1728" s="49">
        <v>0</v>
      </c>
      <c r="S1728" s="49">
        <v>0</v>
      </c>
      <c r="T1728" s="81">
        <v>0</v>
      </c>
      <c r="U1728" s="83">
        <v>359925.07861333329</v>
      </c>
    </row>
    <row r="1729" spans="1:21" ht="28.5" x14ac:dyDescent="0.25">
      <c r="A1729" s="84" t="s">
        <v>703</v>
      </c>
      <c r="B1729" s="46" t="s">
        <v>1079</v>
      </c>
      <c r="C1729" s="47">
        <v>113</v>
      </c>
      <c r="D1729" s="47">
        <v>15</v>
      </c>
      <c r="E1729" s="46">
        <v>3</v>
      </c>
      <c r="F1729" s="48">
        <v>54058.399999999994</v>
      </c>
      <c r="G1729" s="48">
        <v>648700.79999999993</v>
      </c>
      <c r="H1729" s="49">
        <v>48665.423999999999</v>
      </c>
      <c r="I1729" s="49">
        <v>9359.7333333333336</v>
      </c>
      <c r="J1729" s="49">
        <v>93597.333333333343</v>
      </c>
      <c r="K1729" s="50">
        <v>77498.592000000004</v>
      </c>
      <c r="L1729" s="49">
        <v>20217.023999999998</v>
      </c>
      <c r="M1729" s="49">
        <v>13478.016</v>
      </c>
      <c r="N1729" s="49">
        <v>40434.047999999995</v>
      </c>
      <c r="O1729" s="49">
        <v>48520.857599999996</v>
      </c>
      <c r="P1729" s="49">
        <v>1025671.8282666666</v>
      </c>
      <c r="Q1729" s="49">
        <v>0</v>
      </c>
      <c r="R1729" s="49">
        <v>28079.200000000004</v>
      </c>
      <c r="S1729" s="49">
        <v>60120</v>
      </c>
      <c r="T1729" s="81">
        <v>88199.200000000012</v>
      </c>
      <c r="U1729" s="83">
        <v>1113871.0282666667</v>
      </c>
    </row>
    <row r="1730" spans="1:21" ht="46.5" x14ac:dyDescent="0.25">
      <c r="A1730" s="84" t="s">
        <v>658</v>
      </c>
      <c r="B1730" s="46" t="s">
        <v>1081</v>
      </c>
      <c r="C1730" s="47">
        <v>113</v>
      </c>
      <c r="D1730" s="47">
        <v>15</v>
      </c>
      <c r="E1730" s="46">
        <v>5</v>
      </c>
      <c r="F1730" s="48">
        <v>88571.49</v>
      </c>
      <c r="G1730" s="48">
        <v>1062857.8800000001</v>
      </c>
      <c r="H1730" s="49">
        <v>45802.751999999993</v>
      </c>
      <c r="I1730" s="49">
        <v>14928.581666666665</v>
      </c>
      <c r="J1730" s="49">
        <v>149285.81666666668</v>
      </c>
      <c r="K1730" s="50">
        <v>123608.6562</v>
      </c>
      <c r="L1730" s="49">
        <v>32245.736400000002</v>
      </c>
      <c r="M1730" s="49">
        <v>21497.157599999999</v>
      </c>
      <c r="N1730" s="49">
        <v>64491.472800000003</v>
      </c>
      <c r="O1730" s="49">
        <v>77389.767359999998</v>
      </c>
      <c r="P1730" s="49">
        <v>1604107.8206933336</v>
      </c>
      <c r="Q1730" s="49">
        <v>0</v>
      </c>
      <c r="R1730" s="49">
        <v>44785.745000000003</v>
      </c>
      <c r="S1730" s="49">
        <v>93000</v>
      </c>
      <c r="T1730" s="81">
        <v>137785.745</v>
      </c>
      <c r="U1730" s="83">
        <v>1741893.5656933337</v>
      </c>
    </row>
    <row r="1731" spans="1:21" ht="46.5" x14ac:dyDescent="0.25">
      <c r="A1731" s="84" t="s">
        <v>660</v>
      </c>
      <c r="B1731" s="46" t="s">
        <v>1081</v>
      </c>
      <c r="C1731" s="47">
        <v>113</v>
      </c>
      <c r="D1731" s="47">
        <v>15</v>
      </c>
      <c r="E1731" s="46">
        <v>2</v>
      </c>
      <c r="F1731" s="48">
        <v>33118.639999999999</v>
      </c>
      <c r="G1731" s="48">
        <v>397423.68</v>
      </c>
      <c r="H1731" s="49">
        <v>17176.031999999999</v>
      </c>
      <c r="I1731" s="49">
        <v>2793.2200000000003</v>
      </c>
      <c r="J1731" s="49">
        <v>27932.2</v>
      </c>
      <c r="K1731" s="50">
        <v>23127.8616</v>
      </c>
      <c r="L1731" s="49">
        <v>6033.3552</v>
      </c>
      <c r="M1731" s="49">
        <v>4022.2368000000001</v>
      </c>
      <c r="N1731" s="49">
        <v>12066.7104</v>
      </c>
      <c r="O1731" s="49">
        <v>14480.052479999998</v>
      </c>
      <c r="P1731" s="49">
        <v>308743.50848000002</v>
      </c>
      <c r="Q1731" s="49">
        <v>0</v>
      </c>
      <c r="R1731" s="49">
        <v>8379.66</v>
      </c>
      <c r="S1731" s="49">
        <v>18240</v>
      </c>
      <c r="T1731" s="81">
        <v>26619.66</v>
      </c>
      <c r="U1731" s="83">
        <v>335363.16847999999</v>
      </c>
    </row>
    <row r="1732" spans="1:21" ht="46.5" x14ac:dyDescent="0.25">
      <c r="A1732" s="84" t="s">
        <v>819</v>
      </c>
      <c r="B1732" s="46" t="s">
        <v>1081</v>
      </c>
      <c r="C1732" s="47">
        <v>113</v>
      </c>
      <c r="D1732" s="47">
        <v>15</v>
      </c>
      <c r="E1732" s="46">
        <v>10</v>
      </c>
      <c r="F1732" s="48">
        <v>158874.69999999998</v>
      </c>
      <c r="G1732" s="48">
        <v>1906496.4</v>
      </c>
      <c r="H1732" s="49">
        <v>143133.59999999998</v>
      </c>
      <c r="I1732" s="49">
        <v>21449.959999999995</v>
      </c>
      <c r="J1732" s="49">
        <v>214499.60000000003</v>
      </c>
      <c r="K1732" s="50">
        <v>177605.66879999998</v>
      </c>
      <c r="L1732" s="49">
        <v>46331.913599999985</v>
      </c>
      <c r="M1732" s="49">
        <v>30887.9424</v>
      </c>
      <c r="N1732" s="49">
        <v>92663.827199999971</v>
      </c>
      <c r="O1732" s="49">
        <v>111196.59263999996</v>
      </c>
      <c r="P1732" s="49">
        <v>2382166.2246400001</v>
      </c>
      <c r="Q1732" s="49">
        <v>0</v>
      </c>
      <c r="R1732" s="49">
        <v>64349.88</v>
      </c>
      <c r="S1732" s="49">
        <v>150960</v>
      </c>
      <c r="T1732" s="81">
        <v>215309.88</v>
      </c>
      <c r="U1732" s="83">
        <v>2597476.10464</v>
      </c>
    </row>
    <row r="1733" spans="1:21" ht="46.5" x14ac:dyDescent="0.25">
      <c r="A1733" s="84" t="s">
        <v>719</v>
      </c>
      <c r="B1733" s="46" t="s">
        <v>1081</v>
      </c>
      <c r="C1733" s="47">
        <v>113</v>
      </c>
      <c r="D1733" s="47">
        <v>15</v>
      </c>
      <c r="E1733" s="46">
        <v>2</v>
      </c>
      <c r="F1733" s="48">
        <v>38810.399999999994</v>
      </c>
      <c r="G1733" s="48">
        <v>465724.79999999993</v>
      </c>
      <c r="H1733" s="49">
        <v>37214.736000000004</v>
      </c>
      <c r="I1733" s="49">
        <v>6701.7333333333336</v>
      </c>
      <c r="J1733" s="49">
        <v>67017.333333333328</v>
      </c>
      <c r="K1733" s="50">
        <v>55490.351999999999</v>
      </c>
      <c r="L1733" s="49">
        <v>14475.743999999999</v>
      </c>
      <c r="M1733" s="49">
        <v>9650.4959999999992</v>
      </c>
      <c r="N1733" s="49">
        <v>28951.487999999998</v>
      </c>
      <c r="O1733" s="49">
        <v>34741.785599999996</v>
      </c>
      <c r="P1733" s="49">
        <v>736768.46826666652</v>
      </c>
      <c r="Q1733" s="49">
        <v>0</v>
      </c>
      <c r="R1733" s="49">
        <v>20105.199999999997</v>
      </c>
      <c r="S1733" s="49">
        <v>40080</v>
      </c>
      <c r="T1733" s="81">
        <v>60185.2</v>
      </c>
      <c r="U1733" s="83">
        <v>796953.66826666647</v>
      </c>
    </row>
    <row r="1734" spans="1:21" ht="46.5" x14ac:dyDescent="0.25">
      <c r="A1734" s="84" t="s">
        <v>1082</v>
      </c>
      <c r="B1734" s="46" t="s">
        <v>1081</v>
      </c>
      <c r="C1734" s="47">
        <v>113</v>
      </c>
      <c r="D1734" s="47">
        <v>15</v>
      </c>
      <c r="E1734" s="46">
        <v>1</v>
      </c>
      <c r="F1734" s="48">
        <v>21093.27</v>
      </c>
      <c r="G1734" s="48">
        <v>253119.24</v>
      </c>
      <c r="H1734" s="49">
        <v>14313.36</v>
      </c>
      <c r="I1734" s="49">
        <v>3548.8783333333331</v>
      </c>
      <c r="J1734" s="49">
        <v>35488.783333333333</v>
      </c>
      <c r="K1734" s="50">
        <v>29384.712599999999</v>
      </c>
      <c r="L1734" s="49">
        <v>7665.5771999999997</v>
      </c>
      <c r="M1734" s="49">
        <v>5110.3847999999998</v>
      </c>
      <c r="N1734" s="49">
        <v>15331.154399999999</v>
      </c>
      <c r="O1734" s="49">
        <v>18397.385279999999</v>
      </c>
      <c r="P1734" s="49">
        <v>384759.47594666667</v>
      </c>
      <c r="Q1734" s="49">
        <v>0</v>
      </c>
      <c r="R1734" s="49">
        <v>10646.635</v>
      </c>
      <c r="S1734" s="49">
        <v>18240</v>
      </c>
      <c r="T1734" s="81">
        <v>28886.635000000002</v>
      </c>
      <c r="U1734" s="83">
        <v>413646.11094666668</v>
      </c>
    </row>
    <row r="1735" spans="1:21" ht="46.5" x14ac:dyDescent="0.25">
      <c r="A1735" s="84" t="s">
        <v>664</v>
      </c>
      <c r="B1735" s="46" t="s">
        <v>1081</v>
      </c>
      <c r="C1735" s="47">
        <v>113</v>
      </c>
      <c r="D1735" s="47">
        <v>15</v>
      </c>
      <c r="E1735" s="46">
        <v>2</v>
      </c>
      <c r="F1735" s="48">
        <v>29456.92</v>
      </c>
      <c r="G1735" s="48">
        <v>353483.04</v>
      </c>
      <c r="H1735" s="49">
        <v>8588.0159999999996</v>
      </c>
      <c r="I1735" s="49">
        <v>5142.82</v>
      </c>
      <c r="J1735" s="49">
        <v>51428.19999999999</v>
      </c>
      <c r="K1735" s="50">
        <v>42582.549599999998</v>
      </c>
      <c r="L1735" s="49">
        <v>11108.491199999999</v>
      </c>
      <c r="M1735" s="49">
        <v>7405.6607999999997</v>
      </c>
      <c r="N1735" s="49">
        <v>22216.982399999997</v>
      </c>
      <c r="O1735" s="49">
        <v>26660.378879999997</v>
      </c>
      <c r="P1735" s="49">
        <v>545416.13887999998</v>
      </c>
      <c r="Q1735" s="49">
        <v>0</v>
      </c>
      <c r="R1735" s="49">
        <v>15428.46</v>
      </c>
      <c r="S1735" s="49">
        <v>45120</v>
      </c>
      <c r="T1735" s="81">
        <v>60548.46</v>
      </c>
      <c r="U1735" s="83">
        <v>605964.59887999995</v>
      </c>
    </row>
    <row r="1736" spans="1:21" ht="46.5" x14ac:dyDescent="0.25">
      <c r="A1736" s="84" t="s">
        <v>723</v>
      </c>
      <c r="B1736" s="46" t="s">
        <v>1081</v>
      </c>
      <c r="C1736" s="47">
        <v>113</v>
      </c>
      <c r="D1736" s="47">
        <v>15</v>
      </c>
      <c r="E1736" s="46">
        <v>1</v>
      </c>
      <c r="F1736" s="48">
        <v>16562.84</v>
      </c>
      <c r="G1736" s="48">
        <v>198754.08000000002</v>
      </c>
      <c r="H1736" s="49">
        <v>20038.703999999998</v>
      </c>
      <c r="I1736" s="49">
        <v>2877.14</v>
      </c>
      <c r="J1736" s="49">
        <v>28771.4</v>
      </c>
      <c r="K1736" s="50">
        <v>23822.719200000003</v>
      </c>
      <c r="L1736" s="49">
        <v>6214.6224000000002</v>
      </c>
      <c r="M1736" s="49">
        <v>4143.0816000000004</v>
      </c>
      <c r="N1736" s="49">
        <v>12429.2448</v>
      </c>
      <c r="O1736" s="49">
        <v>14915.09376</v>
      </c>
      <c r="P1736" s="49">
        <v>320366.08575999999</v>
      </c>
      <c r="Q1736" s="49">
        <v>0</v>
      </c>
      <c r="R1736" s="49">
        <v>8631.42</v>
      </c>
      <c r="S1736" s="49">
        <v>20040</v>
      </c>
      <c r="T1736" s="81">
        <v>28671.42</v>
      </c>
      <c r="U1736" s="83">
        <v>349037.50575999997</v>
      </c>
    </row>
    <row r="1737" spans="1:21" ht="46.5" x14ac:dyDescent="0.25">
      <c r="A1737" s="84" t="s">
        <v>697</v>
      </c>
      <c r="B1737" s="46" t="s">
        <v>1081</v>
      </c>
      <c r="C1737" s="47">
        <v>113</v>
      </c>
      <c r="D1737" s="47">
        <v>15</v>
      </c>
      <c r="E1737" s="46">
        <v>1</v>
      </c>
      <c r="F1737" s="48">
        <v>56958.8</v>
      </c>
      <c r="G1737" s="48">
        <v>683505.60000000009</v>
      </c>
      <c r="H1737" s="49">
        <v>0</v>
      </c>
      <c r="I1737" s="49">
        <v>9493.1333333333332</v>
      </c>
      <c r="J1737" s="49">
        <v>94931.333333333343</v>
      </c>
      <c r="K1737" s="50">
        <v>78603.144000000015</v>
      </c>
      <c r="L1737" s="49">
        <v>20505.168000000001</v>
      </c>
      <c r="M1737" s="49">
        <v>13670.112000000003</v>
      </c>
      <c r="N1737" s="49">
        <v>41010.336000000003</v>
      </c>
      <c r="O1737" s="49">
        <v>49212.403200000001</v>
      </c>
      <c r="P1737" s="49">
        <v>990931.22986666672</v>
      </c>
      <c r="Q1737" s="49">
        <v>0</v>
      </c>
      <c r="R1737" s="49">
        <v>0</v>
      </c>
      <c r="S1737" s="49">
        <v>0</v>
      </c>
      <c r="T1737" s="81">
        <v>0</v>
      </c>
      <c r="U1737" s="83">
        <v>990931.22986666672</v>
      </c>
    </row>
    <row r="1738" spans="1:21" ht="46.5" x14ac:dyDescent="0.25">
      <c r="A1738" s="84" t="s">
        <v>820</v>
      </c>
      <c r="B1738" s="46" t="s">
        <v>1081</v>
      </c>
      <c r="C1738" s="47">
        <v>113</v>
      </c>
      <c r="D1738" s="47">
        <v>15</v>
      </c>
      <c r="E1738" s="46">
        <v>1</v>
      </c>
      <c r="F1738" s="48">
        <v>27175.52</v>
      </c>
      <c r="G1738" s="48">
        <v>326106.23999999999</v>
      </c>
      <c r="H1738" s="49">
        <v>17176.031999999999</v>
      </c>
      <c r="I1738" s="49">
        <v>4529.253333333334</v>
      </c>
      <c r="J1738" s="49">
        <v>45292.533333333333</v>
      </c>
      <c r="K1738" s="50">
        <v>37502.217600000004</v>
      </c>
      <c r="L1738" s="49">
        <v>9783.1871999999985</v>
      </c>
      <c r="M1738" s="49">
        <v>6522.1247999999996</v>
      </c>
      <c r="N1738" s="49">
        <v>19566.374399999997</v>
      </c>
      <c r="O1738" s="49">
        <v>23479.649279999998</v>
      </c>
      <c r="P1738" s="49">
        <v>489957.61194666667</v>
      </c>
      <c r="Q1738" s="49">
        <v>0</v>
      </c>
      <c r="R1738" s="49">
        <v>13587.76</v>
      </c>
      <c r="S1738" s="49">
        <v>18240</v>
      </c>
      <c r="T1738" s="81">
        <v>31827.760000000002</v>
      </c>
      <c r="U1738" s="83">
        <v>521785.37194666668</v>
      </c>
    </row>
    <row r="1739" spans="1:21" ht="46.5" x14ac:dyDescent="0.25">
      <c r="A1739" s="84" t="s">
        <v>821</v>
      </c>
      <c r="B1739" s="46" t="s">
        <v>1081</v>
      </c>
      <c r="C1739" s="47">
        <v>113</v>
      </c>
      <c r="D1739" s="47">
        <v>15</v>
      </c>
      <c r="E1739" s="46">
        <v>1</v>
      </c>
      <c r="F1739" s="48">
        <v>17208.689999999999</v>
      </c>
      <c r="G1739" s="48">
        <v>206504.27999999997</v>
      </c>
      <c r="H1739" s="49">
        <v>14313.36</v>
      </c>
      <c r="I1739" s="49">
        <v>2901.4483333333333</v>
      </c>
      <c r="J1739" s="49">
        <v>29014.483333333334</v>
      </c>
      <c r="K1739" s="50">
        <v>24023.992199999997</v>
      </c>
      <c r="L1739" s="49">
        <v>6267.1283999999987</v>
      </c>
      <c r="M1739" s="49">
        <v>4178.0855999999994</v>
      </c>
      <c r="N1739" s="49">
        <v>12534.256799999997</v>
      </c>
      <c r="O1739" s="49">
        <v>15041.108159999996</v>
      </c>
      <c r="P1739" s="49">
        <v>317178.14282666659</v>
      </c>
      <c r="Q1739" s="49">
        <v>0</v>
      </c>
      <c r="R1739" s="49">
        <v>8704.3449999999993</v>
      </c>
      <c r="S1739" s="49">
        <v>18240</v>
      </c>
      <c r="T1739" s="81">
        <v>26944.345000000001</v>
      </c>
      <c r="U1739" s="83">
        <v>344122.48782666656</v>
      </c>
    </row>
    <row r="1740" spans="1:21" ht="46.5" x14ac:dyDescent="0.25">
      <c r="A1740" s="84" t="s">
        <v>773</v>
      </c>
      <c r="B1740" s="46" t="s">
        <v>1081</v>
      </c>
      <c r="C1740" s="47">
        <v>113</v>
      </c>
      <c r="D1740" s="47">
        <v>15</v>
      </c>
      <c r="E1740" s="46">
        <v>1</v>
      </c>
      <c r="F1740" s="48">
        <v>21272.44</v>
      </c>
      <c r="G1740" s="48">
        <v>255269.27999999997</v>
      </c>
      <c r="H1740" s="49">
        <v>20038.703999999998</v>
      </c>
      <c r="I1740" s="49">
        <v>3578.74</v>
      </c>
      <c r="J1740" s="49">
        <v>35787.399999999994</v>
      </c>
      <c r="K1740" s="50">
        <v>29631.967199999999</v>
      </c>
      <c r="L1740" s="49">
        <v>7730.0783999999985</v>
      </c>
      <c r="M1740" s="49">
        <v>5153.3855999999996</v>
      </c>
      <c r="N1740" s="49">
        <v>15460.156799999997</v>
      </c>
      <c r="O1740" s="49">
        <v>18552.188159999998</v>
      </c>
      <c r="P1740" s="49">
        <v>393601.90015999996</v>
      </c>
      <c r="Q1740" s="49">
        <v>0</v>
      </c>
      <c r="R1740" s="49">
        <v>10736.22</v>
      </c>
      <c r="S1740" s="49">
        <v>18240</v>
      </c>
      <c r="T1740" s="81">
        <v>28976.22</v>
      </c>
      <c r="U1740" s="83">
        <v>422578.12015999993</v>
      </c>
    </row>
    <row r="1741" spans="1:21" ht="46.5" x14ac:dyDescent="0.25">
      <c r="A1741" s="84" t="s">
        <v>674</v>
      </c>
      <c r="B1741" s="46" t="s">
        <v>1081</v>
      </c>
      <c r="C1741" s="47">
        <v>113</v>
      </c>
      <c r="D1741" s="47">
        <v>15</v>
      </c>
      <c r="E1741" s="46">
        <v>2</v>
      </c>
      <c r="F1741" s="48">
        <v>59840.72</v>
      </c>
      <c r="G1741" s="48">
        <v>718088.64</v>
      </c>
      <c r="H1741" s="49">
        <v>0</v>
      </c>
      <c r="I1741" s="49">
        <v>9973.4533333333329</v>
      </c>
      <c r="J1741" s="49">
        <v>99734.533333333326</v>
      </c>
      <c r="K1741" s="50">
        <v>82580.193599999999</v>
      </c>
      <c r="L1741" s="49">
        <v>21542.659199999998</v>
      </c>
      <c r="M1741" s="49">
        <v>14361.772800000001</v>
      </c>
      <c r="N1741" s="49">
        <v>43085.318399999996</v>
      </c>
      <c r="O1741" s="49">
        <v>51702.382079999996</v>
      </c>
      <c r="P1741" s="49">
        <v>1041068.9527466667</v>
      </c>
      <c r="Q1741" s="49">
        <v>0</v>
      </c>
      <c r="R1741" s="49">
        <v>0</v>
      </c>
      <c r="S1741" s="49">
        <v>0</v>
      </c>
      <c r="T1741" s="81">
        <v>0</v>
      </c>
      <c r="U1741" s="83">
        <v>1041068.9527466667</v>
      </c>
    </row>
    <row r="1742" spans="1:21" ht="46.5" x14ac:dyDescent="0.25">
      <c r="A1742" s="84" t="s">
        <v>684</v>
      </c>
      <c r="B1742" s="46" t="s">
        <v>1081</v>
      </c>
      <c r="C1742" s="47">
        <v>113</v>
      </c>
      <c r="D1742" s="47">
        <v>15</v>
      </c>
      <c r="E1742" s="46">
        <v>2</v>
      </c>
      <c r="F1742" s="48">
        <v>41377.040000000001</v>
      </c>
      <c r="G1742" s="48">
        <v>496524.48</v>
      </c>
      <c r="H1742" s="49">
        <v>0</v>
      </c>
      <c r="I1742" s="49">
        <v>6896.1733333333341</v>
      </c>
      <c r="J1742" s="49">
        <v>68961.733333333337</v>
      </c>
      <c r="K1742" s="50">
        <v>57100.315199999997</v>
      </c>
      <c r="L1742" s="49">
        <v>14895.734399999999</v>
      </c>
      <c r="M1742" s="49">
        <v>9930.489599999999</v>
      </c>
      <c r="N1742" s="49">
        <v>29791.468799999999</v>
      </c>
      <c r="O1742" s="49">
        <v>35749.762559999996</v>
      </c>
      <c r="P1742" s="49">
        <v>719850.15722666658</v>
      </c>
      <c r="Q1742" s="49">
        <v>0</v>
      </c>
      <c r="R1742" s="49">
        <v>0</v>
      </c>
      <c r="S1742" s="49">
        <v>0</v>
      </c>
      <c r="T1742" s="81">
        <v>0</v>
      </c>
      <c r="U1742" s="83">
        <v>719850.15722666658</v>
      </c>
    </row>
    <row r="1743" spans="1:21" ht="46.5" x14ac:dyDescent="0.25">
      <c r="A1743" s="84" t="s">
        <v>703</v>
      </c>
      <c r="B1743" s="46" t="s">
        <v>1081</v>
      </c>
      <c r="C1743" s="47">
        <v>113</v>
      </c>
      <c r="D1743" s="47">
        <v>15</v>
      </c>
      <c r="E1743" s="46">
        <v>2</v>
      </c>
      <c r="F1743" s="48">
        <v>36926.06</v>
      </c>
      <c r="G1743" s="48">
        <v>443112.72</v>
      </c>
      <c r="H1743" s="49">
        <v>22901.375999999997</v>
      </c>
      <c r="I1743" s="49">
        <v>6387.6766666666672</v>
      </c>
      <c r="J1743" s="49">
        <v>63876.766666666663</v>
      </c>
      <c r="K1743" s="50">
        <v>52889.962800000008</v>
      </c>
      <c r="L1743" s="49">
        <v>13797.381599999999</v>
      </c>
      <c r="M1743" s="49">
        <v>9198.2544000000016</v>
      </c>
      <c r="N1743" s="49">
        <v>27594.763199999998</v>
      </c>
      <c r="O1743" s="49">
        <v>33113.715839999997</v>
      </c>
      <c r="P1743" s="49">
        <v>689672.61717333319</v>
      </c>
      <c r="Q1743" s="49">
        <v>0</v>
      </c>
      <c r="R1743" s="49">
        <v>19163.03</v>
      </c>
      <c r="S1743" s="49">
        <v>40080</v>
      </c>
      <c r="T1743" s="81">
        <v>59243.03</v>
      </c>
      <c r="U1743" s="83">
        <v>748915.64717333321</v>
      </c>
    </row>
    <row r="1744" spans="1:21" ht="46.5" x14ac:dyDescent="0.25">
      <c r="A1744" s="84" t="s">
        <v>675</v>
      </c>
      <c r="B1744" s="46" t="s">
        <v>1081</v>
      </c>
      <c r="C1744" s="47">
        <v>113</v>
      </c>
      <c r="D1744" s="47">
        <v>15</v>
      </c>
      <c r="E1744" s="46">
        <v>1</v>
      </c>
      <c r="F1744" s="48">
        <v>17656.73</v>
      </c>
      <c r="G1744" s="48">
        <v>211880.76</v>
      </c>
      <c r="H1744" s="49">
        <v>14313.36</v>
      </c>
      <c r="I1744" s="49">
        <v>2976.1216666666669</v>
      </c>
      <c r="J1744" s="49">
        <v>29761.216666666667</v>
      </c>
      <c r="K1744" s="50">
        <v>24642.287400000001</v>
      </c>
      <c r="L1744" s="49">
        <v>6428.4228000000003</v>
      </c>
      <c r="M1744" s="49">
        <v>4285.6152000000002</v>
      </c>
      <c r="N1744" s="49">
        <v>12856.845600000001</v>
      </c>
      <c r="O1744" s="49">
        <v>15428.21472</v>
      </c>
      <c r="P1744" s="49">
        <v>324972.84405333333</v>
      </c>
      <c r="Q1744" s="49">
        <v>0</v>
      </c>
      <c r="R1744" s="49">
        <v>8928.3649999999998</v>
      </c>
      <c r="S1744" s="49">
        <v>18240</v>
      </c>
      <c r="T1744" s="81">
        <v>27168.364999999998</v>
      </c>
      <c r="U1744" s="83">
        <v>352141.20905333332</v>
      </c>
    </row>
    <row r="1745" spans="1:21" ht="46.5" x14ac:dyDescent="0.25">
      <c r="A1745" s="84" t="s">
        <v>731</v>
      </c>
      <c r="B1745" s="46" t="s">
        <v>1081</v>
      </c>
      <c r="C1745" s="47">
        <v>113</v>
      </c>
      <c r="D1745" s="47">
        <v>15</v>
      </c>
      <c r="E1745" s="46">
        <v>1</v>
      </c>
      <c r="F1745" s="48">
        <v>19409.580000000002</v>
      </c>
      <c r="G1745" s="48">
        <v>232914.96000000002</v>
      </c>
      <c r="H1745" s="49">
        <v>17176.031999999999</v>
      </c>
      <c r="I1745" s="49">
        <v>3351.5966666666668</v>
      </c>
      <c r="J1745" s="49">
        <v>33515.966666666667</v>
      </c>
      <c r="K1745" s="50">
        <v>27751.220400000002</v>
      </c>
      <c r="L1745" s="49">
        <v>7239.4488000000001</v>
      </c>
      <c r="M1745" s="49">
        <v>4826.2992000000004</v>
      </c>
      <c r="N1745" s="49">
        <v>14478.8976</v>
      </c>
      <c r="O1745" s="49">
        <v>17374.67712</v>
      </c>
      <c r="P1745" s="49">
        <v>367029.09845333343</v>
      </c>
      <c r="Q1745" s="49">
        <v>0</v>
      </c>
      <c r="R1745" s="49">
        <v>10054.790000000001</v>
      </c>
      <c r="S1745" s="49">
        <v>20040</v>
      </c>
      <c r="T1745" s="81">
        <v>30094.79</v>
      </c>
      <c r="U1745" s="83">
        <v>397123.88845333341</v>
      </c>
    </row>
    <row r="1746" spans="1:21" ht="28.5" x14ac:dyDescent="0.25">
      <c r="A1746" s="84" t="s">
        <v>697</v>
      </c>
      <c r="B1746" s="46" t="s">
        <v>1083</v>
      </c>
      <c r="C1746" s="47">
        <v>113</v>
      </c>
      <c r="D1746" s="47">
        <v>15</v>
      </c>
      <c r="E1746" s="46">
        <v>1</v>
      </c>
      <c r="F1746" s="48">
        <v>56958.8</v>
      </c>
      <c r="G1746" s="48">
        <v>683505.60000000009</v>
      </c>
      <c r="H1746" s="49">
        <v>0</v>
      </c>
      <c r="I1746" s="49">
        <v>9493.1333333333332</v>
      </c>
      <c r="J1746" s="49">
        <v>94931.333333333343</v>
      </c>
      <c r="K1746" s="50">
        <v>78603.144000000015</v>
      </c>
      <c r="L1746" s="49">
        <v>20505.168000000001</v>
      </c>
      <c r="M1746" s="49">
        <v>13670.112000000003</v>
      </c>
      <c r="N1746" s="49">
        <v>41010.336000000003</v>
      </c>
      <c r="O1746" s="49">
        <v>49212.403200000001</v>
      </c>
      <c r="P1746" s="49">
        <v>990931.22986666672</v>
      </c>
      <c r="Q1746" s="49">
        <v>0</v>
      </c>
      <c r="R1746" s="49">
        <v>0</v>
      </c>
      <c r="S1746" s="49">
        <v>0</v>
      </c>
      <c r="T1746" s="81">
        <v>0</v>
      </c>
      <c r="U1746" s="83">
        <v>990931.22986666672</v>
      </c>
    </row>
    <row r="1747" spans="1:21" ht="28.5" x14ac:dyDescent="0.25">
      <c r="A1747" s="84" t="s">
        <v>674</v>
      </c>
      <c r="B1747" s="46" t="s">
        <v>1083</v>
      </c>
      <c r="C1747" s="47">
        <v>113</v>
      </c>
      <c r="D1747" s="47">
        <v>15</v>
      </c>
      <c r="E1747" s="46">
        <v>1</v>
      </c>
      <c r="F1747" s="48">
        <v>29920.36</v>
      </c>
      <c r="G1747" s="48">
        <v>359044.32</v>
      </c>
      <c r="H1747" s="49">
        <v>0</v>
      </c>
      <c r="I1747" s="49">
        <v>4986.7266666666665</v>
      </c>
      <c r="J1747" s="49">
        <v>49867.266666666663</v>
      </c>
      <c r="K1747" s="50">
        <v>41290.096799999999</v>
      </c>
      <c r="L1747" s="49">
        <v>10771.329599999999</v>
      </c>
      <c r="M1747" s="49">
        <v>7180.8864000000003</v>
      </c>
      <c r="N1747" s="49">
        <v>21542.659199999998</v>
      </c>
      <c r="O1747" s="49">
        <v>25851.191039999998</v>
      </c>
      <c r="P1747" s="49">
        <v>520534.47637333337</v>
      </c>
      <c r="Q1747" s="49">
        <v>0</v>
      </c>
      <c r="R1747" s="49">
        <v>0</v>
      </c>
      <c r="S1747" s="49">
        <v>0</v>
      </c>
      <c r="T1747" s="81">
        <v>0</v>
      </c>
      <c r="U1747" s="83">
        <v>520534.47637333337</v>
      </c>
    </row>
    <row r="1748" spans="1:21" ht="28.5" x14ac:dyDescent="0.25">
      <c r="A1748" s="84" t="s">
        <v>719</v>
      </c>
      <c r="B1748" s="46" t="s">
        <v>1084</v>
      </c>
      <c r="C1748" s="47">
        <v>113</v>
      </c>
      <c r="D1748" s="47">
        <v>15</v>
      </c>
      <c r="E1748" s="46">
        <v>1</v>
      </c>
      <c r="F1748" s="48">
        <v>19810</v>
      </c>
      <c r="G1748" s="48">
        <v>237720</v>
      </c>
      <c r="H1748" s="49">
        <v>14313.36</v>
      </c>
      <c r="I1748" s="49">
        <v>3418.333333333333</v>
      </c>
      <c r="J1748" s="49">
        <v>34183.333333333328</v>
      </c>
      <c r="K1748" s="50">
        <v>28303.800000000003</v>
      </c>
      <c r="L1748" s="49">
        <v>7383.5999999999995</v>
      </c>
      <c r="M1748" s="49">
        <v>4922.4000000000005</v>
      </c>
      <c r="N1748" s="49">
        <v>14767.199999999999</v>
      </c>
      <c r="O1748" s="49">
        <v>17720.64</v>
      </c>
      <c r="P1748" s="49">
        <v>371132.66666666663</v>
      </c>
      <c r="Q1748" s="49">
        <v>0</v>
      </c>
      <c r="R1748" s="49">
        <v>10255</v>
      </c>
      <c r="S1748" s="49">
        <v>25080</v>
      </c>
      <c r="T1748" s="81">
        <v>35335</v>
      </c>
      <c r="U1748" s="83">
        <v>406467.66666666663</v>
      </c>
    </row>
    <row r="1749" spans="1:21" ht="28.5" x14ac:dyDescent="0.25">
      <c r="A1749" s="84" t="s">
        <v>670</v>
      </c>
      <c r="B1749" s="46" t="s">
        <v>1084</v>
      </c>
      <c r="C1749" s="47">
        <v>113</v>
      </c>
      <c r="D1749" s="47">
        <v>15</v>
      </c>
      <c r="E1749" s="46">
        <v>1</v>
      </c>
      <c r="F1749" s="48">
        <v>17280.45</v>
      </c>
      <c r="G1749" s="48">
        <v>207365.40000000002</v>
      </c>
      <c r="H1749" s="49">
        <v>14313.36</v>
      </c>
      <c r="I1749" s="49">
        <v>2913.4083333333338</v>
      </c>
      <c r="J1749" s="49">
        <v>29134.083333333336</v>
      </c>
      <c r="K1749" s="50">
        <v>24123.021000000004</v>
      </c>
      <c r="L1749" s="49">
        <v>6292.9620000000004</v>
      </c>
      <c r="M1749" s="49">
        <v>4195.3080000000009</v>
      </c>
      <c r="N1749" s="49">
        <v>12585.924000000001</v>
      </c>
      <c r="O1749" s="49">
        <v>15103.1088</v>
      </c>
      <c r="P1749" s="49">
        <v>318426.57546666666</v>
      </c>
      <c r="Q1749" s="49">
        <v>0</v>
      </c>
      <c r="R1749" s="49">
        <v>8740.2250000000004</v>
      </c>
      <c r="S1749" s="49">
        <v>18240</v>
      </c>
      <c r="T1749" s="81">
        <v>26980.224999999999</v>
      </c>
      <c r="U1749" s="83">
        <v>345406.80046666664</v>
      </c>
    </row>
    <row r="1750" spans="1:21" ht="28.5" x14ac:dyDescent="0.25">
      <c r="A1750" s="84" t="s">
        <v>675</v>
      </c>
      <c r="B1750" s="46" t="s">
        <v>1084</v>
      </c>
      <c r="C1750" s="47">
        <v>113</v>
      </c>
      <c r="D1750" s="47">
        <v>15</v>
      </c>
      <c r="E1750" s="46">
        <v>2</v>
      </c>
      <c r="F1750" s="48">
        <v>33435.100000000006</v>
      </c>
      <c r="G1750" s="48">
        <v>401221.20000000007</v>
      </c>
      <c r="H1750" s="49">
        <v>28626.720000000001</v>
      </c>
      <c r="I1750" s="49">
        <v>5639.1833333333334</v>
      </c>
      <c r="J1750" s="49">
        <v>56391.833333333336</v>
      </c>
      <c r="K1750" s="50">
        <v>46692.438000000009</v>
      </c>
      <c r="L1750" s="49">
        <v>12180.635999999999</v>
      </c>
      <c r="M1750" s="49">
        <v>8120.424</v>
      </c>
      <c r="N1750" s="49">
        <v>24361.271999999997</v>
      </c>
      <c r="O1750" s="49">
        <v>29233.526399999999</v>
      </c>
      <c r="P1750" s="49">
        <v>617267.23306666675</v>
      </c>
      <c r="Q1750" s="49">
        <v>0</v>
      </c>
      <c r="R1750" s="49">
        <v>16917.550000000003</v>
      </c>
      <c r="S1750" s="49">
        <v>36480</v>
      </c>
      <c r="T1750" s="81">
        <v>53397.55</v>
      </c>
      <c r="U1750" s="83">
        <v>670664.7830666668</v>
      </c>
    </row>
    <row r="1751" spans="1:21" ht="28.5" x14ac:dyDescent="0.25">
      <c r="A1751" s="84" t="s">
        <v>676</v>
      </c>
      <c r="B1751" s="46" t="s">
        <v>1084</v>
      </c>
      <c r="C1751" s="47">
        <v>113</v>
      </c>
      <c r="D1751" s="47">
        <v>15</v>
      </c>
      <c r="E1751" s="46">
        <v>3</v>
      </c>
      <c r="F1751" s="48">
        <v>49815.240000000005</v>
      </c>
      <c r="G1751" s="48">
        <v>597782.88000000012</v>
      </c>
      <c r="H1751" s="49">
        <v>34352.063999999998</v>
      </c>
      <c r="I1751" s="49">
        <v>8402.5400000000009</v>
      </c>
      <c r="J1751" s="49">
        <v>84025.400000000009</v>
      </c>
      <c r="K1751" s="50">
        <v>69573.031200000012</v>
      </c>
      <c r="L1751" s="49">
        <v>18149.486400000002</v>
      </c>
      <c r="M1751" s="49">
        <v>12099.657600000002</v>
      </c>
      <c r="N1751" s="49">
        <v>36298.972800000003</v>
      </c>
      <c r="O1751" s="49">
        <v>43558.767359999998</v>
      </c>
      <c r="P1751" s="49">
        <v>911442.7993600003</v>
      </c>
      <c r="Q1751" s="49">
        <v>0</v>
      </c>
      <c r="R1751" s="49">
        <v>25207.620000000003</v>
      </c>
      <c r="S1751" s="49">
        <v>54720</v>
      </c>
      <c r="T1751" s="81">
        <v>79927.62</v>
      </c>
      <c r="U1751" s="83">
        <v>991370.41936000029</v>
      </c>
    </row>
    <row r="1752" spans="1:21" ht="19.5" x14ac:dyDescent="0.25">
      <c r="A1752" s="84" t="s">
        <v>932</v>
      </c>
      <c r="B1752" s="46" t="s">
        <v>1085</v>
      </c>
      <c r="C1752" s="47">
        <v>113</v>
      </c>
      <c r="D1752" s="47">
        <v>15</v>
      </c>
      <c r="E1752" s="46">
        <v>1</v>
      </c>
      <c r="F1752" s="48">
        <v>18043.88</v>
      </c>
      <c r="G1752" s="48">
        <v>216526.56</v>
      </c>
      <c r="H1752" s="49">
        <v>0</v>
      </c>
      <c r="I1752" s="49">
        <v>3040.646666666667</v>
      </c>
      <c r="J1752" s="49">
        <v>30406.466666666671</v>
      </c>
      <c r="K1752" s="50">
        <v>25176.554400000001</v>
      </c>
      <c r="L1752" s="49">
        <v>6567.7968000000001</v>
      </c>
      <c r="M1752" s="49">
        <v>4378.5312000000004</v>
      </c>
      <c r="N1752" s="49">
        <v>13135.5936</v>
      </c>
      <c r="O1752" s="49">
        <v>15762.712319999999</v>
      </c>
      <c r="P1752" s="49">
        <v>317394.86165333341</v>
      </c>
      <c r="Q1752" s="49">
        <v>0</v>
      </c>
      <c r="R1752" s="49">
        <v>9121.94</v>
      </c>
      <c r="S1752" s="49">
        <v>18240</v>
      </c>
      <c r="T1752" s="81">
        <v>27361.940000000002</v>
      </c>
      <c r="U1752" s="83">
        <v>344756.80165333342</v>
      </c>
    </row>
    <row r="1753" spans="1:21" ht="19.5" x14ac:dyDescent="0.25">
      <c r="A1753" s="84" t="s">
        <v>684</v>
      </c>
      <c r="B1753" s="46" t="s">
        <v>1085</v>
      </c>
      <c r="C1753" s="47">
        <v>113</v>
      </c>
      <c r="D1753" s="47">
        <v>15</v>
      </c>
      <c r="E1753" s="46">
        <v>1</v>
      </c>
      <c r="F1753" s="48">
        <v>20688.52</v>
      </c>
      <c r="G1753" s="48">
        <v>248262.24</v>
      </c>
      <c r="H1753" s="49">
        <v>0</v>
      </c>
      <c r="I1753" s="49">
        <v>3448.086666666667</v>
      </c>
      <c r="J1753" s="49">
        <v>34480.866666666669</v>
      </c>
      <c r="K1753" s="50">
        <v>28550.157599999999</v>
      </c>
      <c r="L1753" s="49">
        <v>7447.8671999999997</v>
      </c>
      <c r="M1753" s="49">
        <v>4965.2447999999995</v>
      </c>
      <c r="N1753" s="49">
        <v>14895.734399999999</v>
      </c>
      <c r="O1753" s="49">
        <v>17874.881279999998</v>
      </c>
      <c r="P1753" s="49">
        <v>359925.07861333329</v>
      </c>
      <c r="Q1753" s="49">
        <v>0</v>
      </c>
      <c r="R1753" s="49">
        <v>0</v>
      </c>
      <c r="S1753" s="49">
        <v>0</v>
      </c>
      <c r="T1753" s="81">
        <v>0</v>
      </c>
      <c r="U1753" s="83">
        <v>359925.07861333329</v>
      </c>
    </row>
    <row r="1754" spans="1:21" ht="28.5" x14ac:dyDescent="0.25">
      <c r="A1754" s="84" t="s">
        <v>676</v>
      </c>
      <c r="B1754" s="46" t="s">
        <v>1085</v>
      </c>
      <c r="C1754" s="47">
        <v>113</v>
      </c>
      <c r="D1754" s="47">
        <v>15</v>
      </c>
      <c r="E1754" s="46">
        <v>4</v>
      </c>
      <c r="F1754" s="48">
        <v>67609.56</v>
      </c>
      <c r="G1754" s="48">
        <v>811314.72</v>
      </c>
      <c r="H1754" s="49">
        <v>34352.063999999998</v>
      </c>
      <c r="I1754" s="49">
        <v>11401.593333333334</v>
      </c>
      <c r="J1754" s="49">
        <v>114015.93333333335</v>
      </c>
      <c r="K1754" s="50">
        <v>94405.19279999999</v>
      </c>
      <c r="L1754" s="49">
        <v>24627.441600000002</v>
      </c>
      <c r="M1754" s="49">
        <v>16418.294399999999</v>
      </c>
      <c r="N1754" s="49">
        <v>49254.883200000004</v>
      </c>
      <c r="O1754" s="49">
        <v>59105.85983999999</v>
      </c>
      <c r="P1754" s="49">
        <v>1224495.982506667</v>
      </c>
      <c r="Q1754" s="49">
        <v>0</v>
      </c>
      <c r="R1754" s="49">
        <v>34204.78</v>
      </c>
      <c r="S1754" s="49">
        <v>72960</v>
      </c>
      <c r="T1754" s="81">
        <v>107164.78</v>
      </c>
      <c r="U1754" s="83">
        <v>1331660.7625066671</v>
      </c>
    </row>
    <row r="1755" spans="1:21" ht="19.5" x14ac:dyDescent="0.25">
      <c r="A1755" s="84" t="s">
        <v>717</v>
      </c>
      <c r="B1755" s="46" t="s">
        <v>1086</v>
      </c>
      <c r="C1755" s="47">
        <v>113</v>
      </c>
      <c r="D1755" s="47">
        <v>15</v>
      </c>
      <c r="E1755" s="46">
        <v>1</v>
      </c>
      <c r="F1755" s="48">
        <v>19635.77</v>
      </c>
      <c r="G1755" s="48">
        <v>235629.24</v>
      </c>
      <c r="H1755" s="49">
        <v>14313.36</v>
      </c>
      <c r="I1755" s="49">
        <v>3305.9616666666666</v>
      </c>
      <c r="J1755" s="49">
        <v>33059.616666666661</v>
      </c>
      <c r="K1755" s="50">
        <v>27373.3626</v>
      </c>
      <c r="L1755" s="49">
        <v>7140.8771999999999</v>
      </c>
      <c r="M1755" s="49">
        <v>4760.5847999999996</v>
      </c>
      <c r="N1755" s="49">
        <v>14281.7544</v>
      </c>
      <c r="O1755" s="49">
        <v>17138.10528</v>
      </c>
      <c r="P1755" s="49">
        <v>359402.86261333327</v>
      </c>
      <c r="Q1755" s="49">
        <v>0</v>
      </c>
      <c r="R1755" s="49">
        <v>9917.8850000000002</v>
      </c>
      <c r="S1755" s="49">
        <v>18240</v>
      </c>
      <c r="T1755" s="81">
        <v>28157.885000000002</v>
      </c>
      <c r="U1755" s="83">
        <v>387560.74761333328</v>
      </c>
    </row>
    <row r="1756" spans="1:21" ht="19.5" x14ac:dyDescent="0.25">
      <c r="A1756" s="84" t="s">
        <v>661</v>
      </c>
      <c r="B1756" s="46" t="s">
        <v>1086</v>
      </c>
      <c r="C1756" s="47">
        <v>113</v>
      </c>
      <c r="D1756" s="47">
        <v>15</v>
      </c>
      <c r="E1756" s="46">
        <v>2</v>
      </c>
      <c r="F1756" s="48">
        <v>36432.339999999997</v>
      </c>
      <c r="G1756" s="48">
        <v>437188.07999999996</v>
      </c>
      <c r="H1756" s="49">
        <v>28626.720000000001</v>
      </c>
      <c r="I1756" s="49">
        <v>6138.7233333333324</v>
      </c>
      <c r="J1756" s="49">
        <v>61387.233333333323</v>
      </c>
      <c r="K1756" s="50">
        <v>50828.629199999996</v>
      </c>
      <c r="L1756" s="49">
        <v>13259.642399999999</v>
      </c>
      <c r="M1756" s="49">
        <v>8839.7615999999998</v>
      </c>
      <c r="N1756" s="49">
        <v>26519.284799999998</v>
      </c>
      <c r="O1756" s="49">
        <v>31823.141759999995</v>
      </c>
      <c r="P1756" s="49">
        <v>669411.21642666659</v>
      </c>
      <c r="Q1756" s="49">
        <v>0</v>
      </c>
      <c r="R1756" s="49">
        <v>18416.169999999998</v>
      </c>
      <c r="S1756" s="49">
        <v>36480</v>
      </c>
      <c r="T1756" s="81">
        <v>54896.17</v>
      </c>
      <c r="U1756" s="83">
        <v>724307.38642666664</v>
      </c>
    </row>
    <row r="1757" spans="1:21" ht="19.5" x14ac:dyDescent="0.25">
      <c r="A1757" s="84" t="s">
        <v>1087</v>
      </c>
      <c r="B1757" s="46" t="s">
        <v>1086</v>
      </c>
      <c r="C1757" s="47">
        <v>113</v>
      </c>
      <c r="D1757" s="47">
        <v>15</v>
      </c>
      <c r="E1757" s="46">
        <v>1</v>
      </c>
      <c r="F1757" s="48">
        <v>73146</v>
      </c>
      <c r="G1757" s="48">
        <v>877752</v>
      </c>
      <c r="H1757" s="49">
        <v>0</v>
      </c>
      <c r="I1757" s="49">
        <v>12191</v>
      </c>
      <c r="J1757" s="49">
        <v>121909.99999999999</v>
      </c>
      <c r="K1757" s="50">
        <v>100941.48000000001</v>
      </c>
      <c r="L1757" s="49">
        <v>26332.559999999998</v>
      </c>
      <c r="M1757" s="49">
        <v>17555.04</v>
      </c>
      <c r="N1757" s="49">
        <v>52665.119999999995</v>
      </c>
      <c r="O1757" s="49">
        <v>63198.143999999993</v>
      </c>
      <c r="P1757" s="49">
        <v>1272545.3440000003</v>
      </c>
      <c r="Q1757" s="49">
        <v>0</v>
      </c>
      <c r="R1757" s="49">
        <v>0</v>
      </c>
      <c r="S1757" s="49">
        <v>0</v>
      </c>
      <c r="T1757" s="81">
        <v>0</v>
      </c>
      <c r="U1757" s="83">
        <v>1272545.3440000003</v>
      </c>
    </row>
    <row r="1758" spans="1:21" ht="19.5" x14ac:dyDescent="0.25">
      <c r="A1758" s="84" t="s">
        <v>670</v>
      </c>
      <c r="B1758" s="46" t="s">
        <v>1086</v>
      </c>
      <c r="C1758" s="47">
        <v>113</v>
      </c>
      <c r="D1758" s="47">
        <v>15</v>
      </c>
      <c r="E1758" s="46">
        <v>1</v>
      </c>
      <c r="F1758" s="48">
        <v>23264.19</v>
      </c>
      <c r="G1758" s="48">
        <v>279170.27999999997</v>
      </c>
      <c r="H1758" s="49">
        <v>17176.031999999999</v>
      </c>
      <c r="I1758" s="49">
        <v>3910.6983333333328</v>
      </c>
      <c r="J1758" s="49">
        <v>39106.98333333333</v>
      </c>
      <c r="K1758" s="50">
        <v>32380.582199999997</v>
      </c>
      <c r="L1758" s="49">
        <v>8447.1083999999992</v>
      </c>
      <c r="M1758" s="49">
        <v>5631.4055999999991</v>
      </c>
      <c r="N1758" s="49">
        <v>16894.216799999998</v>
      </c>
      <c r="O1758" s="49">
        <v>20273.060159999997</v>
      </c>
      <c r="P1758" s="49">
        <v>425390.36682666664</v>
      </c>
      <c r="Q1758" s="49">
        <v>0</v>
      </c>
      <c r="R1758" s="49">
        <v>11732.094999999999</v>
      </c>
      <c r="S1758" s="49">
        <v>18240</v>
      </c>
      <c r="T1758" s="81">
        <v>29972.095000000001</v>
      </c>
      <c r="U1758" s="83">
        <v>455362.46182666661</v>
      </c>
    </row>
    <row r="1759" spans="1:21" ht="19.5" x14ac:dyDescent="0.25">
      <c r="A1759" s="84" t="s">
        <v>794</v>
      </c>
      <c r="B1759" s="46" t="s">
        <v>1086</v>
      </c>
      <c r="C1759" s="47">
        <v>113</v>
      </c>
      <c r="D1759" s="47">
        <v>15</v>
      </c>
      <c r="E1759" s="46">
        <v>1</v>
      </c>
      <c r="F1759" s="48">
        <v>18127.86</v>
      </c>
      <c r="G1759" s="48">
        <v>217534.32</v>
      </c>
      <c r="H1759" s="49">
        <v>0</v>
      </c>
      <c r="I1759" s="49">
        <v>3054.6433333333334</v>
      </c>
      <c r="J1759" s="49">
        <v>30546.433333333334</v>
      </c>
      <c r="K1759" s="50">
        <v>25292.446800000002</v>
      </c>
      <c r="L1759" s="49">
        <v>6598.0295999999998</v>
      </c>
      <c r="M1759" s="49">
        <v>4398.6864000000005</v>
      </c>
      <c r="N1759" s="49">
        <v>13196.0592</v>
      </c>
      <c r="O1759" s="49">
        <v>15835.27104</v>
      </c>
      <c r="P1759" s="49">
        <v>318855.8897066667</v>
      </c>
      <c r="Q1759" s="49">
        <v>0</v>
      </c>
      <c r="R1759" s="49">
        <v>9163.93</v>
      </c>
      <c r="S1759" s="49">
        <v>18240</v>
      </c>
      <c r="T1759" s="81">
        <v>27403.93</v>
      </c>
      <c r="U1759" s="83">
        <v>346259.81970666669</v>
      </c>
    </row>
    <row r="1760" spans="1:21" ht="19.5" x14ac:dyDescent="0.25">
      <c r="A1760" s="84" t="s">
        <v>675</v>
      </c>
      <c r="B1760" s="46" t="s">
        <v>1086</v>
      </c>
      <c r="C1760" s="47">
        <v>113</v>
      </c>
      <c r="D1760" s="47">
        <v>15</v>
      </c>
      <c r="E1760" s="46">
        <v>1</v>
      </c>
      <c r="F1760" s="48">
        <v>16760.810000000001</v>
      </c>
      <c r="G1760" s="48">
        <v>201129.72000000003</v>
      </c>
      <c r="H1760" s="49">
        <v>0</v>
      </c>
      <c r="I1760" s="49">
        <v>2826.8016666666672</v>
      </c>
      <c r="J1760" s="49">
        <v>28268.01666666667</v>
      </c>
      <c r="K1760" s="50">
        <v>23405.917800000003</v>
      </c>
      <c r="L1760" s="49">
        <v>6105.8916000000008</v>
      </c>
      <c r="M1760" s="49">
        <v>4070.5944000000009</v>
      </c>
      <c r="N1760" s="49">
        <v>12211.783200000002</v>
      </c>
      <c r="O1760" s="49">
        <v>14654.139840000002</v>
      </c>
      <c r="P1760" s="49">
        <v>295072.86517333338</v>
      </c>
      <c r="Q1760" s="49">
        <v>0</v>
      </c>
      <c r="R1760" s="49">
        <v>8480.4050000000007</v>
      </c>
      <c r="S1760" s="49">
        <v>23280</v>
      </c>
      <c r="T1760" s="81">
        <v>31760.404999999999</v>
      </c>
      <c r="U1760" s="83">
        <v>326833.27017333335</v>
      </c>
    </row>
    <row r="1761" spans="1:21" ht="19.5" x14ac:dyDescent="0.25">
      <c r="A1761" s="84" t="s">
        <v>990</v>
      </c>
      <c r="B1761" s="46" t="s">
        <v>1086</v>
      </c>
      <c r="C1761" s="47">
        <v>113</v>
      </c>
      <c r="D1761" s="47">
        <v>15</v>
      </c>
      <c r="E1761" s="46">
        <v>1</v>
      </c>
      <c r="F1761" s="48">
        <v>16625.259999999998</v>
      </c>
      <c r="G1761" s="48">
        <v>199503.12</v>
      </c>
      <c r="H1761" s="49">
        <v>0</v>
      </c>
      <c r="I1761" s="49">
        <v>2804.21</v>
      </c>
      <c r="J1761" s="49">
        <v>28042.1</v>
      </c>
      <c r="K1761" s="50">
        <v>23218.858800000002</v>
      </c>
      <c r="L1761" s="49">
        <v>6057.0935999999992</v>
      </c>
      <c r="M1761" s="49">
        <v>4038.0623999999998</v>
      </c>
      <c r="N1761" s="49">
        <v>12114.187199999998</v>
      </c>
      <c r="O1761" s="49">
        <v>14537.024639999998</v>
      </c>
      <c r="P1761" s="49">
        <v>292714.65664</v>
      </c>
      <c r="Q1761" s="49">
        <v>0</v>
      </c>
      <c r="R1761" s="49">
        <v>8412.6299999999992</v>
      </c>
      <c r="S1761" s="49">
        <v>18240</v>
      </c>
      <c r="T1761" s="81">
        <v>26652.629999999997</v>
      </c>
      <c r="U1761" s="83">
        <v>319367.28664000001</v>
      </c>
    </row>
    <row r="1762" spans="1:21" ht="19.5" x14ac:dyDescent="0.25">
      <c r="A1762" s="84" t="s">
        <v>728</v>
      </c>
      <c r="B1762" s="46" t="s">
        <v>1086</v>
      </c>
      <c r="C1762" s="47">
        <v>113</v>
      </c>
      <c r="D1762" s="47">
        <v>15</v>
      </c>
      <c r="E1762" s="46">
        <v>1</v>
      </c>
      <c r="F1762" s="48">
        <v>19603.400000000001</v>
      </c>
      <c r="G1762" s="48">
        <v>235240.80000000002</v>
      </c>
      <c r="H1762" s="49">
        <v>14313.36</v>
      </c>
      <c r="I1762" s="49">
        <v>3300.5666666666666</v>
      </c>
      <c r="J1762" s="49">
        <v>33005.666666666664</v>
      </c>
      <c r="K1762" s="50">
        <v>27328.692000000003</v>
      </c>
      <c r="L1762" s="49">
        <v>7129.2240000000002</v>
      </c>
      <c r="M1762" s="49">
        <v>4752.8160000000007</v>
      </c>
      <c r="N1762" s="49">
        <v>14258.448</v>
      </c>
      <c r="O1762" s="49">
        <v>17110.137599999998</v>
      </c>
      <c r="P1762" s="49">
        <v>358839.71093333332</v>
      </c>
      <c r="Q1762" s="49">
        <v>0</v>
      </c>
      <c r="R1762" s="49">
        <v>9901.7000000000007</v>
      </c>
      <c r="S1762" s="49">
        <v>18240</v>
      </c>
      <c r="T1762" s="81">
        <v>28141.7</v>
      </c>
      <c r="U1762" s="83">
        <v>386981.41093333333</v>
      </c>
    </row>
    <row r="1763" spans="1:21" ht="28.5" x14ac:dyDescent="0.25">
      <c r="A1763" s="84" t="s">
        <v>676</v>
      </c>
      <c r="B1763" s="46" t="s">
        <v>1086</v>
      </c>
      <c r="C1763" s="47">
        <v>113</v>
      </c>
      <c r="D1763" s="47">
        <v>15</v>
      </c>
      <c r="E1763" s="46">
        <v>4</v>
      </c>
      <c r="F1763" s="48">
        <v>66420.320000000007</v>
      </c>
      <c r="G1763" s="48">
        <v>797043.84000000008</v>
      </c>
      <c r="H1763" s="49">
        <v>28626.720000000001</v>
      </c>
      <c r="I1763" s="49">
        <v>11203.386666666667</v>
      </c>
      <c r="J1763" s="49">
        <v>112033.86666666668</v>
      </c>
      <c r="K1763" s="50">
        <v>92764.041600000011</v>
      </c>
      <c r="L1763" s="49">
        <v>24199.315200000001</v>
      </c>
      <c r="M1763" s="49">
        <v>16132.876800000002</v>
      </c>
      <c r="N1763" s="49">
        <v>48398.630400000002</v>
      </c>
      <c r="O1763" s="49">
        <v>58078.356480000002</v>
      </c>
      <c r="P1763" s="49">
        <v>1198081.0338133336</v>
      </c>
      <c r="Q1763" s="49">
        <v>0</v>
      </c>
      <c r="R1763" s="49">
        <v>33610.160000000003</v>
      </c>
      <c r="S1763" s="49">
        <v>72960</v>
      </c>
      <c r="T1763" s="81">
        <v>106570.16</v>
      </c>
      <c r="U1763" s="83">
        <v>1304651.1938133335</v>
      </c>
    </row>
    <row r="1764" spans="1:21" ht="37.5" x14ac:dyDescent="0.25">
      <c r="A1764" s="84" t="s">
        <v>1087</v>
      </c>
      <c r="B1764" s="46" t="s">
        <v>1088</v>
      </c>
      <c r="C1764" s="47">
        <v>113</v>
      </c>
      <c r="D1764" s="47">
        <v>15</v>
      </c>
      <c r="E1764" s="46">
        <v>2</v>
      </c>
      <c r="F1764" s="48">
        <v>146292</v>
      </c>
      <c r="G1764" s="48">
        <v>1755504</v>
      </c>
      <c r="H1764" s="49">
        <v>0</v>
      </c>
      <c r="I1764" s="49">
        <v>24382</v>
      </c>
      <c r="J1764" s="49">
        <v>243819.99999999997</v>
      </c>
      <c r="K1764" s="50">
        <v>201882.96000000002</v>
      </c>
      <c r="L1764" s="49">
        <v>52665.119999999995</v>
      </c>
      <c r="M1764" s="49">
        <v>35110.080000000002</v>
      </c>
      <c r="N1764" s="49">
        <v>105330.23999999999</v>
      </c>
      <c r="O1764" s="49">
        <v>126396.28799999999</v>
      </c>
      <c r="P1764" s="49">
        <v>2545090.6880000005</v>
      </c>
      <c r="Q1764" s="49">
        <v>14199631.91</v>
      </c>
      <c r="R1764" s="49">
        <v>0</v>
      </c>
      <c r="S1764" s="49">
        <v>0</v>
      </c>
      <c r="T1764" s="81">
        <v>14199631.91</v>
      </c>
      <c r="U1764" s="83">
        <v>16744722.598000001</v>
      </c>
    </row>
    <row r="1765" spans="1:21" ht="37.5" x14ac:dyDescent="0.25">
      <c r="A1765" s="84" t="s">
        <v>1089</v>
      </c>
      <c r="B1765" s="46" t="s">
        <v>1088</v>
      </c>
      <c r="C1765" s="47">
        <v>113</v>
      </c>
      <c r="D1765" s="47">
        <v>15</v>
      </c>
      <c r="E1765" s="46">
        <v>9</v>
      </c>
      <c r="F1765" s="48">
        <v>427993.55999999994</v>
      </c>
      <c r="G1765" s="48">
        <v>5135922.7199999988</v>
      </c>
      <c r="H1765" s="49">
        <v>103056.192</v>
      </c>
      <c r="I1765" s="49">
        <v>55480.64666666666</v>
      </c>
      <c r="J1765" s="49">
        <v>554806.46666666667</v>
      </c>
      <c r="K1765" s="50">
        <v>459379.75440000003</v>
      </c>
      <c r="L1765" s="49">
        <v>119838.19680000001</v>
      </c>
      <c r="M1765" s="49">
        <v>79892.131200000003</v>
      </c>
      <c r="N1765" s="49">
        <v>239676.39360000001</v>
      </c>
      <c r="O1765" s="49">
        <v>287611.67231999995</v>
      </c>
      <c r="P1765" s="49">
        <v>5894348.0136533324</v>
      </c>
      <c r="Q1765" s="49">
        <v>0</v>
      </c>
      <c r="R1765" s="49">
        <v>166441.94</v>
      </c>
      <c r="S1765" s="49">
        <v>102480</v>
      </c>
      <c r="T1765" s="81">
        <v>268921.94</v>
      </c>
      <c r="U1765" s="83">
        <v>6163269.9536533328</v>
      </c>
    </row>
    <row r="1766" spans="1:21" ht="37.5" x14ac:dyDescent="0.25">
      <c r="A1766" s="84" t="s">
        <v>1090</v>
      </c>
      <c r="B1766" s="46" t="s">
        <v>1088</v>
      </c>
      <c r="C1766" s="47">
        <v>113</v>
      </c>
      <c r="D1766" s="47">
        <v>15</v>
      </c>
      <c r="E1766" s="46">
        <v>2</v>
      </c>
      <c r="F1766" s="48">
        <v>53335.8</v>
      </c>
      <c r="G1766" s="48">
        <v>640029.60000000009</v>
      </c>
      <c r="H1766" s="49">
        <v>0</v>
      </c>
      <c r="I1766" s="49">
        <v>8889.2999999999993</v>
      </c>
      <c r="J1766" s="49">
        <v>88893</v>
      </c>
      <c r="K1766" s="50">
        <v>73603.40400000001</v>
      </c>
      <c r="L1766" s="49">
        <v>19200.887999999999</v>
      </c>
      <c r="M1766" s="49">
        <v>12800.592000000001</v>
      </c>
      <c r="N1766" s="49">
        <v>38401.775999999998</v>
      </c>
      <c r="O1766" s="49">
        <v>46082.131199999989</v>
      </c>
      <c r="P1766" s="49">
        <v>927900.69119999988</v>
      </c>
      <c r="Q1766" s="49">
        <v>0</v>
      </c>
      <c r="R1766" s="49">
        <v>26667.9</v>
      </c>
      <c r="S1766" s="49">
        <v>36480</v>
      </c>
      <c r="T1766" s="81">
        <v>63147.9</v>
      </c>
      <c r="U1766" s="83">
        <v>991048.59119999991</v>
      </c>
    </row>
    <row r="1767" spans="1:21" ht="37.5" x14ac:dyDescent="0.25">
      <c r="A1767" s="84" t="s">
        <v>959</v>
      </c>
      <c r="B1767" s="46" t="s">
        <v>1088</v>
      </c>
      <c r="C1767" s="47">
        <v>113</v>
      </c>
      <c r="D1767" s="47">
        <v>15</v>
      </c>
      <c r="E1767" s="46">
        <v>2390</v>
      </c>
      <c r="F1767" s="48">
        <v>45725267.399997965</v>
      </c>
      <c r="G1767" s="48">
        <v>548703208.79997563</v>
      </c>
      <c r="H1767" s="49">
        <v>14751062.604000051</v>
      </c>
      <c r="I1767" s="49">
        <v>7620994.566666971</v>
      </c>
      <c r="J1767" s="49">
        <v>76209945.666667178</v>
      </c>
      <c r="K1767" s="50">
        <v>63101835.01200413</v>
      </c>
      <c r="L1767" s="49">
        <v>16461348.264000667</v>
      </c>
      <c r="M1767" s="49">
        <v>10974232.175999876</v>
      </c>
      <c r="N1767" s="49">
        <v>32922696.528001335</v>
      </c>
      <c r="O1767" s="49">
        <v>39507235.833598547</v>
      </c>
      <c r="P1767" s="49">
        <v>810260959.45094931</v>
      </c>
      <c r="Q1767" s="49">
        <v>0</v>
      </c>
      <c r="R1767" s="49">
        <v>22862983.699998982</v>
      </c>
      <c r="S1767" s="49">
        <v>45152697.600000009</v>
      </c>
      <c r="T1767" s="81">
        <v>68015681.299998999</v>
      </c>
      <c r="U1767" s="83">
        <v>878276640.75094831</v>
      </c>
    </row>
    <row r="1768" spans="1:21" ht="37.5" x14ac:dyDescent="0.25">
      <c r="A1768" s="84" t="s">
        <v>1091</v>
      </c>
      <c r="B1768" s="46" t="s">
        <v>1088</v>
      </c>
      <c r="C1768" s="47">
        <v>113</v>
      </c>
      <c r="D1768" s="47">
        <v>15</v>
      </c>
      <c r="E1768" s="46">
        <v>71</v>
      </c>
      <c r="F1768" s="48">
        <v>2347224.5</v>
      </c>
      <c r="G1768" s="48">
        <v>28166694</v>
      </c>
      <c r="H1768" s="49">
        <v>1039149.9359999998</v>
      </c>
      <c r="I1768" s="49">
        <v>358144.58333333349</v>
      </c>
      <c r="J1768" s="49">
        <v>3581445.8333333302</v>
      </c>
      <c r="K1768" s="50">
        <v>2965437.1499999994</v>
      </c>
      <c r="L1768" s="49">
        <v>773592.30000000063</v>
      </c>
      <c r="M1768" s="49">
        <v>515728.20000000088</v>
      </c>
      <c r="N1768" s="49">
        <v>1547184.6000000013</v>
      </c>
      <c r="O1768" s="49">
        <v>1856621.5200000023</v>
      </c>
      <c r="P1768" s="49">
        <v>38423714.122666664</v>
      </c>
      <c r="Q1768" s="49">
        <v>0</v>
      </c>
      <c r="R1768" s="49">
        <v>1074433.75</v>
      </c>
      <c r="S1768" s="49">
        <v>1190445.3600000001</v>
      </c>
      <c r="T1768" s="81">
        <v>2264879.1100000003</v>
      </c>
      <c r="U1768" s="83">
        <v>40688593.232666664</v>
      </c>
    </row>
    <row r="1769" spans="1:21" ht="37.5" x14ac:dyDescent="0.25">
      <c r="A1769" s="84" t="s">
        <v>1092</v>
      </c>
      <c r="B1769" s="46" t="s">
        <v>1088</v>
      </c>
      <c r="C1769" s="47">
        <v>113</v>
      </c>
      <c r="D1769" s="47">
        <v>15</v>
      </c>
      <c r="E1769" s="46">
        <v>235</v>
      </c>
      <c r="F1769" s="48">
        <v>6456604.05999998</v>
      </c>
      <c r="G1769" s="48">
        <v>77479248.71999976</v>
      </c>
      <c r="H1769" s="49">
        <v>3180428.5919999955</v>
      </c>
      <c r="I1769" s="49">
        <v>915394.73500000406</v>
      </c>
      <c r="J1769" s="49">
        <v>9153947.349999994</v>
      </c>
      <c r="K1769" s="50">
        <v>7579468.4058000026</v>
      </c>
      <c r="L1769" s="49">
        <v>1977252.6275999958</v>
      </c>
      <c r="M1769" s="49">
        <v>1318168.4183999975</v>
      </c>
      <c r="N1769" s="49">
        <v>3954505.2551999916</v>
      </c>
      <c r="O1769" s="49">
        <v>4745406.3062399924</v>
      </c>
      <c r="P1769" s="49">
        <v>98732992.610239729</v>
      </c>
      <c r="Q1769" s="49">
        <v>0</v>
      </c>
      <c r="R1769" s="49">
        <v>2746184.2049999922</v>
      </c>
      <c r="S1769" s="49">
        <v>4371690.72</v>
      </c>
      <c r="T1769" s="81">
        <v>7117874.9249999914</v>
      </c>
      <c r="U1769" s="83">
        <v>105850867.53523973</v>
      </c>
    </row>
    <row r="1770" spans="1:21" ht="37.5" x14ac:dyDescent="0.25">
      <c r="A1770" s="84" t="s">
        <v>1093</v>
      </c>
      <c r="B1770" s="46" t="s">
        <v>1088</v>
      </c>
      <c r="C1770" s="47">
        <v>113</v>
      </c>
      <c r="D1770" s="47">
        <v>15</v>
      </c>
      <c r="E1770" s="46">
        <v>666</v>
      </c>
      <c r="F1770" s="48">
        <v>15290021.340000127</v>
      </c>
      <c r="G1770" s="48">
        <v>183480256.08000153</v>
      </c>
      <c r="H1770" s="49">
        <v>9576973.680000009</v>
      </c>
      <c r="I1770" s="49">
        <v>2410588.9500000216</v>
      </c>
      <c r="J1770" s="49">
        <v>24105889.499999885</v>
      </c>
      <c r="K1770" s="50">
        <v>19959676.506000109</v>
      </c>
      <c r="L1770" s="49">
        <v>5206872.1320000291</v>
      </c>
      <c r="M1770" s="49">
        <v>3471248.0879999646</v>
      </c>
      <c r="N1770" s="49">
        <v>10413744.264000058</v>
      </c>
      <c r="O1770" s="49">
        <v>12496493.116800079</v>
      </c>
      <c r="P1770" s="49">
        <v>261203890.63679859</v>
      </c>
      <c r="Q1770" s="49">
        <v>0</v>
      </c>
      <c r="R1770" s="49">
        <v>7231766.8500000592</v>
      </c>
      <c r="S1770" s="49">
        <v>12937422.720000003</v>
      </c>
      <c r="T1770" s="81">
        <v>20169189.57000006</v>
      </c>
      <c r="U1770" s="83">
        <v>281373080.20679867</v>
      </c>
    </row>
    <row r="1771" spans="1:21" ht="37.5" x14ac:dyDescent="0.25">
      <c r="A1771" s="84" t="s">
        <v>1094</v>
      </c>
      <c r="B1771" s="46" t="s">
        <v>1088</v>
      </c>
      <c r="C1771" s="47">
        <v>113</v>
      </c>
      <c r="D1771" s="47">
        <v>15</v>
      </c>
      <c r="E1771" s="46">
        <v>2</v>
      </c>
      <c r="F1771" s="48">
        <v>122319.1</v>
      </c>
      <c r="G1771" s="48">
        <v>1467829.2000000002</v>
      </c>
      <c r="H1771" s="49">
        <v>20038.703999999998</v>
      </c>
      <c r="I1771" s="49">
        <v>20386.51666666667</v>
      </c>
      <c r="J1771" s="49">
        <v>203865.16666666669</v>
      </c>
      <c r="K1771" s="50">
        <v>168800.35800000004</v>
      </c>
      <c r="L1771" s="49">
        <v>44034.876000000004</v>
      </c>
      <c r="M1771" s="49">
        <v>29356.584000000003</v>
      </c>
      <c r="N1771" s="49">
        <v>88069.752000000008</v>
      </c>
      <c r="O1771" s="49">
        <v>105683.70240000001</v>
      </c>
      <c r="P1771" s="49">
        <v>2148064.8597333333</v>
      </c>
      <c r="Q1771" s="49">
        <v>0</v>
      </c>
      <c r="R1771" s="49">
        <v>61159.55</v>
      </c>
      <c r="S1771" s="49">
        <v>29280</v>
      </c>
      <c r="T1771" s="81">
        <v>90439.55</v>
      </c>
      <c r="U1771" s="83">
        <v>2238504.4097333332</v>
      </c>
    </row>
    <row r="1772" spans="1:21" ht="37.5" x14ac:dyDescent="0.25">
      <c r="A1772" s="84" t="s">
        <v>1095</v>
      </c>
      <c r="B1772" s="46" t="s">
        <v>1088</v>
      </c>
      <c r="C1772" s="47">
        <v>113</v>
      </c>
      <c r="D1772" s="47">
        <v>15</v>
      </c>
      <c r="E1772" s="46">
        <v>32</v>
      </c>
      <c r="F1772" s="48">
        <v>1268136</v>
      </c>
      <c r="G1772" s="48">
        <v>15217632</v>
      </c>
      <c r="H1772" s="49">
        <v>406499.424</v>
      </c>
      <c r="I1772" s="49">
        <v>204751.125</v>
      </c>
      <c r="J1772" s="49">
        <v>2047511.25</v>
      </c>
      <c r="K1772" s="50">
        <v>1695339.3149999999</v>
      </c>
      <c r="L1772" s="49">
        <v>442262.43000000028</v>
      </c>
      <c r="M1772" s="49">
        <v>294841.61999999994</v>
      </c>
      <c r="N1772" s="49">
        <v>884524.86000000057</v>
      </c>
      <c r="O1772" s="49">
        <v>1061429.8320000004</v>
      </c>
      <c r="P1772" s="49">
        <v>21779240.856000006</v>
      </c>
      <c r="Q1772" s="49">
        <v>0</v>
      </c>
      <c r="R1772" s="49">
        <v>614253.375</v>
      </c>
      <c r="S1772" s="49">
        <v>453840</v>
      </c>
      <c r="T1772" s="81">
        <v>1068093.375</v>
      </c>
      <c r="U1772" s="83">
        <v>22847334.231000006</v>
      </c>
    </row>
    <row r="1773" spans="1:21" ht="37.5" x14ac:dyDescent="0.25">
      <c r="A1773" s="84" t="s">
        <v>1096</v>
      </c>
      <c r="B1773" s="46" t="s">
        <v>1088</v>
      </c>
      <c r="C1773" s="47">
        <v>113</v>
      </c>
      <c r="D1773" s="47">
        <v>15</v>
      </c>
      <c r="E1773" s="46">
        <v>245</v>
      </c>
      <c r="F1773" s="48">
        <v>2570765.3999999911</v>
      </c>
      <c r="G1773" s="48">
        <v>30849184.799999893</v>
      </c>
      <c r="H1773" s="49">
        <v>0</v>
      </c>
      <c r="I1773" s="49">
        <v>393855.88666666497</v>
      </c>
      <c r="J1773" s="49">
        <v>3938558.8666666597</v>
      </c>
      <c r="K1773" s="50">
        <v>3261126.7416000115</v>
      </c>
      <c r="L1773" s="49">
        <v>850728.71520000184</v>
      </c>
      <c r="M1773" s="49">
        <v>567152.47680000192</v>
      </c>
      <c r="N1773" s="49">
        <v>1701457.4304000037</v>
      </c>
      <c r="O1773" s="49">
        <v>2041748.9164799962</v>
      </c>
      <c r="P1773" s="49">
        <v>41112252.873813204</v>
      </c>
      <c r="Q1773" s="49">
        <v>0</v>
      </c>
      <c r="R1773" s="49">
        <v>1181567.6599999964</v>
      </c>
      <c r="S1773" s="49">
        <v>4244832.4800000004</v>
      </c>
      <c r="T1773" s="81">
        <v>5426400.1399999969</v>
      </c>
      <c r="U1773" s="83">
        <v>46538653.013813198</v>
      </c>
    </row>
    <row r="1774" spans="1:21" ht="37.5" x14ac:dyDescent="0.25">
      <c r="A1774" s="84" t="s">
        <v>667</v>
      </c>
      <c r="B1774" s="46" t="s">
        <v>1097</v>
      </c>
      <c r="C1774" s="47">
        <v>113</v>
      </c>
      <c r="D1774" s="47">
        <v>15</v>
      </c>
      <c r="E1774" s="46">
        <v>1</v>
      </c>
      <c r="F1774" s="48">
        <v>67544.7</v>
      </c>
      <c r="G1774" s="48">
        <v>810536.39999999991</v>
      </c>
      <c r="H1774" s="49">
        <v>0</v>
      </c>
      <c r="I1774" s="49">
        <v>11257.449999999999</v>
      </c>
      <c r="J1774" s="49">
        <v>112574.49999999999</v>
      </c>
      <c r="K1774" s="50">
        <v>93211.685999999987</v>
      </c>
      <c r="L1774" s="49">
        <v>24316.091999999997</v>
      </c>
      <c r="M1774" s="49">
        <v>16210.727999999999</v>
      </c>
      <c r="N1774" s="49">
        <v>48632.183999999994</v>
      </c>
      <c r="O1774" s="49">
        <v>58358.62079999999</v>
      </c>
      <c r="P1774" s="49">
        <v>1175097.6607999995</v>
      </c>
      <c r="Q1774" s="49">
        <v>0</v>
      </c>
      <c r="R1774" s="49">
        <v>0</v>
      </c>
      <c r="S1774" s="49">
        <v>0</v>
      </c>
      <c r="T1774" s="81">
        <v>0</v>
      </c>
      <c r="U1774" s="83">
        <v>1175097.6607999995</v>
      </c>
    </row>
    <row r="1775" spans="1:21" ht="37.5" x14ac:dyDescent="0.25">
      <c r="A1775" s="84" t="s">
        <v>673</v>
      </c>
      <c r="B1775" s="46" t="s">
        <v>1097</v>
      </c>
      <c r="C1775" s="47">
        <v>113</v>
      </c>
      <c r="D1775" s="47">
        <v>15</v>
      </c>
      <c r="E1775" s="46">
        <v>1</v>
      </c>
      <c r="F1775" s="48">
        <v>41574.18</v>
      </c>
      <c r="G1775" s="48">
        <v>498890.16000000003</v>
      </c>
      <c r="H1775" s="49">
        <v>0</v>
      </c>
      <c r="I1775" s="49">
        <v>6929.0300000000007</v>
      </c>
      <c r="J1775" s="49">
        <v>69290.3</v>
      </c>
      <c r="K1775" s="50">
        <v>57372.368400000007</v>
      </c>
      <c r="L1775" s="49">
        <v>14966.7048</v>
      </c>
      <c r="M1775" s="49">
        <v>9977.8032000000003</v>
      </c>
      <c r="N1775" s="49">
        <v>29933.409599999999</v>
      </c>
      <c r="O1775" s="49">
        <v>35920.091520000002</v>
      </c>
      <c r="P1775" s="49">
        <v>723279.86752000009</v>
      </c>
      <c r="Q1775" s="49">
        <v>0</v>
      </c>
      <c r="R1775" s="49">
        <v>0</v>
      </c>
      <c r="S1775" s="49">
        <v>0</v>
      </c>
      <c r="T1775" s="81">
        <v>0</v>
      </c>
      <c r="U1775" s="83">
        <v>723279.86752000009</v>
      </c>
    </row>
    <row r="1776" spans="1:21" ht="37.5" x14ac:dyDescent="0.25">
      <c r="A1776" s="84" t="s">
        <v>676</v>
      </c>
      <c r="B1776" s="46" t="s">
        <v>1097</v>
      </c>
      <c r="C1776" s="47">
        <v>113</v>
      </c>
      <c r="D1776" s="47">
        <v>15</v>
      </c>
      <c r="E1776" s="46">
        <v>6</v>
      </c>
      <c r="F1776" s="48">
        <v>99630.48000000001</v>
      </c>
      <c r="G1776" s="48">
        <v>1195565.7600000002</v>
      </c>
      <c r="H1776" s="49">
        <v>83017.487999999998</v>
      </c>
      <c r="I1776" s="49">
        <v>16805.080000000002</v>
      </c>
      <c r="J1776" s="49">
        <v>168050.80000000002</v>
      </c>
      <c r="K1776" s="50">
        <v>139146.06240000002</v>
      </c>
      <c r="L1776" s="49">
        <v>36298.972800000003</v>
      </c>
      <c r="M1776" s="49">
        <v>24199.315200000001</v>
      </c>
      <c r="N1776" s="49">
        <v>72597.945600000006</v>
      </c>
      <c r="O1776" s="49">
        <v>87117.534720000011</v>
      </c>
      <c r="P1776" s="49">
        <v>1837198.9587200002</v>
      </c>
      <c r="Q1776" s="49">
        <v>0</v>
      </c>
      <c r="R1776" s="49">
        <v>50415.240000000005</v>
      </c>
      <c r="S1776" s="49">
        <v>109440</v>
      </c>
      <c r="T1776" s="81">
        <v>159855.24</v>
      </c>
      <c r="U1776" s="83">
        <v>1997054.1987200002</v>
      </c>
    </row>
    <row r="1777" spans="1:21" ht="64.5" x14ac:dyDescent="0.25">
      <c r="A1777" s="84" t="s">
        <v>893</v>
      </c>
      <c r="B1777" s="46" t="s">
        <v>1098</v>
      </c>
      <c r="C1777" s="47">
        <v>113</v>
      </c>
      <c r="D1777" s="47">
        <v>15</v>
      </c>
      <c r="E1777" s="46">
        <v>1</v>
      </c>
      <c r="F1777" s="48">
        <v>14690.38</v>
      </c>
      <c r="G1777" s="48">
        <v>176284.56</v>
      </c>
      <c r="H1777" s="49">
        <v>0</v>
      </c>
      <c r="I1777" s="49">
        <v>0</v>
      </c>
      <c r="J1777" s="49">
        <v>0</v>
      </c>
      <c r="K1777" s="50">
        <v>0</v>
      </c>
      <c r="L1777" s="49">
        <v>0</v>
      </c>
      <c r="M1777" s="49">
        <v>0</v>
      </c>
      <c r="N1777" s="49">
        <v>0</v>
      </c>
      <c r="O1777" s="49">
        <v>0</v>
      </c>
      <c r="P1777" s="49">
        <v>0</v>
      </c>
      <c r="Q1777" s="49">
        <v>0</v>
      </c>
      <c r="R1777" s="49">
        <v>0</v>
      </c>
      <c r="S1777" s="49">
        <v>0</v>
      </c>
      <c r="T1777" s="81">
        <v>0</v>
      </c>
      <c r="U1777" s="83">
        <v>0</v>
      </c>
    </row>
    <row r="1778" spans="1:21" ht="64.5" x14ac:dyDescent="0.25">
      <c r="A1778" s="84" t="s">
        <v>663</v>
      </c>
      <c r="B1778" s="46" t="s">
        <v>1098</v>
      </c>
      <c r="C1778" s="47">
        <v>113</v>
      </c>
      <c r="D1778" s="47">
        <v>15</v>
      </c>
      <c r="E1778" s="46">
        <v>1</v>
      </c>
      <c r="F1778" s="48">
        <v>16126.26</v>
      </c>
      <c r="G1778" s="48">
        <v>193515.12</v>
      </c>
      <c r="H1778" s="49">
        <v>14313.36</v>
      </c>
      <c r="I1778" s="49">
        <v>2721.0433333333331</v>
      </c>
      <c r="J1778" s="49">
        <v>27210.433333333334</v>
      </c>
      <c r="K1778" s="50">
        <v>22530.238799999999</v>
      </c>
      <c r="L1778" s="49">
        <v>5877.4535999999998</v>
      </c>
      <c r="M1778" s="49">
        <v>3918.3024</v>
      </c>
      <c r="N1778" s="49">
        <v>11754.9072</v>
      </c>
      <c r="O1778" s="49">
        <v>14105.888639999999</v>
      </c>
      <c r="P1778" s="49">
        <v>298346.74730666669</v>
      </c>
      <c r="Q1778" s="49">
        <v>0</v>
      </c>
      <c r="R1778" s="49">
        <v>8163.13</v>
      </c>
      <c r="S1778" s="49">
        <v>18240</v>
      </c>
      <c r="T1778" s="81">
        <v>26403.13</v>
      </c>
      <c r="U1778" s="83">
        <v>324749.87730666669</v>
      </c>
    </row>
    <row r="1779" spans="1:21" ht="64.5" x14ac:dyDescent="0.25">
      <c r="A1779" s="84" t="s">
        <v>667</v>
      </c>
      <c r="B1779" s="46" t="s">
        <v>1098</v>
      </c>
      <c r="C1779" s="47">
        <v>113</v>
      </c>
      <c r="D1779" s="47">
        <v>15</v>
      </c>
      <c r="E1779" s="46">
        <v>2</v>
      </c>
      <c r="F1779" s="48">
        <v>135089.4</v>
      </c>
      <c r="G1779" s="48">
        <v>1621072.7999999998</v>
      </c>
      <c r="H1779" s="49">
        <v>0</v>
      </c>
      <c r="I1779" s="49">
        <v>22514.899999999998</v>
      </c>
      <c r="J1779" s="49">
        <v>225148.99999999997</v>
      </c>
      <c r="K1779" s="50">
        <v>186423.37199999997</v>
      </c>
      <c r="L1779" s="49">
        <v>48632.183999999994</v>
      </c>
      <c r="M1779" s="49">
        <v>32421.455999999998</v>
      </c>
      <c r="N1779" s="49">
        <v>97264.367999999988</v>
      </c>
      <c r="O1779" s="49">
        <v>116717.24159999998</v>
      </c>
      <c r="P1779" s="49">
        <v>2350195.321599999</v>
      </c>
      <c r="Q1779" s="49">
        <v>0</v>
      </c>
      <c r="R1779" s="49">
        <v>0</v>
      </c>
      <c r="S1779" s="49">
        <v>0</v>
      </c>
      <c r="T1779" s="81">
        <v>0</v>
      </c>
      <c r="U1779" s="83">
        <v>2350195.321599999</v>
      </c>
    </row>
    <row r="1780" spans="1:21" ht="64.5" x14ac:dyDescent="0.25">
      <c r="A1780" s="84" t="s">
        <v>670</v>
      </c>
      <c r="B1780" s="46" t="s">
        <v>1098</v>
      </c>
      <c r="C1780" s="47">
        <v>113</v>
      </c>
      <c r="D1780" s="47">
        <v>15</v>
      </c>
      <c r="E1780" s="46">
        <v>1</v>
      </c>
      <c r="F1780" s="48">
        <v>12824.13</v>
      </c>
      <c r="G1780" s="48">
        <v>153889.56</v>
      </c>
      <c r="H1780" s="49">
        <v>17176.031999999999</v>
      </c>
      <c r="I1780" s="49">
        <v>2170.688333333333</v>
      </c>
      <c r="J1780" s="49">
        <v>21706.883333333331</v>
      </c>
      <c r="K1780" s="50">
        <v>17973.2994</v>
      </c>
      <c r="L1780" s="49">
        <v>4688.6867999999995</v>
      </c>
      <c r="M1780" s="49">
        <v>3125.7912000000001</v>
      </c>
      <c r="N1780" s="49">
        <v>9377.373599999999</v>
      </c>
      <c r="O1780" s="49">
        <v>11252.848319999999</v>
      </c>
      <c r="P1780" s="49">
        <v>243761.16298666663</v>
      </c>
      <c r="Q1780" s="49">
        <v>0</v>
      </c>
      <c r="R1780" s="49">
        <v>6512.0649999999996</v>
      </c>
      <c r="S1780" s="49">
        <v>18240</v>
      </c>
      <c r="T1780" s="81">
        <v>24752.064999999999</v>
      </c>
      <c r="U1780" s="83">
        <v>268513.22798666661</v>
      </c>
    </row>
    <row r="1781" spans="1:21" ht="64.5" x14ac:dyDescent="0.25">
      <c r="A1781" s="84" t="s">
        <v>674</v>
      </c>
      <c r="B1781" s="46" t="s">
        <v>1098</v>
      </c>
      <c r="C1781" s="47">
        <v>113</v>
      </c>
      <c r="D1781" s="47">
        <v>15</v>
      </c>
      <c r="E1781" s="46">
        <v>4</v>
      </c>
      <c r="F1781" s="48">
        <v>119681.44</v>
      </c>
      <c r="G1781" s="48">
        <v>1436177.28</v>
      </c>
      <c r="H1781" s="49">
        <v>0</v>
      </c>
      <c r="I1781" s="49">
        <v>19946.906666666666</v>
      </c>
      <c r="J1781" s="49">
        <v>199469.06666666665</v>
      </c>
      <c r="K1781" s="50">
        <v>165160.3872</v>
      </c>
      <c r="L1781" s="49">
        <v>43085.318399999996</v>
      </c>
      <c r="M1781" s="49">
        <v>28723.545600000001</v>
      </c>
      <c r="N1781" s="49">
        <v>86170.636799999993</v>
      </c>
      <c r="O1781" s="49">
        <v>103404.76415999999</v>
      </c>
      <c r="P1781" s="49">
        <v>2082137.9054933335</v>
      </c>
      <c r="Q1781" s="49">
        <v>0</v>
      </c>
      <c r="R1781" s="49">
        <v>0</v>
      </c>
      <c r="S1781" s="49">
        <v>0</v>
      </c>
      <c r="T1781" s="81">
        <v>0</v>
      </c>
      <c r="U1781" s="83">
        <v>2082137.9054933335</v>
      </c>
    </row>
    <row r="1782" spans="1:21" ht="64.5" x14ac:dyDescent="0.25">
      <c r="A1782" s="84" t="s">
        <v>675</v>
      </c>
      <c r="B1782" s="46" t="s">
        <v>1098</v>
      </c>
      <c r="C1782" s="47">
        <v>113</v>
      </c>
      <c r="D1782" s="47">
        <v>15</v>
      </c>
      <c r="E1782" s="46">
        <v>1</v>
      </c>
      <c r="F1782" s="48">
        <v>25110.27</v>
      </c>
      <c r="G1782" s="48">
        <v>301323.24</v>
      </c>
      <c r="H1782" s="49">
        <v>20038.703999999998</v>
      </c>
      <c r="I1782" s="49">
        <v>4185.0450000000001</v>
      </c>
      <c r="J1782" s="49">
        <v>41850.449999999997</v>
      </c>
      <c r="K1782" s="50">
        <v>34652.172599999998</v>
      </c>
      <c r="L1782" s="49">
        <v>9039.6971999999987</v>
      </c>
      <c r="M1782" s="49">
        <v>6026.4647999999997</v>
      </c>
      <c r="N1782" s="49">
        <v>18079.394399999997</v>
      </c>
      <c r="O1782" s="49">
        <v>21695.273279999998</v>
      </c>
      <c r="P1782" s="49">
        <v>456890.44128000003</v>
      </c>
      <c r="Q1782" s="49">
        <v>0</v>
      </c>
      <c r="R1782" s="49">
        <v>12555.135</v>
      </c>
      <c r="S1782" s="49">
        <v>18240</v>
      </c>
      <c r="T1782" s="81">
        <v>30795.135000000002</v>
      </c>
      <c r="U1782" s="83">
        <v>487685.57628000004</v>
      </c>
    </row>
    <row r="1783" spans="1:21" ht="64.5" x14ac:dyDescent="0.25">
      <c r="A1783" s="84" t="s">
        <v>815</v>
      </c>
      <c r="B1783" s="46" t="s">
        <v>1098</v>
      </c>
      <c r="C1783" s="47">
        <v>113</v>
      </c>
      <c r="D1783" s="47">
        <v>15</v>
      </c>
      <c r="E1783" s="46">
        <v>1</v>
      </c>
      <c r="F1783" s="48">
        <v>16309.63</v>
      </c>
      <c r="G1783" s="48">
        <v>195715.56</v>
      </c>
      <c r="H1783" s="49">
        <v>0</v>
      </c>
      <c r="I1783" s="49">
        <v>2751.6049999999996</v>
      </c>
      <c r="J1783" s="49">
        <v>27516.049999999996</v>
      </c>
      <c r="K1783" s="50">
        <v>22783.289399999998</v>
      </c>
      <c r="L1783" s="49">
        <v>5943.4667999999992</v>
      </c>
      <c r="M1783" s="49">
        <v>3962.3111999999996</v>
      </c>
      <c r="N1783" s="49">
        <v>11886.933599999998</v>
      </c>
      <c r="O1783" s="49">
        <v>14264.320319999997</v>
      </c>
      <c r="P1783" s="49">
        <v>287223.53631999996</v>
      </c>
      <c r="Q1783" s="49">
        <v>0</v>
      </c>
      <c r="R1783" s="49">
        <v>8254.8149999999987</v>
      </c>
      <c r="S1783" s="49">
        <v>18240</v>
      </c>
      <c r="T1783" s="81">
        <v>26494.814999999999</v>
      </c>
      <c r="U1783" s="83">
        <v>313718.35131999996</v>
      </c>
    </row>
    <row r="1784" spans="1:21" ht="64.5" x14ac:dyDescent="0.25">
      <c r="A1784" s="84" t="s">
        <v>676</v>
      </c>
      <c r="B1784" s="46" t="s">
        <v>1098</v>
      </c>
      <c r="C1784" s="47">
        <v>113</v>
      </c>
      <c r="D1784" s="47">
        <v>15</v>
      </c>
      <c r="E1784" s="46">
        <v>7</v>
      </c>
      <c r="F1784" s="48">
        <v>116361.77000000002</v>
      </c>
      <c r="G1784" s="48">
        <v>1396341.2400000002</v>
      </c>
      <c r="H1784" s="49">
        <v>51528.095999999998</v>
      </c>
      <c r="I1784" s="49">
        <v>16826.115000000002</v>
      </c>
      <c r="J1784" s="49">
        <v>168261.15000000002</v>
      </c>
      <c r="K1784" s="50">
        <v>139320.2322</v>
      </c>
      <c r="L1784" s="49">
        <v>36344.4084</v>
      </c>
      <c r="M1784" s="49">
        <v>24229.605599999999</v>
      </c>
      <c r="N1784" s="49">
        <v>72688.816800000001</v>
      </c>
      <c r="O1784" s="49">
        <v>87226.580160000012</v>
      </c>
      <c r="P1784" s="49">
        <v>1807905.2841599998</v>
      </c>
      <c r="Q1784" s="49">
        <v>0</v>
      </c>
      <c r="R1784" s="49">
        <v>50478.345000000001</v>
      </c>
      <c r="S1784" s="49">
        <v>109440</v>
      </c>
      <c r="T1784" s="81">
        <v>159918.345</v>
      </c>
      <c r="U1784" s="83">
        <v>1967823.6291599998</v>
      </c>
    </row>
    <row r="1785" spans="1:21" ht="55.5" x14ac:dyDescent="0.25">
      <c r="A1785" s="84" t="s">
        <v>660</v>
      </c>
      <c r="B1785" s="46" t="s">
        <v>1099</v>
      </c>
      <c r="C1785" s="47">
        <v>113</v>
      </c>
      <c r="D1785" s="47">
        <v>15</v>
      </c>
      <c r="E1785" s="46">
        <v>1</v>
      </c>
      <c r="F1785" s="48">
        <v>16559.32</v>
      </c>
      <c r="G1785" s="48">
        <v>198711.84</v>
      </c>
      <c r="H1785" s="49">
        <v>0</v>
      </c>
      <c r="I1785" s="49">
        <v>2793.2200000000003</v>
      </c>
      <c r="J1785" s="49">
        <v>27932.2</v>
      </c>
      <c r="K1785" s="50">
        <v>23127.8616</v>
      </c>
      <c r="L1785" s="49">
        <v>6033.3552</v>
      </c>
      <c r="M1785" s="49">
        <v>4022.2368000000001</v>
      </c>
      <c r="N1785" s="49">
        <v>12066.7104</v>
      </c>
      <c r="O1785" s="49">
        <v>14480.052479999998</v>
      </c>
      <c r="P1785" s="49">
        <v>291567.47648000001</v>
      </c>
      <c r="Q1785" s="49">
        <v>0</v>
      </c>
      <c r="R1785" s="49">
        <v>8379.66</v>
      </c>
      <c r="S1785" s="49">
        <v>18240</v>
      </c>
      <c r="T1785" s="81">
        <v>26619.66</v>
      </c>
      <c r="U1785" s="83">
        <v>318187.13647999999</v>
      </c>
    </row>
    <row r="1786" spans="1:21" ht="55.5" x14ac:dyDescent="0.25">
      <c r="A1786" s="84" t="s">
        <v>1100</v>
      </c>
      <c r="B1786" s="46" t="s">
        <v>1099</v>
      </c>
      <c r="C1786" s="47">
        <v>113</v>
      </c>
      <c r="D1786" s="47">
        <v>15</v>
      </c>
      <c r="E1786" s="46">
        <v>2</v>
      </c>
      <c r="F1786" s="48">
        <v>70393.84</v>
      </c>
      <c r="G1786" s="48">
        <v>844726.08</v>
      </c>
      <c r="H1786" s="49">
        <v>0</v>
      </c>
      <c r="I1786" s="49">
        <v>11732.306666666665</v>
      </c>
      <c r="J1786" s="49">
        <v>117323.06666666667</v>
      </c>
      <c r="K1786" s="50">
        <v>97143.499200000006</v>
      </c>
      <c r="L1786" s="49">
        <v>25341.782399999996</v>
      </c>
      <c r="M1786" s="49">
        <v>16894.5216</v>
      </c>
      <c r="N1786" s="49">
        <v>50683.564799999993</v>
      </c>
      <c r="O1786" s="49">
        <v>60820.27775999999</v>
      </c>
      <c r="P1786" s="49">
        <v>1224665.0990933334</v>
      </c>
      <c r="Q1786" s="49">
        <v>0</v>
      </c>
      <c r="R1786" s="49">
        <v>35196.92</v>
      </c>
      <c r="S1786" s="49">
        <v>29280</v>
      </c>
      <c r="T1786" s="81">
        <v>64476.92</v>
      </c>
      <c r="U1786" s="83">
        <v>1289142.0190933333</v>
      </c>
    </row>
    <row r="1787" spans="1:21" ht="55.5" x14ac:dyDescent="0.25">
      <c r="A1787" s="84" t="s">
        <v>715</v>
      </c>
      <c r="B1787" s="46" t="s">
        <v>1099</v>
      </c>
      <c r="C1787" s="47">
        <v>113</v>
      </c>
      <c r="D1787" s="47">
        <v>15</v>
      </c>
      <c r="E1787" s="46">
        <v>1</v>
      </c>
      <c r="F1787" s="48">
        <v>20258.22</v>
      </c>
      <c r="G1787" s="48">
        <v>243098.64</v>
      </c>
      <c r="H1787" s="49">
        <v>17176.031999999999</v>
      </c>
      <c r="I1787" s="49">
        <v>3409.7033333333338</v>
      </c>
      <c r="J1787" s="49">
        <v>34097.03333333334</v>
      </c>
      <c r="K1787" s="50">
        <v>28232.343600000004</v>
      </c>
      <c r="L1787" s="49">
        <v>7364.9592000000002</v>
      </c>
      <c r="M1787" s="49">
        <v>4909.9728000000005</v>
      </c>
      <c r="N1787" s="49">
        <v>14729.9184</v>
      </c>
      <c r="O1787" s="49">
        <v>17675.90208</v>
      </c>
      <c r="P1787" s="49">
        <v>373094.50474666664</v>
      </c>
      <c r="Q1787" s="49">
        <v>0</v>
      </c>
      <c r="R1787" s="49">
        <v>10229.11</v>
      </c>
      <c r="S1787" s="49">
        <v>18240</v>
      </c>
      <c r="T1787" s="81">
        <v>28469.11</v>
      </c>
      <c r="U1787" s="83">
        <v>401563.61474666663</v>
      </c>
    </row>
    <row r="1788" spans="1:21" ht="55.5" x14ac:dyDescent="0.25">
      <c r="A1788" s="84" t="s">
        <v>717</v>
      </c>
      <c r="B1788" s="46" t="s">
        <v>1099</v>
      </c>
      <c r="C1788" s="47">
        <v>113</v>
      </c>
      <c r="D1788" s="47">
        <v>15</v>
      </c>
      <c r="E1788" s="46">
        <v>3</v>
      </c>
      <c r="F1788" s="48">
        <v>58907.31</v>
      </c>
      <c r="G1788" s="48">
        <v>706887.72</v>
      </c>
      <c r="H1788" s="49">
        <v>48665.423999999999</v>
      </c>
      <c r="I1788" s="49">
        <v>9917.8850000000002</v>
      </c>
      <c r="J1788" s="49">
        <v>99178.849999999977</v>
      </c>
      <c r="K1788" s="50">
        <v>82120.087800000008</v>
      </c>
      <c r="L1788" s="49">
        <v>21422.631600000001</v>
      </c>
      <c r="M1788" s="49">
        <v>14281.754399999998</v>
      </c>
      <c r="N1788" s="49">
        <v>42845.263200000001</v>
      </c>
      <c r="O1788" s="49">
        <v>51414.315839999996</v>
      </c>
      <c r="P1788" s="49">
        <v>1083933.93184</v>
      </c>
      <c r="Q1788" s="49">
        <v>0</v>
      </c>
      <c r="R1788" s="49">
        <v>29753.654999999999</v>
      </c>
      <c r="S1788" s="49">
        <v>54720</v>
      </c>
      <c r="T1788" s="81">
        <v>84473.654999999999</v>
      </c>
      <c r="U1788" s="83">
        <v>1168407.58684</v>
      </c>
    </row>
    <row r="1789" spans="1:21" ht="55.5" x14ac:dyDescent="0.25">
      <c r="A1789" s="84" t="s">
        <v>706</v>
      </c>
      <c r="B1789" s="46" t="s">
        <v>1099</v>
      </c>
      <c r="C1789" s="47">
        <v>113</v>
      </c>
      <c r="D1789" s="47">
        <v>15</v>
      </c>
      <c r="E1789" s="46">
        <v>5</v>
      </c>
      <c r="F1789" s="48">
        <v>87004.06</v>
      </c>
      <c r="G1789" s="48">
        <v>1044048.72</v>
      </c>
      <c r="H1789" s="49">
        <v>68704.127999999997</v>
      </c>
      <c r="I1789" s="49">
        <v>12017.560000000001</v>
      </c>
      <c r="J1789" s="49">
        <v>120175.6</v>
      </c>
      <c r="K1789" s="50">
        <v>99505.396800000017</v>
      </c>
      <c r="L1789" s="49">
        <v>25957.929599999999</v>
      </c>
      <c r="M1789" s="49">
        <v>17305.286400000005</v>
      </c>
      <c r="N1789" s="49">
        <v>51915.859199999999</v>
      </c>
      <c r="O1789" s="49">
        <v>62299.031040000002</v>
      </c>
      <c r="P1789" s="49">
        <v>1323145.1110400003</v>
      </c>
      <c r="Q1789" s="49">
        <v>0</v>
      </c>
      <c r="R1789" s="49">
        <v>36052.68</v>
      </c>
      <c r="S1789" s="49">
        <v>85200</v>
      </c>
      <c r="T1789" s="81">
        <v>121252.68</v>
      </c>
      <c r="U1789" s="83">
        <v>1444397.7910400003</v>
      </c>
    </row>
    <row r="1790" spans="1:21" ht="55.5" x14ac:dyDescent="0.25">
      <c r="A1790" s="84" t="s">
        <v>719</v>
      </c>
      <c r="B1790" s="46" t="s">
        <v>1099</v>
      </c>
      <c r="C1790" s="47">
        <v>113</v>
      </c>
      <c r="D1790" s="47">
        <v>15</v>
      </c>
      <c r="E1790" s="46">
        <v>4</v>
      </c>
      <c r="F1790" s="48">
        <v>80473</v>
      </c>
      <c r="G1790" s="48">
        <v>965676</v>
      </c>
      <c r="H1790" s="49">
        <v>68704.127999999997</v>
      </c>
      <c r="I1790" s="49">
        <v>13878.833333333334</v>
      </c>
      <c r="J1790" s="49">
        <v>138788.33333333334</v>
      </c>
      <c r="K1790" s="50">
        <v>114916.74000000002</v>
      </c>
      <c r="L1790" s="49">
        <v>29978.28</v>
      </c>
      <c r="M1790" s="49">
        <v>19985.520000000004</v>
      </c>
      <c r="N1790" s="49">
        <v>59956.56</v>
      </c>
      <c r="O1790" s="49">
        <v>71947.871999999988</v>
      </c>
      <c r="P1790" s="49">
        <v>1517432.2666666666</v>
      </c>
      <c r="Q1790" s="49">
        <v>0</v>
      </c>
      <c r="R1790" s="49">
        <v>41636.5</v>
      </c>
      <c r="S1790" s="49">
        <v>80160</v>
      </c>
      <c r="T1790" s="81">
        <v>121796.5</v>
      </c>
      <c r="U1790" s="83">
        <v>1639228.7666666666</v>
      </c>
    </row>
    <row r="1791" spans="1:21" ht="55.5" x14ac:dyDescent="0.25">
      <c r="A1791" s="84" t="s">
        <v>735</v>
      </c>
      <c r="B1791" s="46" t="s">
        <v>1099</v>
      </c>
      <c r="C1791" s="47">
        <v>113</v>
      </c>
      <c r="D1791" s="47">
        <v>15</v>
      </c>
      <c r="E1791" s="46">
        <v>1</v>
      </c>
      <c r="F1791" s="48">
        <v>17506.5</v>
      </c>
      <c r="G1791" s="48">
        <v>210078</v>
      </c>
      <c r="H1791" s="49">
        <v>17176.031999999999</v>
      </c>
      <c r="I1791" s="49">
        <v>3034.4166666666665</v>
      </c>
      <c r="J1791" s="49">
        <v>30344.166666666668</v>
      </c>
      <c r="K1791" s="50">
        <v>25124.97</v>
      </c>
      <c r="L1791" s="49">
        <v>6554.34</v>
      </c>
      <c r="M1791" s="49">
        <v>4369.5600000000004</v>
      </c>
      <c r="N1791" s="49">
        <v>13108.68</v>
      </c>
      <c r="O1791" s="49">
        <v>15730.415999999999</v>
      </c>
      <c r="P1791" s="49">
        <v>333920.58133333339</v>
      </c>
      <c r="Q1791" s="49">
        <v>0</v>
      </c>
      <c r="R1791" s="49">
        <v>9103.25</v>
      </c>
      <c r="S1791" s="49">
        <v>20040</v>
      </c>
      <c r="T1791" s="81">
        <v>29143.25</v>
      </c>
      <c r="U1791" s="83">
        <v>363063.83133333339</v>
      </c>
    </row>
    <row r="1792" spans="1:21" ht="55.5" x14ac:dyDescent="0.25">
      <c r="A1792" s="84" t="s">
        <v>800</v>
      </c>
      <c r="B1792" s="46" t="s">
        <v>1099</v>
      </c>
      <c r="C1792" s="47">
        <v>113</v>
      </c>
      <c r="D1792" s="47">
        <v>15</v>
      </c>
      <c r="E1792" s="46">
        <v>3</v>
      </c>
      <c r="F1792" s="48">
        <v>43274.58</v>
      </c>
      <c r="G1792" s="48">
        <v>519294.96</v>
      </c>
      <c r="H1792" s="49">
        <v>28626.720000000001</v>
      </c>
      <c r="I1792" s="49">
        <v>7562.4299999999994</v>
      </c>
      <c r="J1792" s="49">
        <v>75624.3</v>
      </c>
      <c r="K1792" s="50">
        <v>62616.920400000003</v>
      </c>
      <c r="L1792" s="49">
        <v>16334.8488</v>
      </c>
      <c r="M1792" s="49">
        <v>10889.8992</v>
      </c>
      <c r="N1792" s="49">
        <v>32669.6976</v>
      </c>
      <c r="O1792" s="49">
        <v>39203.637119999999</v>
      </c>
      <c r="P1792" s="49">
        <v>818023.41312000004</v>
      </c>
      <c r="Q1792" s="49">
        <v>0</v>
      </c>
      <c r="R1792" s="49">
        <v>22687.29</v>
      </c>
      <c r="S1792" s="49">
        <v>68760</v>
      </c>
      <c r="T1792" s="81">
        <v>91447.290000000008</v>
      </c>
      <c r="U1792" s="83">
        <v>909470.70312000008</v>
      </c>
    </row>
    <row r="1793" spans="1:21" ht="55.5" x14ac:dyDescent="0.25">
      <c r="A1793" s="84" t="s">
        <v>1041</v>
      </c>
      <c r="B1793" s="46" t="s">
        <v>1099</v>
      </c>
      <c r="C1793" s="47">
        <v>113</v>
      </c>
      <c r="D1793" s="47">
        <v>15</v>
      </c>
      <c r="E1793" s="46">
        <v>1</v>
      </c>
      <c r="F1793" s="48">
        <v>15001.5</v>
      </c>
      <c r="G1793" s="48">
        <v>180018</v>
      </c>
      <c r="H1793" s="49">
        <v>0</v>
      </c>
      <c r="I1793" s="49">
        <v>2616.9166666666665</v>
      </c>
      <c r="J1793" s="49">
        <v>26169.166666666668</v>
      </c>
      <c r="K1793" s="50">
        <v>21668.07</v>
      </c>
      <c r="L1793" s="49">
        <v>5652.54</v>
      </c>
      <c r="M1793" s="49">
        <v>3768.36</v>
      </c>
      <c r="N1793" s="49">
        <v>11305.08</v>
      </c>
      <c r="O1793" s="49">
        <v>13566.096</v>
      </c>
      <c r="P1793" s="49">
        <v>273164.22933333332</v>
      </c>
      <c r="Q1793" s="49">
        <v>0</v>
      </c>
      <c r="R1793" s="49">
        <v>7850.75</v>
      </c>
      <c r="S1793" s="49">
        <v>25080</v>
      </c>
      <c r="T1793" s="81">
        <v>32930.75</v>
      </c>
      <c r="U1793" s="83">
        <v>306094.97933333332</v>
      </c>
    </row>
    <row r="1794" spans="1:21" ht="55.5" x14ac:dyDescent="0.25">
      <c r="A1794" s="84" t="s">
        <v>681</v>
      </c>
      <c r="B1794" s="46" t="s">
        <v>1099</v>
      </c>
      <c r="C1794" s="47">
        <v>113</v>
      </c>
      <c r="D1794" s="47">
        <v>15</v>
      </c>
      <c r="E1794" s="46">
        <v>1</v>
      </c>
      <c r="F1794" s="48">
        <v>21381.43</v>
      </c>
      <c r="G1794" s="48">
        <v>256577.16</v>
      </c>
      <c r="H1794" s="49">
        <v>0</v>
      </c>
      <c r="I1794" s="49">
        <v>3596.9049999999997</v>
      </c>
      <c r="J1794" s="49">
        <v>35969.049999999996</v>
      </c>
      <c r="K1794" s="50">
        <v>29782.3734</v>
      </c>
      <c r="L1794" s="49">
        <v>7769.3148000000001</v>
      </c>
      <c r="M1794" s="49">
        <v>5179.5432000000001</v>
      </c>
      <c r="N1794" s="49">
        <v>15538.6296</v>
      </c>
      <c r="O1794" s="49">
        <v>18646.355519999997</v>
      </c>
      <c r="P1794" s="49">
        <v>375459.33151999995</v>
      </c>
      <c r="Q1794" s="49">
        <v>0</v>
      </c>
      <c r="R1794" s="49">
        <v>10790.715</v>
      </c>
      <c r="S1794" s="49">
        <v>18240</v>
      </c>
      <c r="T1794" s="81">
        <v>29030.715</v>
      </c>
      <c r="U1794" s="83">
        <v>404490.04651999997</v>
      </c>
    </row>
    <row r="1795" spans="1:21" ht="55.5" x14ac:dyDescent="0.25">
      <c r="A1795" s="84" t="s">
        <v>893</v>
      </c>
      <c r="B1795" s="46" t="s">
        <v>1099</v>
      </c>
      <c r="C1795" s="47">
        <v>113</v>
      </c>
      <c r="D1795" s="47">
        <v>15</v>
      </c>
      <c r="E1795" s="46">
        <v>1</v>
      </c>
      <c r="F1795" s="48">
        <v>15804.32</v>
      </c>
      <c r="G1795" s="48">
        <v>189651.84</v>
      </c>
      <c r="H1795" s="49">
        <v>0</v>
      </c>
      <c r="I1795" s="49">
        <v>0</v>
      </c>
      <c r="J1795" s="49">
        <v>0</v>
      </c>
      <c r="K1795" s="50">
        <v>0</v>
      </c>
      <c r="L1795" s="49">
        <v>0</v>
      </c>
      <c r="M1795" s="49">
        <v>0</v>
      </c>
      <c r="N1795" s="49">
        <v>0</v>
      </c>
      <c r="O1795" s="49">
        <v>0</v>
      </c>
      <c r="P1795" s="49">
        <v>0</v>
      </c>
      <c r="Q1795" s="49">
        <v>0</v>
      </c>
      <c r="R1795" s="49">
        <v>0</v>
      </c>
      <c r="S1795" s="49">
        <v>0</v>
      </c>
      <c r="T1795" s="81">
        <v>0</v>
      </c>
      <c r="U1795" s="83">
        <v>0</v>
      </c>
    </row>
    <row r="1796" spans="1:21" ht="55.5" x14ac:dyDescent="0.25">
      <c r="A1796" s="84" t="s">
        <v>662</v>
      </c>
      <c r="B1796" s="46" t="s">
        <v>1099</v>
      </c>
      <c r="C1796" s="47">
        <v>113</v>
      </c>
      <c r="D1796" s="47">
        <v>15</v>
      </c>
      <c r="E1796" s="46">
        <v>2</v>
      </c>
      <c r="F1796" s="48">
        <v>41988.98</v>
      </c>
      <c r="G1796" s="48">
        <v>503867.76</v>
      </c>
      <c r="H1796" s="49">
        <v>11450.687999999998</v>
      </c>
      <c r="I1796" s="49">
        <v>7064.8300000000008</v>
      </c>
      <c r="J1796" s="49">
        <v>70648.3</v>
      </c>
      <c r="K1796" s="50">
        <v>58496.792400000006</v>
      </c>
      <c r="L1796" s="49">
        <v>15260.032799999999</v>
      </c>
      <c r="M1796" s="49">
        <v>10173.3552</v>
      </c>
      <c r="N1796" s="49">
        <v>30520.065599999998</v>
      </c>
      <c r="O1796" s="49">
        <v>36624.078719999998</v>
      </c>
      <c r="P1796" s="49">
        <v>748905.90272000013</v>
      </c>
      <c r="Q1796" s="49">
        <v>0</v>
      </c>
      <c r="R1796" s="49">
        <v>21194.49</v>
      </c>
      <c r="S1796" s="49">
        <v>46560</v>
      </c>
      <c r="T1796" s="81">
        <v>67754.490000000005</v>
      </c>
      <c r="U1796" s="83">
        <v>816660.39272000012</v>
      </c>
    </row>
    <row r="1797" spans="1:21" ht="55.5" x14ac:dyDescent="0.25">
      <c r="A1797" s="84" t="s">
        <v>663</v>
      </c>
      <c r="B1797" s="46" t="s">
        <v>1099</v>
      </c>
      <c r="C1797" s="47">
        <v>113</v>
      </c>
      <c r="D1797" s="47">
        <v>15</v>
      </c>
      <c r="E1797" s="46">
        <v>3</v>
      </c>
      <c r="F1797" s="48">
        <v>41676.22</v>
      </c>
      <c r="G1797" s="48">
        <v>500114.64</v>
      </c>
      <c r="H1797" s="49">
        <v>0</v>
      </c>
      <c r="I1797" s="49">
        <v>4324.9933333333329</v>
      </c>
      <c r="J1797" s="49">
        <v>43249.933333333334</v>
      </c>
      <c r="K1797" s="50">
        <v>35810.944799999997</v>
      </c>
      <c r="L1797" s="49">
        <v>9341.9856</v>
      </c>
      <c r="M1797" s="49">
        <v>6227.9903999999997</v>
      </c>
      <c r="N1797" s="49">
        <v>18683.9712</v>
      </c>
      <c r="O1797" s="49">
        <v>22420.765439999996</v>
      </c>
      <c r="P1797" s="49">
        <v>451460.10410666675</v>
      </c>
      <c r="Q1797" s="49">
        <v>0</v>
      </c>
      <c r="R1797" s="49">
        <v>12974.98</v>
      </c>
      <c r="S1797" s="49">
        <v>38880</v>
      </c>
      <c r="T1797" s="81">
        <v>51854.979999999996</v>
      </c>
      <c r="U1797" s="83">
        <v>503315.08410666673</v>
      </c>
    </row>
    <row r="1798" spans="1:21" ht="55.5" x14ac:dyDescent="0.25">
      <c r="A1798" s="84" t="s">
        <v>664</v>
      </c>
      <c r="B1798" s="46" t="s">
        <v>1099</v>
      </c>
      <c r="C1798" s="47">
        <v>113</v>
      </c>
      <c r="D1798" s="47">
        <v>15</v>
      </c>
      <c r="E1798" s="46">
        <v>41</v>
      </c>
      <c r="F1798" s="48">
        <v>701685.31999999983</v>
      </c>
      <c r="G1798" s="48">
        <v>8420223.839999998</v>
      </c>
      <c r="H1798" s="49">
        <v>521006.30399999977</v>
      </c>
      <c r="I1798" s="49">
        <v>118485.20999999998</v>
      </c>
      <c r="J1798" s="49">
        <v>1184852.0999999999</v>
      </c>
      <c r="K1798" s="50">
        <v>981057.53879999998</v>
      </c>
      <c r="L1798" s="49">
        <v>255928.05360000001</v>
      </c>
      <c r="M1798" s="49">
        <v>170618.70240000001</v>
      </c>
      <c r="N1798" s="49">
        <v>511856.10720000003</v>
      </c>
      <c r="O1798" s="49">
        <v>614227.3286400002</v>
      </c>
      <c r="P1798" s="49">
        <v>12888966.464640005</v>
      </c>
      <c r="Q1798" s="49">
        <v>0</v>
      </c>
      <c r="R1798" s="49">
        <v>355455.63</v>
      </c>
      <c r="S1798" s="49">
        <v>821760</v>
      </c>
      <c r="T1798" s="81">
        <v>1177215.6299999999</v>
      </c>
      <c r="U1798" s="83">
        <v>14066182.094640005</v>
      </c>
    </row>
    <row r="1799" spans="1:21" ht="55.5" x14ac:dyDescent="0.25">
      <c r="A1799" s="84" t="s">
        <v>894</v>
      </c>
      <c r="B1799" s="46" t="s">
        <v>1099</v>
      </c>
      <c r="C1799" s="47">
        <v>113</v>
      </c>
      <c r="D1799" s="47">
        <v>15</v>
      </c>
      <c r="E1799" s="46">
        <v>1</v>
      </c>
      <c r="F1799" s="48">
        <v>15146.4</v>
      </c>
      <c r="G1799" s="48">
        <v>181756.79999999999</v>
      </c>
      <c r="H1799" s="49">
        <v>0</v>
      </c>
      <c r="I1799" s="49">
        <v>2641.0666666666666</v>
      </c>
      <c r="J1799" s="49">
        <v>26410.666666666668</v>
      </c>
      <c r="K1799" s="50">
        <v>21868.031999999999</v>
      </c>
      <c r="L1799" s="49">
        <v>5704.7039999999997</v>
      </c>
      <c r="M1799" s="49">
        <v>3803.136</v>
      </c>
      <c r="N1799" s="49">
        <v>11409.407999999999</v>
      </c>
      <c r="O1799" s="49">
        <v>13691.289599999998</v>
      </c>
      <c r="P1799" s="49">
        <v>275685.10293333331</v>
      </c>
      <c r="Q1799" s="49">
        <v>0</v>
      </c>
      <c r="R1799" s="49">
        <v>7923.2</v>
      </c>
      <c r="S1799" s="49">
        <v>20040</v>
      </c>
      <c r="T1799" s="81">
        <v>27963.200000000001</v>
      </c>
      <c r="U1799" s="83">
        <v>303648.30293333333</v>
      </c>
    </row>
    <row r="1800" spans="1:21" ht="55.5" x14ac:dyDescent="0.25">
      <c r="A1800" s="84" t="s">
        <v>721</v>
      </c>
      <c r="B1800" s="46" t="s">
        <v>1099</v>
      </c>
      <c r="C1800" s="47">
        <v>113</v>
      </c>
      <c r="D1800" s="47">
        <v>15</v>
      </c>
      <c r="E1800" s="46">
        <v>4</v>
      </c>
      <c r="F1800" s="48">
        <v>63056.24</v>
      </c>
      <c r="G1800" s="48">
        <v>756674.88</v>
      </c>
      <c r="H1800" s="49">
        <v>42940.08</v>
      </c>
      <c r="I1800" s="49">
        <v>10976.04</v>
      </c>
      <c r="J1800" s="49">
        <v>109760.4</v>
      </c>
      <c r="K1800" s="50">
        <v>90881.611200000014</v>
      </c>
      <c r="L1800" s="49">
        <v>23708.246399999996</v>
      </c>
      <c r="M1800" s="49">
        <v>15805.497600000001</v>
      </c>
      <c r="N1800" s="49">
        <v>47416.492799999993</v>
      </c>
      <c r="O1800" s="49">
        <v>56899.791359999996</v>
      </c>
      <c r="P1800" s="49">
        <v>1188663.0393599998</v>
      </c>
      <c r="Q1800" s="49">
        <v>0</v>
      </c>
      <c r="R1800" s="49">
        <v>32928.119999999995</v>
      </c>
      <c r="S1800" s="49">
        <v>80160</v>
      </c>
      <c r="T1800" s="81">
        <v>113088.12</v>
      </c>
      <c r="U1800" s="83">
        <v>1301751.1593599999</v>
      </c>
    </row>
    <row r="1801" spans="1:21" ht="55.5" x14ac:dyDescent="0.25">
      <c r="A1801" s="84" t="s">
        <v>787</v>
      </c>
      <c r="B1801" s="46" t="s">
        <v>1099</v>
      </c>
      <c r="C1801" s="47">
        <v>113</v>
      </c>
      <c r="D1801" s="47">
        <v>15</v>
      </c>
      <c r="E1801" s="46">
        <v>1</v>
      </c>
      <c r="F1801" s="48">
        <v>14855.5</v>
      </c>
      <c r="G1801" s="48">
        <v>178266</v>
      </c>
      <c r="H1801" s="49">
        <v>0</v>
      </c>
      <c r="I1801" s="49">
        <v>2592.583333333333</v>
      </c>
      <c r="J1801" s="49">
        <v>25925.833333333332</v>
      </c>
      <c r="K1801" s="50">
        <v>21466.59</v>
      </c>
      <c r="L1801" s="49">
        <v>5599.98</v>
      </c>
      <c r="M1801" s="49">
        <v>3733.32</v>
      </c>
      <c r="N1801" s="49">
        <v>11199.96</v>
      </c>
      <c r="O1801" s="49">
        <v>13439.951999999999</v>
      </c>
      <c r="P1801" s="49">
        <v>270624.21866666671</v>
      </c>
      <c r="Q1801" s="49">
        <v>0</v>
      </c>
      <c r="R1801" s="49">
        <v>7777.75</v>
      </c>
      <c r="S1801" s="49">
        <v>25080</v>
      </c>
      <c r="T1801" s="81">
        <v>32857.75</v>
      </c>
      <c r="U1801" s="83">
        <v>303481.96866666671</v>
      </c>
    </row>
    <row r="1802" spans="1:21" ht="55.5" x14ac:dyDescent="0.25">
      <c r="A1802" s="84" t="s">
        <v>713</v>
      </c>
      <c r="B1802" s="46" t="s">
        <v>1099</v>
      </c>
      <c r="C1802" s="47">
        <v>113</v>
      </c>
      <c r="D1802" s="47">
        <v>15</v>
      </c>
      <c r="E1802" s="46">
        <v>22</v>
      </c>
      <c r="F1802" s="48">
        <v>322288.3</v>
      </c>
      <c r="G1802" s="48">
        <v>3867459.5999999996</v>
      </c>
      <c r="H1802" s="49">
        <v>220425.74399999998</v>
      </c>
      <c r="I1802" s="49">
        <v>53630.393333333304</v>
      </c>
      <c r="J1802" s="49">
        <v>536303.93333333347</v>
      </c>
      <c r="K1802" s="50">
        <v>444059.65679999994</v>
      </c>
      <c r="L1802" s="49">
        <v>115841.64959999995</v>
      </c>
      <c r="M1802" s="49">
        <v>77227.766400000008</v>
      </c>
      <c r="N1802" s="49">
        <v>231683.29919999989</v>
      </c>
      <c r="O1802" s="49">
        <v>278019.9590400001</v>
      </c>
      <c r="P1802" s="49">
        <v>5818580.7217066651</v>
      </c>
      <c r="Q1802" s="49">
        <v>0</v>
      </c>
      <c r="R1802" s="49">
        <v>160891.18000000002</v>
      </c>
      <c r="S1802" s="49">
        <v>446760</v>
      </c>
      <c r="T1802" s="81">
        <v>607651.18000000005</v>
      </c>
      <c r="U1802" s="83">
        <v>6426231.9017066648</v>
      </c>
    </row>
    <row r="1803" spans="1:21" ht="55.5" x14ac:dyDescent="0.25">
      <c r="A1803" s="84" t="s">
        <v>722</v>
      </c>
      <c r="B1803" s="46" t="s">
        <v>1099</v>
      </c>
      <c r="C1803" s="47">
        <v>113</v>
      </c>
      <c r="D1803" s="47">
        <v>15</v>
      </c>
      <c r="E1803" s="46">
        <v>1</v>
      </c>
      <c r="F1803" s="48">
        <v>15096</v>
      </c>
      <c r="G1803" s="48">
        <v>181152</v>
      </c>
      <c r="H1803" s="49">
        <v>0</v>
      </c>
      <c r="I1803" s="49">
        <v>2632.6666666666665</v>
      </c>
      <c r="J1803" s="49">
        <v>26326.666666666664</v>
      </c>
      <c r="K1803" s="50">
        <v>21798.48</v>
      </c>
      <c r="L1803" s="49">
        <v>5686.5599999999995</v>
      </c>
      <c r="M1803" s="49">
        <v>3791.04</v>
      </c>
      <c r="N1803" s="49">
        <v>11373.119999999999</v>
      </c>
      <c r="O1803" s="49">
        <v>13647.743999999999</v>
      </c>
      <c r="P1803" s="49">
        <v>274808.27733333333</v>
      </c>
      <c r="Q1803" s="49">
        <v>0</v>
      </c>
      <c r="R1803" s="49">
        <v>7898</v>
      </c>
      <c r="S1803" s="49">
        <v>20040</v>
      </c>
      <c r="T1803" s="81">
        <v>27938</v>
      </c>
      <c r="U1803" s="83">
        <v>302746.27733333333</v>
      </c>
    </row>
    <row r="1804" spans="1:21" ht="55.5" x14ac:dyDescent="0.25">
      <c r="A1804" s="84" t="s">
        <v>723</v>
      </c>
      <c r="B1804" s="46" t="s">
        <v>1099</v>
      </c>
      <c r="C1804" s="47">
        <v>113</v>
      </c>
      <c r="D1804" s="47">
        <v>15</v>
      </c>
      <c r="E1804" s="46">
        <v>3</v>
      </c>
      <c r="F1804" s="48">
        <v>53729.58</v>
      </c>
      <c r="G1804" s="48">
        <v>644754.96</v>
      </c>
      <c r="H1804" s="49">
        <v>40077.407999999996</v>
      </c>
      <c r="I1804" s="49">
        <v>9304.93</v>
      </c>
      <c r="J1804" s="49">
        <v>93049.3</v>
      </c>
      <c r="K1804" s="50">
        <v>77044.820400000011</v>
      </c>
      <c r="L1804" s="49">
        <v>20098.648800000003</v>
      </c>
      <c r="M1804" s="49">
        <v>13399.099200000001</v>
      </c>
      <c r="N1804" s="49">
        <v>40197.297600000005</v>
      </c>
      <c r="O1804" s="49">
        <v>48236.757119999995</v>
      </c>
      <c r="P1804" s="49">
        <v>1011363.2211200001</v>
      </c>
      <c r="Q1804" s="49">
        <v>0</v>
      </c>
      <c r="R1804" s="49">
        <v>27914.79</v>
      </c>
      <c r="S1804" s="49">
        <v>60660</v>
      </c>
      <c r="T1804" s="81">
        <v>88574.790000000008</v>
      </c>
      <c r="U1804" s="83">
        <v>1099938.0111200002</v>
      </c>
    </row>
    <row r="1805" spans="1:21" ht="55.5" x14ac:dyDescent="0.25">
      <c r="A1805" s="84" t="s">
        <v>831</v>
      </c>
      <c r="B1805" s="46" t="s">
        <v>1099</v>
      </c>
      <c r="C1805" s="47">
        <v>113</v>
      </c>
      <c r="D1805" s="47">
        <v>15</v>
      </c>
      <c r="E1805" s="46">
        <v>9</v>
      </c>
      <c r="F1805" s="48">
        <v>136204.78</v>
      </c>
      <c r="G1805" s="48">
        <v>1634457.3599999999</v>
      </c>
      <c r="H1805" s="49">
        <v>40077.407999999996</v>
      </c>
      <c r="I1805" s="49">
        <v>23750.796666666669</v>
      </c>
      <c r="J1805" s="49">
        <v>237507.96666666667</v>
      </c>
      <c r="K1805" s="50">
        <v>196656.59640000001</v>
      </c>
      <c r="L1805" s="49">
        <v>51301.720800000003</v>
      </c>
      <c r="M1805" s="49">
        <v>34201.147200000007</v>
      </c>
      <c r="N1805" s="49">
        <v>102603.44160000001</v>
      </c>
      <c r="O1805" s="49">
        <v>123124.12992000001</v>
      </c>
      <c r="P1805" s="49">
        <v>2519280.5672533335</v>
      </c>
      <c r="Q1805" s="49">
        <v>0</v>
      </c>
      <c r="R1805" s="49">
        <v>71252.39</v>
      </c>
      <c r="S1805" s="49">
        <v>194040</v>
      </c>
      <c r="T1805" s="81">
        <v>265292.39</v>
      </c>
      <c r="U1805" s="83">
        <v>2784572.9572533336</v>
      </c>
    </row>
    <row r="1806" spans="1:21" ht="55.5" x14ac:dyDescent="0.25">
      <c r="A1806" s="84" t="s">
        <v>724</v>
      </c>
      <c r="B1806" s="46" t="s">
        <v>1099</v>
      </c>
      <c r="C1806" s="47">
        <v>113</v>
      </c>
      <c r="D1806" s="47">
        <v>15</v>
      </c>
      <c r="E1806" s="46">
        <v>1</v>
      </c>
      <c r="F1806" s="48">
        <v>15505.5</v>
      </c>
      <c r="G1806" s="48">
        <v>186066</v>
      </c>
      <c r="H1806" s="49">
        <v>8588.0159999999996</v>
      </c>
      <c r="I1806" s="49">
        <v>2700.9166666666665</v>
      </c>
      <c r="J1806" s="49">
        <v>27009.166666666664</v>
      </c>
      <c r="K1806" s="50">
        <v>22363.59</v>
      </c>
      <c r="L1806" s="49">
        <v>5833.98</v>
      </c>
      <c r="M1806" s="49">
        <v>3889.32</v>
      </c>
      <c r="N1806" s="49">
        <v>11667.96</v>
      </c>
      <c r="O1806" s="49">
        <v>14001.552</v>
      </c>
      <c r="P1806" s="49">
        <v>290520.50133333338</v>
      </c>
      <c r="Q1806" s="49">
        <v>0</v>
      </c>
      <c r="R1806" s="49">
        <v>8102.75</v>
      </c>
      <c r="S1806" s="49">
        <v>30120</v>
      </c>
      <c r="T1806" s="81">
        <v>38222.75</v>
      </c>
      <c r="U1806" s="83">
        <v>328743.25133333338</v>
      </c>
    </row>
    <row r="1807" spans="1:21" ht="55.5" x14ac:dyDescent="0.25">
      <c r="A1807" s="84" t="s">
        <v>667</v>
      </c>
      <c r="B1807" s="46" t="s">
        <v>1099</v>
      </c>
      <c r="C1807" s="47">
        <v>113</v>
      </c>
      <c r="D1807" s="47">
        <v>15</v>
      </c>
      <c r="E1807" s="46">
        <v>1</v>
      </c>
      <c r="F1807" s="48">
        <v>67544.7</v>
      </c>
      <c r="G1807" s="48">
        <v>810536.39999999991</v>
      </c>
      <c r="H1807" s="49">
        <v>0</v>
      </c>
      <c r="I1807" s="49">
        <v>11257.449999999999</v>
      </c>
      <c r="J1807" s="49">
        <v>112574.49999999999</v>
      </c>
      <c r="K1807" s="50">
        <v>93211.685999999987</v>
      </c>
      <c r="L1807" s="49">
        <v>24316.091999999997</v>
      </c>
      <c r="M1807" s="49">
        <v>16210.727999999999</v>
      </c>
      <c r="N1807" s="49">
        <v>48632.183999999994</v>
      </c>
      <c r="O1807" s="49">
        <v>58358.62079999999</v>
      </c>
      <c r="P1807" s="49">
        <v>1175097.6607999995</v>
      </c>
      <c r="Q1807" s="49">
        <v>0</v>
      </c>
      <c r="R1807" s="49">
        <v>0</v>
      </c>
      <c r="S1807" s="49">
        <v>0</v>
      </c>
      <c r="T1807" s="81">
        <v>0</v>
      </c>
      <c r="U1807" s="83">
        <v>1175097.6607999995</v>
      </c>
    </row>
    <row r="1808" spans="1:21" ht="55.5" x14ac:dyDescent="0.25">
      <c r="A1808" s="84" t="s">
        <v>877</v>
      </c>
      <c r="B1808" s="46" t="s">
        <v>1099</v>
      </c>
      <c r="C1808" s="47">
        <v>113</v>
      </c>
      <c r="D1808" s="47">
        <v>15</v>
      </c>
      <c r="E1808" s="46">
        <v>7</v>
      </c>
      <c r="F1808" s="48">
        <v>124987.73999999999</v>
      </c>
      <c r="G1808" s="48">
        <v>1499852.88</v>
      </c>
      <c r="H1808" s="49">
        <v>91605.503999999986</v>
      </c>
      <c r="I1808" s="49">
        <v>15964.333333333336</v>
      </c>
      <c r="J1808" s="49">
        <v>159643.33333333331</v>
      </c>
      <c r="K1808" s="50">
        <v>132184.68000000002</v>
      </c>
      <c r="L1808" s="49">
        <v>34482.959999999999</v>
      </c>
      <c r="M1808" s="49">
        <v>22988.640000000003</v>
      </c>
      <c r="N1808" s="49">
        <v>68965.919999999998</v>
      </c>
      <c r="O1808" s="49">
        <v>82759.103999999992</v>
      </c>
      <c r="P1808" s="49">
        <v>1758026.4746666662</v>
      </c>
      <c r="Q1808" s="49">
        <v>0</v>
      </c>
      <c r="R1808" s="49">
        <v>47893</v>
      </c>
      <c r="S1808" s="49">
        <v>100200</v>
      </c>
      <c r="T1808" s="81">
        <v>148093</v>
      </c>
      <c r="U1808" s="83">
        <v>1906119.4746666662</v>
      </c>
    </row>
    <row r="1809" spans="1:21" ht="55.5" x14ac:dyDescent="0.25">
      <c r="A1809" s="84" t="s">
        <v>895</v>
      </c>
      <c r="B1809" s="46" t="s">
        <v>1099</v>
      </c>
      <c r="C1809" s="47">
        <v>113</v>
      </c>
      <c r="D1809" s="47">
        <v>15</v>
      </c>
      <c r="E1809" s="46">
        <v>5</v>
      </c>
      <c r="F1809" s="48">
        <v>92148.58</v>
      </c>
      <c r="G1809" s="48">
        <v>1105782.96</v>
      </c>
      <c r="H1809" s="49">
        <v>103056.192</v>
      </c>
      <c r="I1809" s="49">
        <v>15941.430000000002</v>
      </c>
      <c r="J1809" s="49">
        <v>159414.29999999999</v>
      </c>
      <c r="K1809" s="50">
        <v>131995.0404</v>
      </c>
      <c r="L1809" s="49">
        <v>34433.488799999999</v>
      </c>
      <c r="M1809" s="49">
        <v>22955.659200000002</v>
      </c>
      <c r="N1809" s="49">
        <v>68866.977599999998</v>
      </c>
      <c r="O1809" s="49">
        <v>82640.373119999975</v>
      </c>
      <c r="P1809" s="49">
        <v>1767086.4211200001</v>
      </c>
      <c r="Q1809" s="49">
        <v>0</v>
      </c>
      <c r="R1809" s="49">
        <v>47824.290000000008</v>
      </c>
      <c r="S1809" s="49">
        <v>100200</v>
      </c>
      <c r="T1809" s="81">
        <v>148024.29</v>
      </c>
      <c r="U1809" s="83">
        <v>1915110.7111200001</v>
      </c>
    </row>
    <row r="1810" spans="1:21" ht="55.5" x14ac:dyDescent="0.25">
      <c r="A1810" s="84" t="s">
        <v>811</v>
      </c>
      <c r="B1810" s="46" t="s">
        <v>1099</v>
      </c>
      <c r="C1810" s="47">
        <v>113</v>
      </c>
      <c r="D1810" s="47">
        <v>15</v>
      </c>
      <c r="E1810" s="46">
        <v>1</v>
      </c>
      <c r="F1810" s="48">
        <v>24915.29</v>
      </c>
      <c r="G1810" s="48">
        <v>298983.48</v>
      </c>
      <c r="H1810" s="49">
        <v>14313.36</v>
      </c>
      <c r="I1810" s="49">
        <v>4185.8816666666662</v>
      </c>
      <c r="J1810" s="49">
        <v>41858.816666666666</v>
      </c>
      <c r="K1810" s="50">
        <v>34659.100200000001</v>
      </c>
      <c r="L1810" s="49">
        <v>9041.5043999999998</v>
      </c>
      <c r="M1810" s="49">
        <v>6027.6696000000002</v>
      </c>
      <c r="N1810" s="49">
        <v>18083.0088</v>
      </c>
      <c r="O1810" s="49">
        <v>21699.610559999997</v>
      </c>
      <c r="P1810" s="49">
        <v>451252.43189333327</v>
      </c>
      <c r="Q1810" s="49">
        <v>0</v>
      </c>
      <c r="R1810" s="49">
        <v>12557.645</v>
      </c>
      <c r="S1810" s="49">
        <v>18240</v>
      </c>
      <c r="T1810" s="81">
        <v>30797.645</v>
      </c>
      <c r="U1810" s="83">
        <v>482050.07689333329</v>
      </c>
    </row>
    <row r="1811" spans="1:21" ht="55.5" x14ac:dyDescent="0.25">
      <c r="A1811" s="84" t="s">
        <v>668</v>
      </c>
      <c r="B1811" s="46" t="s">
        <v>1099</v>
      </c>
      <c r="C1811" s="47">
        <v>113</v>
      </c>
      <c r="D1811" s="47">
        <v>15</v>
      </c>
      <c r="E1811" s="46">
        <v>5</v>
      </c>
      <c r="F1811" s="48">
        <v>124818.78000000001</v>
      </c>
      <c r="G1811" s="48">
        <v>1497825.36</v>
      </c>
      <c r="H1811" s="49">
        <v>65841.455999999991</v>
      </c>
      <c r="I1811" s="49">
        <v>20836.463333333337</v>
      </c>
      <c r="J1811" s="49">
        <v>208364.63333333336</v>
      </c>
      <c r="K1811" s="50">
        <v>172525.91640000002</v>
      </c>
      <c r="L1811" s="49">
        <v>45006.760799999996</v>
      </c>
      <c r="M1811" s="49">
        <v>30004.507200000004</v>
      </c>
      <c r="N1811" s="49">
        <v>90013.521599999993</v>
      </c>
      <c r="O1811" s="49">
        <v>108016.22592</v>
      </c>
      <c r="P1811" s="49">
        <v>2240834.8445866667</v>
      </c>
      <c r="Q1811" s="49">
        <v>0</v>
      </c>
      <c r="R1811" s="49">
        <v>62509.390000000007</v>
      </c>
      <c r="S1811" s="49">
        <v>91200</v>
      </c>
      <c r="T1811" s="81">
        <v>153709.39000000001</v>
      </c>
      <c r="U1811" s="83">
        <v>2394544.2345866668</v>
      </c>
    </row>
    <row r="1812" spans="1:21" ht="55.5" x14ac:dyDescent="0.25">
      <c r="A1812" s="84" t="s">
        <v>821</v>
      </c>
      <c r="B1812" s="46" t="s">
        <v>1099</v>
      </c>
      <c r="C1812" s="47">
        <v>113</v>
      </c>
      <c r="D1812" s="47">
        <v>15</v>
      </c>
      <c r="E1812" s="46">
        <v>2</v>
      </c>
      <c r="F1812" s="48">
        <v>34481.78</v>
      </c>
      <c r="G1812" s="48">
        <v>413781.36</v>
      </c>
      <c r="H1812" s="49">
        <v>11450.687999999998</v>
      </c>
      <c r="I1812" s="49">
        <v>5813.63</v>
      </c>
      <c r="J1812" s="49">
        <v>58136.3</v>
      </c>
      <c r="K1812" s="50">
        <v>48136.856400000004</v>
      </c>
      <c r="L1812" s="49">
        <v>12557.4408</v>
      </c>
      <c r="M1812" s="49">
        <v>8371.627199999999</v>
      </c>
      <c r="N1812" s="49">
        <v>25114.881600000001</v>
      </c>
      <c r="O1812" s="49">
        <v>30137.857919999995</v>
      </c>
      <c r="P1812" s="49">
        <v>618300.64191999997</v>
      </c>
      <c r="Q1812" s="49">
        <v>0</v>
      </c>
      <c r="R1812" s="49">
        <v>17440.89</v>
      </c>
      <c r="S1812" s="49">
        <v>36480</v>
      </c>
      <c r="T1812" s="81">
        <v>53920.89</v>
      </c>
      <c r="U1812" s="83">
        <v>672221.53191999998</v>
      </c>
    </row>
    <row r="1813" spans="1:21" ht="55.5" x14ac:dyDescent="0.25">
      <c r="A1813" s="84" t="s">
        <v>670</v>
      </c>
      <c r="B1813" s="46" t="s">
        <v>1099</v>
      </c>
      <c r="C1813" s="47">
        <v>113</v>
      </c>
      <c r="D1813" s="47">
        <v>15</v>
      </c>
      <c r="E1813" s="46">
        <v>13</v>
      </c>
      <c r="F1813" s="48">
        <v>227193.75000000003</v>
      </c>
      <c r="G1813" s="48">
        <v>2726325.0000000005</v>
      </c>
      <c r="H1813" s="49">
        <v>117369.55199999998</v>
      </c>
      <c r="I1813" s="49">
        <v>26709.018333333333</v>
      </c>
      <c r="J1813" s="49">
        <v>267090.18333333329</v>
      </c>
      <c r="K1813" s="50">
        <v>221150.67180000001</v>
      </c>
      <c r="L1813" s="49">
        <v>57691.479600000006</v>
      </c>
      <c r="M1813" s="49">
        <v>38460.986400000002</v>
      </c>
      <c r="N1813" s="49">
        <v>115382.95920000001</v>
      </c>
      <c r="O1813" s="49">
        <v>138459.55103999999</v>
      </c>
      <c r="P1813" s="49">
        <v>2905363.7217066661</v>
      </c>
      <c r="Q1813" s="49">
        <v>0</v>
      </c>
      <c r="R1813" s="49">
        <v>80127.055000000008</v>
      </c>
      <c r="S1813" s="49">
        <v>164160</v>
      </c>
      <c r="T1813" s="81">
        <v>244287.05499999999</v>
      </c>
      <c r="U1813" s="83">
        <v>3149650.7767066662</v>
      </c>
    </row>
    <row r="1814" spans="1:21" ht="55.5" x14ac:dyDescent="0.25">
      <c r="A1814" s="84" t="s">
        <v>772</v>
      </c>
      <c r="B1814" s="46" t="s">
        <v>1099</v>
      </c>
      <c r="C1814" s="47">
        <v>113</v>
      </c>
      <c r="D1814" s="47">
        <v>15</v>
      </c>
      <c r="E1814" s="46">
        <v>1</v>
      </c>
      <c r="F1814" s="48">
        <v>17167.62</v>
      </c>
      <c r="G1814" s="48">
        <v>206011.44</v>
      </c>
      <c r="H1814" s="49">
        <v>20038.703999999998</v>
      </c>
      <c r="I1814" s="49">
        <v>2894.6033333333335</v>
      </c>
      <c r="J1814" s="49">
        <v>28946.033333333333</v>
      </c>
      <c r="K1814" s="50">
        <v>23967.315600000002</v>
      </c>
      <c r="L1814" s="49">
        <v>6252.3432000000003</v>
      </c>
      <c r="M1814" s="49">
        <v>4168.2287999999999</v>
      </c>
      <c r="N1814" s="49">
        <v>12504.686400000001</v>
      </c>
      <c r="O1814" s="49">
        <v>15005.623679999999</v>
      </c>
      <c r="P1814" s="49">
        <v>322188.97834666667</v>
      </c>
      <c r="Q1814" s="49">
        <v>0</v>
      </c>
      <c r="R1814" s="49">
        <v>8683.81</v>
      </c>
      <c r="S1814" s="49">
        <v>18240</v>
      </c>
      <c r="T1814" s="81">
        <v>26923.809999999998</v>
      </c>
      <c r="U1814" s="83">
        <v>349112.78834666667</v>
      </c>
    </row>
    <row r="1815" spans="1:21" ht="55.5" x14ac:dyDescent="0.25">
      <c r="A1815" s="84" t="s">
        <v>672</v>
      </c>
      <c r="B1815" s="46" t="s">
        <v>1099</v>
      </c>
      <c r="C1815" s="47">
        <v>113</v>
      </c>
      <c r="D1815" s="47">
        <v>15</v>
      </c>
      <c r="E1815" s="46">
        <v>2</v>
      </c>
      <c r="F1815" s="48">
        <v>40222</v>
      </c>
      <c r="G1815" s="48">
        <v>482664</v>
      </c>
      <c r="H1815" s="49">
        <v>8588.0159999999996</v>
      </c>
      <c r="I1815" s="49">
        <v>6770.333333333333</v>
      </c>
      <c r="J1815" s="49">
        <v>67703.333333333328</v>
      </c>
      <c r="K1815" s="50">
        <v>56058.36</v>
      </c>
      <c r="L1815" s="49">
        <v>14623.92</v>
      </c>
      <c r="M1815" s="49">
        <v>9749.2800000000007</v>
      </c>
      <c r="N1815" s="49">
        <v>29247.84</v>
      </c>
      <c r="O1815" s="49">
        <v>35097.407999999996</v>
      </c>
      <c r="P1815" s="49">
        <v>715302.49066666677</v>
      </c>
      <c r="Q1815" s="49">
        <v>0</v>
      </c>
      <c r="R1815" s="49">
        <v>20311</v>
      </c>
      <c r="S1815" s="49">
        <v>36480</v>
      </c>
      <c r="T1815" s="81">
        <v>56791</v>
      </c>
      <c r="U1815" s="83">
        <v>772093.49066666677</v>
      </c>
    </row>
    <row r="1816" spans="1:21" ht="55.5" x14ac:dyDescent="0.25">
      <c r="A1816" s="84" t="s">
        <v>794</v>
      </c>
      <c r="B1816" s="46" t="s">
        <v>1099</v>
      </c>
      <c r="C1816" s="47">
        <v>113</v>
      </c>
      <c r="D1816" s="47">
        <v>15</v>
      </c>
      <c r="E1816" s="46">
        <v>3</v>
      </c>
      <c r="F1816" s="48">
        <v>55781.490000000005</v>
      </c>
      <c r="G1816" s="48">
        <v>669377.88000000012</v>
      </c>
      <c r="H1816" s="49">
        <v>37214.736000000004</v>
      </c>
      <c r="I1816" s="49">
        <v>9396.9150000000009</v>
      </c>
      <c r="J1816" s="49">
        <v>93969.15</v>
      </c>
      <c r="K1816" s="50">
        <v>77806.456200000015</v>
      </c>
      <c r="L1816" s="49">
        <v>20297.3364</v>
      </c>
      <c r="M1816" s="49">
        <v>13531.557600000002</v>
      </c>
      <c r="N1816" s="49">
        <v>40594.6728</v>
      </c>
      <c r="O1816" s="49">
        <v>48713.607359999995</v>
      </c>
      <c r="P1816" s="49">
        <v>1018102.3113600004</v>
      </c>
      <c r="Q1816" s="49">
        <v>0</v>
      </c>
      <c r="R1816" s="49">
        <v>28190.745000000003</v>
      </c>
      <c r="S1816" s="49">
        <v>54720</v>
      </c>
      <c r="T1816" s="81">
        <v>82910.744999999995</v>
      </c>
      <c r="U1816" s="83">
        <v>1101013.0563600003</v>
      </c>
    </row>
    <row r="1817" spans="1:21" ht="55.5" x14ac:dyDescent="0.25">
      <c r="A1817" s="84" t="s">
        <v>773</v>
      </c>
      <c r="B1817" s="46" t="s">
        <v>1099</v>
      </c>
      <c r="C1817" s="47">
        <v>113</v>
      </c>
      <c r="D1817" s="47">
        <v>15</v>
      </c>
      <c r="E1817" s="46">
        <v>2</v>
      </c>
      <c r="F1817" s="48">
        <v>44368.42</v>
      </c>
      <c r="G1817" s="48">
        <v>532421.04</v>
      </c>
      <c r="H1817" s="49">
        <v>25764.047999999999</v>
      </c>
      <c r="I1817" s="49">
        <v>7461.4033333333336</v>
      </c>
      <c r="J1817" s="49">
        <v>74614.033333333326</v>
      </c>
      <c r="K1817" s="50">
        <v>61780.419600000008</v>
      </c>
      <c r="L1817" s="49">
        <v>16116.6312</v>
      </c>
      <c r="M1817" s="49">
        <v>10744.4208</v>
      </c>
      <c r="N1817" s="49">
        <v>32233.2624</v>
      </c>
      <c r="O1817" s="49">
        <v>38679.914879999997</v>
      </c>
      <c r="P1817" s="49">
        <v>804615.17354666651</v>
      </c>
      <c r="Q1817" s="49">
        <v>0</v>
      </c>
      <c r="R1817" s="49">
        <v>22384.21</v>
      </c>
      <c r="S1817" s="49">
        <v>36480</v>
      </c>
      <c r="T1817" s="81">
        <v>58864.21</v>
      </c>
      <c r="U1817" s="83">
        <v>863479.38354666648</v>
      </c>
    </row>
    <row r="1818" spans="1:21" ht="55.5" x14ac:dyDescent="0.25">
      <c r="A1818" s="84" t="s">
        <v>673</v>
      </c>
      <c r="B1818" s="46" t="s">
        <v>1099</v>
      </c>
      <c r="C1818" s="47">
        <v>113</v>
      </c>
      <c r="D1818" s="47">
        <v>15</v>
      </c>
      <c r="E1818" s="46">
        <v>1</v>
      </c>
      <c r="F1818" s="48">
        <v>41574.18</v>
      </c>
      <c r="G1818" s="48">
        <v>498890.16000000003</v>
      </c>
      <c r="H1818" s="49">
        <v>0</v>
      </c>
      <c r="I1818" s="49">
        <v>6929.0300000000007</v>
      </c>
      <c r="J1818" s="49">
        <v>69290.3</v>
      </c>
      <c r="K1818" s="50">
        <v>57372.368400000007</v>
      </c>
      <c r="L1818" s="49">
        <v>14966.7048</v>
      </c>
      <c r="M1818" s="49">
        <v>9977.8032000000003</v>
      </c>
      <c r="N1818" s="49">
        <v>29933.409599999999</v>
      </c>
      <c r="O1818" s="49">
        <v>35920.091520000002</v>
      </c>
      <c r="P1818" s="49">
        <v>723279.86752000009</v>
      </c>
      <c r="Q1818" s="49">
        <v>0</v>
      </c>
      <c r="R1818" s="49">
        <v>0</v>
      </c>
      <c r="S1818" s="49">
        <v>0</v>
      </c>
      <c r="T1818" s="81">
        <v>0</v>
      </c>
      <c r="U1818" s="83">
        <v>723279.86752000009</v>
      </c>
    </row>
    <row r="1819" spans="1:21" ht="55.5" x14ac:dyDescent="0.25">
      <c r="A1819" s="84" t="s">
        <v>674</v>
      </c>
      <c r="B1819" s="46" t="s">
        <v>1099</v>
      </c>
      <c r="C1819" s="47">
        <v>113</v>
      </c>
      <c r="D1819" s="47">
        <v>15</v>
      </c>
      <c r="E1819" s="46">
        <v>6</v>
      </c>
      <c r="F1819" s="48">
        <v>179522.15999999997</v>
      </c>
      <c r="G1819" s="48">
        <v>2154265.92</v>
      </c>
      <c r="H1819" s="49">
        <v>0</v>
      </c>
      <c r="I1819" s="49">
        <v>29920.359999999997</v>
      </c>
      <c r="J1819" s="49">
        <v>299203.59999999998</v>
      </c>
      <c r="K1819" s="50">
        <v>247740.5808</v>
      </c>
      <c r="L1819" s="49">
        <v>64627.977599999991</v>
      </c>
      <c r="M1819" s="49">
        <v>43085.318400000004</v>
      </c>
      <c r="N1819" s="49">
        <v>129255.95519999998</v>
      </c>
      <c r="O1819" s="49">
        <v>155107.14624</v>
      </c>
      <c r="P1819" s="49">
        <v>3123206.8582400004</v>
      </c>
      <c r="Q1819" s="49">
        <v>0</v>
      </c>
      <c r="R1819" s="49">
        <v>0</v>
      </c>
      <c r="S1819" s="49">
        <v>0</v>
      </c>
      <c r="T1819" s="81">
        <v>0</v>
      </c>
      <c r="U1819" s="83">
        <v>3123206.8582400004</v>
      </c>
    </row>
    <row r="1820" spans="1:21" ht="55.5" x14ac:dyDescent="0.25">
      <c r="A1820" s="84" t="s">
        <v>684</v>
      </c>
      <c r="B1820" s="46" t="s">
        <v>1099</v>
      </c>
      <c r="C1820" s="47">
        <v>113</v>
      </c>
      <c r="D1820" s="47">
        <v>15</v>
      </c>
      <c r="E1820" s="46">
        <v>4</v>
      </c>
      <c r="F1820" s="48">
        <v>82754.080000000002</v>
      </c>
      <c r="G1820" s="48">
        <v>993048.96</v>
      </c>
      <c r="H1820" s="49">
        <v>0</v>
      </c>
      <c r="I1820" s="49">
        <v>13792.346666666668</v>
      </c>
      <c r="J1820" s="49">
        <v>137923.46666666667</v>
      </c>
      <c r="K1820" s="50">
        <v>114200.63039999999</v>
      </c>
      <c r="L1820" s="49">
        <v>29791.468799999999</v>
      </c>
      <c r="M1820" s="49">
        <v>19860.979199999998</v>
      </c>
      <c r="N1820" s="49">
        <v>59582.937599999997</v>
      </c>
      <c r="O1820" s="49">
        <v>71499.525119999991</v>
      </c>
      <c r="P1820" s="49">
        <v>1439700.3144533332</v>
      </c>
      <c r="Q1820" s="49">
        <v>0</v>
      </c>
      <c r="R1820" s="49">
        <v>0</v>
      </c>
      <c r="S1820" s="49">
        <v>0</v>
      </c>
      <c r="T1820" s="81">
        <v>0</v>
      </c>
      <c r="U1820" s="83">
        <v>1439700.3144533332</v>
      </c>
    </row>
    <row r="1821" spans="1:21" ht="55.5" x14ac:dyDescent="0.25">
      <c r="A1821" s="84" t="s">
        <v>702</v>
      </c>
      <c r="B1821" s="46" t="s">
        <v>1099</v>
      </c>
      <c r="C1821" s="47">
        <v>113</v>
      </c>
      <c r="D1821" s="47">
        <v>15</v>
      </c>
      <c r="E1821" s="46">
        <v>4</v>
      </c>
      <c r="F1821" s="48">
        <v>98999.800000000017</v>
      </c>
      <c r="G1821" s="48">
        <v>1187997.6000000001</v>
      </c>
      <c r="H1821" s="49">
        <v>71566.799999999988</v>
      </c>
      <c r="I1821" s="49">
        <v>16799.966666666667</v>
      </c>
      <c r="J1821" s="49">
        <v>167999.66666666666</v>
      </c>
      <c r="K1821" s="50">
        <v>139103.72400000002</v>
      </c>
      <c r="L1821" s="49">
        <v>36287.928</v>
      </c>
      <c r="M1821" s="49">
        <v>24191.951999999997</v>
      </c>
      <c r="N1821" s="49">
        <v>72575.856</v>
      </c>
      <c r="O1821" s="49">
        <v>87091.027199999982</v>
      </c>
      <c r="P1821" s="49">
        <v>1825214.5205333333</v>
      </c>
      <c r="Q1821" s="49">
        <v>0</v>
      </c>
      <c r="R1821" s="49">
        <v>50399.899999999994</v>
      </c>
      <c r="S1821" s="49">
        <v>80160</v>
      </c>
      <c r="T1821" s="81">
        <v>130559.9</v>
      </c>
      <c r="U1821" s="83">
        <v>1955774.4205333332</v>
      </c>
    </row>
    <row r="1822" spans="1:21" ht="55.5" x14ac:dyDescent="0.25">
      <c r="A1822" s="84" t="s">
        <v>749</v>
      </c>
      <c r="B1822" s="46" t="s">
        <v>1099</v>
      </c>
      <c r="C1822" s="47">
        <v>113</v>
      </c>
      <c r="D1822" s="47">
        <v>15</v>
      </c>
      <c r="E1822" s="46">
        <v>7</v>
      </c>
      <c r="F1822" s="48">
        <v>136093.01999999999</v>
      </c>
      <c r="G1822" s="48">
        <v>1633116.2399999998</v>
      </c>
      <c r="H1822" s="49">
        <v>103056.192</v>
      </c>
      <c r="I1822" s="49">
        <v>23498.83666666667</v>
      </c>
      <c r="J1822" s="49">
        <v>234988.36666666667</v>
      </c>
      <c r="K1822" s="50">
        <v>194570.3676</v>
      </c>
      <c r="L1822" s="49">
        <v>50757.487200000003</v>
      </c>
      <c r="M1822" s="49">
        <v>33838.324799999995</v>
      </c>
      <c r="N1822" s="49">
        <v>101514.97440000001</v>
      </c>
      <c r="O1822" s="49">
        <v>121817.96927999999</v>
      </c>
      <c r="P1822" s="49">
        <v>2555958.7586133336</v>
      </c>
      <c r="Q1822" s="49">
        <v>0</v>
      </c>
      <c r="R1822" s="49">
        <v>70496.509999999995</v>
      </c>
      <c r="S1822" s="49">
        <v>140280</v>
      </c>
      <c r="T1822" s="81">
        <v>210776.51</v>
      </c>
      <c r="U1822" s="83">
        <v>2766735.2686133338</v>
      </c>
    </row>
    <row r="1823" spans="1:21" ht="55.5" x14ac:dyDescent="0.25">
      <c r="A1823" s="84" t="s">
        <v>703</v>
      </c>
      <c r="B1823" s="46" t="s">
        <v>1099</v>
      </c>
      <c r="C1823" s="47">
        <v>113</v>
      </c>
      <c r="D1823" s="47">
        <v>15</v>
      </c>
      <c r="E1823" s="46">
        <v>9</v>
      </c>
      <c r="F1823" s="48">
        <v>142083.94</v>
      </c>
      <c r="G1823" s="48">
        <v>1705007.28</v>
      </c>
      <c r="H1823" s="49">
        <v>108781.53600000001</v>
      </c>
      <c r="I1823" s="49">
        <v>24730.656666666669</v>
      </c>
      <c r="J1823" s="49">
        <v>247306.56666666662</v>
      </c>
      <c r="K1823" s="50">
        <v>204769.83719999998</v>
      </c>
      <c r="L1823" s="49">
        <v>53418.218400000005</v>
      </c>
      <c r="M1823" s="49">
        <v>35612.145599999996</v>
      </c>
      <c r="N1823" s="49">
        <v>106836.43680000001</v>
      </c>
      <c r="O1823" s="49">
        <v>128203.72416</v>
      </c>
      <c r="P1823" s="49">
        <v>2690266.4014933333</v>
      </c>
      <c r="Q1823" s="49">
        <v>0</v>
      </c>
      <c r="R1823" s="49">
        <v>74191.97</v>
      </c>
      <c r="S1823" s="49">
        <v>180360</v>
      </c>
      <c r="T1823" s="81">
        <v>254551.97</v>
      </c>
      <c r="U1823" s="83">
        <v>2944818.3714933335</v>
      </c>
    </row>
    <row r="1824" spans="1:21" ht="55.5" x14ac:dyDescent="0.25">
      <c r="A1824" s="84" t="s">
        <v>704</v>
      </c>
      <c r="B1824" s="46" t="s">
        <v>1099</v>
      </c>
      <c r="C1824" s="47">
        <v>113</v>
      </c>
      <c r="D1824" s="47">
        <v>15</v>
      </c>
      <c r="E1824" s="46">
        <v>5</v>
      </c>
      <c r="F1824" s="48">
        <v>76018.960000000006</v>
      </c>
      <c r="G1824" s="48">
        <v>912227.52</v>
      </c>
      <c r="H1824" s="49">
        <v>17176.031999999999</v>
      </c>
      <c r="I1824" s="49">
        <v>13253.159999999998</v>
      </c>
      <c r="J1824" s="49">
        <v>132531.6</v>
      </c>
      <c r="K1824" s="50">
        <v>109736.1648</v>
      </c>
      <c r="L1824" s="49">
        <v>28626.825599999996</v>
      </c>
      <c r="M1824" s="49">
        <v>19084.5504</v>
      </c>
      <c r="N1824" s="49">
        <v>57253.651199999993</v>
      </c>
      <c r="O1824" s="49">
        <v>68704.381439999997</v>
      </c>
      <c r="P1824" s="49">
        <v>1400593.8854400001</v>
      </c>
      <c r="Q1824" s="49">
        <v>0</v>
      </c>
      <c r="R1824" s="49">
        <v>39759.480000000003</v>
      </c>
      <c r="S1824" s="49">
        <v>100200</v>
      </c>
      <c r="T1824" s="81">
        <v>139959.48000000001</v>
      </c>
      <c r="U1824" s="83">
        <v>1540553.3654400001</v>
      </c>
    </row>
    <row r="1825" spans="1:21" ht="55.5" x14ac:dyDescent="0.25">
      <c r="A1825" s="84" t="s">
        <v>822</v>
      </c>
      <c r="B1825" s="46" t="s">
        <v>1099</v>
      </c>
      <c r="C1825" s="47">
        <v>113</v>
      </c>
      <c r="D1825" s="47">
        <v>15</v>
      </c>
      <c r="E1825" s="46">
        <v>3</v>
      </c>
      <c r="F1825" s="48">
        <v>76221.36</v>
      </c>
      <c r="G1825" s="48">
        <v>914656.32000000007</v>
      </c>
      <c r="H1825" s="49">
        <v>17176.031999999999</v>
      </c>
      <c r="I1825" s="49">
        <v>12703.56</v>
      </c>
      <c r="J1825" s="49">
        <v>127035.6</v>
      </c>
      <c r="K1825" s="50">
        <v>105185.47680000002</v>
      </c>
      <c r="L1825" s="49">
        <v>27439.689599999998</v>
      </c>
      <c r="M1825" s="49">
        <v>18293.126400000001</v>
      </c>
      <c r="N1825" s="49">
        <v>54879.379199999996</v>
      </c>
      <c r="O1825" s="49">
        <v>65855.255039999989</v>
      </c>
      <c r="P1825" s="49">
        <v>1343224.4390400001</v>
      </c>
      <c r="Q1825" s="49">
        <v>0</v>
      </c>
      <c r="R1825" s="49">
        <v>38110.68</v>
      </c>
      <c r="S1825" s="49">
        <v>54720</v>
      </c>
      <c r="T1825" s="81">
        <v>92830.68</v>
      </c>
      <c r="U1825" s="83">
        <v>1436055.11904</v>
      </c>
    </row>
    <row r="1826" spans="1:21" ht="55.5" x14ac:dyDescent="0.25">
      <c r="A1826" s="84" t="s">
        <v>993</v>
      </c>
      <c r="B1826" s="46" t="s">
        <v>1099</v>
      </c>
      <c r="C1826" s="47">
        <v>113</v>
      </c>
      <c r="D1826" s="47">
        <v>15</v>
      </c>
      <c r="E1826" s="46">
        <v>1</v>
      </c>
      <c r="F1826" s="48">
        <v>32839.379999999997</v>
      </c>
      <c r="G1826" s="48">
        <v>394072.55999999994</v>
      </c>
      <c r="H1826" s="49">
        <v>0</v>
      </c>
      <c r="I1826" s="49">
        <v>5473.23</v>
      </c>
      <c r="J1826" s="49">
        <v>54732.299999999996</v>
      </c>
      <c r="K1826" s="50">
        <v>45318.344399999994</v>
      </c>
      <c r="L1826" s="49">
        <v>11822.176799999997</v>
      </c>
      <c r="M1826" s="49">
        <v>7881.4511999999986</v>
      </c>
      <c r="N1826" s="49">
        <v>23644.353599999995</v>
      </c>
      <c r="O1826" s="49">
        <v>28373.224319999994</v>
      </c>
      <c r="P1826" s="49">
        <v>571317.64032000001</v>
      </c>
      <c r="Q1826" s="49">
        <v>0</v>
      </c>
      <c r="R1826" s="49">
        <v>0</v>
      </c>
      <c r="S1826" s="49">
        <v>0</v>
      </c>
      <c r="T1826" s="81">
        <v>0</v>
      </c>
      <c r="U1826" s="83">
        <v>571317.64032000001</v>
      </c>
    </row>
    <row r="1827" spans="1:21" ht="55.5" x14ac:dyDescent="0.25">
      <c r="A1827" s="84" t="s">
        <v>675</v>
      </c>
      <c r="B1827" s="46" t="s">
        <v>1099</v>
      </c>
      <c r="C1827" s="47">
        <v>113</v>
      </c>
      <c r="D1827" s="47">
        <v>15</v>
      </c>
      <c r="E1827" s="46">
        <v>10</v>
      </c>
      <c r="F1827" s="48">
        <v>160063.95000000001</v>
      </c>
      <c r="G1827" s="48">
        <v>1920767.4000000001</v>
      </c>
      <c r="H1827" s="49">
        <v>123094.89599999999</v>
      </c>
      <c r="I1827" s="49">
        <v>24191.86</v>
      </c>
      <c r="J1827" s="49">
        <v>241918.59999999998</v>
      </c>
      <c r="K1827" s="50">
        <v>200308.60080000001</v>
      </c>
      <c r="L1827" s="49">
        <v>52254.417600000001</v>
      </c>
      <c r="M1827" s="49">
        <v>34836.278400000003</v>
      </c>
      <c r="N1827" s="49">
        <v>104508.8352</v>
      </c>
      <c r="O1827" s="49">
        <v>125410.60223999998</v>
      </c>
      <c r="P1827" s="49">
        <v>2648338.0102400002</v>
      </c>
      <c r="Q1827" s="49">
        <v>0</v>
      </c>
      <c r="R1827" s="49">
        <v>72575.579999999987</v>
      </c>
      <c r="S1827" s="49">
        <v>164160</v>
      </c>
      <c r="T1827" s="81">
        <v>236735.58</v>
      </c>
      <c r="U1827" s="83">
        <v>2885073.5902400003</v>
      </c>
    </row>
    <row r="1828" spans="1:21" ht="55.5" x14ac:dyDescent="0.25">
      <c r="A1828" s="84" t="s">
        <v>990</v>
      </c>
      <c r="B1828" s="46" t="s">
        <v>1099</v>
      </c>
      <c r="C1828" s="47">
        <v>113</v>
      </c>
      <c r="D1828" s="47">
        <v>15</v>
      </c>
      <c r="E1828" s="46">
        <v>1</v>
      </c>
      <c r="F1828" s="48">
        <v>15759</v>
      </c>
      <c r="G1828" s="48">
        <v>189108</v>
      </c>
      <c r="H1828" s="49">
        <v>14313.36</v>
      </c>
      <c r="I1828" s="49">
        <v>2659.8333333333335</v>
      </c>
      <c r="J1828" s="49">
        <v>26598.333333333336</v>
      </c>
      <c r="K1828" s="50">
        <v>22023.420000000002</v>
      </c>
      <c r="L1828" s="49">
        <v>5745.24</v>
      </c>
      <c r="M1828" s="49">
        <v>3830.16</v>
      </c>
      <c r="N1828" s="49">
        <v>11490.48</v>
      </c>
      <c r="O1828" s="49">
        <v>13788.575999999999</v>
      </c>
      <c r="P1828" s="49">
        <v>291957.40266666666</v>
      </c>
      <c r="Q1828" s="49">
        <v>0</v>
      </c>
      <c r="R1828" s="49">
        <v>7979.5</v>
      </c>
      <c r="S1828" s="49">
        <v>18240</v>
      </c>
      <c r="T1828" s="81">
        <v>26219.5</v>
      </c>
      <c r="U1828" s="83">
        <v>318176.90266666666</v>
      </c>
    </row>
    <row r="1829" spans="1:21" ht="55.5" x14ac:dyDescent="0.25">
      <c r="A1829" s="84" t="s">
        <v>728</v>
      </c>
      <c r="B1829" s="46" t="s">
        <v>1099</v>
      </c>
      <c r="C1829" s="47">
        <v>113</v>
      </c>
      <c r="D1829" s="47">
        <v>15</v>
      </c>
      <c r="E1829" s="46">
        <v>1</v>
      </c>
      <c r="F1829" s="48">
        <v>18248.439999999999</v>
      </c>
      <c r="G1829" s="48">
        <v>218981.27999999997</v>
      </c>
      <c r="H1829" s="49">
        <v>17176.031999999999</v>
      </c>
      <c r="I1829" s="49">
        <v>3074.74</v>
      </c>
      <c r="J1829" s="49">
        <v>30747.399999999998</v>
      </c>
      <c r="K1829" s="50">
        <v>25458.847199999997</v>
      </c>
      <c r="L1829" s="49">
        <v>6641.4383999999991</v>
      </c>
      <c r="M1829" s="49">
        <v>4427.6255999999994</v>
      </c>
      <c r="N1829" s="49">
        <v>13282.876799999998</v>
      </c>
      <c r="O1829" s="49">
        <v>15939.452159999997</v>
      </c>
      <c r="P1829" s="49">
        <v>338129.69215999998</v>
      </c>
      <c r="Q1829" s="49">
        <v>0</v>
      </c>
      <c r="R1829" s="49">
        <v>9224.2199999999993</v>
      </c>
      <c r="S1829" s="49">
        <v>18240</v>
      </c>
      <c r="T1829" s="81">
        <v>27464.22</v>
      </c>
      <c r="U1829" s="83">
        <v>365593.91215999995</v>
      </c>
    </row>
    <row r="1830" spans="1:21" ht="55.5" x14ac:dyDescent="0.25">
      <c r="A1830" s="84" t="s">
        <v>788</v>
      </c>
      <c r="B1830" s="46" t="s">
        <v>1099</v>
      </c>
      <c r="C1830" s="47">
        <v>113</v>
      </c>
      <c r="D1830" s="47">
        <v>15</v>
      </c>
      <c r="E1830" s="46">
        <v>2</v>
      </c>
      <c r="F1830" s="48">
        <v>40269.130000000005</v>
      </c>
      <c r="G1830" s="48">
        <v>483229.56000000006</v>
      </c>
      <c r="H1830" s="49">
        <v>11450.687999999998</v>
      </c>
      <c r="I1830" s="49">
        <v>4201.5066666666662</v>
      </c>
      <c r="J1830" s="49">
        <v>42015.066666666666</v>
      </c>
      <c r="K1830" s="50">
        <v>34788.475200000001</v>
      </c>
      <c r="L1830" s="49">
        <v>9075.2543999999998</v>
      </c>
      <c r="M1830" s="49">
        <v>6050.1696000000002</v>
      </c>
      <c r="N1830" s="49">
        <v>18150.5088</v>
      </c>
      <c r="O1830" s="49">
        <v>21780.610559999997</v>
      </c>
      <c r="P1830" s="49">
        <v>450020.75989333331</v>
      </c>
      <c r="Q1830" s="49">
        <v>0</v>
      </c>
      <c r="R1830" s="49">
        <v>12604.52</v>
      </c>
      <c r="S1830" s="49">
        <v>18240</v>
      </c>
      <c r="T1830" s="81">
        <v>30844.52</v>
      </c>
      <c r="U1830" s="83">
        <v>480865.27989333333</v>
      </c>
    </row>
    <row r="1831" spans="1:21" ht="55.5" x14ac:dyDescent="0.25">
      <c r="A1831" s="84" t="s">
        <v>729</v>
      </c>
      <c r="B1831" s="46" t="s">
        <v>1099</v>
      </c>
      <c r="C1831" s="47">
        <v>113</v>
      </c>
      <c r="D1831" s="47">
        <v>15</v>
      </c>
      <c r="E1831" s="46">
        <v>1</v>
      </c>
      <c r="F1831" s="48">
        <v>17416</v>
      </c>
      <c r="G1831" s="48">
        <v>208992</v>
      </c>
      <c r="H1831" s="49">
        <v>0</v>
      </c>
      <c r="I1831" s="49">
        <v>2936</v>
      </c>
      <c r="J1831" s="49">
        <v>29360.000000000004</v>
      </c>
      <c r="K1831" s="50">
        <v>24310.080000000002</v>
      </c>
      <c r="L1831" s="49">
        <v>6341.76</v>
      </c>
      <c r="M1831" s="49">
        <v>4227.84</v>
      </c>
      <c r="N1831" s="49">
        <v>12683.52</v>
      </c>
      <c r="O1831" s="49">
        <v>15220.223999999998</v>
      </c>
      <c r="P1831" s="49">
        <v>306471.42400000006</v>
      </c>
      <c r="Q1831" s="49">
        <v>0</v>
      </c>
      <c r="R1831" s="49">
        <v>8808</v>
      </c>
      <c r="S1831" s="49">
        <v>23280</v>
      </c>
      <c r="T1831" s="81">
        <v>32088</v>
      </c>
      <c r="U1831" s="83">
        <v>338559.42400000006</v>
      </c>
    </row>
    <row r="1832" spans="1:21" ht="55.5" x14ac:dyDescent="0.25">
      <c r="A1832" s="84" t="s">
        <v>676</v>
      </c>
      <c r="B1832" s="46" t="s">
        <v>1099</v>
      </c>
      <c r="C1832" s="47">
        <v>113</v>
      </c>
      <c r="D1832" s="47">
        <v>15</v>
      </c>
      <c r="E1832" s="46">
        <v>71</v>
      </c>
      <c r="F1832" s="48">
        <v>1171236.5299999989</v>
      </c>
      <c r="G1832" s="48">
        <v>14054838.359999986</v>
      </c>
      <c r="H1832" s="49">
        <v>735706.70400000014</v>
      </c>
      <c r="I1832" s="49">
        <v>172174.3983333334</v>
      </c>
      <c r="J1832" s="49">
        <v>1721743.9833333311</v>
      </c>
      <c r="K1832" s="50">
        <v>1425604.0182000012</v>
      </c>
      <c r="L1832" s="49">
        <v>371896.70040000009</v>
      </c>
      <c r="M1832" s="49">
        <v>247931.13359999991</v>
      </c>
      <c r="N1832" s="49">
        <v>743793.40080000018</v>
      </c>
      <c r="O1832" s="49">
        <v>892552.08096000063</v>
      </c>
      <c r="P1832" s="49">
        <v>18707959.099626683</v>
      </c>
      <c r="Q1832" s="49">
        <v>0</v>
      </c>
      <c r="R1832" s="49">
        <v>516523.1949999996</v>
      </c>
      <c r="S1832" s="49">
        <v>1156080</v>
      </c>
      <c r="T1832" s="81">
        <v>1672603.1949999996</v>
      </c>
      <c r="U1832" s="83">
        <v>20380562.294626683</v>
      </c>
    </row>
    <row r="1833" spans="1:21" ht="55.5" x14ac:dyDescent="0.25">
      <c r="A1833" s="84" t="s">
        <v>730</v>
      </c>
      <c r="B1833" s="46" t="s">
        <v>1099</v>
      </c>
      <c r="C1833" s="47">
        <v>113</v>
      </c>
      <c r="D1833" s="47">
        <v>15</v>
      </c>
      <c r="E1833" s="46">
        <v>6</v>
      </c>
      <c r="F1833" s="48">
        <v>106260.08</v>
      </c>
      <c r="G1833" s="48">
        <v>1275120.96</v>
      </c>
      <c r="H1833" s="49">
        <v>114506.88</v>
      </c>
      <c r="I1833" s="49">
        <v>18410.013333333332</v>
      </c>
      <c r="J1833" s="49">
        <v>184100.13333333333</v>
      </c>
      <c r="K1833" s="50">
        <v>152434.91040000002</v>
      </c>
      <c r="L1833" s="49">
        <v>39765.628799999999</v>
      </c>
      <c r="M1833" s="49">
        <v>26510.4192</v>
      </c>
      <c r="N1833" s="49">
        <v>79531.257599999997</v>
      </c>
      <c r="O1833" s="49">
        <v>95437.509119999988</v>
      </c>
      <c r="P1833" s="49">
        <v>2036217.7117866664</v>
      </c>
      <c r="Q1833" s="49">
        <v>0</v>
      </c>
      <c r="R1833" s="49">
        <v>55230.04</v>
      </c>
      <c r="S1833" s="49">
        <v>120240</v>
      </c>
      <c r="T1833" s="81">
        <v>175470.04</v>
      </c>
      <c r="U1833" s="83">
        <v>2211687.7517866665</v>
      </c>
    </row>
    <row r="1834" spans="1:21" ht="55.5" x14ac:dyDescent="0.25">
      <c r="A1834" s="84" t="s">
        <v>781</v>
      </c>
      <c r="B1834" s="46" t="s">
        <v>1099</v>
      </c>
      <c r="C1834" s="47">
        <v>113</v>
      </c>
      <c r="D1834" s="47">
        <v>15</v>
      </c>
      <c r="E1834" s="46">
        <v>5</v>
      </c>
      <c r="F1834" s="48">
        <v>86571.220000000016</v>
      </c>
      <c r="G1834" s="48">
        <v>1038854.6400000001</v>
      </c>
      <c r="H1834" s="49">
        <v>68704.127999999997</v>
      </c>
      <c r="I1834" s="49">
        <v>11888.356666666667</v>
      </c>
      <c r="J1834" s="49">
        <v>118883.56666666668</v>
      </c>
      <c r="K1834" s="50">
        <v>98435.593200000018</v>
      </c>
      <c r="L1834" s="49">
        <v>25678.850399999999</v>
      </c>
      <c r="M1834" s="49">
        <v>17119.233600000003</v>
      </c>
      <c r="N1834" s="49">
        <v>51357.700799999999</v>
      </c>
      <c r="O1834" s="49">
        <v>61629.240959999996</v>
      </c>
      <c r="P1834" s="49">
        <v>1309658.3502933336</v>
      </c>
      <c r="Q1834" s="49">
        <v>0</v>
      </c>
      <c r="R1834" s="49">
        <v>35665.070000000007</v>
      </c>
      <c r="S1834" s="49">
        <v>80160</v>
      </c>
      <c r="T1834" s="81">
        <v>115825.07</v>
      </c>
      <c r="U1834" s="83">
        <v>1425483.4202933337</v>
      </c>
    </row>
    <row r="1835" spans="1:21" ht="55.5" x14ac:dyDescent="0.25">
      <c r="A1835" s="84" t="s">
        <v>783</v>
      </c>
      <c r="B1835" s="46" t="s">
        <v>1099</v>
      </c>
      <c r="C1835" s="47">
        <v>113</v>
      </c>
      <c r="D1835" s="47">
        <v>15</v>
      </c>
      <c r="E1835" s="46">
        <v>2</v>
      </c>
      <c r="F1835" s="48">
        <v>35620</v>
      </c>
      <c r="G1835" s="48">
        <v>427440</v>
      </c>
      <c r="H1835" s="49">
        <v>40077.407999999996</v>
      </c>
      <c r="I1835" s="49">
        <v>6170</v>
      </c>
      <c r="J1835" s="49">
        <v>61700</v>
      </c>
      <c r="K1835" s="50">
        <v>51087.600000000006</v>
      </c>
      <c r="L1835" s="49">
        <v>13327.199999999999</v>
      </c>
      <c r="M1835" s="49">
        <v>8884.8000000000011</v>
      </c>
      <c r="N1835" s="49">
        <v>26654.399999999998</v>
      </c>
      <c r="O1835" s="49">
        <v>31985.279999999999</v>
      </c>
      <c r="P1835" s="49">
        <v>684126.68800000008</v>
      </c>
      <c r="Q1835" s="49">
        <v>0</v>
      </c>
      <c r="R1835" s="49">
        <v>18510</v>
      </c>
      <c r="S1835" s="49">
        <v>40080</v>
      </c>
      <c r="T1835" s="81">
        <v>58590</v>
      </c>
      <c r="U1835" s="83">
        <v>742716.68800000008</v>
      </c>
    </row>
    <row r="1836" spans="1:21" ht="55.5" x14ac:dyDescent="0.25">
      <c r="A1836" s="84" t="s">
        <v>1066</v>
      </c>
      <c r="B1836" s="46" t="s">
        <v>1099</v>
      </c>
      <c r="C1836" s="47">
        <v>113</v>
      </c>
      <c r="D1836" s="47">
        <v>15</v>
      </c>
      <c r="E1836" s="46">
        <v>1</v>
      </c>
      <c r="F1836" s="48">
        <v>19789.91</v>
      </c>
      <c r="G1836" s="48">
        <v>237478.91999999998</v>
      </c>
      <c r="H1836" s="49">
        <v>17176.031999999999</v>
      </c>
      <c r="I1836" s="49">
        <v>3414.9849999999997</v>
      </c>
      <c r="J1836" s="49">
        <v>34149.85</v>
      </c>
      <c r="K1836" s="50">
        <v>28276.075799999999</v>
      </c>
      <c r="L1836" s="49">
        <v>7376.3675999999996</v>
      </c>
      <c r="M1836" s="49">
        <v>4917.5783999999994</v>
      </c>
      <c r="N1836" s="49">
        <v>14752.735199999999</v>
      </c>
      <c r="O1836" s="49">
        <v>17703.282239999997</v>
      </c>
      <c r="P1836" s="49">
        <v>373645.82623999991</v>
      </c>
      <c r="Q1836" s="49">
        <v>0</v>
      </c>
      <c r="R1836" s="49">
        <v>10244.955</v>
      </c>
      <c r="S1836" s="49">
        <v>20040</v>
      </c>
      <c r="T1836" s="81">
        <v>30284.955000000002</v>
      </c>
      <c r="U1836" s="83">
        <v>403930.78123999992</v>
      </c>
    </row>
    <row r="1837" spans="1:21" ht="55.5" x14ac:dyDescent="0.25">
      <c r="A1837" s="84" t="s">
        <v>888</v>
      </c>
      <c r="B1837" s="46" t="s">
        <v>1099</v>
      </c>
      <c r="C1837" s="47">
        <v>113</v>
      </c>
      <c r="D1837" s="47">
        <v>15</v>
      </c>
      <c r="E1837" s="46">
        <v>1</v>
      </c>
      <c r="F1837" s="48">
        <v>19523.34</v>
      </c>
      <c r="G1837" s="48">
        <v>234280.08000000002</v>
      </c>
      <c r="H1837" s="49">
        <v>11450.687999999998</v>
      </c>
      <c r="I1837" s="49">
        <v>3370.5566666666668</v>
      </c>
      <c r="J1837" s="49">
        <v>33705.566666666673</v>
      </c>
      <c r="K1837" s="50">
        <v>27908.209200000005</v>
      </c>
      <c r="L1837" s="49">
        <v>7280.4023999999999</v>
      </c>
      <c r="M1837" s="49">
        <v>4853.6016000000009</v>
      </c>
      <c r="N1837" s="49">
        <v>14560.8048</v>
      </c>
      <c r="O1837" s="49">
        <v>17472.965759999999</v>
      </c>
      <c r="P1837" s="49">
        <v>363282.87509333331</v>
      </c>
      <c r="Q1837" s="49">
        <v>0</v>
      </c>
      <c r="R1837" s="49">
        <v>10111.67</v>
      </c>
      <c r="S1837" s="49">
        <v>25080</v>
      </c>
      <c r="T1837" s="81">
        <v>35191.67</v>
      </c>
      <c r="U1837" s="83">
        <v>398474.54509333329</v>
      </c>
    </row>
    <row r="1838" spans="1:21" ht="55.5" x14ac:dyDescent="0.25">
      <c r="A1838" s="84" t="s">
        <v>840</v>
      </c>
      <c r="B1838" s="46" t="s">
        <v>1099</v>
      </c>
      <c r="C1838" s="47">
        <v>113</v>
      </c>
      <c r="D1838" s="47">
        <v>15</v>
      </c>
      <c r="E1838" s="46">
        <v>1</v>
      </c>
      <c r="F1838" s="48">
        <v>16518.5</v>
      </c>
      <c r="G1838" s="48">
        <v>198222</v>
      </c>
      <c r="H1838" s="49">
        <v>17176.031999999999</v>
      </c>
      <c r="I1838" s="49">
        <v>2869.75</v>
      </c>
      <c r="J1838" s="49">
        <v>28697.500000000004</v>
      </c>
      <c r="K1838" s="50">
        <v>23761.530000000002</v>
      </c>
      <c r="L1838" s="49">
        <v>6198.66</v>
      </c>
      <c r="M1838" s="49">
        <v>4132.4400000000005</v>
      </c>
      <c r="N1838" s="49">
        <v>12397.32</v>
      </c>
      <c r="O1838" s="49">
        <v>14876.784</v>
      </c>
      <c r="P1838" s="49">
        <v>316732.016</v>
      </c>
      <c r="Q1838" s="49">
        <v>0</v>
      </c>
      <c r="R1838" s="49">
        <v>8609.25</v>
      </c>
      <c r="S1838" s="49">
        <v>20040</v>
      </c>
      <c r="T1838" s="81">
        <v>28649.25</v>
      </c>
      <c r="U1838" s="83">
        <v>345381.266</v>
      </c>
    </row>
    <row r="1839" spans="1:21" ht="55.5" x14ac:dyDescent="0.25">
      <c r="A1839" s="84" t="s">
        <v>898</v>
      </c>
      <c r="B1839" s="46" t="s">
        <v>1099</v>
      </c>
      <c r="C1839" s="47">
        <v>113</v>
      </c>
      <c r="D1839" s="47">
        <v>15</v>
      </c>
      <c r="E1839" s="46">
        <v>3</v>
      </c>
      <c r="F1839" s="48">
        <v>54493.020000000004</v>
      </c>
      <c r="G1839" s="48">
        <v>653916.24</v>
      </c>
      <c r="H1839" s="49">
        <v>57253.440000000002</v>
      </c>
      <c r="I1839" s="49">
        <v>9432.1699999999983</v>
      </c>
      <c r="J1839" s="49">
        <v>94321.7</v>
      </c>
      <c r="K1839" s="50">
        <v>78098.367600000012</v>
      </c>
      <c r="L1839" s="49">
        <v>20373.4872</v>
      </c>
      <c r="M1839" s="49">
        <v>13582.3248</v>
      </c>
      <c r="N1839" s="49">
        <v>40746.974399999999</v>
      </c>
      <c r="O1839" s="49">
        <v>48896.369279999999</v>
      </c>
      <c r="P1839" s="49">
        <v>1041821.0732799998</v>
      </c>
      <c r="Q1839" s="49">
        <v>0</v>
      </c>
      <c r="R1839" s="49">
        <v>28296.510000000002</v>
      </c>
      <c r="S1839" s="49">
        <v>60120</v>
      </c>
      <c r="T1839" s="81">
        <v>88416.510000000009</v>
      </c>
      <c r="U1839" s="83">
        <v>1130237.5832799999</v>
      </c>
    </row>
    <row r="1840" spans="1:21" ht="55.5" x14ac:dyDescent="0.25">
      <c r="A1840" s="84" t="s">
        <v>1038</v>
      </c>
      <c r="B1840" s="46" t="s">
        <v>1099</v>
      </c>
      <c r="C1840" s="47">
        <v>113</v>
      </c>
      <c r="D1840" s="47">
        <v>15</v>
      </c>
      <c r="E1840" s="46">
        <v>1</v>
      </c>
      <c r="F1840" s="48">
        <v>19672.22</v>
      </c>
      <c r="G1840" s="48">
        <v>236066.64</v>
      </c>
      <c r="H1840" s="49">
        <v>20038.703999999998</v>
      </c>
      <c r="I1840" s="49">
        <v>3395.3700000000003</v>
      </c>
      <c r="J1840" s="49">
        <v>33953.700000000004</v>
      </c>
      <c r="K1840" s="50">
        <v>28113.663600000003</v>
      </c>
      <c r="L1840" s="49">
        <v>7333.9992000000002</v>
      </c>
      <c r="M1840" s="49">
        <v>4889.3328000000001</v>
      </c>
      <c r="N1840" s="49">
        <v>14667.9984</v>
      </c>
      <c r="O1840" s="49">
        <v>17601.59808</v>
      </c>
      <c r="P1840" s="49">
        <v>374461.00608000008</v>
      </c>
      <c r="Q1840" s="49">
        <v>0</v>
      </c>
      <c r="R1840" s="49">
        <v>10186.11</v>
      </c>
      <c r="S1840" s="49">
        <v>20040</v>
      </c>
      <c r="T1840" s="81">
        <v>30226.11</v>
      </c>
      <c r="U1840" s="83">
        <v>404687.11608000007</v>
      </c>
    </row>
    <row r="1841" spans="1:21" ht="46.5" x14ac:dyDescent="0.25">
      <c r="A1841" s="84" t="s">
        <v>706</v>
      </c>
      <c r="B1841" s="46" t="s">
        <v>1101</v>
      </c>
      <c r="C1841" s="47">
        <v>113</v>
      </c>
      <c r="D1841" s="47">
        <v>15</v>
      </c>
      <c r="E1841" s="46">
        <v>1</v>
      </c>
      <c r="F1841" s="48">
        <v>17269.2</v>
      </c>
      <c r="G1841" s="48">
        <v>207230.40000000002</v>
      </c>
      <c r="H1841" s="49">
        <v>20038.703999999998</v>
      </c>
      <c r="I1841" s="49">
        <v>2994.8666666666668</v>
      </c>
      <c r="J1841" s="49">
        <v>29948.666666666668</v>
      </c>
      <c r="K1841" s="50">
        <v>24797.496000000003</v>
      </c>
      <c r="L1841" s="49">
        <v>6468.9120000000003</v>
      </c>
      <c r="M1841" s="49">
        <v>4312.6080000000002</v>
      </c>
      <c r="N1841" s="49">
        <v>12937.824000000001</v>
      </c>
      <c r="O1841" s="49">
        <v>15525.388800000001</v>
      </c>
      <c r="P1841" s="49">
        <v>332654.86613333342</v>
      </c>
      <c r="Q1841" s="49">
        <v>0</v>
      </c>
      <c r="R1841" s="49">
        <v>8984.6</v>
      </c>
      <c r="S1841" s="49">
        <v>20040</v>
      </c>
      <c r="T1841" s="81">
        <v>29024.6</v>
      </c>
      <c r="U1841" s="83">
        <v>361679.46613333339</v>
      </c>
    </row>
    <row r="1842" spans="1:21" ht="46.5" x14ac:dyDescent="0.25">
      <c r="A1842" s="84" t="s">
        <v>688</v>
      </c>
      <c r="B1842" s="46" t="s">
        <v>1101</v>
      </c>
      <c r="C1842" s="47">
        <v>113</v>
      </c>
      <c r="D1842" s="47">
        <v>15</v>
      </c>
      <c r="E1842" s="46">
        <v>1</v>
      </c>
      <c r="F1842" s="48">
        <v>21561.94</v>
      </c>
      <c r="G1842" s="48">
        <v>258743.27999999997</v>
      </c>
      <c r="H1842" s="49">
        <v>0</v>
      </c>
      <c r="I1842" s="49">
        <v>3626.99</v>
      </c>
      <c r="J1842" s="49">
        <v>36269.899999999994</v>
      </c>
      <c r="K1842" s="50">
        <v>30031.477199999998</v>
      </c>
      <c r="L1842" s="49">
        <v>7834.2983999999988</v>
      </c>
      <c r="M1842" s="49">
        <v>5222.8655999999992</v>
      </c>
      <c r="N1842" s="49">
        <v>15668.596799999998</v>
      </c>
      <c r="O1842" s="49">
        <v>18802.316159999995</v>
      </c>
      <c r="P1842" s="49">
        <v>378599.72415999993</v>
      </c>
      <c r="Q1842" s="49">
        <v>0</v>
      </c>
      <c r="R1842" s="49">
        <v>10880.97</v>
      </c>
      <c r="S1842" s="49">
        <v>18240</v>
      </c>
      <c r="T1842" s="81">
        <v>29120.97</v>
      </c>
      <c r="U1842" s="83">
        <v>407720.69415999996</v>
      </c>
    </row>
    <row r="1843" spans="1:21" ht="46.5" x14ac:dyDescent="0.25">
      <c r="A1843" s="84" t="s">
        <v>689</v>
      </c>
      <c r="B1843" s="46" t="s">
        <v>1101</v>
      </c>
      <c r="C1843" s="47">
        <v>113</v>
      </c>
      <c r="D1843" s="47">
        <v>15</v>
      </c>
      <c r="E1843" s="46">
        <v>1</v>
      </c>
      <c r="F1843" s="48">
        <v>19063.810000000001</v>
      </c>
      <c r="G1843" s="48">
        <v>228765.72000000003</v>
      </c>
      <c r="H1843" s="49">
        <v>0</v>
      </c>
      <c r="I1843" s="49">
        <v>3210.6350000000002</v>
      </c>
      <c r="J1843" s="49">
        <v>32106.350000000002</v>
      </c>
      <c r="K1843" s="50">
        <v>26584.057800000006</v>
      </c>
      <c r="L1843" s="49">
        <v>6934.9716000000008</v>
      </c>
      <c r="M1843" s="49">
        <v>4623.3144000000011</v>
      </c>
      <c r="N1843" s="49">
        <v>13869.943200000002</v>
      </c>
      <c r="O1843" s="49">
        <v>16643.931840000001</v>
      </c>
      <c r="P1843" s="49">
        <v>335138.92383999994</v>
      </c>
      <c r="Q1843" s="49">
        <v>0</v>
      </c>
      <c r="R1843" s="49">
        <v>9631.9050000000007</v>
      </c>
      <c r="S1843" s="49">
        <v>18240</v>
      </c>
      <c r="T1843" s="81">
        <v>27871.904999999999</v>
      </c>
      <c r="U1843" s="83">
        <v>363010.82883999997</v>
      </c>
    </row>
    <row r="1844" spans="1:21" ht="46.5" x14ac:dyDescent="0.25">
      <c r="A1844" s="84" t="s">
        <v>664</v>
      </c>
      <c r="B1844" s="46" t="s">
        <v>1101</v>
      </c>
      <c r="C1844" s="47">
        <v>113</v>
      </c>
      <c r="D1844" s="47">
        <v>15</v>
      </c>
      <c r="E1844" s="46">
        <v>3</v>
      </c>
      <c r="F1844" s="48">
        <v>48907.22</v>
      </c>
      <c r="G1844" s="48">
        <v>586886.64</v>
      </c>
      <c r="H1844" s="49">
        <v>37214.736000000004</v>
      </c>
      <c r="I1844" s="49">
        <v>8501.2033333333347</v>
      </c>
      <c r="J1844" s="49">
        <v>85012.03333333334</v>
      </c>
      <c r="K1844" s="50">
        <v>70389.963600000003</v>
      </c>
      <c r="L1844" s="49">
        <v>18362.599199999997</v>
      </c>
      <c r="M1844" s="49">
        <v>12241.7328</v>
      </c>
      <c r="N1844" s="49">
        <v>36725.198399999994</v>
      </c>
      <c r="O1844" s="49">
        <v>44070.238079999996</v>
      </c>
      <c r="P1844" s="49">
        <v>924604.34474666673</v>
      </c>
      <c r="Q1844" s="49">
        <v>0</v>
      </c>
      <c r="R1844" s="49">
        <v>25503.61</v>
      </c>
      <c r="S1844" s="49">
        <v>60120</v>
      </c>
      <c r="T1844" s="81">
        <v>85623.61</v>
      </c>
      <c r="U1844" s="83">
        <v>1010227.9547466667</v>
      </c>
    </row>
    <row r="1845" spans="1:21" ht="46.5" x14ac:dyDescent="0.25">
      <c r="A1845" s="84" t="s">
        <v>802</v>
      </c>
      <c r="B1845" s="46" t="s">
        <v>1101</v>
      </c>
      <c r="C1845" s="47">
        <v>113</v>
      </c>
      <c r="D1845" s="47">
        <v>15</v>
      </c>
      <c r="E1845" s="46">
        <v>1</v>
      </c>
      <c r="F1845" s="48">
        <v>15274.5</v>
      </c>
      <c r="G1845" s="48">
        <v>183294</v>
      </c>
      <c r="H1845" s="49">
        <v>0</v>
      </c>
      <c r="I1845" s="49">
        <v>2662.416666666667</v>
      </c>
      <c r="J1845" s="49">
        <v>26624.166666666668</v>
      </c>
      <c r="K1845" s="50">
        <v>22044.81</v>
      </c>
      <c r="L1845" s="49">
        <v>5750.82</v>
      </c>
      <c r="M1845" s="49">
        <v>3833.88</v>
      </c>
      <c r="N1845" s="49">
        <v>11501.64</v>
      </c>
      <c r="O1845" s="49">
        <v>13801.967999999999</v>
      </c>
      <c r="P1845" s="49">
        <v>277913.70133333333</v>
      </c>
      <c r="Q1845" s="49">
        <v>0</v>
      </c>
      <c r="R1845" s="49">
        <v>7987.25</v>
      </c>
      <c r="S1845" s="49">
        <v>20040</v>
      </c>
      <c r="T1845" s="81">
        <v>28027.25</v>
      </c>
      <c r="U1845" s="83">
        <v>305940.95133333333</v>
      </c>
    </row>
    <row r="1846" spans="1:21" ht="46.5" x14ac:dyDescent="0.25">
      <c r="A1846" s="84" t="s">
        <v>669</v>
      </c>
      <c r="B1846" s="46" t="s">
        <v>1101</v>
      </c>
      <c r="C1846" s="47">
        <v>113</v>
      </c>
      <c r="D1846" s="47">
        <v>15</v>
      </c>
      <c r="E1846" s="46">
        <v>1</v>
      </c>
      <c r="F1846" s="48">
        <v>30000</v>
      </c>
      <c r="G1846" s="48">
        <v>360000</v>
      </c>
      <c r="H1846" s="49">
        <v>14313.36</v>
      </c>
      <c r="I1846" s="49">
        <v>5000</v>
      </c>
      <c r="J1846" s="49">
        <v>50000</v>
      </c>
      <c r="K1846" s="50">
        <v>41400</v>
      </c>
      <c r="L1846" s="49">
        <v>10800</v>
      </c>
      <c r="M1846" s="49">
        <v>7200</v>
      </c>
      <c r="N1846" s="49">
        <v>21600</v>
      </c>
      <c r="O1846" s="49">
        <v>25919.999999999996</v>
      </c>
      <c r="P1846" s="49">
        <v>536233.36</v>
      </c>
      <c r="Q1846" s="49">
        <v>0</v>
      </c>
      <c r="R1846" s="49">
        <v>15000</v>
      </c>
      <c r="S1846" s="49">
        <v>14640</v>
      </c>
      <c r="T1846" s="81">
        <v>29640</v>
      </c>
      <c r="U1846" s="83">
        <v>565873.36</v>
      </c>
    </row>
    <row r="1847" spans="1:21" ht="46.5" x14ac:dyDescent="0.25">
      <c r="A1847" s="84" t="s">
        <v>673</v>
      </c>
      <c r="B1847" s="46" t="s">
        <v>1101</v>
      </c>
      <c r="C1847" s="47">
        <v>113</v>
      </c>
      <c r="D1847" s="47">
        <v>15</v>
      </c>
      <c r="E1847" s="46">
        <v>1</v>
      </c>
      <c r="F1847" s="48">
        <v>41574.18</v>
      </c>
      <c r="G1847" s="48">
        <v>498890.16000000003</v>
      </c>
      <c r="H1847" s="49">
        <v>0</v>
      </c>
      <c r="I1847" s="49">
        <v>6929.0300000000007</v>
      </c>
      <c r="J1847" s="49">
        <v>69290.3</v>
      </c>
      <c r="K1847" s="50">
        <v>57372.368400000007</v>
      </c>
      <c r="L1847" s="49">
        <v>14966.7048</v>
      </c>
      <c r="M1847" s="49">
        <v>9977.8032000000003</v>
      </c>
      <c r="N1847" s="49">
        <v>29933.409599999999</v>
      </c>
      <c r="O1847" s="49">
        <v>35920.091520000002</v>
      </c>
      <c r="P1847" s="49">
        <v>723279.86752000009</v>
      </c>
      <c r="Q1847" s="49">
        <v>0</v>
      </c>
      <c r="R1847" s="49">
        <v>0</v>
      </c>
      <c r="S1847" s="49">
        <v>0</v>
      </c>
      <c r="T1847" s="81">
        <v>0</v>
      </c>
      <c r="U1847" s="83">
        <v>723279.86752000009</v>
      </c>
    </row>
    <row r="1848" spans="1:21" ht="46.5" x14ac:dyDescent="0.25">
      <c r="A1848" s="84" t="s">
        <v>1034</v>
      </c>
      <c r="B1848" s="46" t="s">
        <v>1101</v>
      </c>
      <c r="C1848" s="47">
        <v>113</v>
      </c>
      <c r="D1848" s="47">
        <v>15</v>
      </c>
      <c r="E1848" s="46">
        <v>1</v>
      </c>
      <c r="F1848" s="48">
        <v>14169.77</v>
      </c>
      <c r="G1848" s="48">
        <v>170037.24</v>
      </c>
      <c r="H1848" s="49">
        <v>14313.36</v>
      </c>
      <c r="I1848" s="49">
        <v>2394.961666666667</v>
      </c>
      <c r="J1848" s="49">
        <v>23949.616666666669</v>
      </c>
      <c r="K1848" s="50">
        <v>19830.282599999999</v>
      </c>
      <c r="L1848" s="49">
        <v>5173.1171999999997</v>
      </c>
      <c r="M1848" s="49">
        <v>3448.7447999999999</v>
      </c>
      <c r="N1848" s="49">
        <v>10346.234399999999</v>
      </c>
      <c r="O1848" s="49">
        <v>12415.481279999998</v>
      </c>
      <c r="P1848" s="49">
        <v>264309.03861333331</v>
      </c>
      <c r="Q1848" s="49">
        <v>0</v>
      </c>
      <c r="R1848" s="49">
        <v>7184.8850000000002</v>
      </c>
      <c r="S1848" s="49">
        <v>18240</v>
      </c>
      <c r="T1848" s="81">
        <v>25424.885000000002</v>
      </c>
      <c r="U1848" s="83">
        <v>289733.92361333332</v>
      </c>
    </row>
    <row r="1849" spans="1:21" ht="46.5" x14ac:dyDescent="0.25">
      <c r="A1849" s="84" t="s">
        <v>1051</v>
      </c>
      <c r="B1849" s="46" t="s">
        <v>1101</v>
      </c>
      <c r="C1849" s="47">
        <v>113</v>
      </c>
      <c r="D1849" s="47">
        <v>15</v>
      </c>
      <c r="E1849" s="46">
        <v>1</v>
      </c>
      <c r="F1849" s="48">
        <v>10000</v>
      </c>
      <c r="G1849" s="48">
        <v>120000</v>
      </c>
      <c r="H1849" s="49">
        <v>0</v>
      </c>
      <c r="I1849" s="49">
        <v>1700</v>
      </c>
      <c r="J1849" s="49">
        <v>17000</v>
      </c>
      <c r="K1849" s="50">
        <v>14076</v>
      </c>
      <c r="L1849" s="49">
        <v>3672</v>
      </c>
      <c r="M1849" s="49">
        <v>2448</v>
      </c>
      <c r="N1849" s="49">
        <v>7344</v>
      </c>
      <c r="O1849" s="49">
        <v>8812.7999999999993</v>
      </c>
      <c r="P1849" s="49">
        <v>177452.79999999999</v>
      </c>
      <c r="Q1849" s="49">
        <v>0</v>
      </c>
      <c r="R1849" s="49">
        <v>5100</v>
      </c>
      <c r="S1849" s="49">
        <v>18240</v>
      </c>
      <c r="T1849" s="81">
        <v>23340</v>
      </c>
      <c r="U1849" s="83">
        <v>200792.8</v>
      </c>
    </row>
    <row r="1850" spans="1:21" ht="46.5" x14ac:dyDescent="0.25">
      <c r="A1850" s="84" t="s">
        <v>703</v>
      </c>
      <c r="B1850" s="46" t="s">
        <v>1101</v>
      </c>
      <c r="C1850" s="47">
        <v>113</v>
      </c>
      <c r="D1850" s="47">
        <v>15</v>
      </c>
      <c r="E1850" s="46">
        <v>1</v>
      </c>
      <c r="F1850" s="48">
        <v>16623.5</v>
      </c>
      <c r="G1850" s="48">
        <v>199482</v>
      </c>
      <c r="H1850" s="49">
        <v>17176.031999999999</v>
      </c>
      <c r="I1850" s="49">
        <v>2887.25</v>
      </c>
      <c r="J1850" s="49">
        <v>28872.500000000004</v>
      </c>
      <c r="K1850" s="50">
        <v>23906.43</v>
      </c>
      <c r="L1850" s="49">
        <v>6236.46</v>
      </c>
      <c r="M1850" s="49">
        <v>4157.6400000000003</v>
      </c>
      <c r="N1850" s="49">
        <v>12472.92</v>
      </c>
      <c r="O1850" s="49">
        <v>14967.503999999999</v>
      </c>
      <c r="P1850" s="49">
        <v>318558.73600000003</v>
      </c>
      <c r="Q1850" s="49">
        <v>0</v>
      </c>
      <c r="R1850" s="49">
        <v>8661.75</v>
      </c>
      <c r="S1850" s="49">
        <v>20040</v>
      </c>
      <c r="T1850" s="81">
        <v>28701.75</v>
      </c>
      <c r="U1850" s="83">
        <v>347260.48600000003</v>
      </c>
    </row>
    <row r="1851" spans="1:21" ht="46.5" x14ac:dyDescent="0.25">
      <c r="A1851" s="84" t="s">
        <v>730</v>
      </c>
      <c r="B1851" s="46" t="s">
        <v>1101</v>
      </c>
      <c r="C1851" s="47">
        <v>113</v>
      </c>
      <c r="D1851" s="47">
        <v>15</v>
      </c>
      <c r="E1851" s="46">
        <v>1</v>
      </c>
      <c r="F1851" s="48">
        <v>18167</v>
      </c>
      <c r="G1851" s="48">
        <v>218004</v>
      </c>
      <c r="H1851" s="49">
        <v>11450.687999999998</v>
      </c>
      <c r="I1851" s="49">
        <v>3144.5</v>
      </c>
      <c r="J1851" s="49">
        <v>31445</v>
      </c>
      <c r="K1851" s="50">
        <v>26036.460000000003</v>
      </c>
      <c r="L1851" s="49">
        <v>6792.12</v>
      </c>
      <c r="M1851" s="49">
        <v>4528.08</v>
      </c>
      <c r="N1851" s="49">
        <v>13584.24</v>
      </c>
      <c r="O1851" s="49">
        <v>16301.087999999998</v>
      </c>
      <c r="P1851" s="49">
        <v>339686.17599999998</v>
      </c>
      <c r="Q1851" s="49">
        <v>0</v>
      </c>
      <c r="R1851" s="49">
        <v>9433.5</v>
      </c>
      <c r="S1851" s="49">
        <v>20040</v>
      </c>
      <c r="T1851" s="81">
        <v>29473.5</v>
      </c>
      <c r="U1851" s="83">
        <v>369159.67599999998</v>
      </c>
    </row>
    <row r="1852" spans="1:21" ht="82.5" x14ac:dyDescent="0.25">
      <c r="A1852" s="84" t="s">
        <v>706</v>
      </c>
      <c r="B1852" s="46" t="s">
        <v>1102</v>
      </c>
      <c r="C1852" s="47">
        <v>113</v>
      </c>
      <c r="D1852" s="47">
        <v>15</v>
      </c>
      <c r="E1852" s="46">
        <v>1</v>
      </c>
      <c r="F1852" s="48">
        <v>14529.42</v>
      </c>
      <c r="G1852" s="48">
        <v>174353.04</v>
      </c>
      <c r="H1852" s="49">
        <v>0</v>
      </c>
      <c r="I1852" s="49">
        <v>2454.9033333333332</v>
      </c>
      <c r="J1852" s="49">
        <v>24549.033333333333</v>
      </c>
      <c r="K1852" s="50">
        <v>20326.599600000001</v>
      </c>
      <c r="L1852" s="49">
        <v>5302.5911999999998</v>
      </c>
      <c r="M1852" s="49">
        <v>3535.0608000000002</v>
      </c>
      <c r="N1852" s="49">
        <v>10605.1824</v>
      </c>
      <c r="O1852" s="49">
        <v>12726.21888</v>
      </c>
      <c r="P1852" s="49">
        <v>256252.62954666663</v>
      </c>
      <c r="Q1852" s="49">
        <v>0</v>
      </c>
      <c r="R1852" s="49">
        <v>7364.71</v>
      </c>
      <c r="S1852" s="49">
        <v>18240</v>
      </c>
      <c r="T1852" s="81">
        <v>25604.71</v>
      </c>
      <c r="U1852" s="83">
        <v>281857.33954666666</v>
      </c>
    </row>
    <row r="1853" spans="1:21" ht="82.5" x14ac:dyDescent="0.25">
      <c r="A1853" s="84" t="s">
        <v>719</v>
      </c>
      <c r="B1853" s="46" t="s">
        <v>1102</v>
      </c>
      <c r="C1853" s="47">
        <v>113</v>
      </c>
      <c r="D1853" s="47">
        <v>15</v>
      </c>
      <c r="E1853" s="46">
        <v>5</v>
      </c>
      <c r="F1853" s="48">
        <v>118301.7</v>
      </c>
      <c r="G1853" s="48">
        <v>1419620.4</v>
      </c>
      <c r="H1853" s="49">
        <v>71566.799999999988</v>
      </c>
      <c r="I1853" s="49">
        <v>16240.226666666667</v>
      </c>
      <c r="J1853" s="49">
        <v>162402.26666666666</v>
      </c>
      <c r="K1853" s="50">
        <v>134469.07680000001</v>
      </c>
      <c r="L1853" s="49">
        <v>35078.889600000002</v>
      </c>
      <c r="M1853" s="49">
        <v>23385.9264</v>
      </c>
      <c r="N1853" s="49">
        <v>70157.779200000004</v>
      </c>
      <c r="O1853" s="49">
        <v>84189.335040000005</v>
      </c>
      <c r="P1853" s="49">
        <v>1766786.6203733333</v>
      </c>
      <c r="Q1853" s="49">
        <v>0</v>
      </c>
      <c r="R1853" s="49">
        <v>48720.68</v>
      </c>
      <c r="S1853" s="49">
        <v>80160</v>
      </c>
      <c r="T1853" s="81">
        <v>128880.68</v>
      </c>
      <c r="U1853" s="83">
        <v>1895667.3003733333</v>
      </c>
    </row>
    <row r="1854" spans="1:21" ht="82.5" x14ac:dyDescent="0.25">
      <c r="A1854" s="84" t="s">
        <v>664</v>
      </c>
      <c r="B1854" s="46" t="s">
        <v>1102</v>
      </c>
      <c r="C1854" s="47">
        <v>113</v>
      </c>
      <c r="D1854" s="47">
        <v>15</v>
      </c>
      <c r="E1854" s="46">
        <v>1</v>
      </c>
      <c r="F1854" s="48">
        <v>16144.94</v>
      </c>
      <c r="G1854" s="48">
        <v>193739.28</v>
      </c>
      <c r="H1854" s="49"/>
      <c r="I1854" s="49">
        <v>2690.8233333333333</v>
      </c>
      <c r="J1854" s="49">
        <v>26908.233333333334</v>
      </c>
      <c r="K1854" s="50">
        <v>22280.017200000002</v>
      </c>
      <c r="L1854" s="49">
        <v>5812.1783999999998</v>
      </c>
      <c r="M1854" s="49">
        <v>3874.7856000000002</v>
      </c>
      <c r="N1854" s="49">
        <v>11624.3568</v>
      </c>
      <c r="O1854" s="49">
        <v>13949.228159999999</v>
      </c>
      <c r="P1854" s="49">
        <v>280878.90282666666</v>
      </c>
      <c r="Q1854" s="49">
        <v>0</v>
      </c>
      <c r="R1854" s="49">
        <v>0</v>
      </c>
      <c r="S1854" s="49">
        <v>0</v>
      </c>
      <c r="T1854" s="81">
        <v>0</v>
      </c>
      <c r="U1854" s="83">
        <v>280878.90282666666</v>
      </c>
    </row>
    <row r="1855" spans="1:21" ht="82.5" x14ac:dyDescent="0.25">
      <c r="A1855" s="84" t="s">
        <v>831</v>
      </c>
      <c r="B1855" s="46" t="s">
        <v>1102</v>
      </c>
      <c r="C1855" s="47">
        <v>113</v>
      </c>
      <c r="D1855" s="47">
        <v>15</v>
      </c>
      <c r="E1855" s="46">
        <v>1</v>
      </c>
      <c r="F1855" s="48">
        <v>11624.49</v>
      </c>
      <c r="G1855" s="48">
        <v>139493.88</v>
      </c>
      <c r="H1855" s="49">
        <v>0</v>
      </c>
      <c r="I1855" s="49">
        <v>0</v>
      </c>
      <c r="J1855" s="49">
        <v>0</v>
      </c>
      <c r="K1855" s="50">
        <v>0</v>
      </c>
      <c r="L1855" s="49">
        <v>0</v>
      </c>
      <c r="M1855" s="49">
        <v>0</v>
      </c>
      <c r="N1855" s="49">
        <v>0</v>
      </c>
      <c r="O1855" s="49">
        <v>0</v>
      </c>
      <c r="P1855" s="49">
        <v>0</v>
      </c>
      <c r="Q1855" s="49">
        <v>0</v>
      </c>
      <c r="R1855" s="49">
        <v>0</v>
      </c>
      <c r="S1855" s="49">
        <v>0</v>
      </c>
      <c r="T1855" s="81">
        <v>0</v>
      </c>
      <c r="U1855" s="83">
        <v>0</v>
      </c>
    </row>
    <row r="1856" spans="1:21" ht="82.5" x14ac:dyDescent="0.25">
      <c r="A1856" s="84" t="s">
        <v>724</v>
      </c>
      <c r="B1856" s="46" t="s">
        <v>1102</v>
      </c>
      <c r="C1856" s="47">
        <v>113</v>
      </c>
      <c r="D1856" s="47">
        <v>15</v>
      </c>
      <c r="E1856" s="46">
        <v>1</v>
      </c>
      <c r="F1856" s="48">
        <v>17005.5</v>
      </c>
      <c r="G1856" s="48">
        <v>204066</v>
      </c>
      <c r="H1856" s="49">
        <v>0</v>
      </c>
      <c r="I1856" s="49">
        <v>2662.416666666667</v>
      </c>
      <c r="J1856" s="49">
        <v>26624.166666666668</v>
      </c>
      <c r="K1856" s="50">
        <v>22044.81</v>
      </c>
      <c r="L1856" s="49">
        <v>5750.82</v>
      </c>
      <c r="M1856" s="49">
        <v>3833.88</v>
      </c>
      <c r="N1856" s="49">
        <v>11501.64</v>
      </c>
      <c r="O1856" s="49">
        <v>13801.967999999999</v>
      </c>
      <c r="P1856" s="49">
        <v>277913.70133333333</v>
      </c>
      <c r="Q1856" s="49">
        <v>0</v>
      </c>
      <c r="R1856" s="49">
        <v>7987.25</v>
      </c>
      <c r="S1856" s="49">
        <v>20040</v>
      </c>
      <c r="T1856" s="81">
        <v>28027.25</v>
      </c>
      <c r="U1856" s="83">
        <v>305940.95133333333</v>
      </c>
    </row>
    <row r="1857" spans="1:21" ht="82.5" x14ac:dyDescent="0.25">
      <c r="A1857" s="84" t="s">
        <v>790</v>
      </c>
      <c r="B1857" s="46" t="s">
        <v>1102</v>
      </c>
      <c r="C1857" s="47">
        <v>113</v>
      </c>
      <c r="D1857" s="47">
        <v>15</v>
      </c>
      <c r="E1857" s="46">
        <v>1</v>
      </c>
      <c r="F1857" s="48">
        <v>15274.5</v>
      </c>
      <c r="G1857" s="48">
        <v>183294</v>
      </c>
      <c r="H1857" s="49">
        <v>0</v>
      </c>
      <c r="I1857" s="49">
        <v>7498.83</v>
      </c>
      <c r="J1857" s="49">
        <v>74988.3</v>
      </c>
      <c r="K1857" s="50">
        <v>62090.312400000003</v>
      </c>
      <c r="L1857" s="49">
        <v>16197.4728</v>
      </c>
      <c r="M1857" s="49">
        <v>10798.315200000001</v>
      </c>
      <c r="N1857" s="49">
        <v>32394.945599999999</v>
      </c>
      <c r="O1857" s="49">
        <v>38873.934719999997</v>
      </c>
      <c r="P1857" s="49">
        <v>782757.87072000001</v>
      </c>
      <c r="Q1857" s="49">
        <v>0</v>
      </c>
      <c r="R1857" s="49">
        <v>0</v>
      </c>
      <c r="S1857" s="49">
        <v>0</v>
      </c>
      <c r="T1857" s="81">
        <v>0</v>
      </c>
      <c r="U1857" s="83">
        <v>782757.87072000001</v>
      </c>
    </row>
    <row r="1858" spans="1:21" ht="82.5" x14ac:dyDescent="0.25">
      <c r="A1858" s="84" t="s">
        <v>699</v>
      </c>
      <c r="B1858" s="46" t="s">
        <v>1102</v>
      </c>
      <c r="C1858" s="47">
        <v>113</v>
      </c>
      <c r="D1858" s="47">
        <v>15</v>
      </c>
      <c r="E1858" s="46">
        <v>1</v>
      </c>
      <c r="F1858" s="48">
        <v>44992.98</v>
      </c>
      <c r="G1858" s="48">
        <v>539915.76</v>
      </c>
      <c r="H1858" s="49">
        <v>0</v>
      </c>
      <c r="I1858" s="49">
        <v>0</v>
      </c>
      <c r="J1858" s="49">
        <v>0</v>
      </c>
      <c r="K1858" s="50">
        <v>0</v>
      </c>
      <c r="L1858" s="49">
        <v>0</v>
      </c>
      <c r="M1858" s="49">
        <v>0</v>
      </c>
      <c r="N1858" s="49">
        <v>0</v>
      </c>
      <c r="O1858" s="49">
        <v>0</v>
      </c>
      <c r="P1858" s="49">
        <v>0</v>
      </c>
      <c r="Q1858" s="49">
        <v>0</v>
      </c>
      <c r="R1858" s="49">
        <v>0</v>
      </c>
      <c r="S1858" s="49">
        <v>0</v>
      </c>
      <c r="T1858" s="81">
        <v>0</v>
      </c>
      <c r="U1858" s="83">
        <v>0</v>
      </c>
    </row>
    <row r="1859" spans="1:21" ht="82.5" x14ac:dyDescent="0.25">
      <c r="A1859" s="84" t="s">
        <v>1103</v>
      </c>
      <c r="B1859" s="46" t="s">
        <v>1102</v>
      </c>
      <c r="C1859" s="47">
        <v>113</v>
      </c>
      <c r="D1859" s="47">
        <v>15</v>
      </c>
      <c r="E1859" s="46">
        <v>1</v>
      </c>
      <c r="F1859" s="48">
        <v>13708.38</v>
      </c>
      <c r="G1859" s="48">
        <v>164500.56</v>
      </c>
      <c r="H1859" s="49">
        <v>17176.031999999999</v>
      </c>
      <c r="I1859" s="49">
        <v>3360.3366666666666</v>
      </c>
      <c r="J1859" s="49">
        <v>33603.366666666661</v>
      </c>
      <c r="K1859" s="50">
        <v>27823.587599999999</v>
      </c>
      <c r="L1859" s="49">
        <v>7258.3271999999997</v>
      </c>
      <c r="M1859" s="49">
        <v>4838.8847999999998</v>
      </c>
      <c r="N1859" s="49">
        <v>14516.654399999999</v>
      </c>
      <c r="O1859" s="49">
        <v>17419.985279999997</v>
      </c>
      <c r="P1859" s="49">
        <v>367941.41461333336</v>
      </c>
      <c r="Q1859" s="49">
        <v>0</v>
      </c>
      <c r="R1859" s="49">
        <v>10081.01</v>
      </c>
      <c r="S1859" s="49">
        <v>20040</v>
      </c>
      <c r="T1859" s="81">
        <v>30121.010000000002</v>
      </c>
      <c r="U1859" s="83">
        <v>398062.42461333337</v>
      </c>
    </row>
    <row r="1860" spans="1:21" ht="82.5" x14ac:dyDescent="0.25">
      <c r="A1860" s="84" t="s">
        <v>731</v>
      </c>
      <c r="B1860" s="46" t="s">
        <v>1102</v>
      </c>
      <c r="C1860" s="47">
        <v>113</v>
      </c>
      <c r="D1860" s="47">
        <v>15</v>
      </c>
      <c r="E1860" s="46">
        <v>1</v>
      </c>
      <c r="F1860" s="48">
        <v>19462.02</v>
      </c>
      <c r="G1860" s="48">
        <v>233544.24</v>
      </c>
      <c r="H1860" s="49">
        <v>0</v>
      </c>
      <c r="I1860" s="49">
        <v>0</v>
      </c>
      <c r="J1860" s="49">
        <v>0</v>
      </c>
      <c r="K1860" s="50">
        <v>0</v>
      </c>
      <c r="L1860" s="49">
        <v>0</v>
      </c>
      <c r="M1860" s="49">
        <v>0</v>
      </c>
      <c r="N1860" s="49">
        <v>0</v>
      </c>
      <c r="O1860" s="49">
        <v>0</v>
      </c>
      <c r="P1860" s="49">
        <v>0</v>
      </c>
      <c r="Q1860" s="49">
        <v>0</v>
      </c>
      <c r="R1860" s="49">
        <v>0</v>
      </c>
      <c r="S1860" s="49">
        <v>0</v>
      </c>
      <c r="T1860" s="81">
        <v>0</v>
      </c>
      <c r="U1860" s="83">
        <v>0</v>
      </c>
    </row>
    <row r="1861" spans="1:21" ht="82.5" x14ac:dyDescent="0.25">
      <c r="A1861" s="84" t="s">
        <v>781</v>
      </c>
      <c r="B1861" s="46" t="s">
        <v>1102</v>
      </c>
      <c r="C1861" s="47">
        <v>113</v>
      </c>
      <c r="D1861" s="47">
        <v>15</v>
      </c>
      <c r="E1861" s="46">
        <v>2</v>
      </c>
      <c r="F1861" s="48">
        <v>30695.13</v>
      </c>
      <c r="G1861" s="48">
        <v>368341.56</v>
      </c>
      <c r="H1861" s="49">
        <v>8588.0159999999996</v>
      </c>
      <c r="I1861" s="49">
        <v>5265.8549999999996</v>
      </c>
      <c r="J1861" s="49">
        <v>52658.55</v>
      </c>
      <c r="K1861" s="50">
        <v>43601.279399999999</v>
      </c>
      <c r="L1861" s="49">
        <v>11374.246799999999</v>
      </c>
      <c r="M1861" s="49">
        <v>7582.8312000000005</v>
      </c>
      <c r="N1861" s="49">
        <v>22748.493599999998</v>
      </c>
      <c r="O1861" s="49">
        <v>27298.192319999998</v>
      </c>
      <c r="P1861" s="49">
        <v>558259.02432000008</v>
      </c>
      <c r="Q1861" s="49">
        <v>0</v>
      </c>
      <c r="R1861" s="49">
        <v>15797.565000000001</v>
      </c>
      <c r="S1861" s="49">
        <v>38280</v>
      </c>
      <c r="T1861" s="81">
        <v>54077.565000000002</v>
      </c>
      <c r="U1861" s="83">
        <v>612336.58932000003</v>
      </c>
    </row>
    <row r="1862" spans="1:21" ht="64.5" x14ac:dyDescent="0.25">
      <c r="A1862" s="84" t="s">
        <v>706</v>
      </c>
      <c r="B1862" s="46" t="s">
        <v>1104</v>
      </c>
      <c r="C1862" s="47">
        <v>113</v>
      </c>
      <c r="D1862" s="47">
        <v>15</v>
      </c>
      <c r="E1862" s="46">
        <v>5</v>
      </c>
      <c r="F1862" s="48">
        <v>92925.099999999991</v>
      </c>
      <c r="G1862" s="48">
        <v>1115101.2</v>
      </c>
      <c r="H1862" s="49">
        <v>54390.768000000004</v>
      </c>
      <c r="I1862" s="49">
        <v>12303.970000000001</v>
      </c>
      <c r="J1862" s="49">
        <v>123039.7</v>
      </c>
      <c r="K1862" s="50">
        <v>101876.8716</v>
      </c>
      <c r="L1862" s="49">
        <v>26576.575199999996</v>
      </c>
      <c r="M1862" s="49">
        <v>17717.716799999998</v>
      </c>
      <c r="N1862" s="49">
        <v>53153.150399999991</v>
      </c>
      <c r="O1862" s="49">
        <v>63783.780479999987</v>
      </c>
      <c r="P1862" s="49">
        <v>1338728.3724799999</v>
      </c>
      <c r="Q1862" s="49">
        <v>0</v>
      </c>
      <c r="R1862" s="49">
        <v>36911.910000000003</v>
      </c>
      <c r="S1862" s="49">
        <v>90240</v>
      </c>
      <c r="T1862" s="81">
        <v>127151.91</v>
      </c>
      <c r="U1862" s="83">
        <v>1465880.2824799998</v>
      </c>
    </row>
    <row r="1863" spans="1:21" ht="64.5" x14ac:dyDescent="0.25">
      <c r="A1863" s="84" t="s">
        <v>664</v>
      </c>
      <c r="B1863" s="46" t="s">
        <v>1104</v>
      </c>
      <c r="C1863" s="47">
        <v>113</v>
      </c>
      <c r="D1863" s="47">
        <v>15</v>
      </c>
      <c r="E1863" s="46">
        <v>2</v>
      </c>
      <c r="F1863" s="48">
        <v>32344.98</v>
      </c>
      <c r="G1863" s="48">
        <v>388139.76</v>
      </c>
      <c r="H1863" s="49">
        <v>28626.720000000001</v>
      </c>
      <c r="I1863" s="49">
        <v>5624.163333333333</v>
      </c>
      <c r="J1863" s="49">
        <v>56241.633333333331</v>
      </c>
      <c r="K1863" s="50">
        <v>46568.072400000005</v>
      </c>
      <c r="L1863" s="49">
        <v>12148.192800000001</v>
      </c>
      <c r="M1863" s="49">
        <v>8098.7952000000005</v>
      </c>
      <c r="N1863" s="49">
        <v>24296.385600000001</v>
      </c>
      <c r="O1863" s="49">
        <v>29155.66272</v>
      </c>
      <c r="P1863" s="49">
        <v>615699.38538666663</v>
      </c>
      <c r="Q1863" s="49">
        <v>0</v>
      </c>
      <c r="R1863" s="49">
        <v>16872.489999999998</v>
      </c>
      <c r="S1863" s="49">
        <v>40080</v>
      </c>
      <c r="T1863" s="81">
        <v>56952.49</v>
      </c>
      <c r="U1863" s="83">
        <v>672651.87538666662</v>
      </c>
    </row>
    <row r="1864" spans="1:21" ht="64.5" x14ac:dyDescent="0.25">
      <c r="A1864" s="84" t="s">
        <v>721</v>
      </c>
      <c r="B1864" s="46" t="s">
        <v>1104</v>
      </c>
      <c r="C1864" s="47">
        <v>113</v>
      </c>
      <c r="D1864" s="47">
        <v>15</v>
      </c>
      <c r="E1864" s="46">
        <v>1</v>
      </c>
      <c r="F1864" s="48">
        <v>14186.38</v>
      </c>
      <c r="G1864" s="48">
        <v>170236.56</v>
      </c>
      <c r="H1864" s="49">
        <v>0</v>
      </c>
      <c r="I1864" s="49">
        <v>2481.063333333333</v>
      </c>
      <c r="J1864" s="49">
        <v>24810.633333333331</v>
      </c>
      <c r="K1864" s="50">
        <v>20543.204400000002</v>
      </c>
      <c r="L1864" s="49">
        <v>5359.0967999999993</v>
      </c>
      <c r="M1864" s="49">
        <v>3572.7312000000002</v>
      </c>
      <c r="N1864" s="49">
        <v>10718.193599999999</v>
      </c>
      <c r="O1864" s="49">
        <v>12861.83232</v>
      </c>
      <c r="P1864" s="49">
        <v>258983.31498666664</v>
      </c>
      <c r="Q1864" s="49">
        <v>0</v>
      </c>
      <c r="R1864" s="49">
        <v>7443.19</v>
      </c>
      <c r="S1864" s="49">
        <v>25080</v>
      </c>
      <c r="T1864" s="81">
        <v>32523.19</v>
      </c>
      <c r="U1864" s="83">
        <v>291506.50498666661</v>
      </c>
    </row>
    <row r="1865" spans="1:21" ht="64.5" x14ac:dyDescent="0.25">
      <c r="A1865" s="84" t="s">
        <v>787</v>
      </c>
      <c r="B1865" s="46" t="s">
        <v>1104</v>
      </c>
      <c r="C1865" s="47">
        <v>113</v>
      </c>
      <c r="D1865" s="47">
        <v>15</v>
      </c>
      <c r="E1865" s="46">
        <v>1</v>
      </c>
      <c r="F1865" s="48">
        <v>14547.36</v>
      </c>
      <c r="G1865" s="48">
        <v>174568.32000000001</v>
      </c>
      <c r="H1865" s="49">
        <v>8588.0159999999996</v>
      </c>
      <c r="I1865" s="49">
        <v>2541.2266666666669</v>
      </c>
      <c r="J1865" s="49">
        <v>25412.266666666666</v>
      </c>
      <c r="K1865" s="50">
        <v>21041.356800000001</v>
      </c>
      <c r="L1865" s="49">
        <v>5489.0496000000003</v>
      </c>
      <c r="M1865" s="49">
        <v>3659.3664000000003</v>
      </c>
      <c r="N1865" s="49">
        <v>10978.099200000001</v>
      </c>
      <c r="O1865" s="49">
        <v>13173.71904</v>
      </c>
      <c r="P1865" s="49">
        <v>273851.42037333333</v>
      </c>
      <c r="Q1865" s="49">
        <v>0</v>
      </c>
      <c r="R1865" s="49">
        <v>7623.68</v>
      </c>
      <c r="S1865" s="49">
        <v>25080</v>
      </c>
      <c r="T1865" s="81">
        <v>32703.68</v>
      </c>
      <c r="U1865" s="83">
        <v>306555.10037333332</v>
      </c>
    </row>
    <row r="1866" spans="1:21" ht="64.5" x14ac:dyDescent="0.25">
      <c r="A1866" s="84" t="s">
        <v>713</v>
      </c>
      <c r="B1866" s="46" t="s">
        <v>1104</v>
      </c>
      <c r="C1866" s="47">
        <v>113</v>
      </c>
      <c r="D1866" s="47">
        <v>15</v>
      </c>
      <c r="E1866" s="46">
        <v>7</v>
      </c>
      <c r="F1866" s="48">
        <v>104802</v>
      </c>
      <c r="G1866" s="48">
        <v>1257624</v>
      </c>
      <c r="H1866" s="49">
        <v>91605.503999999986</v>
      </c>
      <c r="I1866" s="49">
        <v>15685.999999999998</v>
      </c>
      <c r="J1866" s="49">
        <v>156859.99999999997</v>
      </c>
      <c r="K1866" s="50">
        <v>129880.07999999999</v>
      </c>
      <c r="L1866" s="49">
        <v>33881.760000000002</v>
      </c>
      <c r="M1866" s="49">
        <v>22587.84</v>
      </c>
      <c r="N1866" s="49">
        <v>67763.520000000004</v>
      </c>
      <c r="O1866" s="49">
        <v>81316.224000000002</v>
      </c>
      <c r="P1866" s="49">
        <v>1728972.9280000001</v>
      </c>
      <c r="Q1866" s="49">
        <v>0</v>
      </c>
      <c r="R1866" s="49">
        <v>47058</v>
      </c>
      <c r="S1866" s="49">
        <v>125280</v>
      </c>
      <c r="T1866" s="81">
        <v>172338</v>
      </c>
      <c r="U1866" s="83">
        <v>1901310.9280000001</v>
      </c>
    </row>
    <row r="1867" spans="1:21" ht="64.5" x14ac:dyDescent="0.25">
      <c r="A1867" s="84" t="s">
        <v>722</v>
      </c>
      <c r="B1867" s="46" t="s">
        <v>1104</v>
      </c>
      <c r="C1867" s="47">
        <v>113</v>
      </c>
      <c r="D1867" s="47">
        <v>15</v>
      </c>
      <c r="E1867" s="46">
        <v>1</v>
      </c>
      <c r="F1867" s="48">
        <v>16829.3</v>
      </c>
      <c r="G1867" s="48">
        <v>201951.59999999998</v>
      </c>
      <c r="H1867" s="49">
        <v>14313.36</v>
      </c>
      <c r="I1867" s="49">
        <v>2921.5499999999997</v>
      </c>
      <c r="J1867" s="49">
        <v>29215.499999999996</v>
      </c>
      <c r="K1867" s="50">
        <v>24190.433999999997</v>
      </c>
      <c r="L1867" s="49">
        <v>6310.5479999999989</v>
      </c>
      <c r="M1867" s="49">
        <v>4207.0319999999992</v>
      </c>
      <c r="N1867" s="49">
        <v>12621.095999999998</v>
      </c>
      <c r="O1867" s="49">
        <v>15145.315199999997</v>
      </c>
      <c r="P1867" s="49">
        <v>319276.43520000001</v>
      </c>
      <c r="Q1867" s="49">
        <v>0</v>
      </c>
      <c r="R1867" s="49">
        <v>8764.65</v>
      </c>
      <c r="S1867" s="49">
        <v>20040</v>
      </c>
      <c r="T1867" s="81">
        <v>28804.65</v>
      </c>
      <c r="U1867" s="83">
        <v>348081.08520000003</v>
      </c>
    </row>
    <row r="1868" spans="1:21" ht="64.5" x14ac:dyDescent="0.25">
      <c r="A1868" s="84" t="s">
        <v>723</v>
      </c>
      <c r="B1868" s="46" t="s">
        <v>1104</v>
      </c>
      <c r="C1868" s="47">
        <v>113</v>
      </c>
      <c r="D1868" s="47">
        <v>15</v>
      </c>
      <c r="E1868" s="46">
        <v>1</v>
      </c>
      <c r="F1868" s="48">
        <v>17028.759999999998</v>
      </c>
      <c r="G1868" s="48">
        <v>204345.12</v>
      </c>
      <c r="H1868" s="49">
        <v>20038.703999999998</v>
      </c>
      <c r="I1868" s="49">
        <v>2954.7933333333331</v>
      </c>
      <c r="J1868" s="49">
        <v>29547.933333333334</v>
      </c>
      <c r="K1868" s="50">
        <v>24465.6888</v>
      </c>
      <c r="L1868" s="49">
        <v>6382.3535999999995</v>
      </c>
      <c r="M1868" s="49">
        <v>4254.9023999999999</v>
      </c>
      <c r="N1868" s="49">
        <v>12764.707199999999</v>
      </c>
      <c r="O1868" s="49">
        <v>15317.648639999998</v>
      </c>
      <c r="P1868" s="49">
        <v>328471.85130666662</v>
      </c>
      <c r="Q1868" s="49">
        <v>0</v>
      </c>
      <c r="R1868" s="49">
        <v>8864.3799999999992</v>
      </c>
      <c r="S1868" s="49">
        <v>20040</v>
      </c>
      <c r="T1868" s="81">
        <v>28904.379999999997</v>
      </c>
      <c r="U1868" s="83">
        <v>357376.23130666662</v>
      </c>
    </row>
    <row r="1869" spans="1:21" ht="64.5" x14ac:dyDescent="0.25">
      <c r="A1869" s="84" t="s">
        <v>724</v>
      </c>
      <c r="B1869" s="46" t="s">
        <v>1104</v>
      </c>
      <c r="C1869" s="47">
        <v>113</v>
      </c>
      <c r="D1869" s="47">
        <v>15</v>
      </c>
      <c r="E1869" s="46">
        <v>1</v>
      </c>
      <c r="F1869" s="48">
        <v>15505.5</v>
      </c>
      <c r="G1869" s="48">
        <v>186066</v>
      </c>
      <c r="H1869" s="49">
        <v>0</v>
      </c>
      <c r="I1869" s="49">
        <v>2700.9166666666665</v>
      </c>
      <c r="J1869" s="49">
        <v>27009.166666666664</v>
      </c>
      <c r="K1869" s="50">
        <v>22363.59</v>
      </c>
      <c r="L1869" s="49">
        <v>5833.98</v>
      </c>
      <c r="M1869" s="49">
        <v>3889.32</v>
      </c>
      <c r="N1869" s="49">
        <v>11667.96</v>
      </c>
      <c r="O1869" s="49">
        <v>14001.552</v>
      </c>
      <c r="P1869" s="49">
        <v>281932.48533333337</v>
      </c>
      <c r="Q1869" s="49">
        <v>0</v>
      </c>
      <c r="R1869" s="49">
        <v>8102.75</v>
      </c>
      <c r="S1869" s="49">
        <v>20040</v>
      </c>
      <c r="T1869" s="81">
        <v>28142.75</v>
      </c>
      <c r="U1869" s="83">
        <v>310075.23533333337</v>
      </c>
    </row>
    <row r="1870" spans="1:21" ht="64.5" x14ac:dyDescent="0.25">
      <c r="A1870" s="84" t="s">
        <v>770</v>
      </c>
      <c r="B1870" s="46" t="s">
        <v>1104</v>
      </c>
      <c r="C1870" s="47">
        <v>113</v>
      </c>
      <c r="D1870" s="47">
        <v>15</v>
      </c>
      <c r="E1870" s="46">
        <v>1</v>
      </c>
      <c r="F1870" s="48">
        <v>17953.14</v>
      </c>
      <c r="G1870" s="48">
        <v>215437.68</v>
      </c>
      <c r="H1870" s="49">
        <v>20038.703999999998</v>
      </c>
      <c r="I1870" s="49">
        <v>3108.8566666666666</v>
      </c>
      <c r="J1870" s="49">
        <v>31088.566666666669</v>
      </c>
      <c r="K1870" s="50">
        <v>25741.333200000001</v>
      </c>
      <c r="L1870" s="49">
        <v>6715.1303999999991</v>
      </c>
      <c r="M1870" s="49">
        <v>4476.7536</v>
      </c>
      <c r="N1870" s="49">
        <v>13430.260799999998</v>
      </c>
      <c r="O1870" s="49">
        <v>16116.312959999997</v>
      </c>
      <c r="P1870" s="49">
        <v>344553.59829333331</v>
      </c>
      <c r="Q1870" s="49">
        <v>0</v>
      </c>
      <c r="R1870" s="49">
        <v>9326.57</v>
      </c>
      <c r="S1870" s="49">
        <v>20040</v>
      </c>
      <c r="T1870" s="81">
        <v>29366.57</v>
      </c>
      <c r="U1870" s="83">
        <v>373920.16829333332</v>
      </c>
    </row>
    <row r="1871" spans="1:21" ht="64.5" x14ac:dyDescent="0.25">
      <c r="A1871" s="84" t="s">
        <v>668</v>
      </c>
      <c r="B1871" s="46" t="s">
        <v>1104</v>
      </c>
      <c r="C1871" s="47">
        <v>113</v>
      </c>
      <c r="D1871" s="47">
        <v>15</v>
      </c>
      <c r="E1871" s="46">
        <v>1</v>
      </c>
      <c r="F1871" s="48">
        <v>18174.259999999998</v>
      </c>
      <c r="G1871" s="48">
        <v>218091.12</v>
      </c>
      <c r="H1871" s="49">
        <v>11450.687999999998</v>
      </c>
      <c r="I1871" s="49">
        <v>3062.3766666666666</v>
      </c>
      <c r="J1871" s="49">
        <v>30623.766666666666</v>
      </c>
      <c r="K1871" s="50">
        <v>25356.478800000001</v>
      </c>
      <c r="L1871" s="49">
        <v>6614.7335999999996</v>
      </c>
      <c r="M1871" s="49">
        <v>4409.8224</v>
      </c>
      <c r="N1871" s="49">
        <v>13229.467199999999</v>
      </c>
      <c r="O1871" s="49">
        <v>15875.360639999999</v>
      </c>
      <c r="P1871" s="49">
        <v>331113.81397333334</v>
      </c>
      <c r="Q1871" s="49">
        <v>0</v>
      </c>
      <c r="R1871" s="49">
        <v>9187.1299999999992</v>
      </c>
      <c r="S1871" s="49">
        <v>18240</v>
      </c>
      <c r="T1871" s="81">
        <v>27427.129999999997</v>
      </c>
      <c r="U1871" s="83">
        <v>358540.94397333334</v>
      </c>
    </row>
    <row r="1872" spans="1:21" ht="64.5" x14ac:dyDescent="0.25">
      <c r="A1872" s="84" t="s">
        <v>673</v>
      </c>
      <c r="B1872" s="46" t="s">
        <v>1104</v>
      </c>
      <c r="C1872" s="47">
        <v>113</v>
      </c>
      <c r="D1872" s="47">
        <v>15</v>
      </c>
      <c r="E1872" s="46">
        <v>1</v>
      </c>
      <c r="F1872" s="48">
        <v>41574.18</v>
      </c>
      <c r="G1872" s="48">
        <v>498890.16000000003</v>
      </c>
      <c r="H1872" s="49">
        <v>0</v>
      </c>
      <c r="I1872" s="49">
        <v>6929.0300000000007</v>
      </c>
      <c r="J1872" s="49">
        <v>69290.3</v>
      </c>
      <c r="K1872" s="50">
        <v>57372.368400000007</v>
      </c>
      <c r="L1872" s="49">
        <v>14966.7048</v>
      </c>
      <c r="M1872" s="49">
        <v>9977.8032000000003</v>
      </c>
      <c r="N1872" s="49">
        <v>29933.409599999999</v>
      </c>
      <c r="O1872" s="49">
        <v>35920.091520000002</v>
      </c>
      <c r="P1872" s="49">
        <v>723279.86752000009</v>
      </c>
      <c r="Q1872" s="49">
        <v>0</v>
      </c>
      <c r="R1872" s="49">
        <v>0</v>
      </c>
      <c r="S1872" s="49">
        <v>0</v>
      </c>
      <c r="T1872" s="81">
        <v>0</v>
      </c>
      <c r="U1872" s="83">
        <v>723279.86752000009</v>
      </c>
    </row>
    <row r="1873" spans="1:21" ht="64.5" x14ac:dyDescent="0.25">
      <c r="A1873" s="84" t="s">
        <v>684</v>
      </c>
      <c r="B1873" s="46" t="s">
        <v>1104</v>
      </c>
      <c r="C1873" s="47">
        <v>113</v>
      </c>
      <c r="D1873" s="47">
        <v>15</v>
      </c>
      <c r="E1873" s="46">
        <v>1</v>
      </c>
      <c r="F1873" s="48">
        <v>20688.52</v>
      </c>
      <c r="G1873" s="48">
        <v>248262.24</v>
      </c>
      <c r="H1873" s="49">
        <v>0</v>
      </c>
      <c r="I1873" s="49">
        <v>0</v>
      </c>
      <c r="J1873" s="49">
        <v>0</v>
      </c>
      <c r="K1873" s="50">
        <v>0</v>
      </c>
      <c r="L1873" s="49">
        <v>0</v>
      </c>
      <c r="M1873" s="49">
        <v>0</v>
      </c>
      <c r="N1873" s="49">
        <v>0</v>
      </c>
      <c r="O1873" s="49">
        <v>0</v>
      </c>
      <c r="P1873" s="49">
        <v>0</v>
      </c>
      <c r="Q1873" s="49">
        <v>0</v>
      </c>
      <c r="R1873" s="49">
        <v>0</v>
      </c>
      <c r="S1873" s="49">
        <v>0</v>
      </c>
      <c r="T1873" s="81">
        <v>0</v>
      </c>
      <c r="U1873" s="83">
        <v>0</v>
      </c>
    </row>
    <row r="1874" spans="1:21" ht="64.5" x14ac:dyDescent="0.25">
      <c r="A1874" s="84" t="s">
        <v>702</v>
      </c>
      <c r="B1874" s="46" t="s">
        <v>1104</v>
      </c>
      <c r="C1874" s="47">
        <v>113</v>
      </c>
      <c r="D1874" s="47">
        <v>15</v>
      </c>
      <c r="E1874" s="46">
        <v>2</v>
      </c>
      <c r="F1874" s="48">
        <v>51689.42</v>
      </c>
      <c r="G1874" s="48">
        <v>620273.04</v>
      </c>
      <c r="H1874" s="49">
        <v>42940.079999999994</v>
      </c>
      <c r="I1874" s="49">
        <v>8764.9033333333318</v>
      </c>
      <c r="J1874" s="49">
        <v>87649.033333333326</v>
      </c>
      <c r="K1874" s="50">
        <v>72573.399600000004</v>
      </c>
      <c r="L1874" s="49">
        <v>18932.191200000001</v>
      </c>
      <c r="M1874" s="49">
        <v>12621.460800000001</v>
      </c>
      <c r="N1874" s="49">
        <v>37864.382400000002</v>
      </c>
      <c r="O1874" s="49">
        <v>45437.258879999994</v>
      </c>
      <c r="P1874" s="49">
        <v>957855.74954666663</v>
      </c>
      <c r="Q1874" s="49">
        <v>0</v>
      </c>
      <c r="R1874" s="49">
        <v>26294.71</v>
      </c>
      <c r="S1874" s="49">
        <v>40080</v>
      </c>
      <c r="T1874" s="81">
        <v>66374.709999999992</v>
      </c>
      <c r="U1874" s="83">
        <v>1024230.4595466666</v>
      </c>
    </row>
    <row r="1875" spans="1:21" ht="64.5" x14ac:dyDescent="0.25">
      <c r="A1875" s="84" t="s">
        <v>703</v>
      </c>
      <c r="B1875" s="46" t="s">
        <v>1104</v>
      </c>
      <c r="C1875" s="47">
        <v>113</v>
      </c>
      <c r="D1875" s="47">
        <v>15</v>
      </c>
      <c r="E1875" s="46">
        <v>2</v>
      </c>
      <c r="F1875" s="48">
        <v>34168.080000000002</v>
      </c>
      <c r="G1875" s="48">
        <v>410016.96</v>
      </c>
      <c r="H1875" s="49">
        <v>37214.736000000004</v>
      </c>
      <c r="I1875" s="49">
        <v>5928.0133333333333</v>
      </c>
      <c r="J1875" s="49">
        <v>59280.133333333331</v>
      </c>
      <c r="K1875" s="50">
        <v>49083.950400000002</v>
      </c>
      <c r="L1875" s="49">
        <v>12804.5088</v>
      </c>
      <c r="M1875" s="49">
        <v>8536.3392000000003</v>
      </c>
      <c r="N1875" s="49">
        <v>25609.017599999999</v>
      </c>
      <c r="O1875" s="49">
        <v>30730.821120000001</v>
      </c>
      <c r="P1875" s="49">
        <v>656004.47978666658</v>
      </c>
      <c r="Q1875" s="49">
        <v>0</v>
      </c>
      <c r="R1875" s="49">
        <v>17784.04</v>
      </c>
      <c r="S1875" s="49">
        <v>40080</v>
      </c>
      <c r="T1875" s="81">
        <v>57864.04</v>
      </c>
      <c r="U1875" s="83">
        <v>713868.51978666661</v>
      </c>
    </row>
    <row r="1876" spans="1:21" ht="64.5" x14ac:dyDescent="0.25">
      <c r="A1876" s="84" t="s">
        <v>993</v>
      </c>
      <c r="B1876" s="46" t="s">
        <v>1104</v>
      </c>
      <c r="C1876" s="47">
        <v>113</v>
      </c>
      <c r="D1876" s="47">
        <v>15</v>
      </c>
      <c r="E1876" s="46">
        <v>1</v>
      </c>
      <c r="F1876" s="48">
        <v>32839.379999999997</v>
      </c>
      <c r="G1876" s="48">
        <v>394072.55999999994</v>
      </c>
      <c r="H1876" s="49">
        <v>0</v>
      </c>
      <c r="I1876" s="49">
        <v>5473.23</v>
      </c>
      <c r="J1876" s="49">
        <v>54732.299999999996</v>
      </c>
      <c r="K1876" s="50">
        <v>45318.344399999994</v>
      </c>
      <c r="L1876" s="49">
        <v>11822.176799999997</v>
      </c>
      <c r="M1876" s="49">
        <v>7881.4511999999986</v>
      </c>
      <c r="N1876" s="49">
        <v>23644.353599999995</v>
      </c>
      <c r="O1876" s="49">
        <v>28373.224319999994</v>
      </c>
      <c r="P1876" s="49">
        <v>571317.64032000001</v>
      </c>
      <c r="Q1876" s="49">
        <v>0</v>
      </c>
      <c r="R1876" s="49">
        <v>0</v>
      </c>
      <c r="S1876" s="49">
        <v>0</v>
      </c>
      <c r="T1876" s="81">
        <v>0</v>
      </c>
      <c r="U1876" s="83">
        <v>571317.64032000001</v>
      </c>
    </row>
    <row r="1877" spans="1:21" ht="64.5" x14ac:dyDescent="0.25">
      <c r="A1877" s="84" t="s">
        <v>730</v>
      </c>
      <c r="B1877" s="46" t="s">
        <v>1104</v>
      </c>
      <c r="C1877" s="47">
        <v>113</v>
      </c>
      <c r="D1877" s="47">
        <v>15</v>
      </c>
      <c r="E1877" s="46">
        <v>4</v>
      </c>
      <c r="F1877" s="48">
        <v>78388.28</v>
      </c>
      <c r="G1877" s="48">
        <v>940659.36</v>
      </c>
      <c r="H1877" s="49">
        <v>62978.784</v>
      </c>
      <c r="I1877" s="49">
        <v>13531.380000000001</v>
      </c>
      <c r="J1877" s="49">
        <v>135313.80000000002</v>
      </c>
      <c r="K1877" s="50">
        <v>112039.82640000002</v>
      </c>
      <c r="L1877" s="49">
        <v>29227.7808</v>
      </c>
      <c r="M1877" s="49">
        <v>19485.1872</v>
      </c>
      <c r="N1877" s="49">
        <v>58455.561600000001</v>
      </c>
      <c r="O1877" s="49">
        <v>70146.673920000001</v>
      </c>
      <c r="P1877" s="49">
        <v>1475438.3539200001</v>
      </c>
      <c r="Q1877" s="49">
        <v>0</v>
      </c>
      <c r="R1877" s="49">
        <v>40594.14</v>
      </c>
      <c r="S1877" s="49">
        <v>80160</v>
      </c>
      <c r="T1877" s="81">
        <v>120754.14</v>
      </c>
      <c r="U1877" s="83">
        <v>1596192.49392</v>
      </c>
    </row>
    <row r="1878" spans="1:21" ht="64.5" x14ac:dyDescent="0.25">
      <c r="A1878" s="84" t="s">
        <v>731</v>
      </c>
      <c r="B1878" s="46" t="s">
        <v>1104</v>
      </c>
      <c r="C1878" s="47">
        <v>113</v>
      </c>
      <c r="D1878" s="47">
        <v>15</v>
      </c>
      <c r="E1878" s="46">
        <v>2</v>
      </c>
      <c r="F1878" s="48">
        <v>31658.84</v>
      </c>
      <c r="G1878" s="48">
        <v>379906.08</v>
      </c>
      <c r="H1878" s="49">
        <v>22901.375999999997</v>
      </c>
      <c r="I1878" s="49">
        <v>5509.8066666666673</v>
      </c>
      <c r="J1878" s="49">
        <v>55098.066666666666</v>
      </c>
      <c r="K1878" s="50">
        <v>45621.199200000003</v>
      </c>
      <c r="L1878" s="49">
        <v>11901.182400000002</v>
      </c>
      <c r="M1878" s="49">
        <v>7934.1216000000004</v>
      </c>
      <c r="N1878" s="49">
        <v>23802.364800000003</v>
      </c>
      <c r="O1878" s="49">
        <v>28562.837759999999</v>
      </c>
      <c r="P1878" s="49">
        <v>598037.03509333334</v>
      </c>
      <c r="Q1878" s="49">
        <v>0</v>
      </c>
      <c r="R1878" s="49">
        <v>16529.419999999998</v>
      </c>
      <c r="S1878" s="49">
        <v>40080</v>
      </c>
      <c r="T1878" s="81">
        <v>56609.42</v>
      </c>
      <c r="U1878" s="83">
        <v>654646.45509333338</v>
      </c>
    </row>
    <row r="1879" spans="1:21" ht="64.5" x14ac:dyDescent="0.25">
      <c r="A1879" s="84" t="s">
        <v>783</v>
      </c>
      <c r="B1879" s="46" t="s">
        <v>1104</v>
      </c>
      <c r="C1879" s="47">
        <v>113</v>
      </c>
      <c r="D1879" s="47">
        <v>15</v>
      </c>
      <c r="E1879" s="46">
        <v>1</v>
      </c>
      <c r="F1879" s="48">
        <v>17810</v>
      </c>
      <c r="G1879" s="48">
        <v>213720</v>
      </c>
      <c r="H1879" s="49">
        <v>20038.703999999998</v>
      </c>
      <c r="I1879" s="49">
        <v>3085</v>
      </c>
      <c r="J1879" s="49">
        <v>30850</v>
      </c>
      <c r="K1879" s="50">
        <v>25543.800000000003</v>
      </c>
      <c r="L1879" s="49">
        <v>6663.5999999999995</v>
      </c>
      <c r="M1879" s="49">
        <v>4442.4000000000005</v>
      </c>
      <c r="N1879" s="49">
        <v>13327.199999999999</v>
      </c>
      <c r="O1879" s="49">
        <v>15992.64</v>
      </c>
      <c r="P1879" s="49">
        <v>342063.34400000004</v>
      </c>
      <c r="Q1879" s="49">
        <v>0</v>
      </c>
      <c r="R1879" s="49">
        <v>9255</v>
      </c>
      <c r="S1879" s="49">
        <v>20040</v>
      </c>
      <c r="T1879" s="81">
        <v>29295</v>
      </c>
      <c r="U1879" s="83">
        <v>371358.34400000004</v>
      </c>
    </row>
    <row r="1880" spans="1:21" ht="64.5" x14ac:dyDescent="0.25">
      <c r="A1880" s="84" t="s">
        <v>898</v>
      </c>
      <c r="B1880" s="46" t="s">
        <v>1104</v>
      </c>
      <c r="C1880" s="47">
        <v>113</v>
      </c>
      <c r="D1880" s="47">
        <v>15</v>
      </c>
      <c r="E1880" s="46">
        <v>4</v>
      </c>
      <c r="F1880" s="48">
        <v>72657.36</v>
      </c>
      <c r="G1880" s="48">
        <v>871888.32000000007</v>
      </c>
      <c r="H1880" s="49">
        <v>74429.472000000009</v>
      </c>
      <c r="I1880" s="49">
        <v>12576.226666666666</v>
      </c>
      <c r="J1880" s="49">
        <v>125762.26666666666</v>
      </c>
      <c r="K1880" s="50">
        <v>104131.15680000001</v>
      </c>
      <c r="L1880" s="49">
        <v>27164.649600000001</v>
      </c>
      <c r="M1880" s="49">
        <v>18109.7664</v>
      </c>
      <c r="N1880" s="49">
        <v>54329.299200000001</v>
      </c>
      <c r="O1880" s="49">
        <v>65195.159039999999</v>
      </c>
      <c r="P1880" s="49">
        <v>1387186.3163733336</v>
      </c>
      <c r="Q1880" s="49">
        <v>0</v>
      </c>
      <c r="R1880" s="49">
        <v>37728.68</v>
      </c>
      <c r="S1880" s="49">
        <v>80160</v>
      </c>
      <c r="T1880" s="81">
        <v>117888.68</v>
      </c>
      <c r="U1880" s="83">
        <v>1505074.9963733335</v>
      </c>
    </row>
    <row r="1881" spans="1:21" ht="64.5" x14ac:dyDescent="0.25">
      <c r="A1881" s="84" t="s">
        <v>1105</v>
      </c>
      <c r="B1881" s="46" t="s">
        <v>1106</v>
      </c>
      <c r="C1881" s="47">
        <v>113</v>
      </c>
      <c r="D1881" s="47">
        <v>15</v>
      </c>
      <c r="E1881" s="46">
        <v>1</v>
      </c>
      <c r="F1881" s="48">
        <v>19476.54</v>
      </c>
      <c r="G1881" s="48">
        <v>233718.48</v>
      </c>
      <c r="H1881" s="49">
        <v>20038.703999999998</v>
      </c>
      <c r="I1881" s="49">
        <v>3362.7566666666667</v>
      </c>
      <c r="J1881" s="49">
        <v>33627.566666666666</v>
      </c>
      <c r="K1881" s="50">
        <v>27843.625200000002</v>
      </c>
      <c r="L1881" s="49">
        <v>7263.5544</v>
      </c>
      <c r="M1881" s="49">
        <v>4842.3696</v>
      </c>
      <c r="N1881" s="49">
        <v>14527.1088</v>
      </c>
      <c r="O1881" s="49">
        <v>17432.530559999999</v>
      </c>
      <c r="P1881" s="49">
        <v>371056.69589333329</v>
      </c>
      <c r="Q1881" s="49">
        <v>0</v>
      </c>
      <c r="R1881" s="49">
        <v>10088.27</v>
      </c>
      <c r="S1881" s="49">
        <v>20040</v>
      </c>
      <c r="T1881" s="81">
        <v>30128.27</v>
      </c>
      <c r="U1881" s="83">
        <v>401184.96589333331</v>
      </c>
    </row>
    <row r="1882" spans="1:21" ht="64.5" x14ac:dyDescent="0.25">
      <c r="A1882" s="84" t="s">
        <v>706</v>
      </c>
      <c r="B1882" s="46" t="s">
        <v>1106</v>
      </c>
      <c r="C1882" s="47">
        <v>113</v>
      </c>
      <c r="D1882" s="47">
        <v>15</v>
      </c>
      <c r="E1882" s="46">
        <v>1</v>
      </c>
      <c r="F1882" s="48">
        <v>18143.96</v>
      </c>
      <c r="G1882" s="48">
        <v>217727.52</v>
      </c>
      <c r="H1882" s="49">
        <v>14313.36</v>
      </c>
      <c r="I1882" s="49">
        <v>3140.66</v>
      </c>
      <c r="J1882" s="49">
        <v>31406.6</v>
      </c>
      <c r="K1882" s="50">
        <v>26004.664799999999</v>
      </c>
      <c r="L1882" s="49">
        <v>6783.8255999999992</v>
      </c>
      <c r="M1882" s="49">
        <v>4522.5504000000001</v>
      </c>
      <c r="N1882" s="49">
        <v>13567.651199999998</v>
      </c>
      <c r="O1882" s="49">
        <v>16281.181439999998</v>
      </c>
      <c r="P1882" s="49">
        <v>342148.01344000007</v>
      </c>
      <c r="Q1882" s="49">
        <v>0</v>
      </c>
      <c r="R1882" s="49">
        <v>9421.98</v>
      </c>
      <c r="S1882" s="49">
        <v>25080</v>
      </c>
      <c r="T1882" s="81">
        <v>34501.979999999996</v>
      </c>
      <c r="U1882" s="83">
        <v>376649.99344000005</v>
      </c>
    </row>
    <row r="1883" spans="1:21" ht="64.5" x14ac:dyDescent="0.25">
      <c r="A1883" s="84" t="s">
        <v>963</v>
      </c>
      <c r="B1883" s="46" t="s">
        <v>1106</v>
      </c>
      <c r="C1883" s="47">
        <v>113</v>
      </c>
      <c r="D1883" s="47">
        <v>15</v>
      </c>
      <c r="E1883" s="46">
        <v>1</v>
      </c>
      <c r="F1883" s="48">
        <v>21215.54</v>
      </c>
      <c r="G1883" s="48">
        <v>254586.48</v>
      </c>
      <c r="H1883" s="49">
        <v>11450.687999999998</v>
      </c>
      <c r="I1883" s="49">
        <v>3652.59</v>
      </c>
      <c r="J1883" s="49">
        <v>36525.9</v>
      </c>
      <c r="K1883" s="50">
        <v>30243.445199999998</v>
      </c>
      <c r="L1883" s="49">
        <v>7889.594399999999</v>
      </c>
      <c r="M1883" s="49">
        <v>5259.7295999999997</v>
      </c>
      <c r="N1883" s="49">
        <v>15779.188799999998</v>
      </c>
      <c r="O1883" s="49">
        <v>18935.026559999998</v>
      </c>
      <c r="P1883" s="49">
        <v>392722.64256000007</v>
      </c>
      <c r="Q1883" s="49">
        <v>0</v>
      </c>
      <c r="R1883" s="49">
        <v>10957.77</v>
      </c>
      <c r="S1883" s="49">
        <v>20040</v>
      </c>
      <c r="T1883" s="81">
        <v>30997.77</v>
      </c>
      <c r="U1883" s="83">
        <v>423720.41256000008</v>
      </c>
    </row>
    <row r="1884" spans="1:21" ht="64.5" x14ac:dyDescent="0.25">
      <c r="A1884" s="84" t="s">
        <v>713</v>
      </c>
      <c r="B1884" s="46" t="s">
        <v>1106</v>
      </c>
      <c r="C1884" s="47">
        <v>113</v>
      </c>
      <c r="D1884" s="47">
        <v>15</v>
      </c>
      <c r="E1884" s="46">
        <v>1</v>
      </c>
      <c r="F1884" s="48">
        <v>14886</v>
      </c>
      <c r="G1884" s="48">
        <v>178632</v>
      </c>
      <c r="H1884" s="49">
        <v>14313.36</v>
      </c>
      <c r="I1884" s="49">
        <v>2597.6666666666665</v>
      </c>
      <c r="J1884" s="49">
        <v>25976.666666666664</v>
      </c>
      <c r="K1884" s="50">
        <v>21508.68</v>
      </c>
      <c r="L1884" s="49">
        <v>5610.96</v>
      </c>
      <c r="M1884" s="49">
        <v>3740.64</v>
      </c>
      <c r="N1884" s="49">
        <v>11221.92</v>
      </c>
      <c r="O1884" s="49">
        <v>13466.303999999998</v>
      </c>
      <c r="P1884" s="49">
        <v>285468.19733333332</v>
      </c>
      <c r="Q1884" s="49">
        <v>0</v>
      </c>
      <c r="R1884" s="49">
        <v>7793</v>
      </c>
      <c r="S1884" s="49">
        <v>20040</v>
      </c>
      <c r="T1884" s="81">
        <v>27833</v>
      </c>
      <c r="U1884" s="83">
        <v>313301.19733333332</v>
      </c>
    </row>
    <row r="1885" spans="1:21" ht="64.5" x14ac:dyDescent="0.25">
      <c r="A1885" s="84" t="s">
        <v>967</v>
      </c>
      <c r="B1885" s="46" t="s">
        <v>1106</v>
      </c>
      <c r="C1885" s="47">
        <v>113</v>
      </c>
      <c r="D1885" s="47">
        <v>15</v>
      </c>
      <c r="E1885" s="46">
        <v>1</v>
      </c>
      <c r="F1885" s="48">
        <v>18144.82</v>
      </c>
      <c r="G1885" s="48">
        <v>217737.84</v>
      </c>
      <c r="H1885" s="49">
        <v>22901.375999999997</v>
      </c>
      <c r="I1885" s="49">
        <v>3140.8033333333333</v>
      </c>
      <c r="J1885" s="49">
        <v>31408.033333333333</v>
      </c>
      <c r="K1885" s="50">
        <v>26005.851600000002</v>
      </c>
      <c r="L1885" s="49">
        <v>6784.1351999999997</v>
      </c>
      <c r="M1885" s="49">
        <v>4522.7568000000001</v>
      </c>
      <c r="N1885" s="49">
        <v>13568.270399999999</v>
      </c>
      <c r="O1885" s="49">
        <v>16281.924479999998</v>
      </c>
      <c r="P1885" s="49">
        <v>350750.99114666664</v>
      </c>
      <c r="Q1885" s="49">
        <v>0</v>
      </c>
      <c r="R1885" s="49">
        <v>9422.41</v>
      </c>
      <c r="S1885" s="49">
        <v>20040</v>
      </c>
      <c r="T1885" s="81">
        <v>29462.41</v>
      </c>
      <c r="U1885" s="83">
        <v>380213.40114666661</v>
      </c>
    </row>
    <row r="1886" spans="1:21" ht="64.5" x14ac:dyDescent="0.25">
      <c r="A1886" s="84" t="s">
        <v>673</v>
      </c>
      <c r="B1886" s="46" t="s">
        <v>1106</v>
      </c>
      <c r="C1886" s="47">
        <v>113</v>
      </c>
      <c r="D1886" s="47">
        <v>15</v>
      </c>
      <c r="E1886" s="46">
        <v>1</v>
      </c>
      <c r="F1886" s="48">
        <v>41574.18</v>
      </c>
      <c r="G1886" s="48">
        <v>498890.16000000003</v>
      </c>
      <c r="H1886" s="49">
        <v>0</v>
      </c>
      <c r="I1886" s="49">
        <v>6929.0300000000007</v>
      </c>
      <c r="J1886" s="49">
        <v>69290.3</v>
      </c>
      <c r="K1886" s="50">
        <v>57372.368400000007</v>
      </c>
      <c r="L1886" s="49">
        <v>14966.7048</v>
      </c>
      <c r="M1886" s="49">
        <v>9977.8032000000003</v>
      </c>
      <c r="N1886" s="49">
        <v>29933.409599999999</v>
      </c>
      <c r="O1886" s="49">
        <v>35920.091520000002</v>
      </c>
      <c r="P1886" s="49">
        <v>723279.86752000009</v>
      </c>
      <c r="Q1886" s="49">
        <v>0</v>
      </c>
      <c r="R1886" s="49">
        <v>0</v>
      </c>
      <c r="S1886" s="49">
        <v>0</v>
      </c>
      <c r="T1886" s="81">
        <v>0</v>
      </c>
      <c r="U1886" s="83">
        <v>723279.86752000009</v>
      </c>
    </row>
    <row r="1887" spans="1:21" ht="64.5" x14ac:dyDescent="0.25">
      <c r="A1887" s="84" t="s">
        <v>702</v>
      </c>
      <c r="B1887" s="46" t="s">
        <v>1106</v>
      </c>
      <c r="C1887" s="47">
        <v>113</v>
      </c>
      <c r="D1887" s="47">
        <v>15</v>
      </c>
      <c r="E1887" s="46">
        <v>1</v>
      </c>
      <c r="F1887" s="48">
        <v>25586.6</v>
      </c>
      <c r="G1887" s="48">
        <v>307039.19999999995</v>
      </c>
      <c r="H1887" s="49">
        <v>14313.36</v>
      </c>
      <c r="I1887" s="49">
        <v>4297.7666666666664</v>
      </c>
      <c r="J1887" s="49">
        <v>42977.666666666664</v>
      </c>
      <c r="K1887" s="50">
        <v>35585.507999999994</v>
      </c>
      <c r="L1887" s="49">
        <v>9283.1759999999977</v>
      </c>
      <c r="M1887" s="49">
        <v>6188.7839999999997</v>
      </c>
      <c r="N1887" s="49">
        <v>18566.351999999995</v>
      </c>
      <c r="O1887" s="49">
        <v>22279.622399999997</v>
      </c>
      <c r="P1887" s="49">
        <v>462931.43573333323</v>
      </c>
      <c r="Q1887" s="49">
        <v>0</v>
      </c>
      <c r="R1887" s="49">
        <v>12893.3</v>
      </c>
      <c r="S1887" s="49">
        <v>20040</v>
      </c>
      <c r="T1887" s="81">
        <v>32933.300000000003</v>
      </c>
      <c r="U1887" s="83">
        <v>495864.73573333322</v>
      </c>
    </row>
    <row r="1888" spans="1:21" ht="64.5" x14ac:dyDescent="0.25">
      <c r="A1888" s="84" t="s">
        <v>886</v>
      </c>
      <c r="B1888" s="46" t="s">
        <v>1106</v>
      </c>
      <c r="C1888" s="47">
        <v>113</v>
      </c>
      <c r="D1888" s="47">
        <v>15</v>
      </c>
      <c r="E1888" s="46">
        <v>1</v>
      </c>
      <c r="F1888" s="48">
        <v>16127.9</v>
      </c>
      <c r="G1888" s="48">
        <v>193534.8</v>
      </c>
      <c r="H1888" s="49">
        <v>0</v>
      </c>
      <c r="I1888" s="49">
        <v>2804.6500000000005</v>
      </c>
      <c r="J1888" s="49">
        <v>28046.500000000004</v>
      </c>
      <c r="K1888" s="50">
        <v>23222.502000000004</v>
      </c>
      <c r="L1888" s="49">
        <v>6058.0439999999999</v>
      </c>
      <c r="M1888" s="49">
        <v>4038.6960000000004</v>
      </c>
      <c r="N1888" s="49">
        <v>12116.088</v>
      </c>
      <c r="O1888" s="49">
        <v>14539.3056</v>
      </c>
      <c r="P1888" s="49">
        <v>292760.58560000005</v>
      </c>
      <c r="Q1888" s="49">
        <v>0</v>
      </c>
      <c r="R1888" s="49">
        <v>8413.9500000000007</v>
      </c>
      <c r="S1888" s="49">
        <v>20040</v>
      </c>
      <c r="T1888" s="81">
        <v>28453.95</v>
      </c>
      <c r="U1888" s="83">
        <v>321214.53560000006</v>
      </c>
    </row>
    <row r="1889" spans="1:21" ht="64.5" x14ac:dyDescent="0.25">
      <c r="A1889" s="84" t="s">
        <v>781</v>
      </c>
      <c r="B1889" s="46" t="s">
        <v>1106</v>
      </c>
      <c r="C1889" s="47">
        <v>113</v>
      </c>
      <c r="D1889" s="47">
        <v>15</v>
      </c>
      <c r="E1889" s="46">
        <v>1</v>
      </c>
      <c r="F1889" s="48">
        <v>14716.96</v>
      </c>
      <c r="G1889" s="48">
        <v>176603.51999999999</v>
      </c>
      <c r="H1889" s="49">
        <v>0</v>
      </c>
      <c r="I1889" s="49">
        <v>2569.4933333333329</v>
      </c>
      <c r="J1889" s="49">
        <v>25694.933333333331</v>
      </c>
      <c r="K1889" s="50">
        <v>21275.4048</v>
      </c>
      <c r="L1889" s="49">
        <v>5550.1055999999999</v>
      </c>
      <c r="M1889" s="49">
        <v>3700.0704000000001</v>
      </c>
      <c r="N1889" s="49">
        <v>11100.2112</v>
      </c>
      <c r="O1889" s="49">
        <v>13320.253439999999</v>
      </c>
      <c r="P1889" s="49">
        <v>268213.99210666661</v>
      </c>
      <c r="Q1889" s="49">
        <v>0</v>
      </c>
      <c r="R1889" s="49">
        <v>7708.48</v>
      </c>
      <c r="S1889" s="49">
        <v>20040</v>
      </c>
      <c r="T1889" s="81">
        <v>27748.48</v>
      </c>
      <c r="U1889" s="83">
        <v>295962.4721066666</v>
      </c>
    </row>
    <row r="1890" spans="1:21" ht="73.5" x14ac:dyDescent="0.25">
      <c r="A1890" s="84" t="s">
        <v>894</v>
      </c>
      <c r="B1890" s="46" t="s">
        <v>1107</v>
      </c>
      <c r="C1890" s="47">
        <v>113</v>
      </c>
      <c r="D1890" s="47">
        <v>15</v>
      </c>
      <c r="E1890" s="46">
        <v>1</v>
      </c>
      <c r="F1890" s="48">
        <v>18217.3</v>
      </c>
      <c r="G1890" s="48">
        <v>218607.59999999998</v>
      </c>
      <c r="H1890" s="49">
        <v>0</v>
      </c>
      <c r="I1890" s="49">
        <v>3152.8833333333332</v>
      </c>
      <c r="J1890" s="49">
        <v>31528.833333333328</v>
      </c>
      <c r="K1890" s="50">
        <v>26105.874</v>
      </c>
      <c r="L1890" s="49">
        <v>6810.2279999999992</v>
      </c>
      <c r="M1890" s="49">
        <v>4540.152</v>
      </c>
      <c r="N1890" s="49">
        <v>13620.455999999998</v>
      </c>
      <c r="O1890" s="49">
        <v>16344.547199999997</v>
      </c>
      <c r="P1890" s="49">
        <v>329110.57386666664</v>
      </c>
      <c r="Q1890" s="49">
        <v>0</v>
      </c>
      <c r="R1890" s="49">
        <v>9458.65</v>
      </c>
      <c r="S1890" s="49">
        <v>25080</v>
      </c>
      <c r="T1890" s="81">
        <v>34538.65</v>
      </c>
      <c r="U1890" s="83">
        <v>363649.22386666667</v>
      </c>
    </row>
    <row r="1891" spans="1:21" ht="73.5" x14ac:dyDescent="0.25">
      <c r="A1891" s="84" t="s">
        <v>868</v>
      </c>
      <c r="B1891" s="46" t="s">
        <v>1107</v>
      </c>
      <c r="C1891" s="47">
        <v>113</v>
      </c>
      <c r="D1891" s="47">
        <v>15</v>
      </c>
      <c r="E1891" s="46">
        <v>1</v>
      </c>
      <c r="F1891" s="48">
        <v>14982.8</v>
      </c>
      <c r="G1891" s="48">
        <v>179793.59999999998</v>
      </c>
      <c r="H1891" s="49">
        <v>0</v>
      </c>
      <c r="I1891" s="49">
        <v>2613.8000000000002</v>
      </c>
      <c r="J1891" s="49">
        <v>26138</v>
      </c>
      <c r="K1891" s="50">
        <v>21642.263999999999</v>
      </c>
      <c r="L1891" s="49">
        <v>5645.8079999999991</v>
      </c>
      <c r="M1891" s="49">
        <v>3763.8719999999994</v>
      </c>
      <c r="N1891" s="49">
        <v>11291.615999999998</v>
      </c>
      <c r="O1891" s="49">
        <v>13549.939199999997</v>
      </c>
      <c r="P1891" s="49">
        <v>272838.89919999999</v>
      </c>
      <c r="Q1891" s="49">
        <v>0</v>
      </c>
      <c r="R1891" s="49">
        <v>7841.4</v>
      </c>
      <c r="S1891" s="49">
        <v>20040</v>
      </c>
      <c r="T1891" s="81">
        <v>27881.4</v>
      </c>
      <c r="U1891" s="83">
        <v>300720.29920000001</v>
      </c>
    </row>
    <row r="1892" spans="1:21" ht="73.5" x14ac:dyDescent="0.25">
      <c r="A1892" s="84" t="s">
        <v>965</v>
      </c>
      <c r="B1892" s="46" t="s">
        <v>1107</v>
      </c>
      <c r="C1892" s="47">
        <v>113</v>
      </c>
      <c r="D1892" s="47">
        <v>15</v>
      </c>
      <c r="E1892" s="46">
        <v>1</v>
      </c>
      <c r="F1892" s="48">
        <v>17225.52</v>
      </c>
      <c r="G1892" s="48">
        <v>206706.24</v>
      </c>
      <c r="H1892" s="49">
        <v>0</v>
      </c>
      <c r="I1892" s="49">
        <v>2987.5866666666666</v>
      </c>
      <c r="J1892" s="49">
        <v>29875.866666666669</v>
      </c>
      <c r="K1892" s="50">
        <v>24737.2176</v>
      </c>
      <c r="L1892" s="49">
        <v>6453.1871999999994</v>
      </c>
      <c r="M1892" s="49">
        <v>4302.1247999999996</v>
      </c>
      <c r="N1892" s="49">
        <v>12906.374399999999</v>
      </c>
      <c r="O1892" s="49">
        <v>15487.649279999998</v>
      </c>
      <c r="P1892" s="49">
        <v>311856.24661333329</v>
      </c>
      <c r="Q1892" s="49">
        <v>0</v>
      </c>
      <c r="R1892" s="49">
        <v>8962.76</v>
      </c>
      <c r="S1892" s="49">
        <v>20040</v>
      </c>
      <c r="T1892" s="81">
        <v>29002.760000000002</v>
      </c>
      <c r="U1892" s="83">
        <v>340859.0066133333</v>
      </c>
    </row>
    <row r="1893" spans="1:21" ht="73.5" x14ac:dyDescent="0.25">
      <c r="A1893" s="84" t="s">
        <v>673</v>
      </c>
      <c r="B1893" s="46" t="s">
        <v>1107</v>
      </c>
      <c r="C1893" s="47">
        <v>113</v>
      </c>
      <c r="D1893" s="47">
        <v>15</v>
      </c>
      <c r="E1893" s="46">
        <v>1</v>
      </c>
      <c r="F1893" s="48">
        <v>41574.18</v>
      </c>
      <c r="G1893" s="48">
        <v>498890.16000000003</v>
      </c>
      <c r="H1893" s="49">
        <v>0</v>
      </c>
      <c r="I1893" s="49">
        <v>6929.0300000000007</v>
      </c>
      <c r="J1893" s="49">
        <v>69290.3</v>
      </c>
      <c r="K1893" s="50">
        <v>57372.368400000007</v>
      </c>
      <c r="L1893" s="49">
        <v>14966.7048</v>
      </c>
      <c r="M1893" s="49">
        <v>9977.8032000000003</v>
      </c>
      <c r="N1893" s="49">
        <v>29933.409599999999</v>
      </c>
      <c r="O1893" s="49">
        <v>35920.091520000002</v>
      </c>
      <c r="P1893" s="49">
        <v>723279.86752000009</v>
      </c>
      <c r="Q1893" s="49">
        <v>0</v>
      </c>
      <c r="R1893" s="49">
        <v>0</v>
      </c>
      <c r="S1893" s="49">
        <v>0</v>
      </c>
      <c r="T1893" s="81">
        <v>0</v>
      </c>
      <c r="U1893" s="83">
        <v>723279.86752000009</v>
      </c>
    </row>
    <row r="1894" spans="1:21" ht="73.5" x14ac:dyDescent="0.25">
      <c r="A1894" s="84" t="s">
        <v>684</v>
      </c>
      <c r="B1894" s="46" t="s">
        <v>1107</v>
      </c>
      <c r="C1894" s="47">
        <v>113</v>
      </c>
      <c r="D1894" s="47">
        <v>15</v>
      </c>
      <c r="E1894" s="46">
        <v>1</v>
      </c>
      <c r="F1894" s="48">
        <v>20688.52</v>
      </c>
      <c r="G1894" s="48">
        <v>248262.24</v>
      </c>
      <c r="H1894" s="49">
        <v>0</v>
      </c>
      <c r="I1894" s="49">
        <v>3448.086666666667</v>
      </c>
      <c r="J1894" s="49">
        <v>34480.866666666669</v>
      </c>
      <c r="K1894" s="50">
        <v>28550.157599999999</v>
      </c>
      <c r="L1894" s="49">
        <v>7447.8671999999997</v>
      </c>
      <c r="M1894" s="49">
        <v>4965.2447999999995</v>
      </c>
      <c r="N1894" s="49">
        <v>14895.734399999999</v>
      </c>
      <c r="O1894" s="49">
        <v>17874.881279999998</v>
      </c>
      <c r="P1894" s="49">
        <v>359925.07861333329</v>
      </c>
      <c r="Q1894" s="49">
        <v>0</v>
      </c>
      <c r="R1894" s="49">
        <v>0</v>
      </c>
      <c r="S1894" s="49">
        <v>0</v>
      </c>
      <c r="T1894" s="81">
        <v>0</v>
      </c>
      <c r="U1894" s="83">
        <v>359925.07861333329</v>
      </c>
    </row>
    <row r="1895" spans="1:21" ht="64.5" x14ac:dyDescent="0.25">
      <c r="A1895" s="84" t="s">
        <v>662</v>
      </c>
      <c r="B1895" s="46" t="s">
        <v>1108</v>
      </c>
      <c r="C1895" s="47">
        <v>113</v>
      </c>
      <c r="D1895" s="47">
        <v>15</v>
      </c>
      <c r="E1895" s="46">
        <v>1</v>
      </c>
      <c r="F1895" s="48">
        <v>20457.330000000002</v>
      </c>
      <c r="G1895" s="48">
        <v>245487.96000000002</v>
      </c>
      <c r="H1895" s="49">
        <v>0</v>
      </c>
      <c r="I1895" s="49">
        <v>3442.8883333333333</v>
      </c>
      <c r="J1895" s="49">
        <v>34428.883333333331</v>
      </c>
      <c r="K1895" s="50">
        <v>28507.115400000002</v>
      </c>
      <c r="L1895" s="49">
        <v>7436.6388000000006</v>
      </c>
      <c r="M1895" s="49">
        <v>4957.7592000000004</v>
      </c>
      <c r="N1895" s="49">
        <v>14873.277600000001</v>
      </c>
      <c r="O1895" s="49">
        <v>17847.933120000002</v>
      </c>
      <c r="P1895" s="49">
        <v>359382.45578666677</v>
      </c>
      <c r="Q1895" s="49">
        <v>0</v>
      </c>
      <c r="R1895" s="49">
        <v>10328.665000000001</v>
      </c>
      <c r="S1895" s="49">
        <v>18240</v>
      </c>
      <c r="T1895" s="81">
        <v>28568.665000000001</v>
      </c>
      <c r="U1895" s="83">
        <v>387951.12078666675</v>
      </c>
    </row>
    <row r="1896" spans="1:21" ht="64.5" x14ac:dyDescent="0.25">
      <c r="A1896" s="84" t="s">
        <v>713</v>
      </c>
      <c r="B1896" s="46" t="s">
        <v>1108</v>
      </c>
      <c r="C1896" s="47">
        <v>113</v>
      </c>
      <c r="D1896" s="47">
        <v>15</v>
      </c>
      <c r="E1896" s="46">
        <v>1</v>
      </c>
      <c r="F1896" s="48">
        <v>11800</v>
      </c>
      <c r="G1896" s="48">
        <v>141600</v>
      </c>
      <c r="H1896" s="49">
        <v>0</v>
      </c>
      <c r="I1896" s="49">
        <v>2083.3333333333335</v>
      </c>
      <c r="J1896" s="49">
        <v>20833.333333333336</v>
      </c>
      <c r="K1896" s="50">
        <v>17250</v>
      </c>
      <c r="L1896" s="49">
        <v>4500</v>
      </c>
      <c r="M1896" s="49">
        <v>3000</v>
      </c>
      <c r="N1896" s="49">
        <v>9000</v>
      </c>
      <c r="O1896" s="49">
        <v>10800</v>
      </c>
      <c r="P1896" s="49">
        <v>217466.66666666669</v>
      </c>
      <c r="Q1896" s="49">
        <v>0</v>
      </c>
      <c r="R1896" s="49">
        <v>6250</v>
      </c>
      <c r="S1896" s="49">
        <v>23640</v>
      </c>
      <c r="T1896" s="81">
        <v>29890</v>
      </c>
      <c r="U1896" s="83">
        <v>247356.66666666669</v>
      </c>
    </row>
    <row r="1897" spans="1:21" ht="64.5" x14ac:dyDescent="0.25">
      <c r="A1897" s="84" t="s">
        <v>808</v>
      </c>
      <c r="B1897" s="46" t="s">
        <v>1108</v>
      </c>
      <c r="C1897" s="47">
        <v>113</v>
      </c>
      <c r="D1897" s="47">
        <v>15</v>
      </c>
      <c r="E1897" s="46">
        <v>1</v>
      </c>
      <c r="F1897" s="48">
        <v>15719.79</v>
      </c>
      <c r="G1897" s="48">
        <v>188637.48</v>
      </c>
      <c r="H1897" s="49">
        <v>14313.36</v>
      </c>
      <c r="I1897" s="49">
        <v>2653.2983333333332</v>
      </c>
      <c r="J1897" s="49">
        <v>26532.983333333334</v>
      </c>
      <c r="K1897" s="50">
        <v>21969.310200000004</v>
      </c>
      <c r="L1897" s="49">
        <v>5731.1243999999997</v>
      </c>
      <c r="M1897" s="49">
        <v>3820.7496000000001</v>
      </c>
      <c r="N1897" s="49">
        <v>11462.248799999999</v>
      </c>
      <c r="O1897" s="49">
        <v>13754.698559999999</v>
      </c>
      <c r="P1897" s="49">
        <v>291275.25322666665</v>
      </c>
      <c r="Q1897" s="49">
        <v>0</v>
      </c>
      <c r="R1897" s="49">
        <v>7959.8950000000004</v>
      </c>
      <c r="S1897" s="49">
        <v>18240</v>
      </c>
      <c r="T1897" s="81">
        <v>26199.895</v>
      </c>
      <c r="U1897" s="83">
        <v>317475.14822666667</v>
      </c>
    </row>
    <row r="1898" spans="1:21" ht="64.5" x14ac:dyDescent="0.25">
      <c r="A1898" s="84" t="s">
        <v>668</v>
      </c>
      <c r="B1898" s="46" t="s">
        <v>1108</v>
      </c>
      <c r="C1898" s="47">
        <v>113</v>
      </c>
      <c r="D1898" s="47">
        <v>15</v>
      </c>
      <c r="E1898" s="46">
        <v>1</v>
      </c>
      <c r="F1898" s="48">
        <v>25154.86</v>
      </c>
      <c r="G1898" s="48">
        <v>301858.32</v>
      </c>
      <c r="H1898" s="49">
        <v>0</v>
      </c>
      <c r="I1898" s="49">
        <v>0</v>
      </c>
      <c r="J1898" s="49">
        <v>0</v>
      </c>
      <c r="K1898" s="50">
        <v>0</v>
      </c>
      <c r="L1898" s="49">
        <v>0</v>
      </c>
      <c r="M1898" s="49">
        <v>0</v>
      </c>
      <c r="N1898" s="49">
        <v>0</v>
      </c>
      <c r="O1898" s="49">
        <v>0</v>
      </c>
      <c r="P1898" s="49">
        <v>0</v>
      </c>
      <c r="Q1898" s="49">
        <v>0</v>
      </c>
      <c r="R1898" s="49">
        <v>0</v>
      </c>
      <c r="S1898" s="49">
        <v>0</v>
      </c>
      <c r="T1898" s="81">
        <v>0</v>
      </c>
      <c r="U1898" s="83">
        <v>0</v>
      </c>
    </row>
    <row r="1899" spans="1:21" ht="64.5" x14ac:dyDescent="0.25">
      <c r="A1899" s="84" t="s">
        <v>670</v>
      </c>
      <c r="B1899" s="46" t="s">
        <v>1108</v>
      </c>
      <c r="C1899" s="47">
        <v>113</v>
      </c>
      <c r="D1899" s="47">
        <v>15</v>
      </c>
      <c r="E1899" s="46">
        <v>1</v>
      </c>
      <c r="F1899" s="48">
        <v>16281.77</v>
      </c>
      <c r="G1899" s="48">
        <v>195381.24</v>
      </c>
      <c r="H1899" s="49">
        <v>20038.703999999998</v>
      </c>
      <c r="I1899" s="49">
        <v>2746.9616666666666</v>
      </c>
      <c r="J1899" s="49">
        <v>27469.616666666669</v>
      </c>
      <c r="K1899" s="50">
        <v>22744.8426</v>
      </c>
      <c r="L1899" s="49">
        <v>5933.4371999999994</v>
      </c>
      <c r="M1899" s="49">
        <v>3955.6248000000001</v>
      </c>
      <c r="N1899" s="49">
        <v>11866.874399999999</v>
      </c>
      <c r="O1899" s="49">
        <v>14240.249279999998</v>
      </c>
      <c r="P1899" s="49">
        <v>306777.55061333324</v>
      </c>
      <c r="Q1899" s="49">
        <v>0</v>
      </c>
      <c r="R1899" s="49">
        <v>8240.8850000000002</v>
      </c>
      <c r="S1899" s="49">
        <v>18240</v>
      </c>
      <c r="T1899" s="81">
        <v>26480.885000000002</v>
      </c>
      <c r="U1899" s="83">
        <v>333258.43561333325</v>
      </c>
    </row>
    <row r="1900" spans="1:21" ht="64.5" x14ac:dyDescent="0.25">
      <c r="A1900" s="84" t="s">
        <v>773</v>
      </c>
      <c r="B1900" s="46" t="s">
        <v>1108</v>
      </c>
      <c r="C1900" s="47">
        <v>113</v>
      </c>
      <c r="D1900" s="47">
        <v>15</v>
      </c>
      <c r="E1900" s="46">
        <v>1</v>
      </c>
      <c r="F1900" s="48">
        <v>21272.880000000001</v>
      </c>
      <c r="G1900" s="48">
        <v>255274.56</v>
      </c>
      <c r="H1900" s="49">
        <v>17176.031999999999</v>
      </c>
      <c r="I1900" s="49">
        <v>3578.8133333333335</v>
      </c>
      <c r="J1900" s="49">
        <v>35788.133333333339</v>
      </c>
      <c r="K1900" s="50">
        <v>29632.574400000001</v>
      </c>
      <c r="L1900" s="49">
        <v>7730.2367999999997</v>
      </c>
      <c r="M1900" s="49">
        <v>5153.4912000000004</v>
      </c>
      <c r="N1900" s="49">
        <v>15460.473599999999</v>
      </c>
      <c r="O1900" s="49">
        <v>18552.568319999998</v>
      </c>
      <c r="P1900" s="49">
        <v>390746.88298666675</v>
      </c>
      <c r="Q1900" s="49">
        <v>0</v>
      </c>
      <c r="R1900" s="49">
        <v>10736.44</v>
      </c>
      <c r="S1900" s="49">
        <v>18240</v>
      </c>
      <c r="T1900" s="81">
        <v>28976.440000000002</v>
      </c>
      <c r="U1900" s="83">
        <v>419723.32298666675</v>
      </c>
    </row>
    <row r="1901" spans="1:21" ht="64.5" x14ac:dyDescent="0.25">
      <c r="A1901" s="84" t="s">
        <v>673</v>
      </c>
      <c r="B1901" s="46" t="s">
        <v>1108</v>
      </c>
      <c r="C1901" s="47">
        <v>113</v>
      </c>
      <c r="D1901" s="47">
        <v>15</v>
      </c>
      <c r="E1901" s="46">
        <v>2</v>
      </c>
      <c r="F1901" s="48">
        <v>83148.36</v>
      </c>
      <c r="G1901" s="48">
        <v>997780.32000000007</v>
      </c>
      <c r="H1901" s="49">
        <v>0</v>
      </c>
      <c r="I1901" s="49">
        <v>13858.060000000001</v>
      </c>
      <c r="J1901" s="49">
        <v>138580.6</v>
      </c>
      <c r="K1901" s="50">
        <v>114744.73680000001</v>
      </c>
      <c r="L1901" s="49">
        <v>29933.409599999999</v>
      </c>
      <c r="M1901" s="49">
        <v>19955.606400000001</v>
      </c>
      <c r="N1901" s="49">
        <v>59866.819199999998</v>
      </c>
      <c r="O1901" s="49">
        <v>71840.183040000004</v>
      </c>
      <c r="P1901" s="49">
        <v>1446559.7350400002</v>
      </c>
      <c r="Q1901" s="49">
        <v>0</v>
      </c>
      <c r="R1901" s="49">
        <v>0</v>
      </c>
      <c r="S1901" s="49">
        <v>0</v>
      </c>
      <c r="T1901" s="81">
        <v>0</v>
      </c>
      <c r="U1901" s="83">
        <v>1446559.7350400002</v>
      </c>
    </row>
    <row r="1902" spans="1:21" ht="64.5" x14ac:dyDescent="0.25">
      <c r="A1902" s="84" t="s">
        <v>674</v>
      </c>
      <c r="B1902" s="46" t="s">
        <v>1108</v>
      </c>
      <c r="C1902" s="47">
        <v>113</v>
      </c>
      <c r="D1902" s="47">
        <v>15</v>
      </c>
      <c r="E1902" s="46">
        <v>3</v>
      </c>
      <c r="F1902" s="48">
        <v>89761.08</v>
      </c>
      <c r="G1902" s="48">
        <v>1077132.96</v>
      </c>
      <c r="H1902" s="49">
        <v>0</v>
      </c>
      <c r="I1902" s="49">
        <v>14960.18</v>
      </c>
      <c r="J1902" s="49">
        <v>149601.79999999999</v>
      </c>
      <c r="K1902" s="50">
        <v>123870.2904</v>
      </c>
      <c r="L1902" s="49">
        <v>32313.988799999999</v>
      </c>
      <c r="M1902" s="49">
        <v>21542.659200000002</v>
      </c>
      <c r="N1902" s="49">
        <v>64627.977599999998</v>
      </c>
      <c r="O1902" s="49">
        <v>77553.573119999986</v>
      </c>
      <c r="P1902" s="49">
        <v>1561603.4291200002</v>
      </c>
      <c r="Q1902" s="49">
        <v>0</v>
      </c>
      <c r="R1902" s="49">
        <v>0</v>
      </c>
      <c r="S1902" s="49">
        <v>0</v>
      </c>
      <c r="T1902" s="81">
        <v>0</v>
      </c>
      <c r="U1902" s="83">
        <v>1561603.4291200002</v>
      </c>
    </row>
    <row r="1903" spans="1:21" ht="64.5" x14ac:dyDescent="0.25">
      <c r="A1903" s="84" t="s">
        <v>684</v>
      </c>
      <c r="B1903" s="46" t="s">
        <v>1108</v>
      </c>
      <c r="C1903" s="47">
        <v>113</v>
      </c>
      <c r="D1903" s="47">
        <v>15</v>
      </c>
      <c r="E1903" s="46">
        <v>3</v>
      </c>
      <c r="F1903" s="48">
        <v>62065.56</v>
      </c>
      <c r="G1903" s="48">
        <v>744786.72</v>
      </c>
      <c r="H1903" s="49">
        <v>0</v>
      </c>
      <c r="I1903" s="49">
        <v>3448.086666666667</v>
      </c>
      <c r="J1903" s="49">
        <v>34480.866666666669</v>
      </c>
      <c r="K1903" s="50">
        <v>28550.157599999999</v>
      </c>
      <c r="L1903" s="49">
        <v>7447.8671999999997</v>
      </c>
      <c r="M1903" s="49">
        <v>4965.2447999999995</v>
      </c>
      <c r="N1903" s="49">
        <v>14895.734399999999</v>
      </c>
      <c r="O1903" s="49">
        <v>17874.881279999998</v>
      </c>
      <c r="P1903" s="49">
        <v>359925.07861333329</v>
      </c>
      <c r="Q1903" s="49">
        <v>0</v>
      </c>
      <c r="R1903" s="49">
        <v>0</v>
      </c>
      <c r="S1903" s="49">
        <v>0</v>
      </c>
      <c r="T1903" s="81">
        <v>0</v>
      </c>
      <c r="U1903" s="83">
        <v>359925.07861333329</v>
      </c>
    </row>
    <row r="1904" spans="1:21" ht="64.5" x14ac:dyDescent="0.25">
      <c r="A1904" s="84" t="s">
        <v>822</v>
      </c>
      <c r="B1904" s="46" t="s">
        <v>1108</v>
      </c>
      <c r="C1904" s="47">
        <v>113</v>
      </c>
      <c r="D1904" s="47">
        <v>15</v>
      </c>
      <c r="E1904" s="46">
        <v>1</v>
      </c>
      <c r="F1904" s="48">
        <v>25319.51</v>
      </c>
      <c r="G1904" s="48">
        <v>303834.12</v>
      </c>
      <c r="H1904" s="49">
        <v>0</v>
      </c>
      <c r="I1904" s="49">
        <v>4219.9183333333331</v>
      </c>
      <c r="J1904" s="49">
        <v>42199.183333333334</v>
      </c>
      <c r="K1904" s="50">
        <v>34940.923800000004</v>
      </c>
      <c r="L1904" s="49">
        <v>9115.0235999999986</v>
      </c>
      <c r="M1904" s="49">
        <v>6076.6823999999997</v>
      </c>
      <c r="N1904" s="49">
        <v>18230.047199999997</v>
      </c>
      <c r="O1904" s="49">
        <v>21876.056639999999</v>
      </c>
      <c r="P1904" s="49">
        <v>440491.95530666667</v>
      </c>
      <c r="Q1904" s="49">
        <v>0</v>
      </c>
      <c r="R1904" s="49">
        <v>12659.754999999999</v>
      </c>
      <c r="S1904" s="49">
        <v>18240</v>
      </c>
      <c r="T1904" s="81">
        <v>30899.754999999997</v>
      </c>
      <c r="U1904" s="83">
        <v>471391.71030666668</v>
      </c>
    </row>
    <row r="1905" spans="1:21" ht="64.5" x14ac:dyDescent="0.25">
      <c r="A1905" s="84" t="s">
        <v>728</v>
      </c>
      <c r="B1905" s="46" t="s">
        <v>1108</v>
      </c>
      <c r="C1905" s="47">
        <v>113</v>
      </c>
      <c r="D1905" s="47">
        <v>15</v>
      </c>
      <c r="E1905" s="46">
        <v>1</v>
      </c>
      <c r="F1905" s="48">
        <v>13848.96</v>
      </c>
      <c r="G1905" s="48">
        <v>166187.51999999999</v>
      </c>
      <c r="H1905" s="49">
        <v>14313.36</v>
      </c>
      <c r="I1905" s="49">
        <v>2341.4933333333333</v>
      </c>
      <c r="J1905" s="49">
        <v>23414.933333333331</v>
      </c>
      <c r="K1905" s="50">
        <v>19387.5648</v>
      </c>
      <c r="L1905" s="49">
        <v>5057.6255999999994</v>
      </c>
      <c r="M1905" s="49">
        <v>3371.7503999999999</v>
      </c>
      <c r="N1905" s="49">
        <v>10115.251199999999</v>
      </c>
      <c r="O1905" s="49">
        <v>12138.301439999997</v>
      </c>
      <c r="P1905" s="49">
        <v>258727.80010666666</v>
      </c>
      <c r="Q1905" s="49">
        <v>0</v>
      </c>
      <c r="R1905" s="49">
        <v>7024.48</v>
      </c>
      <c r="S1905" s="49">
        <v>18240</v>
      </c>
      <c r="T1905" s="81">
        <v>25264.48</v>
      </c>
      <c r="U1905" s="83">
        <v>283992.28010666667</v>
      </c>
    </row>
    <row r="1906" spans="1:21" ht="64.5" x14ac:dyDescent="0.25">
      <c r="A1906" s="84" t="s">
        <v>815</v>
      </c>
      <c r="B1906" s="46" t="s">
        <v>1108</v>
      </c>
      <c r="C1906" s="47">
        <v>113</v>
      </c>
      <c r="D1906" s="47">
        <v>15</v>
      </c>
      <c r="E1906" s="46">
        <v>1</v>
      </c>
      <c r="F1906" s="48">
        <v>15195.68</v>
      </c>
      <c r="G1906" s="48">
        <v>182348.16</v>
      </c>
      <c r="H1906" s="49">
        <v>0</v>
      </c>
      <c r="I1906" s="49">
        <v>2565.9466666666667</v>
      </c>
      <c r="J1906" s="49">
        <v>25659.466666666667</v>
      </c>
      <c r="K1906" s="50">
        <v>21246.038400000001</v>
      </c>
      <c r="L1906" s="49">
        <v>5542.4448000000002</v>
      </c>
      <c r="M1906" s="49">
        <v>3694.9632000000001</v>
      </c>
      <c r="N1906" s="49">
        <v>11084.8896</v>
      </c>
      <c r="O1906" s="49">
        <v>13301.86752</v>
      </c>
      <c r="P1906" s="49">
        <v>267843.77685333334</v>
      </c>
      <c r="Q1906" s="49">
        <v>0</v>
      </c>
      <c r="R1906" s="49">
        <v>7697.84</v>
      </c>
      <c r="S1906" s="49">
        <v>18240</v>
      </c>
      <c r="T1906" s="81">
        <v>25937.84</v>
      </c>
      <c r="U1906" s="83">
        <v>293781.61685333337</v>
      </c>
    </row>
    <row r="1907" spans="1:21" ht="64.5" x14ac:dyDescent="0.25">
      <c r="A1907" s="84" t="s">
        <v>730</v>
      </c>
      <c r="B1907" s="46" t="s">
        <v>1108</v>
      </c>
      <c r="C1907" s="47">
        <v>113</v>
      </c>
      <c r="D1907" s="47">
        <v>15</v>
      </c>
      <c r="E1907" s="46">
        <v>2</v>
      </c>
      <c r="F1907" s="48">
        <v>38394.720000000001</v>
      </c>
      <c r="G1907" s="48">
        <v>460736.64</v>
      </c>
      <c r="H1907" s="49">
        <v>17176.031999999999</v>
      </c>
      <c r="I1907" s="49">
        <v>6549.1200000000008</v>
      </c>
      <c r="J1907" s="49">
        <v>65491.199999999997</v>
      </c>
      <c r="K1907" s="50">
        <v>54226.713600000003</v>
      </c>
      <c r="L1907" s="49">
        <v>14146.099200000001</v>
      </c>
      <c r="M1907" s="49">
        <v>9430.7328000000016</v>
      </c>
      <c r="N1907" s="49">
        <v>28292.198400000001</v>
      </c>
      <c r="O1907" s="49">
        <v>33950.638079999997</v>
      </c>
      <c r="P1907" s="49">
        <v>700799.37407999998</v>
      </c>
      <c r="Q1907" s="49">
        <v>0</v>
      </c>
      <c r="R1907" s="49">
        <v>19647.36</v>
      </c>
      <c r="S1907" s="49">
        <v>38280</v>
      </c>
      <c r="T1907" s="81">
        <v>57927.360000000001</v>
      </c>
      <c r="U1907" s="83">
        <v>758726.73407999997</v>
      </c>
    </row>
    <row r="1908" spans="1:21" ht="64.5" x14ac:dyDescent="0.25">
      <c r="A1908" s="84" t="s">
        <v>731</v>
      </c>
      <c r="B1908" s="46" t="s">
        <v>1108</v>
      </c>
      <c r="C1908" s="47">
        <v>113</v>
      </c>
      <c r="D1908" s="47">
        <v>15</v>
      </c>
      <c r="E1908" s="46">
        <v>1</v>
      </c>
      <c r="F1908" s="48">
        <v>16180.29</v>
      </c>
      <c r="G1908" s="48">
        <v>194163.48</v>
      </c>
      <c r="H1908" s="49">
        <v>0</v>
      </c>
      <c r="I1908" s="49">
        <v>2730.0483333333336</v>
      </c>
      <c r="J1908" s="49">
        <v>27300.483333333334</v>
      </c>
      <c r="K1908" s="50">
        <v>22604.800200000001</v>
      </c>
      <c r="L1908" s="49">
        <v>5896.9044000000004</v>
      </c>
      <c r="M1908" s="49">
        <v>3931.2696000000001</v>
      </c>
      <c r="N1908" s="49">
        <v>11793.808800000001</v>
      </c>
      <c r="O1908" s="49">
        <v>14152.57056</v>
      </c>
      <c r="P1908" s="49">
        <v>284973.36522666673</v>
      </c>
      <c r="Q1908" s="49">
        <v>0</v>
      </c>
      <c r="R1908" s="49">
        <v>8190.1450000000004</v>
      </c>
      <c r="S1908" s="49">
        <v>18240</v>
      </c>
      <c r="T1908" s="81">
        <v>26430.145</v>
      </c>
      <c r="U1908" s="83">
        <v>311403.51022666675</v>
      </c>
    </row>
    <row r="1909" spans="1:21" ht="73.5" x14ac:dyDescent="0.25">
      <c r="A1909" s="84" t="s">
        <v>662</v>
      </c>
      <c r="B1909" s="46" t="s">
        <v>1109</v>
      </c>
      <c r="C1909" s="47">
        <v>113</v>
      </c>
      <c r="D1909" s="47">
        <v>15</v>
      </c>
      <c r="E1909" s="46">
        <v>1</v>
      </c>
      <c r="F1909" s="48">
        <v>18650.14</v>
      </c>
      <c r="G1909" s="48">
        <v>223801.68</v>
      </c>
      <c r="H1909" s="49">
        <v>0</v>
      </c>
      <c r="I1909" s="49">
        <v>3141.6899999999996</v>
      </c>
      <c r="J1909" s="49">
        <v>31416.899999999998</v>
      </c>
      <c r="K1909" s="50">
        <v>26013.193200000002</v>
      </c>
      <c r="L1909" s="49">
        <v>6786.0503999999992</v>
      </c>
      <c r="M1909" s="49">
        <v>4524.0335999999998</v>
      </c>
      <c r="N1909" s="49">
        <v>13572.100799999998</v>
      </c>
      <c r="O1909" s="49">
        <v>16286.520959999998</v>
      </c>
      <c r="P1909" s="49">
        <v>327942.16896000004</v>
      </c>
      <c r="Q1909" s="49">
        <v>0</v>
      </c>
      <c r="R1909" s="49">
        <v>9425.07</v>
      </c>
      <c r="S1909" s="49">
        <v>18240</v>
      </c>
      <c r="T1909" s="81">
        <v>27665.07</v>
      </c>
      <c r="U1909" s="83">
        <v>355607.23896000005</v>
      </c>
    </row>
    <row r="1910" spans="1:21" ht="73.5" x14ac:dyDescent="0.25">
      <c r="A1910" s="84" t="s">
        <v>673</v>
      </c>
      <c r="B1910" s="46" t="s">
        <v>1109</v>
      </c>
      <c r="C1910" s="47">
        <v>113</v>
      </c>
      <c r="D1910" s="47">
        <v>15</v>
      </c>
      <c r="E1910" s="46">
        <v>1</v>
      </c>
      <c r="F1910" s="48">
        <v>41574.18</v>
      </c>
      <c r="G1910" s="48">
        <v>498890.16000000003</v>
      </c>
      <c r="H1910" s="49">
        <v>0</v>
      </c>
      <c r="I1910" s="49">
        <v>6929.0300000000007</v>
      </c>
      <c r="J1910" s="49">
        <v>69290.3</v>
      </c>
      <c r="K1910" s="50">
        <v>57372.368400000007</v>
      </c>
      <c r="L1910" s="49">
        <v>14966.7048</v>
      </c>
      <c r="M1910" s="49">
        <v>9977.8032000000003</v>
      </c>
      <c r="N1910" s="49">
        <v>29933.409599999999</v>
      </c>
      <c r="O1910" s="49">
        <v>35920.091520000002</v>
      </c>
      <c r="P1910" s="49">
        <v>723279.86752000009</v>
      </c>
      <c r="Q1910" s="49">
        <v>0</v>
      </c>
      <c r="R1910" s="49">
        <v>0</v>
      </c>
      <c r="S1910" s="49">
        <v>0</v>
      </c>
      <c r="T1910" s="81">
        <v>0</v>
      </c>
      <c r="U1910" s="83">
        <v>723279.86752000009</v>
      </c>
    </row>
    <row r="1911" spans="1:21" ht="73.5" x14ac:dyDescent="0.25">
      <c r="A1911" s="84" t="s">
        <v>684</v>
      </c>
      <c r="B1911" s="46" t="s">
        <v>1109</v>
      </c>
      <c r="C1911" s="47">
        <v>113</v>
      </c>
      <c r="D1911" s="47">
        <v>15</v>
      </c>
      <c r="E1911" s="46">
        <v>1</v>
      </c>
      <c r="F1911" s="48">
        <v>20688.52</v>
      </c>
      <c r="G1911" s="48">
        <v>248262.24</v>
      </c>
      <c r="H1911" s="49">
        <v>0</v>
      </c>
      <c r="I1911" s="49">
        <v>0</v>
      </c>
      <c r="J1911" s="49">
        <v>0</v>
      </c>
      <c r="K1911" s="50">
        <v>0</v>
      </c>
      <c r="L1911" s="49">
        <v>0</v>
      </c>
      <c r="M1911" s="49">
        <v>0</v>
      </c>
      <c r="N1911" s="49">
        <v>0</v>
      </c>
      <c r="O1911" s="49">
        <v>0</v>
      </c>
      <c r="P1911" s="49">
        <v>0</v>
      </c>
      <c r="Q1911" s="49">
        <v>0</v>
      </c>
      <c r="R1911" s="49">
        <v>0</v>
      </c>
      <c r="S1911" s="49">
        <v>0</v>
      </c>
      <c r="T1911" s="81">
        <v>0</v>
      </c>
      <c r="U1911" s="83">
        <v>0</v>
      </c>
    </row>
    <row r="1912" spans="1:21" ht="64.5" x14ac:dyDescent="0.25">
      <c r="A1912" s="84" t="s">
        <v>706</v>
      </c>
      <c r="B1912" s="46" t="s">
        <v>1110</v>
      </c>
      <c r="C1912" s="47">
        <v>113</v>
      </c>
      <c r="D1912" s="47">
        <v>15</v>
      </c>
      <c r="E1912" s="46">
        <v>3</v>
      </c>
      <c r="F1912" s="48">
        <v>52715.44</v>
      </c>
      <c r="G1912" s="48">
        <v>632585.28</v>
      </c>
      <c r="H1912" s="49">
        <v>40077.407999999996</v>
      </c>
      <c r="I1912" s="49">
        <v>6005.4566666666669</v>
      </c>
      <c r="J1912" s="49">
        <v>60054.566666666666</v>
      </c>
      <c r="K1912" s="50">
        <v>49725.181200000006</v>
      </c>
      <c r="L1912" s="49">
        <v>12971.786399999999</v>
      </c>
      <c r="M1912" s="49">
        <v>8647.8575999999994</v>
      </c>
      <c r="N1912" s="49">
        <v>25943.572799999998</v>
      </c>
      <c r="O1912" s="49">
        <v>31132.287359999998</v>
      </c>
      <c r="P1912" s="49">
        <v>666950.99669333326</v>
      </c>
      <c r="Q1912" s="49">
        <v>0</v>
      </c>
      <c r="R1912" s="49">
        <v>18016.370000000003</v>
      </c>
      <c r="S1912" s="49">
        <v>40080</v>
      </c>
      <c r="T1912" s="81">
        <v>58096.37</v>
      </c>
      <c r="U1912" s="83">
        <v>725047.36669333326</v>
      </c>
    </row>
    <row r="1913" spans="1:21" ht="64.5" x14ac:dyDescent="0.25">
      <c r="A1913" s="84" t="s">
        <v>719</v>
      </c>
      <c r="B1913" s="46" t="s">
        <v>1110</v>
      </c>
      <c r="C1913" s="47">
        <v>113</v>
      </c>
      <c r="D1913" s="47">
        <v>15</v>
      </c>
      <c r="E1913" s="46">
        <v>1</v>
      </c>
      <c r="F1913" s="48">
        <v>19021.62</v>
      </c>
      <c r="G1913" s="48">
        <v>228259.44</v>
      </c>
      <c r="H1913" s="49">
        <v>20038.703999999998</v>
      </c>
      <c r="I1913" s="49">
        <v>3286.9366666666665</v>
      </c>
      <c r="J1913" s="49">
        <v>32869.366666666669</v>
      </c>
      <c r="K1913" s="50">
        <v>27215.835600000002</v>
      </c>
      <c r="L1913" s="49">
        <v>7099.7831999999999</v>
      </c>
      <c r="M1913" s="49">
        <v>4733.1887999999999</v>
      </c>
      <c r="N1913" s="49">
        <v>14199.5664</v>
      </c>
      <c r="O1913" s="49">
        <v>17039.47968</v>
      </c>
      <c r="P1913" s="49">
        <v>363142.30101333332</v>
      </c>
      <c r="Q1913" s="49">
        <v>0</v>
      </c>
      <c r="R1913" s="49">
        <v>9860.81</v>
      </c>
      <c r="S1913" s="49">
        <v>20040</v>
      </c>
      <c r="T1913" s="81">
        <v>29900.809999999998</v>
      </c>
      <c r="U1913" s="83">
        <v>393043.11101333331</v>
      </c>
    </row>
    <row r="1914" spans="1:21" ht="64.5" x14ac:dyDescent="0.25">
      <c r="A1914" s="84" t="s">
        <v>735</v>
      </c>
      <c r="B1914" s="46" t="s">
        <v>1110</v>
      </c>
      <c r="C1914" s="47">
        <v>113</v>
      </c>
      <c r="D1914" s="47">
        <v>15</v>
      </c>
      <c r="E1914" s="46">
        <v>1</v>
      </c>
      <c r="F1914" s="48">
        <v>17148.5</v>
      </c>
      <c r="G1914" s="48">
        <v>205782</v>
      </c>
      <c r="H1914" s="49">
        <v>20038.703999999998</v>
      </c>
      <c r="I1914" s="49">
        <v>2974.75</v>
      </c>
      <c r="J1914" s="49">
        <v>29747.500000000004</v>
      </c>
      <c r="K1914" s="50">
        <v>24630.93</v>
      </c>
      <c r="L1914" s="49">
        <v>6425.46</v>
      </c>
      <c r="M1914" s="49">
        <v>4283.6400000000003</v>
      </c>
      <c r="N1914" s="49">
        <v>12850.92</v>
      </c>
      <c r="O1914" s="49">
        <v>15421.103999999999</v>
      </c>
      <c r="P1914" s="49">
        <v>330555.00800000003</v>
      </c>
      <c r="Q1914" s="49">
        <v>0</v>
      </c>
      <c r="R1914" s="49">
        <v>8924.25</v>
      </c>
      <c r="S1914" s="49">
        <v>20040</v>
      </c>
      <c r="T1914" s="81">
        <v>28964.25</v>
      </c>
      <c r="U1914" s="83">
        <v>359519.25800000003</v>
      </c>
    </row>
    <row r="1915" spans="1:21" ht="64.5" x14ac:dyDescent="0.25">
      <c r="A1915" s="84" t="s">
        <v>736</v>
      </c>
      <c r="B1915" s="46" t="s">
        <v>1110</v>
      </c>
      <c r="C1915" s="47">
        <v>113</v>
      </c>
      <c r="D1915" s="47">
        <v>15</v>
      </c>
      <c r="E1915" s="46">
        <v>1</v>
      </c>
      <c r="F1915" s="48">
        <v>14970</v>
      </c>
      <c r="G1915" s="48">
        <v>179640</v>
      </c>
      <c r="H1915" s="49">
        <v>0</v>
      </c>
      <c r="I1915" s="49">
        <v>2611.666666666667</v>
      </c>
      <c r="J1915" s="49">
        <v>26116.666666666668</v>
      </c>
      <c r="K1915" s="50">
        <v>21624.600000000002</v>
      </c>
      <c r="L1915" s="49">
        <v>5641.2</v>
      </c>
      <c r="M1915" s="49">
        <v>3760.8</v>
      </c>
      <c r="N1915" s="49">
        <v>11282.4</v>
      </c>
      <c r="O1915" s="49">
        <v>13538.88</v>
      </c>
      <c r="P1915" s="49">
        <v>272616.21333333332</v>
      </c>
      <c r="Q1915" s="49">
        <v>0</v>
      </c>
      <c r="R1915" s="49">
        <v>7835</v>
      </c>
      <c r="S1915" s="49">
        <v>20040</v>
      </c>
      <c r="T1915" s="81">
        <v>27875</v>
      </c>
      <c r="U1915" s="83">
        <v>300491.21333333332</v>
      </c>
    </row>
    <row r="1916" spans="1:21" ht="64.5" x14ac:dyDescent="0.25">
      <c r="A1916" s="84" t="s">
        <v>664</v>
      </c>
      <c r="B1916" s="46" t="s">
        <v>1110</v>
      </c>
      <c r="C1916" s="47">
        <v>113</v>
      </c>
      <c r="D1916" s="47">
        <v>15</v>
      </c>
      <c r="E1916" s="46">
        <v>4</v>
      </c>
      <c r="F1916" s="48">
        <v>60591.3</v>
      </c>
      <c r="G1916" s="48">
        <v>727095.60000000009</v>
      </c>
      <c r="H1916" s="49">
        <v>0</v>
      </c>
      <c r="I1916" s="49">
        <v>7817.1833333333343</v>
      </c>
      <c r="J1916" s="49">
        <v>78171.833333333328</v>
      </c>
      <c r="K1916" s="50">
        <v>64726.278000000006</v>
      </c>
      <c r="L1916" s="49">
        <v>16885.115999999998</v>
      </c>
      <c r="M1916" s="49">
        <v>11256.743999999999</v>
      </c>
      <c r="N1916" s="49">
        <v>33770.231999999996</v>
      </c>
      <c r="O1916" s="49">
        <v>40524.278399999996</v>
      </c>
      <c r="P1916" s="49">
        <v>815988.86506666662</v>
      </c>
      <c r="Q1916" s="49">
        <v>0</v>
      </c>
      <c r="R1916" s="49">
        <v>23451.550000000003</v>
      </c>
      <c r="S1916" s="49">
        <v>60120</v>
      </c>
      <c r="T1916" s="81">
        <v>83571.55</v>
      </c>
      <c r="U1916" s="83">
        <v>899560.41506666667</v>
      </c>
    </row>
    <row r="1917" spans="1:21" ht="64.5" x14ac:dyDescent="0.25">
      <c r="A1917" s="84" t="s">
        <v>713</v>
      </c>
      <c r="B1917" s="46" t="s">
        <v>1110</v>
      </c>
      <c r="C1917" s="47">
        <v>113</v>
      </c>
      <c r="D1917" s="47">
        <v>15</v>
      </c>
      <c r="E1917" s="46">
        <v>2</v>
      </c>
      <c r="F1917" s="48">
        <v>27586</v>
      </c>
      <c r="G1917" s="48">
        <v>331032</v>
      </c>
      <c r="H1917" s="49">
        <v>0</v>
      </c>
      <c r="I1917" s="49">
        <v>4831</v>
      </c>
      <c r="J1917" s="49">
        <v>48310</v>
      </c>
      <c r="K1917" s="50">
        <v>40000.68</v>
      </c>
      <c r="L1917" s="49">
        <v>10434.959999999999</v>
      </c>
      <c r="M1917" s="49">
        <v>6956.6399999999994</v>
      </c>
      <c r="N1917" s="49">
        <v>20869.919999999998</v>
      </c>
      <c r="O1917" s="49">
        <v>25043.903999999999</v>
      </c>
      <c r="P1917" s="49">
        <v>504279.10399999999</v>
      </c>
      <c r="Q1917" s="49">
        <v>0</v>
      </c>
      <c r="R1917" s="49">
        <v>14493</v>
      </c>
      <c r="S1917" s="49">
        <v>43680</v>
      </c>
      <c r="T1917" s="81">
        <v>58173</v>
      </c>
      <c r="U1917" s="83">
        <v>562452.10400000005</v>
      </c>
    </row>
    <row r="1918" spans="1:21" ht="64.5" x14ac:dyDescent="0.25">
      <c r="A1918" s="84" t="s">
        <v>722</v>
      </c>
      <c r="B1918" s="46" t="s">
        <v>1110</v>
      </c>
      <c r="C1918" s="47">
        <v>113</v>
      </c>
      <c r="D1918" s="47">
        <v>15</v>
      </c>
      <c r="E1918" s="46">
        <v>1</v>
      </c>
      <c r="F1918" s="48">
        <v>15096</v>
      </c>
      <c r="G1918" s="48">
        <v>181152</v>
      </c>
      <c r="H1918" s="49">
        <v>8588.0159999999996</v>
      </c>
      <c r="I1918" s="49">
        <v>2632.6666666666665</v>
      </c>
      <c r="J1918" s="49">
        <v>26326.666666666664</v>
      </c>
      <c r="K1918" s="50">
        <v>21798.48</v>
      </c>
      <c r="L1918" s="49">
        <v>5686.5599999999995</v>
      </c>
      <c r="M1918" s="49">
        <v>3791.04</v>
      </c>
      <c r="N1918" s="49">
        <v>11373.119999999999</v>
      </c>
      <c r="O1918" s="49">
        <v>13647.743999999999</v>
      </c>
      <c r="P1918" s="49">
        <v>283396.29333333333</v>
      </c>
      <c r="Q1918" s="49">
        <v>0</v>
      </c>
      <c r="R1918" s="49">
        <v>7898</v>
      </c>
      <c r="S1918" s="49">
        <v>20040</v>
      </c>
      <c r="T1918" s="81">
        <v>27938</v>
      </c>
      <c r="U1918" s="83">
        <v>311334.29333333333</v>
      </c>
    </row>
    <row r="1919" spans="1:21" ht="64.5" x14ac:dyDescent="0.25">
      <c r="A1919" s="84" t="s">
        <v>790</v>
      </c>
      <c r="B1919" s="46" t="s">
        <v>1110</v>
      </c>
      <c r="C1919" s="47">
        <v>113</v>
      </c>
      <c r="D1919" s="47">
        <v>15</v>
      </c>
      <c r="E1919" s="46">
        <v>1</v>
      </c>
      <c r="F1919" s="48">
        <v>15274.5</v>
      </c>
      <c r="G1919" s="48">
        <v>183294</v>
      </c>
      <c r="H1919" s="49">
        <v>11450.687999999998</v>
      </c>
      <c r="I1919" s="49">
        <v>2662.416666666667</v>
      </c>
      <c r="J1919" s="49">
        <v>26624.166666666668</v>
      </c>
      <c r="K1919" s="50">
        <v>22044.81</v>
      </c>
      <c r="L1919" s="49">
        <v>5750.82</v>
      </c>
      <c r="M1919" s="49">
        <v>3833.88</v>
      </c>
      <c r="N1919" s="49">
        <v>11501.64</v>
      </c>
      <c r="O1919" s="49">
        <v>13801.967999999999</v>
      </c>
      <c r="P1919" s="49">
        <v>289364.3893333333</v>
      </c>
      <c r="Q1919" s="49">
        <v>0</v>
      </c>
      <c r="R1919" s="49">
        <v>7987.25</v>
      </c>
      <c r="S1919" s="49">
        <v>20040</v>
      </c>
      <c r="T1919" s="81">
        <v>28027.25</v>
      </c>
      <c r="U1919" s="83">
        <v>317391.6393333333</v>
      </c>
    </row>
    <row r="1920" spans="1:21" ht="64.5" x14ac:dyDescent="0.25">
      <c r="A1920" s="84" t="s">
        <v>770</v>
      </c>
      <c r="B1920" s="46" t="s">
        <v>1110</v>
      </c>
      <c r="C1920" s="47">
        <v>113</v>
      </c>
      <c r="D1920" s="47">
        <v>15</v>
      </c>
      <c r="E1920" s="46">
        <v>1</v>
      </c>
      <c r="F1920" s="48">
        <v>21391.360000000001</v>
      </c>
      <c r="G1920" s="48">
        <v>256696.32000000001</v>
      </c>
      <c r="H1920" s="49">
        <v>0</v>
      </c>
      <c r="I1920" s="49">
        <v>0</v>
      </c>
      <c r="J1920" s="49">
        <v>0</v>
      </c>
      <c r="K1920" s="50">
        <v>0</v>
      </c>
      <c r="L1920" s="49">
        <v>0</v>
      </c>
      <c r="M1920" s="49">
        <v>0</v>
      </c>
      <c r="N1920" s="49">
        <v>0</v>
      </c>
      <c r="O1920" s="49">
        <v>0</v>
      </c>
      <c r="P1920" s="49">
        <v>0</v>
      </c>
      <c r="Q1920" s="49">
        <v>0</v>
      </c>
      <c r="R1920" s="49">
        <v>0</v>
      </c>
      <c r="S1920" s="49">
        <v>0</v>
      </c>
      <c r="T1920" s="81">
        <v>0</v>
      </c>
      <c r="U1920" s="83">
        <v>0</v>
      </c>
    </row>
    <row r="1921" spans="1:21" ht="64.5" x14ac:dyDescent="0.25">
      <c r="A1921" s="84" t="s">
        <v>696</v>
      </c>
      <c r="B1921" s="46" t="s">
        <v>1110</v>
      </c>
      <c r="C1921" s="47">
        <v>113</v>
      </c>
      <c r="D1921" s="47">
        <v>15</v>
      </c>
      <c r="E1921" s="46">
        <v>1</v>
      </c>
      <c r="F1921" s="48">
        <v>21561.9</v>
      </c>
      <c r="G1921" s="48">
        <v>258742.80000000002</v>
      </c>
      <c r="H1921" s="49">
        <v>8588.0159999999996</v>
      </c>
      <c r="I1921" s="49">
        <v>3626.9833333333336</v>
      </c>
      <c r="J1921" s="49">
        <v>36269.833333333336</v>
      </c>
      <c r="K1921" s="50">
        <v>30031.422000000002</v>
      </c>
      <c r="L1921" s="49">
        <v>7834.2840000000006</v>
      </c>
      <c r="M1921" s="49">
        <v>5222.8560000000007</v>
      </c>
      <c r="N1921" s="49">
        <v>15668.568000000001</v>
      </c>
      <c r="O1921" s="49">
        <v>18802.281599999998</v>
      </c>
      <c r="P1921" s="49">
        <v>387187.04426666669</v>
      </c>
      <c r="Q1921" s="49">
        <v>0</v>
      </c>
      <c r="R1921" s="49">
        <v>10880.95</v>
      </c>
      <c r="S1921" s="49">
        <v>18240</v>
      </c>
      <c r="T1921" s="81">
        <v>29120.95</v>
      </c>
      <c r="U1921" s="83">
        <v>416307.9942666667</v>
      </c>
    </row>
    <row r="1922" spans="1:21" ht="64.5" x14ac:dyDescent="0.25">
      <c r="A1922" s="84" t="s">
        <v>699</v>
      </c>
      <c r="B1922" s="46" t="s">
        <v>1110</v>
      </c>
      <c r="C1922" s="47">
        <v>113</v>
      </c>
      <c r="D1922" s="47">
        <v>15</v>
      </c>
      <c r="E1922" s="46">
        <v>1</v>
      </c>
      <c r="F1922" s="48">
        <v>44992.98</v>
      </c>
      <c r="G1922" s="48">
        <v>539915.76</v>
      </c>
      <c r="H1922" s="49">
        <v>0</v>
      </c>
      <c r="I1922" s="49">
        <v>7498.83</v>
      </c>
      <c r="J1922" s="49">
        <v>74988.3</v>
      </c>
      <c r="K1922" s="50">
        <v>62090.312400000003</v>
      </c>
      <c r="L1922" s="49">
        <v>16197.4728</v>
      </c>
      <c r="M1922" s="49">
        <v>10798.315200000001</v>
      </c>
      <c r="N1922" s="49">
        <v>32394.945599999999</v>
      </c>
      <c r="O1922" s="49">
        <v>38873.934719999997</v>
      </c>
      <c r="P1922" s="49">
        <v>782757.87072000001</v>
      </c>
      <c r="Q1922" s="49">
        <v>0</v>
      </c>
      <c r="R1922" s="49">
        <v>0</v>
      </c>
      <c r="S1922" s="49">
        <v>0</v>
      </c>
      <c r="T1922" s="81">
        <v>0</v>
      </c>
      <c r="U1922" s="83">
        <v>782757.87072000001</v>
      </c>
    </row>
    <row r="1923" spans="1:21" ht="64.5" x14ac:dyDescent="0.25">
      <c r="A1923" s="84" t="s">
        <v>668</v>
      </c>
      <c r="B1923" s="46" t="s">
        <v>1110</v>
      </c>
      <c r="C1923" s="47">
        <v>113</v>
      </c>
      <c r="D1923" s="47">
        <v>15</v>
      </c>
      <c r="E1923" s="46">
        <v>2</v>
      </c>
      <c r="F1923" s="48">
        <v>43498.34</v>
      </c>
      <c r="G1923" s="48">
        <v>521980.07999999996</v>
      </c>
      <c r="H1923" s="49">
        <v>34352.063999999998</v>
      </c>
      <c r="I1923" s="49">
        <v>7316.39</v>
      </c>
      <c r="J1923" s="49">
        <v>73163.899999999994</v>
      </c>
      <c r="K1923" s="50">
        <v>60579.709199999998</v>
      </c>
      <c r="L1923" s="49">
        <v>15803.402399999999</v>
      </c>
      <c r="M1923" s="49">
        <v>10535.6016</v>
      </c>
      <c r="N1923" s="49">
        <v>31606.804799999998</v>
      </c>
      <c r="O1923" s="49">
        <v>37928.165759999996</v>
      </c>
      <c r="P1923" s="49">
        <v>798066.11776000017</v>
      </c>
      <c r="Q1923" s="49">
        <v>0</v>
      </c>
      <c r="R1923" s="49">
        <v>21949.17</v>
      </c>
      <c r="S1923" s="49">
        <v>36480</v>
      </c>
      <c r="T1923" s="81">
        <v>58429.17</v>
      </c>
      <c r="U1923" s="83">
        <v>856495.28776000021</v>
      </c>
    </row>
    <row r="1924" spans="1:21" ht="64.5" x14ac:dyDescent="0.25">
      <c r="A1924" s="84" t="s">
        <v>670</v>
      </c>
      <c r="B1924" s="46" t="s">
        <v>1110</v>
      </c>
      <c r="C1924" s="47">
        <v>113</v>
      </c>
      <c r="D1924" s="47">
        <v>15</v>
      </c>
      <c r="E1924" s="46">
        <v>1</v>
      </c>
      <c r="F1924" s="48">
        <v>16200.2</v>
      </c>
      <c r="G1924" s="48">
        <v>194402.40000000002</v>
      </c>
      <c r="H1924" s="49">
        <v>20038.703999999998</v>
      </c>
      <c r="I1924" s="49">
        <v>2733.3666666666668</v>
      </c>
      <c r="J1924" s="49">
        <v>27333.666666666672</v>
      </c>
      <c r="K1924" s="50">
        <v>22632.276000000005</v>
      </c>
      <c r="L1924" s="49">
        <v>5904.0720000000001</v>
      </c>
      <c r="M1924" s="49">
        <v>3936.0480000000007</v>
      </c>
      <c r="N1924" s="49">
        <v>11808.144</v>
      </c>
      <c r="O1924" s="49">
        <v>14169.772800000001</v>
      </c>
      <c r="P1924" s="49">
        <v>305358.45013333339</v>
      </c>
      <c r="Q1924" s="49">
        <v>0</v>
      </c>
      <c r="R1924" s="49">
        <v>8200.1</v>
      </c>
      <c r="S1924" s="49">
        <v>18240</v>
      </c>
      <c r="T1924" s="81">
        <v>26440.1</v>
      </c>
      <c r="U1924" s="83">
        <v>331798.55013333337</v>
      </c>
    </row>
    <row r="1925" spans="1:21" ht="64.5" x14ac:dyDescent="0.25">
      <c r="A1925" s="84" t="s">
        <v>674</v>
      </c>
      <c r="B1925" s="46" t="s">
        <v>1110</v>
      </c>
      <c r="C1925" s="47">
        <v>113</v>
      </c>
      <c r="D1925" s="47">
        <v>15</v>
      </c>
      <c r="E1925" s="46">
        <v>1</v>
      </c>
      <c r="F1925" s="48">
        <v>29920.36</v>
      </c>
      <c r="G1925" s="48">
        <v>359044.32</v>
      </c>
      <c r="H1925" s="49">
        <v>0</v>
      </c>
      <c r="I1925" s="49">
        <v>4986.7266666666665</v>
      </c>
      <c r="J1925" s="49">
        <v>49867.266666666663</v>
      </c>
      <c r="K1925" s="50">
        <v>41290.096799999999</v>
      </c>
      <c r="L1925" s="49">
        <v>10771.329599999999</v>
      </c>
      <c r="M1925" s="49">
        <v>7180.8864000000003</v>
      </c>
      <c r="N1925" s="49">
        <v>21542.659199999998</v>
      </c>
      <c r="O1925" s="49">
        <v>25851.191039999998</v>
      </c>
      <c r="P1925" s="49">
        <v>520534.47637333337</v>
      </c>
      <c r="Q1925" s="49">
        <v>0</v>
      </c>
      <c r="R1925" s="49">
        <v>0</v>
      </c>
      <c r="S1925" s="49">
        <v>0</v>
      </c>
      <c r="T1925" s="81">
        <v>0</v>
      </c>
      <c r="U1925" s="83">
        <v>520534.47637333337</v>
      </c>
    </row>
    <row r="1926" spans="1:21" ht="64.5" x14ac:dyDescent="0.25">
      <c r="A1926" s="84" t="s">
        <v>702</v>
      </c>
      <c r="B1926" s="46" t="s">
        <v>1110</v>
      </c>
      <c r="C1926" s="47">
        <v>113</v>
      </c>
      <c r="D1926" s="47">
        <v>15</v>
      </c>
      <c r="E1926" s="46">
        <v>1</v>
      </c>
      <c r="F1926" s="48">
        <v>26123.5</v>
      </c>
      <c r="G1926" s="48">
        <v>313482</v>
      </c>
      <c r="H1926" s="49">
        <v>17176.031999999999</v>
      </c>
      <c r="I1926" s="49">
        <v>4387.25</v>
      </c>
      <c r="J1926" s="49">
        <v>43872.5</v>
      </c>
      <c r="K1926" s="50">
        <v>36326.43</v>
      </c>
      <c r="L1926" s="49">
        <v>9476.4599999999991</v>
      </c>
      <c r="M1926" s="49">
        <v>6317.64</v>
      </c>
      <c r="N1926" s="49">
        <v>18952.919999999998</v>
      </c>
      <c r="O1926" s="49">
        <v>22743.503999999997</v>
      </c>
      <c r="P1926" s="49">
        <v>475134.73600000003</v>
      </c>
      <c r="Q1926" s="49">
        <v>0</v>
      </c>
      <c r="R1926" s="49">
        <v>13161.75</v>
      </c>
      <c r="S1926" s="49">
        <v>20040</v>
      </c>
      <c r="T1926" s="81">
        <v>33201.75</v>
      </c>
      <c r="U1926" s="83">
        <v>508336.48600000003</v>
      </c>
    </row>
    <row r="1927" spans="1:21" ht="64.5" x14ac:dyDescent="0.25">
      <c r="A1927" s="84" t="s">
        <v>749</v>
      </c>
      <c r="B1927" s="46" t="s">
        <v>1110</v>
      </c>
      <c r="C1927" s="47">
        <v>113</v>
      </c>
      <c r="D1927" s="47">
        <v>15</v>
      </c>
      <c r="E1927" s="46">
        <v>1</v>
      </c>
      <c r="F1927" s="48">
        <v>18376.18</v>
      </c>
      <c r="G1927" s="48">
        <v>220514.16</v>
      </c>
      <c r="H1927" s="49">
        <v>20038.703999999998</v>
      </c>
      <c r="I1927" s="49">
        <v>3179.3633333333332</v>
      </c>
      <c r="J1927" s="49">
        <v>31793.633333333331</v>
      </c>
      <c r="K1927" s="50">
        <v>26325.128400000001</v>
      </c>
      <c r="L1927" s="49">
        <v>6867.4247999999998</v>
      </c>
      <c r="M1927" s="49">
        <v>4578.2831999999999</v>
      </c>
      <c r="N1927" s="49">
        <v>13734.8496</v>
      </c>
      <c r="O1927" s="49">
        <v>16481.819519999997</v>
      </c>
      <c r="P1927" s="49">
        <v>351913.36618666665</v>
      </c>
      <c r="Q1927" s="49">
        <v>0</v>
      </c>
      <c r="R1927" s="49">
        <v>9538.09</v>
      </c>
      <c r="S1927" s="49">
        <v>20040</v>
      </c>
      <c r="T1927" s="81">
        <v>29578.09</v>
      </c>
      <c r="U1927" s="83">
        <v>381491.45618666668</v>
      </c>
    </row>
    <row r="1928" spans="1:21" ht="64.5" x14ac:dyDescent="0.25">
      <c r="A1928" s="84" t="s">
        <v>703</v>
      </c>
      <c r="B1928" s="46" t="s">
        <v>1110</v>
      </c>
      <c r="C1928" s="47">
        <v>113</v>
      </c>
      <c r="D1928" s="47">
        <v>15</v>
      </c>
      <c r="E1928" s="46">
        <v>2</v>
      </c>
      <c r="F1928" s="48">
        <v>32241.78</v>
      </c>
      <c r="G1928" s="48">
        <v>386901.36</v>
      </c>
      <c r="H1928" s="49">
        <v>8588.0159999999996</v>
      </c>
      <c r="I1928" s="49">
        <v>5606.9633333333331</v>
      </c>
      <c r="J1928" s="49">
        <v>56069.633333333331</v>
      </c>
      <c r="K1928" s="50">
        <v>46425.6564</v>
      </c>
      <c r="L1928" s="49">
        <v>12111.040799999999</v>
      </c>
      <c r="M1928" s="49">
        <v>8074.0272000000004</v>
      </c>
      <c r="N1928" s="49">
        <v>24222.081599999998</v>
      </c>
      <c r="O1928" s="49">
        <v>29066.497919999994</v>
      </c>
      <c r="P1928" s="49">
        <v>593865.27658666659</v>
      </c>
      <c r="Q1928" s="49">
        <v>0</v>
      </c>
      <c r="R1928" s="49">
        <v>16820.89</v>
      </c>
      <c r="S1928" s="49">
        <v>40080</v>
      </c>
      <c r="T1928" s="81">
        <v>56900.89</v>
      </c>
      <c r="U1928" s="83">
        <v>650766.1665866666</v>
      </c>
    </row>
    <row r="1929" spans="1:21" ht="64.5" x14ac:dyDescent="0.25">
      <c r="A1929" s="84" t="s">
        <v>822</v>
      </c>
      <c r="B1929" s="46" t="s">
        <v>1110</v>
      </c>
      <c r="C1929" s="47">
        <v>113</v>
      </c>
      <c r="D1929" s="47">
        <v>15</v>
      </c>
      <c r="E1929" s="46">
        <v>1</v>
      </c>
      <c r="F1929" s="48">
        <v>25319.51</v>
      </c>
      <c r="G1929" s="48">
        <v>303834.12</v>
      </c>
      <c r="H1929" s="49">
        <v>0</v>
      </c>
      <c r="I1929" s="49">
        <v>4219.9183333333331</v>
      </c>
      <c r="J1929" s="49">
        <v>42199.183333333334</v>
      </c>
      <c r="K1929" s="50">
        <v>34940.923800000004</v>
      </c>
      <c r="L1929" s="49">
        <v>9115.0235999999986</v>
      </c>
      <c r="M1929" s="49">
        <v>6076.6823999999997</v>
      </c>
      <c r="N1929" s="49">
        <v>18230.047199999997</v>
      </c>
      <c r="O1929" s="49">
        <v>21876.056639999999</v>
      </c>
      <c r="P1929" s="49">
        <v>440491.95530666667</v>
      </c>
      <c r="Q1929" s="49">
        <v>0</v>
      </c>
      <c r="R1929" s="49">
        <v>12659.754999999999</v>
      </c>
      <c r="S1929" s="49">
        <v>18240</v>
      </c>
      <c r="T1929" s="81">
        <v>30899.754999999997</v>
      </c>
      <c r="U1929" s="83">
        <v>471391.71030666668</v>
      </c>
    </row>
    <row r="1930" spans="1:21" ht="64.5" x14ac:dyDescent="0.25">
      <c r="A1930" s="84" t="s">
        <v>675</v>
      </c>
      <c r="B1930" s="46" t="s">
        <v>1110</v>
      </c>
      <c r="C1930" s="47">
        <v>113</v>
      </c>
      <c r="D1930" s="47">
        <v>15</v>
      </c>
      <c r="E1930" s="46">
        <v>3</v>
      </c>
      <c r="F1930" s="48">
        <v>59098.820000000007</v>
      </c>
      <c r="G1930" s="48">
        <v>709185.84000000008</v>
      </c>
      <c r="H1930" s="49">
        <v>54390.767999999996</v>
      </c>
      <c r="I1930" s="49">
        <v>9949.8033333333333</v>
      </c>
      <c r="J1930" s="49">
        <v>99498.033333333355</v>
      </c>
      <c r="K1930" s="50">
        <v>82384.371600000013</v>
      </c>
      <c r="L1930" s="49">
        <v>21491.575199999999</v>
      </c>
      <c r="M1930" s="49">
        <v>14327.716800000002</v>
      </c>
      <c r="N1930" s="49">
        <v>42983.150399999999</v>
      </c>
      <c r="O1930" s="49">
        <v>51579.780480000001</v>
      </c>
      <c r="P1930" s="49">
        <v>1092991.0391466669</v>
      </c>
      <c r="Q1930" s="49">
        <v>0</v>
      </c>
      <c r="R1930" s="49">
        <v>29849.410000000003</v>
      </c>
      <c r="S1930" s="49">
        <v>54720</v>
      </c>
      <c r="T1930" s="81">
        <v>84569.41</v>
      </c>
      <c r="U1930" s="83">
        <v>1177560.4491466668</v>
      </c>
    </row>
    <row r="1931" spans="1:21" ht="64.5" x14ac:dyDescent="0.25">
      <c r="A1931" s="84" t="s">
        <v>728</v>
      </c>
      <c r="B1931" s="46" t="s">
        <v>1110</v>
      </c>
      <c r="C1931" s="47">
        <v>113</v>
      </c>
      <c r="D1931" s="47">
        <v>15</v>
      </c>
      <c r="E1931" s="46">
        <v>1</v>
      </c>
      <c r="F1931" s="48">
        <v>13364.33</v>
      </c>
      <c r="G1931" s="48">
        <v>160371.96</v>
      </c>
      <c r="H1931" s="49">
        <v>0</v>
      </c>
      <c r="I1931" s="49">
        <v>0</v>
      </c>
      <c r="J1931" s="49">
        <v>0</v>
      </c>
      <c r="K1931" s="50">
        <v>0</v>
      </c>
      <c r="L1931" s="49">
        <v>0</v>
      </c>
      <c r="M1931" s="49">
        <v>0</v>
      </c>
      <c r="N1931" s="49">
        <v>0</v>
      </c>
      <c r="O1931" s="49">
        <v>0</v>
      </c>
      <c r="P1931" s="49">
        <v>0</v>
      </c>
      <c r="Q1931" s="49">
        <v>0</v>
      </c>
      <c r="R1931" s="49">
        <v>0</v>
      </c>
      <c r="S1931" s="49">
        <v>0</v>
      </c>
      <c r="T1931" s="81">
        <v>0</v>
      </c>
      <c r="U1931" s="83">
        <v>0</v>
      </c>
    </row>
    <row r="1932" spans="1:21" ht="64.5" x14ac:dyDescent="0.25">
      <c r="A1932" s="84" t="s">
        <v>729</v>
      </c>
      <c r="B1932" s="46" t="s">
        <v>1110</v>
      </c>
      <c r="C1932" s="47">
        <v>113</v>
      </c>
      <c r="D1932" s="47">
        <v>15</v>
      </c>
      <c r="E1932" s="46">
        <v>1</v>
      </c>
      <c r="F1932" s="48">
        <v>17416</v>
      </c>
      <c r="G1932" s="48">
        <v>208992</v>
      </c>
      <c r="H1932" s="49">
        <v>0</v>
      </c>
      <c r="I1932" s="49">
        <v>2936</v>
      </c>
      <c r="J1932" s="49">
        <v>29360.000000000004</v>
      </c>
      <c r="K1932" s="50">
        <v>24310.080000000002</v>
      </c>
      <c r="L1932" s="49">
        <v>6341.76</v>
      </c>
      <c r="M1932" s="49">
        <v>4227.84</v>
      </c>
      <c r="N1932" s="49">
        <v>12683.52</v>
      </c>
      <c r="O1932" s="49">
        <v>15220.223999999998</v>
      </c>
      <c r="P1932" s="49">
        <v>306471.42400000006</v>
      </c>
      <c r="Q1932" s="49">
        <v>0</v>
      </c>
      <c r="R1932" s="49">
        <v>8808</v>
      </c>
      <c r="S1932" s="49">
        <v>18240</v>
      </c>
      <c r="T1932" s="81">
        <v>27048</v>
      </c>
      <c r="U1932" s="83">
        <v>333519.42400000006</v>
      </c>
    </row>
    <row r="1933" spans="1:21" ht="64.5" x14ac:dyDescent="0.25">
      <c r="A1933" s="84" t="s">
        <v>730</v>
      </c>
      <c r="B1933" s="46" t="s">
        <v>1110</v>
      </c>
      <c r="C1933" s="47">
        <v>113</v>
      </c>
      <c r="D1933" s="47">
        <v>15</v>
      </c>
      <c r="E1933" s="46">
        <v>2</v>
      </c>
      <c r="F1933" s="48">
        <v>32203.759999999998</v>
      </c>
      <c r="G1933" s="48">
        <v>386445.12</v>
      </c>
      <c r="H1933" s="49">
        <v>40077.407999999996</v>
      </c>
      <c r="I1933" s="49">
        <v>5600.6266666666661</v>
      </c>
      <c r="J1933" s="49">
        <v>56006.266666666656</v>
      </c>
      <c r="K1933" s="50">
        <v>46373.188799999996</v>
      </c>
      <c r="L1933" s="49">
        <v>12097.353599999999</v>
      </c>
      <c r="M1933" s="49">
        <v>8064.902399999999</v>
      </c>
      <c r="N1933" s="49">
        <v>24194.707199999997</v>
      </c>
      <c r="O1933" s="49">
        <v>29033.648639999992</v>
      </c>
      <c r="P1933" s="49">
        <v>624693.22197333327</v>
      </c>
      <c r="Q1933" s="49">
        <v>0</v>
      </c>
      <c r="R1933" s="49">
        <v>16801.879999999997</v>
      </c>
      <c r="S1933" s="49">
        <v>40080</v>
      </c>
      <c r="T1933" s="81">
        <v>56881.88</v>
      </c>
      <c r="U1933" s="83">
        <v>681575.10197333328</v>
      </c>
    </row>
    <row r="1934" spans="1:21" ht="64.5" x14ac:dyDescent="0.25">
      <c r="A1934" s="84" t="s">
        <v>781</v>
      </c>
      <c r="B1934" s="46" t="s">
        <v>1110</v>
      </c>
      <c r="C1934" s="47">
        <v>113</v>
      </c>
      <c r="D1934" s="47">
        <v>15</v>
      </c>
      <c r="E1934" s="46">
        <v>1</v>
      </c>
      <c r="F1934" s="48">
        <v>15066.6</v>
      </c>
      <c r="G1934" s="48">
        <v>180799.2</v>
      </c>
      <c r="H1934" s="49">
        <v>0</v>
      </c>
      <c r="I1934" s="49">
        <v>2627.7666666666669</v>
      </c>
      <c r="J1934" s="49">
        <v>26277.666666666672</v>
      </c>
      <c r="K1934" s="50">
        <v>21757.908000000003</v>
      </c>
      <c r="L1934" s="49">
        <v>5675.9760000000006</v>
      </c>
      <c r="M1934" s="49">
        <v>3783.9840000000004</v>
      </c>
      <c r="N1934" s="49">
        <v>11351.952000000001</v>
      </c>
      <c r="O1934" s="49">
        <v>13622.3424</v>
      </c>
      <c r="P1934" s="49">
        <v>274296.79573333333</v>
      </c>
      <c r="Q1934" s="49">
        <v>0</v>
      </c>
      <c r="R1934" s="49">
        <v>7883.3</v>
      </c>
      <c r="S1934" s="49">
        <v>20040</v>
      </c>
      <c r="T1934" s="81">
        <v>27923.3</v>
      </c>
      <c r="U1934" s="83">
        <v>302220.09573333332</v>
      </c>
    </row>
    <row r="1935" spans="1:21" ht="37.5" x14ac:dyDescent="0.25">
      <c r="A1935" s="84" t="s">
        <v>667</v>
      </c>
      <c r="B1935" s="46" t="s">
        <v>1111</v>
      </c>
      <c r="C1935" s="47">
        <v>113</v>
      </c>
      <c r="D1935" s="47">
        <v>15</v>
      </c>
      <c r="E1935" s="46">
        <v>1</v>
      </c>
      <c r="F1935" s="48">
        <v>67544.7</v>
      </c>
      <c r="G1935" s="48">
        <v>810536.39999999991</v>
      </c>
      <c r="H1935" s="49">
        <v>0</v>
      </c>
      <c r="I1935" s="49">
        <v>11257.449999999999</v>
      </c>
      <c r="J1935" s="49">
        <v>112574.49999999999</v>
      </c>
      <c r="K1935" s="50">
        <v>93211.685999999987</v>
      </c>
      <c r="L1935" s="49">
        <v>24316.091999999997</v>
      </c>
      <c r="M1935" s="49">
        <v>16210.727999999999</v>
      </c>
      <c r="N1935" s="49">
        <v>48632.183999999994</v>
      </c>
      <c r="O1935" s="49">
        <v>58358.62079999999</v>
      </c>
      <c r="P1935" s="49">
        <v>1175097.6607999995</v>
      </c>
      <c r="Q1935" s="49">
        <v>0</v>
      </c>
      <c r="R1935" s="49">
        <v>0</v>
      </c>
      <c r="S1935" s="49">
        <v>0</v>
      </c>
      <c r="T1935" s="81">
        <v>0</v>
      </c>
      <c r="U1935" s="83">
        <v>1175097.6607999995</v>
      </c>
    </row>
    <row r="1936" spans="1:21" ht="37.5" x14ac:dyDescent="0.25">
      <c r="A1936" s="84" t="s">
        <v>699</v>
      </c>
      <c r="B1936" s="46" t="s">
        <v>1111</v>
      </c>
      <c r="C1936" s="47">
        <v>113</v>
      </c>
      <c r="D1936" s="47">
        <v>15</v>
      </c>
      <c r="E1936" s="46">
        <v>1</v>
      </c>
      <c r="F1936" s="48">
        <v>44992.98</v>
      </c>
      <c r="G1936" s="48">
        <v>539915.76</v>
      </c>
      <c r="H1936" s="49">
        <v>0</v>
      </c>
      <c r="I1936" s="49">
        <v>7498.83</v>
      </c>
      <c r="J1936" s="49">
        <v>74988.3</v>
      </c>
      <c r="K1936" s="50">
        <v>62090.312400000003</v>
      </c>
      <c r="L1936" s="49">
        <v>16197.4728</v>
      </c>
      <c r="M1936" s="49">
        <v>10798.315200000001</v>
      </c>
      <c r="N1936" s="49">
        <v>32394.945599999999</v>
      </c>
      <c r="O1936" s="49">
        <v>38873.934719999997</v>
      </c>
      <c r="P1936" s="49">
        <v>782757.87072000001</v>
      </c>
      <c r="Q1936" s="49">
        <v>0</v>
      </c>
      <c r="R1936" s="49">
        <v>0</v>
      </c>
      <c r="S1936" s="49">
        <v>0</v>
      </c>
      <c r="T1936" s="81">
        <v>0</v>
      </c>
      <c r="U1936" s="83">
        <v>782757.87072000001</v>
      </c>
    </row>
    <row r="1937" spans="1:21" ht="37.5" x14ac:dyDescent="0.25">
      <c r="A1937" s="84" t="s">
        <v>673</v>
      </c>
      <c r="B1937" s="46" t="s">
        <v>1111</v>
      </c>
      <c r="C1937" s="47">
        <v>113</v>
      </c>
      <c r="D1937" s="47">
        <v>15</v>
      </c>
      <c r="E1937" s="46">
        <v>1</v>
      </c>
      <c r="F1937" s="48">
        <v>41574.18</v>
      </c>
      <c r="G1937" s="48">
        <v>498890.16000000003</v>
      </c>
      <c r="H1937" s="49">
        <v>0</v>
      </c>
      <c r="I1937" s="49">
        <v>6929.0300000000007</v>
      </c>
      <c r="J1937" s="49">
        <v>69290.3</v>
      </c>
      <c r="K1937" s="50">
        <v>57372.368400000007</v>
      </c>
      <c r="L1937" s="49">
        <v>14966.7048</v>
      </c>
      <c r="M1937" s="49">
        <v>9977.8032000000003</v>
      </c>
      <c r="N1937" s="49">
        <v>29933.409599999999</v>
      </c>
      <c r="O1937" s="49">
        <v>35920.091520000002</v>
      </c>
      <c r="P1937" s="49">
        <v>723279.86752000009</v>
      </c>
      <c r="Q1937" s="49">
        <v>0</v>
      </c>
      <c r="R1937" s="49">
        <v>0</v>
      </c>
      <c r="S1937" s="49">
        <v>0</v>
      </c>
      <c r="T1937" s="81">
        <v>0</v>
      </c>
      <c r="U1937" s="83">
        <v>723279.86752000009</v>
      </c>
    </row>
    <row r="1938" spans="1:21" ht="37.5" x14ac:dyDescent="0.25">
      <c r="A1938" s="84" t="s">
        <v>658</v>
      </c>
      <c r="B1938" s="46" t="s">
        <v>1112</v>
      </c>
      <c r="C1938" s="47">
        <v>113</v>
      </c>
      <c r="D1938" s="47">
        <v>15</v>
      </c>
      <c r="E1938" s="46">
        <v>2</v>
      </c>
      <c r="F1938" s="48">
        <v>37611.850000000006</v>
      </c>
      <c r="G1938" s="48">
        <v>451342.20000000007</v>
      </c>
      <c r="H1938" s="49">
        <v>34352.063999999998</v>
      </c>
      <c r="I1938" s="49">
        <v>6335.3083333333334</v>
      </c>
      <c r="J1938" s="49">
        <v>63353.083333333336</v>
      </c>
      <c r="K1938" s="50">
        <v>52456.353000000003</v>
      </c>
      <c r="L1938" s="49">
        <v>13684.266</v>
      </c>
      <c r="M1938" s="49">
        <v>9122.844000000001</v>
      </c>
      <c r="N1938" s="49">
        <v>27368.531999999999</v>
      </c>
      <c r="O1938" s="49">
        <v>32842.238400000002</v>
      </c>
      <c r="P1938" s="49">
        <v>695656.88906666671</v>
      </c>
      <c r="Q1938" s="49">
        <v>0</v>
      </c>
      <c r="R1938" s="49">
        <v>19005.925000000003</v>
      </c>
      <c r="S1938" s="49">
        <v>36480</v>
      </c>
      <c r="T1938" s="81">
        <v>55485.925000000003</v>
      </c>
      <c r="U1938" s="83">
        <v>751142.81406666676</v>
      </c>
    </row>
    <row r="1939" spans="1:21" ht="37.5" x14ac:dyDescent="0.25">
      <c r="A1939" s="84" t="s">
        <v>785</v>
      </c>
      <c r="B1939" s="46" t="s">
        <v>1112</v>
      </c>
      <c r="C1939" s="47">
        <v>113</v>
      </c>
      <c r="D1939" s="47">
        <v>15</v>
      </c>
      <c r="E1939" s="46">
        <v>1</v>
      </c>
      <c r="F1939" s="48">
        <v>22512.6</v>
      </c>
      <c r="G1939" s="48">
        <v>270151.19999999995</v>
      </c>
      <c r="H1939" s="49">
        <v>17176.031999999999</v>
      </c>
      <c r="I1939" s="49">
        <v>3868.7666666666664</v>
      </c>
      <c r="J1939" s="49">
        <v>38687.666666666664</v>
      </c>
      <c r="K1939" s="50">
        <v>32033.387999999995</v>
      </c>
      <c r="L1939" s="49">
        <v>8356.5359999999982</v>
      </c>
      <c r="M1939" s="49">
        <v>5571.0239999999994</v>
      </c>
      <c r="N1939" s="49">
        <v>16713.071999999996</v>
      </c>
      <c r="O1939" s="49">
        <v>20055.686399999995</v>
      </c>
      <c r="P1939" s="49">
        <v>421013.37173333328</v>
      </c>
      <c r="Q1939" s="49">
        <v>0</v>
      </c>
      <c r="R1939" s="49">
        <v>11606.3</v>
      </c>
      <c r="S1939" s="49">
        <v>20040</v>
      </c>
      <c r="T1939" s="81">
        <v>31646.3</v>
      </c>
      <c r="U1939" s="83">
        <v>452659.67173333326</v>
      </c>
    </row>
    <row r="1940" spans="1:21" ht="37.5" x14ac:dyDescent="0.25">
      <c r="A1940" s="84" t="s">
        <v>706</v>
      </c>
      <c r="B1940" s="46" t="s">
        <v>1112</v>
      </c>
      <c r="C1940" s="47">
        <v>113</v>
      </c>
      <c r="D1940" s="47">
        <v>15</v>
      </c>
      <c r="E1940" s="46">
        <v>1</v>
      </c>
      <c r="F1940" s="48">
        <v>16606.66</v>
      </c>
      <c r="G1940" s="48">
        <v>199279.91999999998</v>
      </c>
      <c r="H1940" s="49">
        <v>17176.031999999999</v>
      </c>
      <c r="I1940" s="49">
        <v>2884.4433333333332</v>
      </c>
      <c r="J1940" s="49">
        <v>28844.433333333331</v>
      </c>
      <c r="K1940" s="50">
        <v>23883.1908</v>
      </c>
      <c r="L1940" s="49">
        <v>6230.3975999999993</v>
      </c>
      <c r="M1940" s="49">
        <v>4153.5983999999999</v>
      </c>
      <c r="N1940" s="49">
        <v>12460.795199999999</v>
      </c>
      <c r="O1940" s="49">
        <v>14952.954239999997</v>
      </c>
      <c r="P1940" s="49">
        <v>318265.76490666665</v>
      </c>
      <c r="Q1940" s="49">
        <v>0</v>
      </c>
      <c r="R1940" s="49">
        <v>8653.33</v>
      </c>
      <c r="S1940" s="49">
        <v>20040</v>
      </c>
      <c r="T1940" s="81">
        <v>28693.33</v>
      </c>
      <c r="U1940" s="83">
        <v>346959.09490666667</v>
      </c>
    </row>
    <row r="1941" spans="1:21" ht="37.5" x14ac:dyDescent="0.25">
      <c r="A1941" s="84" t="s">
        <v>719</v>
      </c>
      <c r="B1941" s="46" t="s">
        <v>1112</v>
      </c>
      <c r="C1941" s="47">
        <v>113</v>
      </c>
      <c r="D1941" s="47">
        <v>15</v>
      </c>
      <c r="E1941" s="46">
        <v>1</v>
      </c>
      <c r="F1941" s="48">
        <v>18478.919999999998</v>
      </c>
      <c r="G1941" s="48">
        <v>221747.03999999998</v>
      </c>
      <c r="H1941" s="49">
        <v>11450.687999999998</v>
      </c>
      <c r="I1941" s="49">
        <v>3196.4866666666667</v>
      </c>
      <c r="J1941" s="49">
        <v>31964.866666666665</v>
      </c>
      <c r="K1941" s="50">
        <v>26466.909599999999</v>
      </c>
      <c r="L1941" s="49">
        <v>6904.4111999999996</v>
      </c>
      <c r="M1941" s="49">
        <v>4602.9407999999994</v>
      </c>
      <c r="N1941" s="49">
        <v>13808.822399999999</v>
      </c>
      <c r="O1941" s="49">
        <v>16570.586879999999</v>
      </c>
      <c r="P1941" s="49">
        <v>345112.75221333327</v>
      </c>
      <c r="Q1941" s="49">
        <v>0</v>
      </c>
      <c r="R1941" s="49">
        <v>9589.4599999999991</v>
      </c>
      <c r="S1941" s="49">
        <v>20040</v>
      </c>
      <c r="T1941" s="81">
        <v>29629.46</v>
      </c>
      <c r="U1941" s="83">
        <v>374742.21221333329</v>
      </c>
    </row>
    <row r="1942" spans="1:21" ht="37.5" x14ac:dyDescent="0.25">
      <c r="A1942" s="84" t="s">
        <v>1113</v>
      </c>
      <c r="B1942" s="46" t="s">
        <v>1112</v>
      </c>
      <c r="C1942" s="47">
        <v>113</v>
      </c>
      <c r="D1942" s="47">
        <v>15</v>
      </c>
      <c r="E1942" s="46">
        <v>1</v>
      </c>
      <c r="F1942" s="48">
        <v>32755.18</v>
      </c>
      <c r="G1942" s="48">
        <v>393062.16000000003</v>
      </c>
      <c r="H1942" s="49">
        <v>14313.36</v>
      </c>
      <c r="I1942" s="49">
        <v>5459.1966666666667</v>
      </c>
      <c r="J1942" s="49">
        <v>54591.966666666667</v>
      </c>
      <c r="K1942" s="50">
        <v>45202.148400000005</v>
      </c>
      <c r="L1942" s="49">
        <v>11791.864800000001</v>
      </c>
      <c r="M1942" s="49">
        <v>7861.2432000000008</v>
      </c>
      <c r="N1942" s="49">
        <v>23583.729600000002</v>
      </c>
      <c r="O1942" s="49">
        <v>28300.47552</v>
      </c>
      <c r="P1942" s="49">
        <v>584166.14485333336</v>
      </c>
      <c r="Q1942" s="49">
        <v>0</v>
      </c>
      <c r="R1942" s="49">
        <v>16377.59</v>
      </c>
      <c r="S1942" s="49">
        <v>14640</v>
      </c>
      <c r="T1942" s="81">
        <v>31017.59</v>
      </c>
      <c r="U1942" s="83">
        <v>615183.73485333333</v>
      </c>
    </row>
    <row r="1943" spans="1:21" ht="37.5" x14ac:dyDescent="0.25">
      <c r="A1943" s="84" t="s">
        <v>1114</v>
      </c>
      <c r="B1943" s="46" t="s">
        <v>1112</v>
      </c>
      <c r="C1943" s="47">
        <v>113</v>
      </c>
      <c r="D1943" s="47">
        <v>15</v>
      </c>
      <c r="E1943" s="46">
        <v>1</v>
      </c>
      <c r="F1943" s="48">
        <v>12824.13</v>
      </c>
      <c r="G1943" s="48">
        <v>153889.56</v>
      </c>
      <c r="H1943" s="49">
        <v>14313.36</v>
      </c>
      <c r="I1943" s="49">
        <v>2170.688333333333</v>
      </c>
      <c r="J1943" s="49">
        <v>21706.883333333331</v>
      </c>
      <c r="K1943" s="50">
        <v>17973.2994</v>
      </c>
      <c r="L1943" s="49">
        <v>4688.6867999999995</v>
      </c>
      <c r="M1943" s="49">
        <v>3125.7912000000001</v>
      </c>
      <c r="N1943" s="49">
        <v>9377.373599999999</v>
      </c>
      <c r="O1943" s="49">
        <v>11252.848319999999</v>
      </c>
      <c r="P1943" s="49">
        <v>240898.49098666661</v>
      </c>
      <c r="Q1943" s="49">
        <v>0</v>
      </c>
      <c r="R1943" s="49">
        <v>6512.0649999999996</v>
      </c>
      <c r="S1943" s="49">
        <v>18240</v>
      </c>
      <c r="T1943" s="81">
        <v>24752.064999999999</v>
      </c>
      <c r="U1943" s="83">
        <v>265650.55598666659</v>
      </c>
    </row>
    <row r="1944" spans="1:21" ht="37.5" x14ac:dyDescent="0.25">
      <c r="A1944" s="84" t="s">
        <v>1115</v>
      </c>
      <c r="B1944" s="46" t="s">
        <v>1112</v>
      </c>
      <c r="C1944" s="47">
        <v>113</v>
      </c>
      <c r="D1944" s="47">
        <v>15</v>
      </c>
      <c r="E1944" s="46">
        <v>2</v>
      </c>
      <c r="F1944" s="48">
        <v>45291.86</v>
      </c>
      <c r="G1944" s="48">
        <v>543502.32000000007</v>
      </c>
      <c r="H1944" s="49">
        <v>28626.720000000001</v>
      </c>
      <c r="I1944" s="49">
        <v>7615.31</v>
      </c>
      <c r="J1944" s="49">
        <v>76153.100000000006</v>
      </c>
      <c r="K1944" s="50">
        <v>63054.766800000012</v>
      </c>
      <c r="L1944" s="49">
        <v>16449.069600000003</v>
      </c>
      <c r="M1944" s="49">
        <v>10966.046400000001</v>
      </c>
      <c r="N1944" s="49">
        <v>32898.139200000005</v>
      </c>
      <c r="O1944" s="49">
        <v>39477.767039999999</v>
      </c>
      <c r="P1944" s="49">
        <v>823543.23904000001</v>
      </c>
      <c r="Q1944" s="49">
        <v>0</v>
      </c>
      <c r="R1944" s="49">
        <v>22845.93</v>
      </c>
      <c r="S1944" s="49">
        <v>36480</v>
      </c>
      <c r="T1944" s="81">
        <v>59325.93</v>
      </c>
      <c r="U1944" s="83">
        <v>882869.16904000007</v>
      </c>
    </row>
    <row r="1945" spans="1:21" ht="37.5" x14ac:dyDescent="0.25">
      <c r="A1945" s="84" t="s">
        <v>664</v>
      </c>
      <c r="B1945" s="46" t="s">
        <v>1112</v>
      </c>
      <c r="C1945" s="47">
        <v>113</v>
      </c>
      <c r="D1945" s="47">
        <v>15</v>
      </c>
      <c r="E1945" s="46">
        <v>1</v>
      </c>
      <c r="F1945" s="48">
        <v>15323.22</v>
      </c>
      <c r="G1945" s="48">
        <v>183878.63999999998</v>
      </c>
      <c r="H1945" s="49">
        <v>0</v>
      </c>
      <c r="I1945" s="49">
        <v>2670.5366666666664</v>
      </c>
      <c r="J1945" s="49">
        <v>26705.366666666661</v>
      </c>
      <c r="K1945" s="50">
        <v>22112.043600000001</v>
      </c>
      <c r="L1945" s="49">
        <v>5768.359199999999</v>
      </c>
      <c r="M1945" s="49">
        <v>3845.5727999999999</v>
      </c>
      <c r="N1945" s="49">
        <v>11536.718399999998</v>
      </c>
      <c r="O1945" s="49">
        <v>13844.062079999998</v>
      </c>
      <c r="P1945" s="49">
        <v>278761.2994133333</v>
      </c>
      <c r="Q1945" s="49">
        <v>0</v>
      </c>
      <c r="R1945" s="49">
        <v>8011.61</v>
      </c>
      <c r="S1945" s="49">
        <v>20040</v>
      </c>
      <c r="T1945" s="81">
        <v>28051.61</v>
      </c>
      <c r="U1945" s="83">
        <v>306812.90941333328</v>
      </c>
    </row>
    <row r="1946" spans="1:21" ht="37.5" x14ac:dyDescent="0.25">
      <c r="A1946" s="84" t="s">
        <v>768</v>
      </c>
      <c r="B1946" s="46" t="s">
        <v>1112</v>
      </c>
      <c r="C1946" s="47">
        <v>113</v>
      </c>
      <c r="D1946" s="47">
        <v>15</v>
      </c>
      <c r="E1946" s="46">
        <v>1</v>
      </c>
      <c r="F1946" s="48">
        <v>11218</v>
      </c>
      <c r="G1946" s="48">
        <v>134616</v>
      </c>
      <c r="H1946" s="49">
        <v>0</v>
      </c>
      <c r="I1946" s="49">
        <v>1986.3333333333333</v>
      </c>
      <c r="J1946" s="49">
        <v>19863.333333333332</v>
      </c>
      <c r="K1946" s="50">
        <v>16446.84</v>
      </c>
      <c r="L1946" s="49">
        <v>4290.4799999999996</v>
      </c>
      <c r="M1946" s="49">
        <v>2860.32</v>
      </c>
      <c r="N1946" s="49">
        <v>8580.9599999999991</v>
      </c>
      <c r="O1946" s="49">
        <v>10297.152</v>
      </c>
      <c r="P1946" s="49">
        <v>207341.41866666669</v>
      </c>
      <c r="Q1946" s="49">
        <v>0</v>
      </c>
      <c r="R1946" s="49">
        <v>5959</v>
      </c>
      <c r="S1946" s="49">
        <v>23640</v>
      </c>
      <c r="T1946" s="81">
        <v>29599</v>
      </c>
      <c r="U1946" s="83">
        <v>236940.41866666669</v>
      </c>
    </row>
    <row r="1947" spans="1:21" ht="37.5" x14ac:dyDescent="0.25">
      <c r="A1947" s="84" t="s">
        <v>769</v>
      </c>
      <c r="B1947" s="46" t="s">
        <v>1112</v>
      </c>
      <c r="C1947" s="47">
        <v>113</v>
      </c>
      <c r="D1947" s="47">
        <v>15</v>
      </c>
      <c r="E1947" s="46">
        <v>1</v>
      </c>
      <c r="F1947" s="48">
        <v>15888.5</v>
      </c>
      <c r="G1947" s="48">
        <v>190662</v>
      </c>
      <c r="H1947" s="49">
        <v>0</v>
      </c>
      <c r="I1947" s="49">
        <v>0</v>
      </c>
      <c r="J1947" s="49">
        <v>0</v>
      </c>
      <c r="K1947" s="50">
        <v>0</v>
      </c>
      <c r="L1947" s="49">
        <v>0</v>
      </c>
      <c r="M1947" s="49">
        <v>0</v>
      </c>
      <c r="N1947" s="49">
        <v>0</v>
      </c>
      <c r="O1947" s="49">
        <v>0</v>
      </c>
      <c r="P1947" s="49">
        <v>0</v>
      </c>
      <c r="Q1947" s="49">
        <v>0</v>
      </c>
      <c r="R1947" s="49">
        <v>0</v>
      </c>
      <c r="S1947" s="49">
        <v>0</v>
      </c>
      <c r="T1947" s="81">
        <v>0</v>
      </c>
      <c r="U1947" s="83">
        <v>0</v>
      </c>
    </row>
    <row r="1948" spans="1:21" ht="37.5" x14ac:dyDescent="0.25">
      <c r="A1948" s="84" t="s">
        <v>699</v>
      </c>
      <c r="B1948" s="46" t="s">
        <v>1112</v>
      </c>
      <c r="C1948" s="47">
        <v>113</v>
      </c>
      <c r="D1948" s="47">
        <v>15</v>
      </c>
      <c r="E1948" s="46">
        <v>1</v>
      </c>
      <c r="F1948" s="48">
        <v>44992.98</v>
      </c>
      <c r="G1948" s="48">
        <v>539915.76</v>
      </c>
      <c r="H1948" s="49">
        <v>0</v>
      </c>
      <c r="I1948" s="49">
        <v>7498.83</v>
      </c>
      <c r="J1948" s="49">
        <v>74988.3</v>
      </c>
      <c r="K1948" s="50">
        <v>62090.312400000003</v>
      </c>
      <c r="L1948" s="49">
        <v>16197.4728</v>
      </c>
      <c r="M1948" s="49">
        <v>10798.315200000001</v>
      </c>
      <c r="N1948" s="49">
        <v>32394.945599999999</v>
      </c>
      <c r="O1948" s="49">
        <v>38873.934719999997</v>
      </c>
      <c r="P1948" s="49">
        <v>782757.87072000001</v>
      </c>
      <c r="Q1948" s="49">
        <v>0</v>
      </c>
      <c r="R1948" s="49">
        <v>0</v>
      </c>
      <c r="S1948" s="49">
        <v>0</v>
      </c>
      <c r="T1948" s="81">
        <v>0</v>
      </c>
      <c r="U1948" s="83">
        <v>782757.87072000001</v>
      </c>
    </row>
    <row r="1949" spans="1:21" ht="37.5" x14ac:dyDescent="0.25">
      <c r="A1949" s="84" t="s">
        <v>820</v>
      </c>
      <c r="B1949" s="46" t="s">
        <v>1112</v>
      </c>
      <c r="C1949" s="47">
        <v>113</v>
      </c>
      <c r="D1949" s="47">
        <v>15</v>
      </c>
      <c r="E1949" s="46">
        <v>1</v>
      </c>
      <c r="F1949" s="48">
        <v>26304.98</v>
      </c>
      <c r="G1949" s="48">
        <v>315659.76</v>
      </c>
      <c r="H1949" s="49">
        <v>17176.031999999999</v>
      </c>
      <c r="I1949" s="49">
        <v>4384.1633333333339</v>
      </c>
      <c r="J1949" s="49">
        <v>43841.633333333331</v>
      </c>
      <c r="K1949" s="50">
        <v>36300.8724</v>
      </c>
      <c r="L1949" s="49">
        <v>9469.7927999999993</v>
      </c>
      <c r="M1949" s="49">
        <v>6313.1952000000001</v>
      </c>
      <c r="N1949" s="49">
        <v>18939.585599999999</v>
      </c>
      <c r="O1949" s="49">
        <v>22727.50272</v>
      </c>
      <c r="P1949" s="49">
        <v>474812.53738666663</v>
      </c>
      <c r="Q1949" s="49">
        <v>0</v>
      </c>
      <c r="R1949" s="49">
        <v>13152.49</v>
      </c>
      <c r="S1949" s="49">
        <v>18240</v>
      </c>
      <c r="T1949" s="81">
        <v>31392.489999999998</v>
      </c>
      <c r="U1949" s="83">
        <v>506205.02738666662</v>
      </c>
    </row>
    <row r="1950" spans="1:21" ht="37.5" x14ac:dyDescent="0.25">
      <c r="A1950" s="84" t="s">
        <v>771</v>
      </c>
      <c r="B1950" s="46" t="s">
        <v>1112</v>
      </c>
      <c r="C1950" s="47">
        <v>113</v>
      </c>
      <c r="D1950" s="47">
        <v>15</v>
      </c>
      <c r="E1950" s="46">
        <v>1</v>
      </c>
      <c r="F1950" s="48">
        <v>25209.64</v>
      </c>
      <c r="G1950" s="48">
        <v>302515.68</v>
      </c>
      <c r="H1950" s="49">
        <v>14313.36</v>
      </c>
      <c r="I1950" s="49">
        <v>4201.6066666666666</v>
      </c>
      <c r="J1950" s="49">
        <v>42016.066666666666</v>
      </c>
      <c r="K1950" s="50">
        <v>34789.303200000002</v>
      </c>
      <c r="L1950" s="49">
        <v>9075.4704000000002</v>
      </c>
      <c r="M1950" s="49">
        <v>6050.3136000000004</v>
      </c>
      <c r="N1950" s="49">
        <v>18150.9408</v>
      </c>
      <c r="O1950" s="49">
        <v>21781.128959999998</v>
      </c>
      <c r="P1950" s="49">
        <v>452893.87029333331</v>
      </c>
      <c r="Q1950" s="49">
        <v>0</v>
      </c>
      <c r="R1950" s="49">
        <v>12604.82</v>
      </c>
      <c r="S1950" s="49">
        <v>18240</v>
      </c>
      <c r="T1950" s="81">
        <v>30844.82</v>
      </c>
      <c r="U1950" s="83">
        <v>483738.69029333332</v>
      </c>
    </row>
    <row r="1951" spans="1:21" ht="37.5" x14ac:dyDescent="0.25">
      <c r="A1951" s="84" t="s">
        <v>673</v>
      </c>
      <c r="B1951" s="46" t="s">
        <v>1112</v>
      </c>
      <c r="C1951" s="47">
        <v>113</v>
      </c>
      <c r="D1951" s="47">
        <v>15</v>
      </c>
      <c r="E1951" s="46">
        <v>1</v>
      </c>
      <c r="F1951" s="48">
        <v>41574.18</v>
      </c>
      <c r="G1951" s="48">
        <v>498890.16000000003</v>
      </c>
      <c r="H1951" s="49"/>
      <c r="I1951" s="49">
        <v>6929.0300000000007</v>
      </c>
      <c r="J1951" s="49">
        <v>69290.3</v>
      </c>
      <c r="K1951" s="50">
        <v>57372.368400000007</v>
      </c>
      <c r="L1951" s="49">
        <v>14966.7048</v>
      </c>
      <c r="M1951" s="49">
        <v>9977.8032000000003</v>
      </c>
      <c r="N1951" s="49">
        <v>29933.409599999999</v>
      </c>
      <c r="O1951" s="49">
        <v>35920.091520000002</v>
      </c>
      <c r="P1951" s="49">
        <v>723279.86752000009</v>
      </c>
      <c r="Q1951" s="49">
        <v>0</v>
      </c>
      <c r="R1951" s="49">
        <v>0</v>
      </c>
      <c r="S1951" s="49">
        <v>0</v>
      </c>
      <c r="T1951" s="81">
        <v>0</v>
      </c>
      <c r="U1951" s="83">
        <v>723279.86752000009</v>
      </c>
    </row>
    <row r="1952" spans="1:21" ht="37.5" x14ac:dyDescent="0.25">
      <c r="A1952" s="84" t="s">
        <v>702</v>
      </c>
      <c r="B1952" s="46" t="s">
        <v>1112</v>
      </c>
      <c r="C1952" s="47">
        <v>113</v>
      </c>
      <c r="D1952" s="47">
        <v>15</v>
      </c>
      <c r="E1952" s="46">
        <v>1</v>
      </c>
      <c r="F1952" s="48">
        <v>25473.5</v>
      </c>
      <c r="G1952" s="48">
        <v>305682</v>
      </c>
      <c r="H1952" s="49">
        <v>17176.031999999999</v>
      </c>
      <c r="I1952" s="49">
        <v>4278.9166666666661</v>
      </c>
      <c r="J1952" s="49">
        <v>42789.166666666664</v>
      </c>
      <c r="K1952" s="50">
        <v>35429.43</v>
      </c>
      <c r="L1952" s="49">
        <v>9242.4599999999991</v>
      </c>
      <c r="M1952" s="49">
        <v>6161.64</v>
      </c>
      <c r="N1952" s="49">
        <v>18484.919999999998</v>
      </c>
      <c r="O1952" s="49">
        <v>22181.903999999999</v>
      </c>
      <c r="P1952" s="49">
        <v>463826.46933333337</v>
      </c>
      <c r="Q1952" s="49">
        <v>0</v>
      </c>
      <c r="R1952" s="49">
        <v>12836.75</v>
      </c>
      <c r="S1952" s="49">
        <v>20040</v>
      </c>
      <c r="T1952" s="81">
        <v>32876.75</v>
      </c>
      <c r="U1952" s="83">
        <v>496703.21933333337</v>
      </c>
    </row>
    <row r="1953" spans="1:21" ht="37.5" x14ac:dyDescent="0.25">
      <c r="A1953" s="84" t="s">
        <v>703</v>
      </c>
      <c r="B1953" s="46" t="s">
        <v>1112</v>
      </c>
      <c r="C1953" s="47">
        <v>113</v>
      </c>
      <c r="D1953" s="47">
        <v>15</v>
      </c>
      <c r="E1953" s="46">
        <v>20</v>
      </c>
      <c r="F1953" s="48">
        <v>418137.72</v>
      </c>
      <c r="G1953" s="48">
        <v>5017652.6399999997</v>
      </c>
      <c r="H1953" s="49">
        <v>260503.15199999997</v>
      </c>
      <c r="I1953" s="49">
        <v>64565.016666666663</v>
      </c>
      <c r="J1953" s="49">
        <v>645650.16666666686</v>
      </c>
      <c r="K1953" s="50">
        <v>534598.33799999999</v>
      </c>
      <c r="L1953" s="49">
        <v>139460.43600000002</v>
      </c>
      <c r="M1953" s="49">
        <v>92973.623999999996</v>
      </c>
      <c r="N1953" s="49">
        <v>278920.87200000003</v>
      </c>
      <c r="O1953" s="49">
        <v>334705.04639999999</v>
      </c>
      <c r="P1953" s="49">
        <v>7000057.8517333334</v>
      </c>
      <c r="Q1953" s="49">
        <v>0</v>
      </c>
      <c r="R1953" s="49">
        <v>193695.05</v>
      </c>
      <c r="S1953" s="49">
        <v>360720</v>
      </c>
      <c r="T1953" s="81">
        <v>554415.05000000005</v>
      </c>
      <c r="U1953" s="83">
        <v>7554472.9017333332</v>
      </c>
    </row>
    <row r="1954" spans="1:21" ht="37.5" x14ac:dyDescent="0.25">
      <c r="A1954" s="84" t="s">
        <v>675</v>
      </c>
      <c r="B1954" s="46" t="s">
        <v>1112</v>
      </c>
      <c r="C1954" s="47">
        <v>113</v>
      </c>
      <c r="D1954" s="47">
        <v>15</v>
      </c>
      <c r="E1954" s="46">
        <v>1</v>
      </c>
      <c r="F1954" s="48">
        <v>15977.71</v>
      </c>
      <c r="G1954" s="48">
        <v>191732.52</v>
      </c>
      <c r="H1954" s="49">
        <v>14313.36</v>
      </c>
      <c r="I1954" s="49">
        <v>2696.2849999999999</v>
      </c>
      <c r="J1954" s="49">
        <v>26962.85</v>
      </c>
      <c r="K1954" s="50">
        <v>22325.239799999999</v>
      </c>
      <c r="L1954" s="49">
        <v>5823.9755999999998</v>
      </c>
      <c r="M1954" s="49">
        <v>3882.6504</v>
      </c>
      <c r="N1954" s="49">
        <v>11647.9512</v>
      </c>
      <c r="O1954" s="49">
        <v>13977.541439999999</v>
      </c>
      <c r="P1954" s="49">
        <v>295762.37344</v>
      </c>
      <c r="Q1954" s="49">
        <v>0</v>
      </c>
      <c r="R1954" s="49">
        <v>8088.8549999999996</v>
      </c>
      <c r="S1954" s="49">
        <v>18240</v>
      </c>
      <c r="T1954" s="81">
        <v>26328.855</v>
      </c>
      <c r="U1954" s="83">
        <v>322091.22843999998</v>
      </c>
    </row>
    <row r="1955" spans="1:21" ht="37.5" x14ac:dyDescent="0.25">
      <c r="A1955" s="84" t="s">
        <v>730</v>
      </c>
      <c r="B1955" s="46" t="s">
        <v>1112</v>
      </c>
      <c r="C1955" s="47">
        <v>113</v>
      </c>
      <c r="D1955" s="47">
        <v>15</v>
      </c>
      <c r="E1955" s="46">
        <v>1</v>
      </c>
      <c r="F1955" s="48">
        <v>18154.8</v>
      </c>
      <c r="G1955" s="48">
        <v>217857.59999999998</v>
      </c>
      <c r="H1955" s="49">
        <v>11450.687999999998</v>
      </c>
      <c r="I1955" s="49">
        <v>3142.4666666666667</v>
      </c>
      <c r="J1955" s="49">
        <v>31424.666666666668</v>
      </c>
      <c r="K1955" s="50">
        <v>26019.624</v>
      </c>
      <c r="L1955" s="49">
        <v>6787.7279999999992</v>
      </c>
      <c r="M1955" s="49">
        <v>4525.152</v>
      </c>
      <c r="N1955" s="49">
        <v>13575.455999999998</v>
      </c>
      <c r="O1955" s="49">
        <v>16290.547199999997</v>
      </c>
      <c r="P1955" s="49">
        <v>339473.9285333333</v>
      </c>
      <c r="Q1955" s="49">
        <v>0</v>
      </c>
      <c r="R1955" s="49">
        <v>9427.4</v>
      </c>
      <c r="S1955" s="49">
        <v>20040</v>
      </c>
      <c r="T1955" s="81">
        <v>29467.4</v>
      </c>
      <c r="U1955" s="83">
        <v>368941.32853333332</v>
      </c>
    </row>
    <row r="1956" spans="1:21" ht="37.5" x14ac:dyDescent="0.25">
      <c r="A1956" s="84" t="s">
        <v>781</v>
      </c>
      <c r="B1956" s="46" t="s">
        <v>1112</v>
      </c>
      <c r="C1956" s="47">
        <v>113</v>
      </c>
      <c r="D1956" s="47">
        <v>15</v>
      </c>
      <c r="E1956" s="46">
        <v>1</v>
      </c>
      <c r="F1956" s="48">
        <v>15627.9</v>
      </c>
      <c r="G1956" s="48">
        <v>187534.8</v>
      </c>
      <c r="H1956" s="49">
        <v>8588.0159999999996</v>
      </c>
      <c r="I1956" s="49">
        <v>2721.3166666666666</v>
      </c>
      <c r="J1956" s="49">
        <v>27213.166666666664</v>
      </c>
      <c r="K1956" s="50">
        <v>22532.502</v>
      </c>
      <c r="L1956" s="49">
        <v>5878.0439999999999</v>
      </c>
      <c r="M1956" s="49">
        <v>3918.6959999999999</v>
      </c>
      <c r="N1956" s="49">
        <v>11756.088</v>
      </c>
      <c r="O1956" s="49">
        <v>14107.305599999998</v>
      </c>
      <c r="P1956" s="49">
        <v>292649.93493333337</v>
      </c>
      <c r="Q1956" s="49">
        <v>0</v>
      </c>
      <c r="R1956" s="49">
        <v>8163.95</v>
      </c>
      <c r="S1956" s="49">
        <v>20040</v>
      </c>
      <c r="T1956" s="81">
        <v>28203.95</v>
      </c>
      <c r="U1956" s="83">
        <v>320853.88493333338</v>
      </c>
    </row>
    <row r="1957" spans="1:21" ht="28.5" x14ac:dyDescent="0.25">
      <c r="A1957" s="84" t="s">
        <v>658</v>
      </c>
      <c r="B1957" s="46" t="s">
        <v>1116</v>
      </c>
      <c r="C1957" s="47">
        <v>113</v>
      </c>
      <c r="D1957" s="47">
        <v>15</v>
      </c>
      <c r="E1957" s="46">
        <v>4</v>
      </c>
      <c r="F1957" s="48">
        <v>75127.039999999994</v>
      </c>
      <c r="G1957" s="48">
        <v>901524.47999999998</v>
      </c>
      <c r="H1957" s="49">
        <v>37214.736000000004</v>
      </c>
      <c r="I1957" s="49">
        <v>9642.255000000001</v>
      </c>
      <c r="J1957" s="49">
        <v>96422.549999999988</v>
      </c>
      <c r="K1957" s="50">
        <v>79837.871400000004</v>
      </c>
      <c r="L1957" s="49">
        <v>20827.270799999998</v>
      </c>
      <c r="M1957" s="49">
        <v>13884.8472</v>
      </c>
      <c r="N1957" s="49">
        <v>41654.541599999997</v>
      </c>
      <c r="O1957" s="49">
        <v>49985.449919999999</v>
      </c>
      <c r="P1957" s="49">
        <v>1043711.8819200002</v>
      </c>
      <c r="Q1957" s="49">
        <v>0</v>
      </c>
      <c r="R1957" s="49">
        <v>28926.764999999999</v>
      </c>
      <c r="S1957" s="49">
        <v>61560</v>
      </c>
      <c r="T1957" s="81">
        <v>90486.764999999999</v>
      </c>
      <c r="U1957" s="83">
        <v>1134198.6469200002</v>
      </c>
    </row>
    <row r="1958" spans="1:21" ht="28.5" x14ac:dyDescent="0.25">
      <c r="A1958" s="84" t="s">
        <v>715</v>
      </c>
      <c r="B1958" s="46" t="s">
        <v>1116</v>
      </c>
      <c r="C1958" s="47">
        <v>113</v>
      </c>
      <c r="D1958" s="47">
        <v>15</v>
      </c>
      <c r="E1958" s="46">
        <v>2</v>
      </c>
      <c r="F1958" s="48">
        <v>40516.44</v>
      </c>
      <c r="G1958" s="48">
        <v>486197.28</v>
      </c>
      <c r="H1958" s="49">
        <v>0</v>
      </c>
      <c r="I1958" s="49">
        <v>3409.7033333333338</v>
      </c>
      <c r="J1958" s="49">
        <v>34097.03333333334</v>
      </c>
      <c r="K1958" s="50">
        <v>28232.343600000004</v>
      </c>
      <c r="L1958" s="49">
        <v>7364.9592000000002</v>
      </c>
      <c r="M1958" s="49">
        <v>4909.9728000000005</v>
      </c>
      <c r="N1958" s="49">
        <v>14729.9184</v>
      </c>
      <c r="O1958" s="49">
        <v>17675.90208</v>
      </c>
      <c r="P1958" s="49">
        <v>355918.47274666675</v>
      </c>
      <c r="Q1958" s="49">
        <v>0</v>
      </c>
      <c r="R1958" s="49">
        <v>10229.11</v>
      </c>
      <c r="S1958" s="49">
        <v>18240</v>
      </c>
      <c r="T1958" s="81">
        <v>28469.11</v>
      </c>
      <c r="U1958" s="83">
        <v>384387.58274666674</v>
      </c>
    </row>
    <row r="1959" spans="1:21" ht="28.5" x14ac:dyDescent="0.25">
      <c r="A1959" s="84" t="s">
        <v>719</v>
      </c>
      <c r="B1959" s="46" t="s">
        <v>1116</v>
      </c>
      <c r="C1959" s="47">
        <v>113</v>
      </c>
      <c r="D1959" s="47">
        <v>15</v>
      </c>
      <c r="E1959" s="46">
        <v>3</v>
      </c>
      <c r="F1959" s="48">
        <v>59691.380000000005</v>
      </c>
      <c r="G1959" s="48">
        <v>716296.56</v>
      </c>
      <c r="H1959" s="49">
        <v>25764.047999999999</v>
      </c>
      <c r="I1959" s="49">
        <v>7052.7100000000009</v>
      </c>
      <c r="J1959" s="49">
        <v>70527.100000000006</v>
      </c>
      <c r="K1959" s="50">
        <v>58396.438800000004</v>
      </c>
      <c r="L1959" s="49">
        <v>15233.853600000002</v>
      </c>
      <c r="M1959" s="49">
        <v>10155.902400000001</v>
      </c>
      <c r="N1959" s="49">
        <v>30467.707200000004</v>
      </c>
      <c r="O1959" s="49">
        <v>36561.248639999998</v>
      </c>
      <c r="P1959" s="49">
        <v>761954.12864000013</v>
      </c>
      <c r="Q1959" s="49">
        <v>0</v>
      </c>
      <c r="R1959" s="49">
        <v>21158.13</v>
      </c>
      <c r="S1959" s="49">
        <v>40080</v>
      </c>
      <c r="T1959" s="81">
        <v>61238.130000000005</v>
      </c>
      <c r="U1959" s="83">
        <v>823192.25864000013</v>
      </c>
    </row>
    <row r="1960" spans="1:21" ht="28.5" x14ac:dyDescent="0.25">
      <c r="A1960" s="84" t="s">
        <v>800</v>
      </c>
      <c r="B1960" s="46" t="s">
        <v>1116</v>
      </c>
      <c r="C1960" s="47">
        <v>113</v>
      </c>
      <c r="D1960" s="47">
        <v>15</v>
      </c>
      <c r="E1960" s="46">
        <v>1</v>
      </c>
      <c r="F1960" s="48">
        <v>18155.34</v>
      </c>
      <c r="G1960" s="48">
        <v>217864.08000000002</v>
      </c>
      <c r="H1960" s="49">
        <v>20038.703999999998</v>
      </c>
      <c r="I1960" s="49">
        <v>3142.5566666666668</v>
      </c>
      <c r="J1960" s="49">
        <v>31425.566666666669</v>
      </c>
      <c r="K1960" s="50">
        <v>26020.369200000005</v>
      </c>
      <c r="L1960" s="49">
        <v>6787.9224000000004</v>
      </c>
      <c r="M1960" s="49">
        <v>4525.2816000000003</v>
      </c>
      <c r="N1960" s="49">
        <v>13575.844800000001</v>
      </c>
      <c r="O1960" s="49">
        <v>16291.01376</v>
      </c>
      <c r="P1960" s="49">
        <v>348071.33909333334</v>
      </c>
      <c r="Q1960" s="49">
        <v>0</v>
      </c>
      <c r="R1960" s="49">
        <v>9427.67</v>
      </c>
      <c r="S1960" s="49">
        <v>20040</v>
      </c>
      <c r="T1960" s="81">
        <v>29467.67</v>
      </c>
      <c r="U1960" s="83">
        <v>377539.00909333333</v>
      </c>
    </row>
    <row r="1961" spans="1:21" ht="28.5" x14ac:dyDescent="0.25">
      <c r="A1961" s="84" t="s">
        <v>664</v>
      </c>
      <c r="B1961" s="46" t="s">
        <v>1116</v>
      </c>
      <c r="C1961" s="47">
        <v>113</v>
      </c>
      <c r="D1961" s="47">
        <v>15</v>
      </c>
      <c r="E1961" s="46">
        <v>1</v>
      </c>
      <c r="F1961" s="48">
        <v>16134.7</v>
      </c>
      <c r="G1961" s="48">
        <v>193616.40000000002</v>
      </c>
      <c r="H1961" s="49">
        <v>0</v>
      </c>
      <c r="I1961" s="49">
        <v>2805.7833333333333</v>
      </c>
      <c r="J1961" s="49">
        <v>28057.833333333332</v>
      </c>
      <c r="K1961" s="50">
        <v>23231.886000000002</v>
      </c>
      <c r="L1961" s="49">
        <v>6060.4920000000002</v>
      </c>
      <c r="M1961" s="49">
        <v>4040.3280000000004</v>
      </c>
      <c r="N1961" s="49">
        <v>12120.984</v>
      </c>
      <c r="O1961" s="49">
        <v>14545.1808</v>
      </c>
      <c r="P1961" s="49">
        <v>292878.88746666664</v>
      </c>
      <c r="Q1961" s="49">
        <v>0</v>
      </c>
      <c r="R1961" s="49">
        <v>8417.35</v>
      </c>
      <c r="S1961" s="49">
        <v>20040</v>
      </c>
      <c r="T1961" s="81">
        <v>28457.35</v>
      </c>
      <c r="U1961" s="83">
        <v>321336.23746666661</v>
      </c>
    </row>
    <row r="1962" spans="1:21" ht="28.5" x14ac:dyDescent="0.25">
      <c r="A1962" s="84" t="s">
        <v>721</v>
      </c>
      <c r="B1962" s="46" t="s">
        <v>1116</v>
      </c>
      <c r="C1962" s="47">
        <v>113</v>
      </c>
      <c r="D1962" s="47">
        <v>15</v>
      </c>
      <c r="E1962" s="46">
        <v>1</v>
      </c>
      <c r="F1962" s="48">
        <v>12214.15</v>
      </c>
      <c r="G1962" s="48">
        <v>146569.79999999999</v>
      </c>
      <c r="H1962" s="49">
        <v>0</v>
      </c>
      <c r="I1962" s="49">
        <v>2069.0250000000001</v>
      </c>
      <c r="J1962" s="49">
        <v>20690.25</v>
      </c>
      <c r="K1962" s="50">
        <v>17131.526999999998</v>
      </c>
      <c r="L1962" s="49">
        <v>4469.0939999999991</v>
      </c>
      <c r="M1962" s="49">
        <v>2979.3959999999997</v>
      </c>
      <c r="N1962" s="49">
        <v>8938.1879999999983</v>
      </c>
      <c r="O1962" s="49">
        <v>10725.825599999998</v>
      </c>
      <c r="P1962" s="49">
        <v>215973.10560000001</v>
      </c>
      <c r="Q1962" s="49">
        <v>0</v>
      </c>
      <c r="R1962" s="49">
        <v>6207.0749999999998</v>
      </c>
      <c r="S1962" s="49">
        <v>18240</v>
      </c>
      <c r="T1962" s="81">
        <v>24447.075000000001</v>
      </c>
      <c r="U1962" s="83">
        <v>240420.18060000002</v>
      </c>
    </row>
    <row r="1963" spans="1:21" ht="28.5" x14ac:dyDescent="0.25">
      <c r="A1963" s="84" t="s">
        <v>764</v>
      </c>
      <c r="B1963" s="46" t="s">
        <v>1116</v>
      </c>
      <c r="C1963" s="47">
        <v>113</v>
      </c>
      <c r="D1963" s="47">
        <v>15</v>
      </c>
      <c r="E1963" s="46">
        <v>1</v>
      </c>
      <c r="F1963" s="48">
        <v>10000</v>
      </c>
      <c r="G1963" s="48">
        <v>120000</v>
      </c>
      <c r="H1963" s="49">
        <v>0</v>
      </c>
      <c r="I1963" s="49">
        <v>1700</v>
      </c>
      <c r="J1963" s="49">
        <v>17000</v>
      </c>
      <c r="K1963" s="50">
        <v>14076</v>
      </c>
      <c r="L1963" s="49">
        <v>3672</v>
      </c>
      <c r="M1963" s="49">
        <v>2448</v>
      </c>
      <c r="N1963" s="49">
        <v>7344</v>
      </c>
      <c r="O1963" s="49">
        <v>8812.7999999999993</v>
      </c>
      <c r="P1963" s="49">
        <v>177452.79999999999</v>
      </c>
      <c r="Q1963" s="49">
        <v>0</v>
      </c>
      <c r="R1963" s="49">
        <v>5100</v>
      </c>
      <c r="S1963" s="49">
        <v>18240</v>
      </c>
      <c r="T1963" s="81">
        <v>23340</v>
      </c>
      <c r="U1963" s="83">
        <v>200792.8</v>
      </c>
    </row>
    <row r="1964" spans="1:21" ht="28.5" x14ac:dyDescent="0.25">
      <c r="A1964" s="84" t="s">
        <v>767</v>
      </c>
      <c r="B1964" s="46" t="s">
        <v>1116</v>
      </c>
      <c r="C1964" s="47">
        <v>113</v>
      </c>
      <c r="D1964" s="47">
        <v>15</v>
      </c>
      <c r="E1964" s="46">
        <v>1</v>
      </c>
      <c r="F1964" s="48">
        <v>11880</v>
      </c>
      <c r="G1964" s="48">
        <v>142560</v>
      </c>
      <c r="H1964" s="49">
        <v>0</v>
      </c>
      <c r="I1964" s="49">
        <v>2096.6666666666665</v>
      </c>
      <c r="J1964" s="49">
        <v>20966.666666666664</v>
      </c>
      <c r="K1964" s="50">
        <v>17360.400000000001</v>
      </c>
      <c r="L1964" s="49">
        <v>4528.8</v>
      </c>
      <c r="M1964" s="49">
        <v>3019.2000000000003</v>
      </c>
      <c r="N1964" s="49">
        <v>9057.6</v>
      </c>
      <c r="O1964" s="49">
        <v>10869.119999999999</v>
      </c>
      <c r="P1964" s="49">
        <v>218858.45333333331</v>
      </c>
      <c r="Q1964" s="49">
        <v>0</v>
      </c>
      <c r="R1964" s="49">
        <v>6290</v>
      </c>
      <c r="S1964" s="49">
        <v>23640</v>
      </c>
      <c r="T1964" s="81">
        <v>29930</v>
      </c>
      <c r="U1964" s="83">
        <v>248788.45333333331</v>
      </c>
    </row>
    <row r="1965" spans="1:21" ht="28.5" x14ac:dyDescent="0.25">
      <c r="A1965" s="84" t="s">
        <v>723</v>
      </c>
      <c r="B1965" s="46" t="s">
        <v>1116</v>
      </c>
      <c r="C1965" s="47">
        <v>113</v>
      </c>
      <c r="D1965" s="47">
        <v>15</v>
      </c>
      <c r="E1965" s="46">
        <v>1</v>
      </c>
      <c r="F1965" s="48">
        <v>13800.29</v>
      </c>
      <c r="G1965" s="48">
        <v>165603.48000000001</v>
      </c>
      <c r="H1965" s="49">
        <v>14313.36</v>
      </c>
      <c r="I1965" s="49">
        <v>2333.3816666666671</v>
      </c>
      <c r="J1965" s="49">
        <v>23333.816666666669</v>
      </c>
      <c r="K1965" s="50">
        <v>19320.400200000004</v>
      </c>
      <c r="L1965" s="49">
        <v>5040.1044000000002</v>
      </c>
      <c r="M1965" s="49">
        <v>3360.0696000000003</v>
      </c>
      <c r="N1965" s="49">
        <v>10080.2088</v>
      </c>
      <c r="O1965" s="49">
        <v>12096.25056</v>
      </c>
      <c r="P1965" s="49">
        <v>257881.07189333334</v>
      </c>
      <c r="Q1965" s="49">
        <v>0</v>
      </c>
      <c r="R1965" s="49">
        <v>7000.1450000000004</v>
      </c>
      <c r="S1965" s="49">
        <v>18240</v>
      </c>
      <c r="T1965" s="81">
        <v>25240.145</v>
      </c>
      <c r="U1965" s="83">
        <v>283121.21689333336</v>
      </c>
    </row>
    <row r="1966" spans="1:21" ht="28.5" x14ac:dyDescent="0.25">
      <c r="A1966" s="84" t="s">
        <v>673</v>
      </c>
      <c r="B1966" s="46" t="s">
        <v>1116</v>
      </c>
      <c r="C1966" s="47">
        <v>113</v>
      </c>
      <c r="D1966" s="47">
        <v>15</v>
      </c>
      <c r="E1966" s="46">
        <v>1</v>
      </c>
      <c r="F1966" s="48">
        <v>41574.18</v>
      </c>
      <c r="G1966" s="48">
        <v>498890.16000000003</v>
      </c>
      <c r="H1966" s="49">
        <v>0</v>
      </c>
      <c r="I1966" s="49">
        <v>6929.0300000000007</v>
      </c>
      <c r="J1966" s="49">
        <v>69290.3</v>
      </c>
      <c r="K1966" s="50">
        <v>57372.368400000007</v>
      </c>
      <c r="L1966" s="49">
        <v>14966.7048</v>
      </c>
      <c r="M1966" s="49">
        <v>9977.8032000000003</v>
      </c>
      <c r="N1966" s="49">
        <v>29933.409599999999</v>
      </c>
      <c r="O1966" s="49">
        <v>35920.091520000002</v>
      </c>
      <c r="P1966" s="49">
        <v>723279.86752000009</v>
      </c>
      <c r="Q1966" s="49">
        <v>0</v>
      </c>
      <c r="R1966" s="49">
        <v>0</v>
      </c>
      <c r="S1966" s="49">
        <v>0</v>
      </c>
      <c r="T1966" s="81">
        <v>0</v>
      </c>
      <c r="U1966" s="83">
        <v>723279.86752000009</v>
      </c>
    </row>
    <row r="1967" spans="1:21" ht="28.5" x14ac:dyDescent="0.25">
      <c r="A1967" s="84" t="s">
        <v>674</v>
      </c>
      <c r="B1967" s="46" t="s">
        <v>1116</v>
      </c>
      <c r="C1967" s="47">
        <v>113</v>
      </c>
      <c r="D1967" s="47">
        <v>15</v>
      </c>
      <c r="E1967" s="46">
        <v>2</v>
      </c>
      <c r="F1967" s="48">
        <v>59840.72</v>
      </c>
      <c r="G1967" s="48">
        <v>718088.64</v>
      </c>
      <c r="H1967" s="49">
        <v>0</v>
      </c>
      <c r="I1967" s="49">
        <v>0</v>
      </c>
      <c r="J1967" s="49">
        <v>0</v>
      </c>
      <c r="K1967" s="50">
        <v>0</v>
      </c>
      <c r="L1967" s="49">
        <v>0</v>
      </c>
      <c r="M1967" s="49">
        <v>0</v>
      </c>
      <c r="N1967" s="49">
        <v>0</v>
      </c>
      <c r="O1967" s="49">
        <v>0</v>
      </c>
      <c r="P1967" s="49">
        <v>0</v>
      </c>
      <c r="Q1967" s="49">
        <v>0</v>
      </c>
      <c r="R1967" s="49">
        <v>0</v>
      </c>
      <c r="S1967" s="49">
        <v>0</v>
      </c>
      <c r="T1967" s="81">
        <v>0</v>
      </c>
      <c r="U1967" s="83">
        <v>0</v>
      </c>
    </row>
    <row r="1968" spans="1:21" ht="28.5" x14ac:dyDescent="0.25">
      <c r="A1968" s="84" t="s">
        <v>684</v>
      </c>
      <c r="B1968" s="46" t="s">
        <v>1116</v>
      </c>
      <c r="C1968" s="47">
        <v>113</v>
      </c>
      <c r="D1968" s="47">
        <v>15</v>
      </c>
      <c r="E1968" s="46">
        <v>3</v>
      </c>
      <c r="F1968" s="48">
        <v>62065.56</v>
      </c>
      <c r="G1968" s="48">
        <v>744786.72</v>
      </c>
      <c r="H1968" s="49">
        <v>0</v>
      </c>
      <c r="I1968" s="49">
        <v>3448.086666666667</v>
      </c>
      <c r="J1968" s="49">
        <v>34480.866666666669</v>
      </c>
      <c r="K1968" s="50">
        <v>28550.157599999999</v>
      </c>
      <c r="L1968" s="49">
        <v>7447.8671999999997</v>
      </c>
      <c r="M1968" s="49">
        <v>4965.2447999999995</v>
      </c>
      <c r="N1968" s="49">
        <v>14895.734399999999</v>
      </c>
      <c r="O1968" s="49">
        <v>17874.881279999998</v>
      </c>
      <c r="P1968" s="49">
        <v>359925.07861333329</v>
      </c>
      <c r="Q1968" s="49">
        <v>0</v>
      </c>
      <c r="R1968" s="49">
        <v>0</v>
      </c>
      <c r="S1968" s="49">
        <v>0</v>
      </c>
      <c r="T1968" s="81">
        <v>0</v>
      </c>
      <c r="U1968" s="83">
        <v>359925.07861333329</v>
      </c>
    </row>
    <row r="1969" spans="1:21" ht="28.5" x14ac:dyDescent="0.25">
      <c r="A1969" s="84" t="s">
        <v>703</v>
      </c>
      <c r="B1969" s="46" t="s">
        <v>1116</v>
      </c>
      <c r="C1969" s="47">
        <v>113</v>
      </c>
      <c r="D1969" s="47">
        <v>15</v>
      </c>
      <c r="E1969" s="46">
        <v>4</v>
      </c>
      <c r="F1969" s="48">
        <v>70961.919999999998</v>
      </c>
      <c r="G1969" s="48">
        <v>851543.04000000004</v>
      </c>
      <c r="H1969" s="49">
        <v>31489.392</v>
      </c>
      <c r="I1969" s="49">
        <v>12293.653333333334</v>
      </c>
      <c r="J1969" s="49">
        <v>122936.53333333334</v>
      </c>
      <c r="K1969" s="50">
        <v>101791.44960000002</v>
      </c>
      <c r="L1969" s="49">
        <v>26554.2912</v>
      </c>
      <c r="M1969" s="49">
        <v>17702.860799999999</v>
      </c>
      <c r="N1969" s="49">
        <v>53108.582399999999</v>
      </c>
      <c r="O1969" s="49">
        <v>63730.298879999988</v>
      </c>
      <c r="P1969" s="49">
        <v>1314750.1015466666</v>
      </c>
      <c r="Q1969" s="49">
        <v>0</v>
      </c>
      <c r="R1969" s="49">
        <v>36880.959999999999</v>
      </c>
      <c r="S1969" s="49">
        <v>80160</v>
      </c>
      <c r="T1969" s="81">
        <v>117040.95999999999</v>
      </c>
      <c r="U1969" s="83">
        <v>1431791.0615466665</v>
      </c>
    </row>
    <row r="1970" spans="1:21" ht="28.5" x14ac:dyDescent="0.25">
      <c r="A1970" s="84" t="s">
        <v>675</v>
      </c>
      <c r="B1970" s="46" t="s">
        <v>1116</v>
      </c>
      <c r="C1970" s="47">
        <v>113</v>
      </c>
      <c r="D1970" s="47">
        <v>15</v>
      </c>
      <c r="E1970" s="46">
        <v>1</v>
      </c>
      <c r="F1970" s="48">
        <v>13567.14</v>
      </c>
      <c r="G1970" s="48">
        <v>162805.68</v>
      </c>
      <c r="H1970" s="49">
        <v>14313.36</v>
      </c>
      <c r="I1970" s="49">
        <v>2294.5233333333331</v>
      </c>
      <c r="J1970" s="49">
        <v>22945.23333333333</v>
      </c>
      <c r="K1970" s="50">
        <v>18998.653200000001</v>
      </c>
      <c r="L1970" s="49">
        <v>4956.1704</v>
      </c>
      <c r="M1970" s="49">
        <v>3304.1136000000001</v>
      </c>
      <c r="N1970" s="49">
        <v>9912.3407999999999</v>
      </c>
      <c r="O1970" s="49">
        <v>11894.808959999998</v>
      </c>
      <c r="P1970" s="49">
        <v>253824.88362666668</v>
      </c>
      <c r="Q1970" s="49">
        <v>0</v>
      </c>
      <c r="R1970" s="49">
        <v>6883.57</v>
      </c>
      <c r="S1970" s="49">
        <v>18240</v>
      </c>
      <c r="T1970" s="81">
        <v>25123.57</v>
      </c>
      <c r="U1970" s="83">
        <v>278948.45362666668</v>
      </c>
    </row>
    <row r="1971" spans="1:21" ht="28.5" x14ac:dyDescent="0.25">
      <c r="A1971" s="84" t="s">
        <v>739</v>
      </c>
      <c r="B1971" s="46" t="s">
        <v>1116</v>
      </c>
      <c r="C1971" s="47">
        <v>113</v>
      </c>
      <c r="D1971" s="47">
        <v>15</v>
      </c>
      <c r="E1971" s="46">
        <v>1</v>
      </c>
      <c r="F1971" s="48">
        <v>19160.43</v>
      </c>
      <c r="G1971" s="48">
        <v>229925.16</v>
      </c>
      <c r="H1971" s="49">
        <v>0</v>
      </c>
      <c r="I1971" s="49">
        <v>0</v>
      </c>
      <c r="J1971" s="49">
        <v>0</v>
      </c>
      <c r="K1971" s="50">
        <v>0</v>
      </c>
      <c r="L1971" s="49">
        <v>0</v>
      </c>
      <c r="M1971" s="49">
        <v>0</v>
      </c>
      <c r="N1971" s="49">
        <v>0</v>
      </c>
      <c r="O1971" s="49">
        <v>0</v>
      </c>
      <c r="P1971" s="49">
        <v>0</v>
      </c>
      <c r="Q1971" s="49">
        <v>0</v>
      </c>
      <c r="R1971" s="49">
        <v>0</v>
      </c>
      <c r="S1971" s="49">
        <v>0</v>
      </c>
      <c r="T1971" s="81">
        <v>0</v>
      </c>
      <c r="U1971" s="83">
        <v>0</v>
      </c>
    </row>
    <row r="1972" spans="1:21" ht="28.5" x14ac:dyDescent="0.25">
      <c r="A1972" s="84" t="s">
        <v>730</v>
      </c>
      <c r="B1972" s="46" t="s">
        <v>1116</v>
      </c>
      <c r="C1972" s="47">
        <v>113</v>
      </c>
      <c r="D1972" s="47">
        <v>15</v>
      </c>
      <c r="E1972" s="46">
        <v>2</v>
      </c>
      <c r="F1972" s="48">
        <v>36140.839999999997</v>
      </c>
      <c r="G1972" s="48">
        <v>433690.07999999996</v>
      </c>
      <c r="H1972" s="49">
        <v>11450.687999999998</v>
      </c>
      <c r="I1972" s="49">
        <v>3224.5733333333333</v>
      </c>
      <c r="J1972" s="49">
        <v>32245.733333333334</v>
      </c>
      <c r="K1972" s="50">
        <v>26699.467199999999</v>
      </c>
      <c r="L1972" s="49">
        <v>6965.0783999999985</v>
      </c>
      <c r="M1972" s="49">
        <v>4643.3855999999996</v>
      </c>
      <c r="N1972" s="49">
        <v>13930.156799999997</v>
      </c>
      <c r="O1972" s="49">
        <v>16716.188159999998</v>
      </c>
      <c r="P1972" s="49">
        <v>348044.55082666664</v>
      </c>
      <c r="Q1972" s="49">
        <v>0</v>
      </c>
      <c r="R1972" s="49">
        <v>9673.7199999999993</v>
      </c>
      <c r="S1972" s="49">
        <v>20040</v>
      </c>
      <c r="T1972" s="81">
        <v>29713.72</v>
      </c>
      <c r="U1972" s="83">
        <v>377758.27082666662</v>
      </c>
    </row>
    <row r="1973" spans="1:21" ht="19.5" x14ac:dyDescent="0.25">
      <c r="A1973" s="84" t="s">
        <v>667</v>
      </c>
      <c r="B1973" s="46" t="s">
        <v>1117</v>
      </c>
      <c r="C1973" s="47">
        <v>113</v>
      </c>
      <c r="D1973" s="47">
        <v>15</v>
      </c>
      <c r="E1973" s="46">
        <v>1</v>
      </c>
      <c r="F1973" s="48">
        <v>67544.7</v>
      </c>
      <c r="G1973" s="48">
        <v>810536.39999999991</v>
      </c>
      <c r="H1973" s="49">
        <v>0</v>
      </c>
      <c r="I1973" s="49">
        <v>11257.449999999999</v>
      </c>
      <c r="J1973" s="49">
        <v>112574.49999999999</v>
      </c>
      <c r="K1973" s="50">
        <v>93211.685999999987</v>
      </c>
      <c r="L1973" s="49">
        <v>24316.091999999997</v>
      </c>
      <c r="M1973" s="49">
        <v>16210.727999999999</v>
      </c>
      <c r="N1973" s="49">
        <v>48632.183999999994</v>
      </c>
      <c r="O1973" s="49">
        <v>58358.62079999999</v>
      </c>
      <c r="P1973" s="49">
        <v>1175097.6607999995</v>
      </c>
      <c r="Q1973" s="49">
        <v>0</v>
      </c>
      <c r="R1973" s="49">
        <v>0</v>
      </c>
      <c r="S1973" s="49">
        <v>0</v>
      </c>
      <c r="T1973" s="81">
        <v>0</v>
      </c>
      <c r="U1973" s="83">
        <v>1175097.6607999995</v>
      </c>
    </row>
    <row r="1974" spans="1:21" ht="37.5" x14ac:dyDescent="0.25">
      <c r="A1974" s="84" t="s">
        <v>689</v>
      </c>
      <c r="B1974" s="46" t="s">
        <v>1118</v>
      </c>
      <c r="C1974" s="47">
        <v>113</v>
      </c>
      <c r="D1974" s="47">
        <v>15</v>
      </c>
      <c r="E1974" s="46">
        <v>1</v>
      </c>
      <c r="F1974" s="48">
        <v>19063.810000000001</v>
      </c>
      <c r="G1974" s="48">
        <v>228765.72000000003</v>
      </c>
      <c r="H1974" s="49">
        <v>0</v>
      </c>
      <c r="I1974" s="49">
        <v>3210.6350000000002</v>
      </c>
      <c r="J1974" s="49">
        <v>32106.350000000002</v>
      </c>
      <c r="K1974" s="50">
        <v>26584.057800000006</v>
      </c>
      <c r="L1974" s="49">
        <v>6934.9716000000008</v>
      </c>
      <c r="M1974" s="49">
        <v>4623.3144000000011</v>
      </c>
      <c r="N1974" s="49">
        <v>13869.943200000002</v>
      </c>
      <c r="O1974" s="49">
        <v>16643.931840000001</v>
      </c>
      <c r="P1974" s="49">
        <v>335138.92383999994</v>
      </c>
      <c r="Q1974" s="49">
        <v>0</v>
      </c>
      <c r="R1974" s="49">
        <v>9631.9050000000007</v>
      </c>
      <c r="S1974" s="49">
        <v>18240</v>
      </c>
      <c r="T1974" s="81">
        <v>27871.904999999999</v>
      </c>
      <c r="U1974" s="83">
        <v>363010.82883999997</v>
      </c>
    </row>
    <row r="1975" spans="1:21" ht="37.5" x14ac:dyDescent="0.25">
      <c r="A1975" s="84" t="s">
        <v>674</v>
      </c>
      <c r="B1975" s="46" t="s">
        <v>1118</v>
      </c>
      <c r="C1975" s="47">
        <v>113</v>
      </c>
      <c r="D1975" s="47">
        <v>15</v>
      </c>
      <c r="E1975" s="46">
        <v>1</v>
      </c>
      <c r="F1975" s="48">
        <v>29920.36</v>
      </c>
      <c r="G1975" s="48">
        <v>359044.32</v>
      </c>
      <c r="H1975" s="49">
        <v>0</v>
      </c>
      <c r="I1975" s="49">
        <v>4986.7266666666665</v>
      </c>
      <c r="J1975" s="49">
        <v>49867.266666666663</v>
      </c>
      <c r="K1975" s="50">
        <v>41290.096799999999</v>
      </c>
      <c r="L1975" s="49">
        <v>10771.329599999999</v>
      </c>
      <c r="M1975" s="49">
        <v>7180.8864000000003</v>
      </c>
      <c r="N1975" s="49">
        <v>21542.659199999998</v>
      </c>
      <c r="O1975" s="49">
        <v>25851.191039999998</v>
      </c>
      <c r="P1975" s="49">
        <v>520534.47637333337</v>
      </c>
      <c r="Q1975" s="49">
        <v>0</v>
      </c>
      <c r="R1975" s="49">
        <v>0</v>
      </c>
      <c r="S1975" s="49">
        <v>0</v>
      </c>
      <c r="T1975" s="81">
        <v>0</v>
      </c>
      <c r="U1975" s="83">
        <v>520534.47637333337</v>
      </c>
    </row>
    <row r="1976" spans="1:21" ht="37.5" x14ac:dyDescent="0.25">
      <c r="A1976" s="84" t="s">
        <v>675</v>
      </c>
      <c r="B1976" s="46" t="s">
        <v>1118</v>
      </c>
      <c r="C1976" s="47">
        <v>113</v>
      </c>
      <c r="D1976" s="47">
        <v>15</v>
      </c>
      <c r="E1976" s="46">
        <v>1</v>
      </c>
      <c r="F1976" s="48">
        <v>15189.56</v>
      </c>
      <c r="G1976" s="48">
        <v>182274.72</v>
      </c>
      <c r="H1976" s="49">
        <v>17176.031999999999</v>
      </c>
      <c r="I1976" s="49">
        <v>2564.9266666666663</v>
      </c>
      <c r="J1976" s="49">
        <v>25649.266666666666</v>
      </c>
      <c r="K1976" s="50">
        <v>21237.592800000002</v>
      </c>
      <c r="L1976" s="49">
        <v>5540.2415999999994</v>
      </c>
      <c r="M1976" s="49">
        <v>3693.4944</v>
      </c>
      <c r="N1976" s="49">
        <v>11080.483199999999</v>
      </c>
      <c r="O1976" s="49">
        <v>13296.579839999999</v>
      </c>
      <c r="P1976" s="49">
        <v>284913.33717333339</v>
      </c>
      <c r="Q1976" s="49">
        <v>0</v>
      </c>
      <c r="R1976" s="49">
        <v>7694.78</v>
      </c>
      <c r="S1976" s="49">
        <v>18240</v>
      </c>
      <c r="T1976" s="81">
        <v>25934.78</v>
      </c>
      <c r="U1976" s="83">
        <v>310848.11717333342</v>
      </c>
    </row>
    <row r="1977" spans="1:21" ht="28.5" x14ac:dyDescent="0.25">
      <c r="A1977" s="84" t="s">
        <v>674</v>
      </c>
      <c r="B1977" s="46" t="s">
        <v>1119</v>
      </c>
      <c r="C1977" s="47">
        <v>113</v>
      </c>
      <c r="D1977" s="47">
        <v>15</v>
      </c>
      <c r="E1977" s="46">
        <v>1</v>
      </c>
      <c r="F1977" s="48">
        <v>29920.36</v>
      </c>
      <c r="G1977" s="48">
        <v>359044.32</v>
      </c>
      <c r="H1977" s="49">
        <v>0</v>
      </c>
      <c r="I1977" s="49">
        <v>4986.7266666666665</v>
      </c>
      <c r="J1977" s="49">
        <v>49867.266666666663</v>
      </c>
      <c r="K1977" s="50">
        <v>41290.096799999999</v>
      </c>
      <c r="L1977" s="49">
        <v>10771.329599999999</v>
      </c>
      <c r="M1977" s="49">
        <v>7180.8864000000003</v>
      </c>
      <c r="N1977" s="49">
        <v>21542.659199999998</v>
      </c>
      <c r="O1977" s="49">
        <v>25851.191039999998</v>
      </c>
      <c r="P1977" s="49">
        <v>520534.47637333337</v>
      </c>
      <c r="Q1977" s="49">
        <v>0</v>
      </c>
      <c r="R1977" s="49">
        <v>0</v>
      </c>
      <c r="S1977" s="49">
        <v>0</v>
      </c>
      <c r="T1977" s="81">
        <v>0</v>
      </c>
      <c r="U1977" s="83">
        <v>520534.47637333337</v>
      </c>
    </row>
    <row r="1978" spans="1:21" ht="19.5" x14ac:dyDescent="0.25">
      <c r="A1978" s="84" t="s">
        <v>785</v>
      </c>
      <c r="B1978" s="46" t="s">
        <v>1120</v>
      </c>
      <c r="C1978" s="47">
        <v>113</v>
      </c>
      <c r="D1978" s="47">
        <v>15</v>
      </c>
      <c r="E1978" s="46">
        <v>2</v>
      </c>
      <c r="F1978" s="48">
        <v>34421.020000000004</v>
      </c>
      <c r="G1978" s="48">
        <v>413052.24000000005</v>
      </c>
      <c r="H1978" s="49">
        <v>14313.36</v>
      </c>
      <c r="I1978" s="49">
        <v>3275.0033333333336</v>
      </c>
      <c r="J1978" s="49">
        <v>32750.033333333333</v>
      </c>
      <c r="K1978" s="50">
        <v>27117.027600000001</v>
      </c>
      <c r="L1978" s="49">
        <v>7074.0071999999991</v>
      </c>
      <c r="M1978" s="49">
        <v>4716.0047999999997</v>
      </c>
      <c r="N1978" s="49">
        <v>14148.014399999998</v>
      </c>
      <c r="O1978" s="49">
        <v>16977.617279999999</v>
      </c>
      <c r="P1978" s="49">
        <v>356171.30794666661</v>
      </c>
      <c r="Q1978" s="49">
        <v>0</v>
      </c>
      <c r="R1978" s="49">
        <v>9825.01</v>
      </c>
      <c r="S1978" s="49">
        <v>25080</v>
      </c>
      <c r="T1978" s="81">
        <v>34905.01</v>
      </c>
      <c r="U1978" s="83">
        <v>391076.31794666662</v>
      </c>
    </row>
    <row r="1979" spans="1:21" ht="19.5" x14ac:dyDescent="0.25">
      <c r="A1979" s="84" t="s">
        <v>719</v>
      </c>
      <c r="B1979" s="46" t="s">
        <v>1120</v>
      </c>
      <c r="C1979" s="47">
        <v>113</v>
      </c>
      <c r="D1979" s="47">
        <v>15</v>
      </c>
      <c r="E1979" s="46">
        <v>1</v>
      </c>
      <c r="F1979" s="48">
        <v>19142.78</v>
      </c>
      <c r="G1979" s="48">
        <v>229713.36</v>
      </c>
      <c r="H1979" s="49">
        <v>20038.703999999998</v>
      </c>
      <c r="I1979" s="49">
        <v>3307.1299999999997</v>
      </c>
      <c r="J1979" s="49">
        <v>33071.299999999996</v>
      </c>
      <c r="K1979" s="50">
        <v>27383.036400000001</v>
      </c>
      <c r="L1979" s="49">
        <v>7143.4007999999994</v>
      </c>
      <c r="M1979" s="49">
        <v>4762.2672000000002</v>
      </c>
      <c r="N1979" s="49">
        <v>14286.801599999999</v>
      </c>
      <c r="O1979" s="49">
        <v>17144.161919999999</v>
      </c>
      <c r="P1979" s="49">
        <v>365250.16191999998</v>
      </c>
      <c r="Q1979" s="49">
        <v>0</v>
      </c>
      <c r="R1979" s="49">
        <v>9921.39</v>
      </c>
      <c r="S1979" s="49">
        <v>20040</v>
      </c>
      <c r="T1979" s="81">
        <v>29961.39</v>
      </c>
      <c r="U1979" s="83">
        <v>395211.55192</v>
      </c>
    </row>
    <row r="1980" spans="1:21" ht="28.5" x14ac:dyDescent="0.25">
      <c r="A1980" s="84" t="s">
        <v>664</v>
      </c>
      <c r="B1980" s="46" t="s">
        <v>1120</v>
      </c>
      <c r="C1980" s="47">
        <v>113</v>
      </c>
      <c r="D1980" s="47">
        <v>15</v>
      </c>
      <c r="E1980" s="46">
        <v>1</v>
      </c>
      <c r="F1980" s="48">
        <v>19145.439999999999</v>
      </c>
      <c r="G1980" s="48">
        <v>229745.27999999997</v>
      </c>
      <c r="H1980" s="49">
        <v>17176.031999999999</v>
      </c>
      <c r="I1980" s="49">
        <v>3307.5733333333328</v>
      </c>
      <c r="J1980" s="49">
        <v>33075.73333333333</v>
      </c>
      <c r="K1980" s="50">
        <v>27386.707199999997</v>
      </c>
      <c r="L1980" s="49">
        <v>7144.3583999999992</v>
      </c>
      <c r="M1980" s="49">
        <v>4762.9055999999991</v>
      </c>
      <c r="N1980" s="49">
        <v>14288.716799999998</v>
      </c>
      <c r="O1980" s="49">
        <v>17146.460159999995</v>
      </c>
      <c r="P1980" s="49">
        <v>362433.76682666666</v>
      </c>
      <c r="Q1980" s="49">
        <v>0</v>
      </c>
      <c r="R1980" s="49">
        <v>9922.7199999999993</v>
      </c>
      <c r="S1980" s="49">
        <v>20040</v>
      </c>
      <c r="T1980" s="81">
        <v>29962.720000000001</v>
      </c>
      <c r="U1980" s="83">
        <v>392396.48682666663</v>
      </c>
    </row>
    <row r="1981" spans="1:21" ht="19.5" x14ac:dyDescent="0.25">
      <c r="A1981" s="84" t="s">
        <v>713</v>
      </c>
      <c r="B1981" s="46" t="s">
        <v>1120</v>
      </c>
      <c r="C1981" s="47">
        <v>113</v>
      </c>
      <c r="D1981" s="47">
        <v>15</v>
      </c>
      <c r="E1981" s="46">
        <v>1</v>
      </c>
      <c r="F1981" s="48">
        <v>14886</v>
      </c>
      <c r="G1981" s="48">
        <v>178632</v>
      </c>
      <c r="H1981" s="49">
        <v>0</v>
      </c>
      <c r="I1981" s="49">
        <v>2597.6666666666665</v>
      </c>
      <c r="J1981" s="49">
        <v>25976.666666666664</v>
      </c>
      <c r="K1981" s="50">
        <v>21508.68</v>
      </c>
      <c r="L1981" s="49">
        <v>5610.96</v>
      </c>
      <c r="M1981" s="49">
        <v>3740.64</v>
      </c>
      <c r="N1981" s="49">
        <v>11221.92</v>
      </c>
      <c r="O1981" s="49">
        <v>13466.303999999998</v>
      </c>
      <c r="P1981" s="49">
        <v>271154.83733333333</v>
      </c>
      <c r="Q1981" s="49">
        <v>0</v>
      </c>
      <c r="R1981" s="49">
        <v>7793</v>
      </c>
      <c r="S1981" s="49">
        <v>20040</v>
      </c>
      <c r="T1981" s="81">
        <v>27833</v>
      </c>
      <c r="U1981" s="83">
        <v>298987.83733333333</v>
      </c>
    </row>
    <row r="1982" spans="1:21" ht="19.5" x14ac:dyDescent="0.25">
      <c r="A1982" s="84" t="s">
        <v>808</v>
      </c>
      <c r="B1982" s="46" t="s">
        <v>1120</v>
      </c>
      <c r="C1982" s="47">
        <v>113</v>
      </c>
      <c r="D1982" s="47">
        <v>15</v>
      </c>
      <c r="E1982" s="46">
        <v>1</v>
      </c>
      <c r="F1982" s="48">
        <v>16186.38</v>
      </c>
      <c r="G1982" s="48">
        <v>194236.56</v>
      </c>
      <c r="H1982" s="49">
        <v>14313.36</v>
      </c>
      <c r="I1982" s="49">
        <v>2814.3966666666661</v>
      </c>
      <c r="J1982" s="49">
        <v>28143.96666666666</v>
      </c>
      <c r="K1982" s="50">
        <v>23303.204399999999</v>
      </c>
      <c r="L1982" s="49">
        <v>6079.0967999999984</v>
      </c>
      <c r="M1982" s="49">
        <v>4052.7311999999993</v>
      </c>
      <c r="N1982" s="49">
        <v>12158.193599999997</v>
      </c>
      <c r="O1982" s="49">
        <v>14589.832319999996</v>
      </c>
      <c r="P1982" s="49">
        <v>308091.34165333328</v>
      </c>
      <c r="Q1982" s="49">
        <v>0</v>
      </c>
      <c r="R1982" s="49">
        <v>8443.1899999999987</v>
      </c>
      <c r="S1982" s="49">
        <v>20040</v>
      </c>
      <c r="T1982" s="81">
        <v>28483.19</v>
      </c>
      <c r="U1982" s="83">
        <v>336574.53165333328</v>
      </c>
    </row>
    <row r="1983" spans="1:21" ht="19.5" x14ac:dyDescent="0.25">
      <c r="A1983" s="84" t="s">
        <v>699</v>
      </c>
      <c r="B1983" s="46" t="s">
        <v>1120</v>
      </c>
      <c r="C1983" s="47">
        <v>113</v>
      </c>
      <c r="D1983" s="47">
        <v>15</v>
      </c>
      <c r="E1983" s="46">
        <v>1</v>
      </c>
      <c r="F1983" s="48">
        <v>44992.98</v>
      </c>
      <c r="G1983" s="48">
        <v>539915.76</v>
      </c>
      <c r="H1983" s="49">
        <v>0</v>
      </c>
      <c r="I1983" s="49">
        <v>7498.83</v>
      </c>
      <c r="J1983" s="49">
        <v>74988.3</v>
      </c>
      <c r="K1983" s="50">
        <v>62090.312400000003</v>
      </c>
      <c r="L1983" s="49">
        <v>16197.4728</v>
      </c>
      <c r="M1983" s="49">
        <v>10798.315200000001</v>
      </c>
      <c r="N1983" s="49">
        <v>32394.945599999999</v>
      </c>
      <c r="O1983" s="49">
        <v>38873.934719999997</v>
      </c>
      <c r="P1983" s="49">
        <v>782757.87072000001</v>
      </c>
      <c r="Q1983" s="49">
        <v>0</v>
      </c>
      <c r="R1983" s="49">
        <v>0</v>
      </c>
      <c r="S1983" s="49">
        <v>0</v>
      </c>
      <c r="T1983" s="81">
        <v>0</v>
      </c>
      <c r="U1983" s="83">
        <v>782757.87072000001</v>
      </c>
    </row>
    <row r="1984" spans="1:21" ht="28.5" x14ac:dyDescent="0.25">
      <c r="A1984" s="84" t="s">
        <v>668</v>
      </c>
      <c r="B1984" s="46" t="s">
        <v>1120</v>
      </c>
      <c r="C1984" s="47">
        <v>113</v>
      </c>
      <c r="D1984" s="47">
        <v>15</v>
      </c>
      <c r="E1984" s="46">
        <v>1</v>
      </c>
      <c r="F1984" s="48">
        <v>25056.79</v>
      </c>
      <c r="G1984" s="48">
        <v>300681.48</v>
      </c>
      <c r="H1984" s="49">
        <v>14313.36</v>
      </c>
      <c r="I1984" s="49">
        <v>4176.1316666666671</v>
      </c>
      <c r="J1984" s="49">
        <v>41761.316666666673</v>
      </c>
      <c r="K1984" s="50">
        <v>34578.370199999998</v>
      </c>
      <c r="L1984" s="49">
        <v>9020.4443999999985</v>
      </c>
      <c r="M1984" s="49">
        <v>6013.6295999999993</v>
      </c>
      <c r="N1984" s="49">
        <v>18040.888799999997</v>
      </c>
      <c r="O1984" s="49">
        <v>21649.066559999996</v>
      </c>
      <c r="P1984" s="49">
        <v>450234.68789333326</v>
      </c>
      <c r="Q1984" s="49">
        <v>0</v>
      </c>
      <c r="R1984" s="49">
        <v>12528.395</v>
      </c>
      <c r="S1984" s="49">
        <v>18240</v>
      </c>
      <c r="T1984" s="81">
        <v>30768.395</v>
      </c>
      <c r="U1984" s="83">
        <v>481003.08289333328</v>
      </c>
    </row>
    <row r="1985" spans="1:21" ht="19.5" x14ac:dyDescent="0.25">
      <c r="A1985" s="84" t="s">
        <v>1121</v>
      </c>
      <c r="B1985" s="46" t="s">
        <v>1120</v>
      </c>
      <c r="C1985" s="47">
        <v>113</v>
      </c>
      <c r="D1985" s="47">
        <v>15</v>
      </c>
      <c r="E1985" s="46">
        <v>1</v>
      </c>
      <c r="F1985" s="48">
        <v>82838.320000000007</v>
      </c>
      <c r="G1985" s="48">
        <v>994059.84000000008</v>
      </c>
      <c r="H1985" s="49">
        <v>0</v>
      </c>
      <c r="I1985" s="49">
        <v>13806.386666666667</v>
      </c>
      <c r="J1985" s="49">
        <v>138063.86666666667</v>
      </c>
      <c r="K1985" s="50">
        <v>114316.88160000001</v>
      </c>
      <c r="L1985" s="49">
        <v>29821.7952</v>
      </c>
      <c r="M1985" s="49">
        <v>19881.196800000002</v>
      </c>
      <c r="N1985" s="49">
        <v>59643.590400000001</v>
      </c>
      <c r="O1985" s="49">
        <v>71572.308480000007</v>
      </c>
      <c r="P1985" s="49">
        <v>1441165.8658133335</v>
      </c>
      <c r="Q1985" s="49">
        <v>0</v>
      </c>
      <c r="R1985" s="49">
        <v>0</v>
      </c>
      <c r="S1985" s="49">
        <v>0</v>
      </c>
      <c r="T1985" s="81">
        <v>0</v>
      </c>
      <c r="U1985" s="83">
        <v>1441165.8658133335</v>
      </c>
    </row>
    <row r="1986" spans="1:21" ht="19.5" x14ac:dyDescent="0.25">
      <c r="A1986" s="84" t="s">
        <v>673</v>
      </c>
      <c r="B1986" s="46" t="s">
        <v>1120</v>
      </c>
      <c r="C1986" s="47">
        <v>113</v>
      </c>
      <c r="D1986" s="47">
        <v>15</v>
      </c>
      <c r="E1986" s="46">
        <v>2</v>
      </c>
      <c r="F1986" s="48">
        <v>83148.36</v>
      </c>
      <c r="G1986" s="48">
        <v>997780.32000000007</v>
      </c>
      <c r="H1986" s="49">
        <v>0</v>
      </c>
      <c r="I1986" s="49">
        <v>13858.060000000001</v>
      </c>
      <c r="J1986" s="49">
        <v>138580.6</v>
      </c>
      <c r="K1986" s="50">
        <v>114744.73680000001</v>
      </c>
      <c r="L1986" s="49">
        <v>29933.409599999999</v>
      </c>
      <c r="M1986" s="49">
        <v>19955.606400000001</v>
      </c>
      <c r="N1986" s="49">
        <v>59866.819199999998</v>
      </c>
      <c r="O1986" s="49">
        <v>71840.183040000004</v>
      </c>
      <c r="P1986" s="49">
        <v>1446559.7350400002</v>
      </c>
      <c r="Q1986" s="49">
        <v>0</v>
      </c>
      <c r="R1986" s="49">
        <v>0</v>
      </c>
      <c r="S1986" s="49">
        <v>0</v>
      </c>
      <c r="T1986" s="81">
        <v>0</v>
      </c>
      <c r="U1986" s="83">
        <v>1446559.7350400002</v>
      </c>
    </row>
    <row r="1987" spans="1:21" ht="19.5" x14ac:dyDescent="0.25">
      <c r="A1987" s="84" t="s">
        <v>684</v>
      </c>
      <c r="B1987" s="46" t="s">
        <v>1120</v>
      </c>
      <c r="C1987" s="47">
        <v>113</v>
      </c>
      <c r="D1987" s="47">
        <v>15</v>
      </c>
      <c r="E1987" s="46">
        <v>1</v>
      </c>
      <c r="F1987" s="48">
        <v>20688.52</v>
      </c>
      <c r="G1987" s="48">
        <v>248262.24</v>
      </c>
      <c r="H1987" s="49">
        <v>0</v>
      </c>
      <c r="I1987" s="49">
        <v>3448.086666666667</v>
      </c>
      <c r="J1987" s="49">
        <v>34480.866666666669</v>
      </c>
      <c r="K1987" s="50">
        <v>28550.157599999999</v>
      </c>
      <c r="L1987" s="49">
        <v>7447.8671999999997</v>
      </c>
      <c r="M1987" s="49">
        <v>4965.2447999999995</v>
      </c>
      <c r="N1987" s="49">
        <v>14895.734399999999</v>
      </c>
      <c r="O1987" s="49">
        <v>17874.881279999998</v>
      </c>
      <c r="P1987" s="49">
        <v>359925.07861333329</v>
      </c>
      <c r="Q1987" s="49">
        <v>0</v>
      </c>
      <c r="R1987" s="49">
        <v>0</v>
      </c>
      <c r="S1987" s="49">
        <v>0</v>
      </c>
      <c r="T1987" s="81">
        <v>0</v>
      </c>
      <c r="U1987" s="83">
        <v>359925.07861333329</v>
      </c>
    </row>
    <row r="1988" spans="1:21" ht="19.5" x14ac:dyDescent="0.25">
      <c r="A1988" s="84" t="s">
        <v>921</v>
      </c>
      <c r="B1988" s="46" t="s">
        <v>1120</v>
      </c>
      <c r="C1988" s="47">
        <v>113</v>
      </c>
      <c r="D1988" s="47">
        <v>15</v>
      </c>
      <c r="E1988" s="46">
        <v>1</v>
      </c>
      <c r="F1988" s="48">
        <v>17870</v>
      </c>
      <c r="G1988" s="48">
        <v>214440</v>
      </c>
      <c r="H1988" s="49">
        <v>0</v>
      </c>
      <c r="I1988" s="49">
        <v>0</v>
      </c>
      <c r="J1988" s="49">
        <v>0</v>
      </c>
      <c r="K1988" s="50">
        <v>0</v>
      </c>
      <c r="L1988" s="49">
        <v>0</v>
      </c>
      <c r="M1988" s="49">
        <v>0</v>
      </c>
      <c r="N1988" s="49">
        <v>0</v>
      </c>
      <c r="O1988" s="49">
        <v>0</v>
      </c>
      <c r="P1988" s="49">
        <v>0</v>
      </c>
      <c r="Q1988" s="49">
        <v>0</v>
      </c>
      <c r="R1988" s="49">
        <v>0</v>
      </c>
      <c r="S1988" s="49">
        <v>0</v>
      </c>
      <c r="T1988" s="81">
        <v>0</v>
      </c>
      <c r="U1988" s="83">
        <v>0</v>
      </c>
    </row>
    <row r="1989" spans="1:21" ht="19.5" x14ac:dyDescent="0.25">
      <c r="A1989" s="84" t="s">
        <v>703</v>
      </c>
      <c r="B1989" s="46" t="s">
        <v>1120</v>
      </c>
      <c r="C1989" s="47">
        <v>113</v>
      </c>
      <c r="D1989" s="47">
        <v>15</v>
      </c>
      <c r="E1989" s="46">
        <v>1</v>
      </c>
      <c r="F1989" s="48">
        <v>19613.66</v>
      </c>
      <c r="G1989" s="48">
        <v>235363.91999999998</v>
      </c>
      <c r="H1989" s="49">
        <v>17176.031999999999</v>
      </c>
      <c r="I1989" s="49">
        <v>3385.6099999999997</v>
      </c>
      <c r="J1989" s="49">
        <v>33856.1</v>
      </c>
      <c r="K1989" s="50">
        <v>28032.8508</v>
      </c>
      <c r="L1989" s="49">
        <v>7312.9175999999989</v>
      </c>
      <c r="M1989" s="49">
        <v>4875.2784000000001</v>
      </c>
      <c r="N1989" s="49">
        <v>14625.835199999998</v>
      </c>
      <c r="O1989" s="49">
        <v>17551.002239999998</v>
      </c>
      <c r="P1989" s="49">
        <v>370579.54623999994</v>
      </c>
      <c r="Q1989" s="49">
        <v>0</v>
      </c>
      <c r="R1989" s="49">
        <v>10156.83</v>
      </c>
      <c r="S1989" s="49">
        <v>20040</v>
      </c>
      <c r="T1989" s="81">
        <v>30196.83</v>
      </c>
      <c r="U1989" s="83">
        <v>400776.37623999995</v>
      </c>
    </row>
    <row r="1990" spans="1:21" ht="37.5" x14ac:dyDescent="0.25">
      <c r="A1990" s="84" t="s">
        <v>685</v>
      </c>
      <c r="B1990" s="46" t="s">
        <v>1120</v>
      </c>
      <c r="C1990" s="47">
        <v>113</v>
      </c>
      <c r="D1990" s="47">
        <v>15</v>
      </c>
      <c r="E1990" s="46">
        <v>1</v>
      </c>
      <c r="F1990" s="48">
        <v>47125</v>
      </c>
      <c r="G1990" s="48">
        <v>565500</v>
      </c>
      <c r="H1990" s="49">
        <v>0</v>
      </c>
      <c r="I1990" s="49">
        <v>7854.1666666666661</v>
      </c>
      <c r="J1990" s="49">
        <v>78541.666666666657</v>
      </c>
      <c r="K1990" s="50">
        <v>65032.5</v>
      </c>
      <c r="L1990" s="49">
        <v>16965</v>
      </c>
      <c r="M1990" s="49">
        <v>11310</v>
      </c>
      <c r="N1990" s="49">
        <v>33930</v>
      </c>
      <c r="O1990" s="49">
        <v>40716</v>
      </c>
      <c r="P1990" s="49">
        <v>819849.33333333326</v>
      </c>
      <c r="Q1990" s="49">
        <v>0</v>
      </c>
      <c r="R1990" s="49">
        <v>0</v>
      </c>
      <c r="S1990" s="49">
        <v>0</v>
      </c>
      <c r="T1990" s="81">
        <v>0</v>
      </c>
      <c r="U1990" s="83">
        <v>819849.33333333326</v>
      </c>
    </row>
    <row r="1991" spans="1:21" ht="28.5" x14ac:dyDescent="0.25">
      <c r="A1991" s="84" t="s">
        <v>888</v>
      </c>
      <c r="B1991" s="46" t="s">
        <v>1120</v>
      </c>
      <c r="C1991" s="47">
        <v>113</v>
      </c>
      <c r="D1991" s="47">
        <v>15</v>
      </c>
      <c r="E1991" s="46">
        <v>1</v>
      </c>
      <c r="F1991" s="48">
        <v>16685</v>
      </c>
      <c r="G1991" s="48">
        <v>200220</v>
      </c>
      <c r="H1991" s="49">
        <v>0</v>
      </c>
      <c r="I1991" s="49">
        <v>2814.166666666667</v>
      </c>
      <c r="J1991" s="49">
        <v>28141.666666666668</v>
      </c>
      <c r="K1991" s="50">
        <v>23301.3</v>
      </c>
      <c r="L1991" s="49">
        <v>6078.5999999999995</v>
      </c>
      <c r="M1991" s="49">
        <v>4052.4</v>
      </c>
      <c r="N1991" s="49">
        <v>12157.199999999999</v>
      </c>
      <c r="O1991" s="49">
        <v>14588.64</v>
      </c>
      <c r="P1991" s="49">
        <v>293753.97333333333</v>
      </c>
      <c r="Q1991" s="49">
        <v>0</v>
      </c>
      <c r="R1991" s="49">
        <v>8442.5</v>
      </c>
      <c r="S1991" s="49">
        <v>18240</v>
      </c>
      <c r="T1991" s="81">
        <v>26682.5</v>
      </c>
      <c r="U1991" s="83">
        <v>320436.47333333333</v>
      </c>
    </row>
    <row r="1992" spans="1:21" ht="28.5" x14ac:dyDescent="0.25">
      <c r="A1992" s="84" t="s">
        <v>840</v>
      </c>
      <c r="B1992" s="46" t="s">
        <v>1120</v>
      </c>
      <c r="C1992" s="47">
        <v>113</v>
      </c>
      <c r="D1992" s="47">
        <v>15</v>
      </c>
      <c r="E1992" s="46">
        <v>1</v>
      </c>
      <c r="F1992" s="48">
        <v>16518.5</v>
      </c>
      <c r="G1992" s="48">
        <v>198222</v>
      </c>
      <c r="H1992" s="49">
        <v>17176.031999999999</v>
      </c>
      <c r="I1992" s="49">
        <v>2869.75</v>
      </c>
      <c r="J1992" s="49">
        <v>28697.500000000004</v>
      </c>
      <c r="K1992" s="50">
        <v>23761.530000000002</v>
      </c>
      <c r="L1992" s="49">
        <v>6198.66</v>
      </c>
      <c r="M1992" s="49">
        <v>4132.4400000000005</v>
      </c>
      <c r="N1992" s="49">
        <v>12397.32</v>
      </c>
      <c r="O1992" s="49">
        <v>14876.784</v>
      </c>
      <c r="P1992" s="49">
        <v>316732.016</v>
      </c>
      <c r="Q1992" s="49">
        <v>0</v>
      </c>
      <c r="R1992" s="49">
        <v>8609.25</v>
      </c>
      <c r="S1992" s="49">
        <v>20040</v>
      </c>
      <c r="T1992" s="81">
        <v>28649.25</v>
      </c>
      <c r="U1992" s="83">
        <v>345381.266</v>
      </c>
    </row>
    <row r="1993" spans="1:21" ht="28.5" x14ac:dyDescent="0.25">
      <c r="A1993" s="84" t="s">
        <v>674</v>
      </c>
      <c r="B1993" s="46" t="s">
        <v>1122</v>
      </c>
      <c r="C1993" s="47">
        <v>113</v>
      </c>
      <c r="D1993" s="47">
        <v>15</v>
      </c>
      <c r="E1993" s="46">
        <v>1</v>
      </c>
      <c r="F1993" s="48">
        <v>29920.36</v>
      </c>
      <c r="G1993" s="48">
        <v>359044.32</v>
      </c>
      <c r="H1993" s="49">
        <v>0</v>
      </c>
      <c r="I1993" s="49">
        <v>4986.7266666666665</v>
      </c>
      <c r="J1993" s="49">
        <v>49867.266666666663</v>
      </c>
      <c r="K1993" s="50">
        <v>41290.096799999999</v>
      </c>
      <c r="L1993" s="49">
        <v>10771.329599999999</v>
      </c>
      <c r="M1993" s="49">
        <v>7180.8864000000003</v>
      </c>
      <c r="N1993" s="49">
        <v>21542.659199999998</v>
      </c>
      <c r="O1993" s="49">
        <v>25851.191039999998</v>
      </c>
      <c r="P1993" s="49">
        <v>520534.47637333337</v>
      </c>
      <c r="Q1993" s="49">
        <v>0</v>
      </c>
      <c r="R1993" s="49">
        <v>0</v>
      </c>
      <c r="S1993" s="49">
        <v>0</v>
      </c>
      <c r="T1993" s="81">
        <v>0</v>
      </c>
      <c r="U1993" s="83">
        <v>520534.47637333337</v>
      </c>
    </row>
    <row r="1994" spans="1:21" ht="28.5" x14ac:dyDescent="0.25">
      <c r="A1994" s="84" t="s">
        <v>704</v>
      </c>
      <c r="B1994" s="46" t="s">
        <v>1122</v>
      </c>
      <c r="C1994" s="47">
        <v>113</v>
      </c>
      <c r="D1994" s="47">
        <v>15</v>
      </c>
      <c r="E1994" s="46">
        <v>1</v>
      </c>
      <c r="F1994" s="48">
        <v>14467</v>
      </c>
      <c r="G1994" s="48">
        <v>173604</v>
      </c>
      <c r="H1994" s="49">
        <v>8588.0159999999996</v>
      </c>
      <c r="I1994" s="49">
        <v>2527.8333333333335</v>
      </c>
      <c r="J1994" s="49">
        <v>25278.333333333332</v>
      </c>
      <c r="K1994" s="50">
        <v>20930.46</v>
      </c>
      <c r="L1994" s="49">
        <v>5460.12</v>
      </c>
      <c r="M1994" s="49">
        <v>3640.08</v>
      </c>
      <c r="N1994" s="49">
        <v>10920.24</v>
      </c>
      <c r="O1994" s="49">
        <v>13104.287999999999</v>
      </c>
      <c r="P1994" s="49">
        <v>272453.37066666665</v>
      </c>
      <c r="Q1994" s="49">
        <v>0</v>
      </c>
      <c r="R1994" s="49">
        <v>7583.5</v>
      </c>
      <c r="S1994" s="49">
        <v>20040</v>
      </c>
      <c r="T1994" s="81">
        <v>27623.5</v>
      </c>
      <c r="U1994" s="83">
        <v>300076.87066666665</v>
      </c>
    </row>
    <row r="1995" spans="1:21" ht="19.5" x14ac:dyDescent="0.25">
      <c r="A1995" s="84" t="s">
        <v>674</v>
      </c>
      <c r="B1995" s="46" t="s">
        <v>1123</v>
      </c>
      <c r="C1995" s="47">
        <v>113</v>
      </c>
      <c r="D1995" s="47">
        <v>15</v>
      </c>
      <c r="E1995" s="46">
        <v>1</v>
      </c>
      <c r="F1995" s="48">
        <v>29920.36</v>
      </c>
      <c r="G1995" s="48">
        <v>359044.32</v>
      </c>
      <c r="H1995" s="49">
        <v>0</v>
      </c>
      <c r="I1995" s="49">
        <v>0</v>
      </c>
      <c r="J1995" s="49">
        <v>0</v>
      </c>
      <c r="K1995" s="50">
        <v>0</v>
      </c>
      <c r="L1995" s="49">
        <v>0</v>
      </c>
      <c r="M1995" s="49">
        <v>0</v>
      </c>
      <c r="N1995" s="49">
        <v>0</v>
      </c>
      <c r="O1995" s="49">
        <v>0</v>
      </c>
      <c r="P1995" s="49">
        <v>0</v>
      </c>
      <c r="Q1995" s="49">
        <v>0</v>
      </c>
      <c r="R1995" s="49">
        <v>0</v>
      </c>
      <c r="S1995" s="49">
        <v>0</v>
      </c>
      <c r="T1995" s="81">
        <v>0</v>
      </c>
      <c r="U1995" s="83">
        <v>0</v>
      </c>
    </row>
    <row r="1996" spans="1:21" ht="19.5" x14ac:dyDescent="0.25">
      <c r="A1996" s="84" t="s">
        <v>1124</v>
      </c>
      <c r="B1996" s="46" t="s">
        <v>1123</v>
      </c>
      <c r="C1996" s="47">
        <v>113</v>
      </c>
      <c r="D1996" s="47">
        <v>15</v>
      </c>
      <c r="E1996" s="46">
        <v>1</v>
      </c>
      <c r="F1996" s="48">
        <v>96045.759999999995</v>
      </c>
      <c r="G1996" s="48">
        <v>1152549.1199999999</v>
      </c>
      <c r="H1996" s="49">
        <v>0</v>
      </c>
      <c r="I1996" s="49">
        <v>16007.626666666665</v>
      </c>
      <c r="J1996" s="49">
        <v>160076.26666666666</v>
      </c>
      <c r="K1996" s="50">
        <v>132543.1488</v>
      </c>
      <c r="L1996" s="49">
        <v>34576.473599999998</v>
      </c>
      <c r="M1996" s="49">
        <v>23050.982399999997</v>
      </c>
      <c r="N1996" s="49">
        <v>69152.947199999995</v>
      </c>
      <c r="O1996" s="49">
        <v>82983.536639999991</v>
      </c>
      <c r="P1996" s="49">
        <v>1670940.1019733334</v>
      </c>
      <c r="Q1996" s="49">
        <v>0</v>
      </c>
      <c r="R1996" s="49">
        <v>0</v>
      </c>
      <c r="S1996" s="49">
        <v>0</v>
      </c>
      <c r="T1996" s="81">
        <v>0</v>
      </c>
      <c r="U1996" s="83">
        <v>1670940.1019733334</v>
      </c>
    </row>
    <row r="1997" spans="1:21" x14ac:dyDescent="0.25">
      <c r="A1997" s="84" t="s">
        <v>1125</v>
      </c>
      <c r="B1997" s="46" t="s">
        <v>1126</v>
      </c>
      <c r="C1997" s="47">
        <v>113</v>
      </c>
      <c r="D1997" s="47">
        <v>15</v>
      </c>
      <c r="E1997" s="46">
        <v>3</v>
      </c>
      <c r="F1997" s="48">
        <v>64715.19</v>
      </c>
      <c r="G1997" s="48">
        <v>776582.28</v>
      </c>
      <c r="H1997" s="49">
        <v>0</v>
      </c>
      <c r="I1997" s="49">
        <v>10885.865000000002</v>
      </c>
      <c r="J1997" s="49">
        <v>108858.65</v>
      </c>
      <c r="K1997" s="50">
        <v>90134.962200000009</v>
      </c>
      <c r="L1997" s="49">
        <v>23513.468399999998</v>
      </c>
      <c r="M1997" s="49">
        <v>15675.645600000002</v>
      </c>
      <c r="N1997" s="49">
        <v>47026.936799999996</v>
      </c>
      <c r="O1997" s="49">
        <v>56432.324159999989</v>
      </c>
      <c r="P1997" s="49">
        <v>1136310.1321600003</v>
      </c>
      <c r="Q1997" s="49">
        <v>0</v>
      </c>
      <c r="R1997" s="49">
        <v>32657.595000000001</v>
      </c>
      <c r="S1997" s="49">
        <v>54720</v>
      </c>
      <c r="T1997" s="81">
        <v>87377.595000000001</v>
      </c>
      <c r="U1997" s="83">
        <v>1223687.7271600002</v>
      </c>
    </row>
    <row r="1998" spans="1:21" x14ac:dyDescent="0.25">
      <c r="A1998" s="84" t="s">
        <v>1127</v>
      </c>
      <c r="B1998" s="46" t="s">
        <v>1126</v>
      </c>
      <c r="C1998" s="47">
        <v>113</v>
      </c>
      <c r="D1998" s="47">
        <v>15</v>
      </c>
      <c r="E1998" s="46">
        <v>1</v>
      </c>
      <c r="F1998" s="48">
        <v>16685</v>
      </c>
      <c r="G1998" s="48">
        <v>200220</v>
      </c>
      <c r="H1998" s="49">
        <v>0</v>
      </c>
      <c r="I1998" s="49">
        <v>2814.166666666667</v>
      </c>
      <c r="J1998" s="49">
        <v>28141.666666666668</v>
      </c>
      <c r="K1998" s="50">
        <v>23301.3</v>
      </c>
      <c r="L1998" s="49">
        <v>6078.5999999999995</v>
      </c>
      <c r="M1998" s="49">
        <v>4052.4</v>
      </c>
      <c r="N1998" s="49">
        <v>12157.199999999999</v>
      </c>
      <c r="O1998" s="49">
        <v>14588.64</v>
      </c>
      <c r="P1998" s="49">
        <v>293753.97333333333</v>
      </c>
      <c r="Q1998" s="49">
        <v>0</v>
      </c>
      <c r="R1998" s="49">
        <v>8442.5</v>
      </c>
      <c r="S1998" s="49">
        <v>18240</v>
      </c>
      <c r="T1998" s="81">
        <v>26682.5</v>
      </c>
      <c r="U1998" s="83">
        <v>320436.47333333333</v>
      </c>
    </row>
    <row r="1999" spans="1:21" ht="19.5" x14ac:dyDescent="0.25">
      <c r="A1999" s="84" t="s">
        <v>1128</v>
      </c>
      <c r="B1999" s="46" t="s">
        <v>1126</v>
      </c>
      <c r="C1999" s="47">
        <v>113</v>
      </c>
      <c r="D1999" s="47">
        <v>15</v>
      </c>
      <c r="E1999" s="46">
        <v>1</v>
      </c>
      <c r="F1999" s="48">
        <v>25454.38</v>
      </c>
      <c r="G1999" s="48">
        <v>305452.56</v>
      </c>
      <c r="H1999" s="49">
        <v>0</v>
      </c>
      <c r="I1999" s="49">
        <v>4242.3966666666665</v>
      </c>
      <c r="J1999" s="49">
        <v>42423.966666666667</v>
      </c>
      <c r="K1999" s="50">
        <v>35127.044399999999</v>
      </c>
      <c r="L1999" s="49">
        <v>9163.5767999999989</v>
      </c>
      <c r="M1999" s="49">
        <v>6109.0511999999999</v>
      </c>
      <c r="N1999" s="49">
        <v>18327.153599999998</v>
      </c>
      <c r="O1999" s="49">
        <v>21992.584319999998</v>
      </c>
      <c r="P1999" s="49">
        <v>442838.33365333336</v>
      </c>
      <c r="Q1999" s="49">
        <v>0</v>
      </c>
      <c r="R1999" s="49">
        <v>12727.19</v>
      </c>
      <c r="S1999" s="49">
        <v>18240</v>
      </c>
      <c r="T1999" s="81">
        <v>30967.190000000002</v>
      </c>
      <c r="U1999" s="83">
        <v>473805.52365333337</v>
      </c>
    </row>
    <row r="2000" spans="1:21" x14ac:dyDescent="0.25">
      <c r="A2000" s="84" t="s">
        <v>1129</v>
      </c>
      <c r="B2000" s="46" t="s">
        <v>1126</v>
      </c>
      <c r="C2000" s="47">
        <v>113</v>
      </c>
      <c r="D2000" s="47">
        <v>15</v>
      </c>
      <c r="E2000" s="46">
        <v>1</v>
      </c>
      <c r="F2000" s="48">
        <v>89231.3</v>
      </c>
      <c r="G2000" s="48">
        <v>1070775.6000000001</v>
      </c>
      <c r="H2000" s="49">
        <v>0</v>
      </c>
      <c r="I2000" s="49">
        <v>14871.883333333333</v>
      </c>
      <c r="J2000" s="49">
        <v>148718.83333333331</v>
      </c>
      <c r="K2000" s="50">
        <v>123139.19400000002</v>
      </c>
      <c r="L2000" s="49">
        <v>32123.268</v>
      </c>
      <c r="M2000" s="49">
        <v>21415.512000000002</v>
      </c>
      <c r="N2000" s="49">
        <v>64246.536</v>
      </c>
      <c r="O2000" s="49">
        <v>77095.843200000003</v>
      </c>
      <c r="P2000" s="49">
        <v>1552386.6698666667</v>
      </c>
      <c r="Q2000" s="49">
        <v>0</v>
      </c>
      <c r="R2000" s="49">
        <v>0</v>
      </c>
      <c r="S2000" s="49">
        <v>0</v>
      </c>
      <c r="T2000" s="81">
        <v>0</v>
      </c>
      <c r="U2000" s="83">
        <v>1552386.6698666667</v>
      </c>
    </row>
    <row r="2001" spans="1:21" x14ac:dyDescent="0.25">
      <c r="A2001" s="84" t="s">
        <v>1125</v>
      </c>
      <c r="B2001" s="46" t="s">
        <v>1130</v>
      </c>
      <c r="C2001" s="47">
        <v>113</v>
      </c>
      <c r="D2001" s="47">
        <v>15</v>
      </c>
      <c r="E2001" s="46">
        <v>2</v>
      </c>
      <c r="F2001" s="48">
        <v>43143.46</v>
      </c>
      <c r="G2001" s="48">
        <v>517721.52</v>
      </c>
      <c r="H2001" s="49">
        <v>0</v>
      </c>
      <c r="I2001" s="49">
        <v>3628.6216666666669</v>
      </c>
      <c r="J2001" s="49">
        <v>36286.216666666667</v>
      </c>
      <c r="K2001" s="50">
        <v>30044.987400000002</v>
      </c>
      <c r="L2001" s="49">
        <v>7837.8227999999999</v>
      </c>
      <c r="M2001" s="49">
        <v>5225.2152000000006</v>
      </c>
      <c r="N2001" s="49">
        <v>15675.6456</v>
      </c>
      <c r="O2001" s="49">
        <v>18810.774719999998</v>
      </c>
      <c r="P2001" s="49">
        <v>378770.04405333329</v>
      </c>
      <c r="Q2001" s="49">
        <v>0</v>
      </c>
      <c r="R2001" s="49">
        <v>10885.865</v>
      </c>
      <c r="S2001" s="49">
        <v>18240</v>
      </c>
      <c r="T2001" s="81">
        <v>29125.864999999998</v>
      </c>
      <c r="U2001" s="83">
        <v>407895.90905333328</v>
      </c>
    </row>
    <row r="2002" spans="1:21" x14ac:dyDescent="0.25">
      <c r="A2002" s="84" t="s">
        <v>1131</v>
      </c>
      <c r="B2002" s="46" t="s">
        <v>1130</v>
      </c>
      <c r="C2002" s="47">
        <v>113</v>
      </c>
      <c r="D2002" s="47">
        <v>15</v>
      </c>
      <c r="E2002" s="46">
        <v>1</v>
      </c>
      <c r="F2002" s="48">
        <v>17314.400000000001</v>
      </c>
      <c r="G2002" s="48">
        <v>207772.80000000002</v>
      </c>
      <c r="H2002" s="49">
        <v>0</v>
      </c>
      <c r="I2002" s="49">
        <v>2919.0666666666671</v>
      </c>
      <c r="J2002" s="49">
        <v>29190.666666666668</v>
      </c>
      <c r="K2002" s="50">
        <v>24169.872000000003</v>
      </c>
      <c r="L2002" s="49">
        <v>6305.1840000000002</v>
      </c>
      <c r="M2002" s="49">
        <v>4203.4560000000001</v>
      </c>
      <c r="N2002" s="49">
        <v>12610.368</v>
      </c>
      <c r="O2002" s="49">
        <v>15132.4416</v>
      </c>
      <c r="P2002" s="49">
        <v>304703.85493333341</v>
      </c>
      <c r="Q2002" s="49">
        <v>0</v>
      </c>
      <c r="R2002" s="49">
        <v>8757.2000000000007</v>
      </c>
      <c r="S2002" s="49">
        <v>18240</v>
      </c>
      <c r="T2002" s="81">
        <v>26997.200000000001</v>
      </c>
      <c r="U2002" s="83">
        <v>331701.05493333342</v>
      </c>
    </row>
    <row r="2003" spans="1:21" ht="19.5" x14ac:dyDescent="0.25">
      <c r="A2003" s="84" t="s">
        <v>1132</v>
      </c>
      <c r="B2003" s="46" t="s">
        <v>1130</v>
      </c>
      <c r="C2003" s="47">
        <v>113</v>
      </c>
      <c r="D2003" s="47">
        <v>15</v>
      </c>
      <c r="E2003" s="46">
        <v>1</v>
      </c>
      <c r="F2003" s="48">
        <v>23177.8</v>
      </c>
      <c r="G2003" s="48">
        <v>278133.59999999998</v>
      </c>
      <c r="H2003" s="49">
        <v>0</v>
      </c>
      <c r="I2003" s="49">
        <v>3896.3</v>
      </c>
      <c r="J2003" s="49">
        <v>38963</v>
      </c>
      <c r="K2003" s="50">
        <v>32261.363999999998</v>
      </c>
      <c r="L2003" s="49">
        <v>8416.0079999999998</v>
      </c>
      <c r="M2003" s="49">
        <v>5610.6719999999996</v>
      </c>
      <c r="N2003" s="49">
        <v>16832.016</v>
      </c>
      <c r="O2003" s="49">
        <v>20198.419199999997</v>
      </c>
      <c r="P2003" s="49">
        <v>406711.37919999997</v>
      </c>
      <c r="Q2003" s="49">
        <v>0</v>
      </c>
      <c r="R2003" s="49">
        <v>11688.9</v>
      </c>
      <c r="S2003" s="49">
        <v>18240</v>
      </c>
      <c r="T2003" s="81">
        <v>29928.9</v>
      </c>
      <c r="U2003" s="83">
        <v>436640.27919999999</v>
      </c>
    </row>
    <row r="2004" spans="1:21" x14ac:dyDescent="0.25">
      <c r="A2004" s="84" t="s">
        <v>1129</v>
      </c>
      <c r="B2004" s="46" t="s">
        <v>1130</v>
      </c>
      <c r="C2004" s="47">
        <v>113</v>
      </c>
      <c r="D2004" s="47">
        <v>15</v>
      </c>
      <c r="E2004" s="46">
        <v>1</v>
      </c>
      <c r="F2004" s="48">
        <v>89231.3</v>
      </c>
      <c r="G2004" s="48">
        <v>1070775.6000000001</v>
      </c>
      <c r="H2004" s="49">
        <v>0</v>
      </c>
      <c r="I2004" s="49">
        <v>14871.883333333333</v>
      </c>
      <c r="J2004" s="49">
        <v>148718.83333333331</v>
      </c>
      <c r="K2004" s="50">
        <v>123139.19400000002</v>
      </c>
      <c r="L2004" s="49">
        <v>32123.268</v>
      </c>
      <c r="M2004" s="49">
        <v>21415.512000000002</v>
      </c>
      <c r="N2004" s="49">
        <v>64246.536</v>
      </c>
      <c r="O2004" s="49">
        <v>77095.843200000003</v>
      </c>
      <c r="P2004" s="49">
        <v>1552386.6698666667</v>
      </c>
      <c r="Q2004" s="49">
        <v>0</v>
      </c>
      <c r="R2004" s="49">
        <v>0</v>
      </c>
      <c r="S2004" s="49">
        <v>0</v>
      </c>
      <c r="T2004" s="81">
        <v>0</v>
      </c>
      <c r="U2004" s="83">
        <v>1552386.6698666667</v>
      </c>
    </row>
    <row r="2005" spans="1:21" ht="19.5" x14ac:dyDescent="0.25">
      <c r="A2005" s="84" t="s">
        <v>1133</v>
      </c>
      <c r="B2005" s="46" t="s">
        <v>1130</v>
      </c>
      <c r="C2005" s="47">
        <v>113</v>
      </c>
      <c r="D2005" s="47">
        <v>15</v>
      </c>
      <c r="E2005" s="46">
        <v>1</v>
      </c>
      <c r="F2005" s="48">
        <v>27399.09</v>
      </c>
      <c r="G2005" s="48">
        <v>328789.08</v>
      </c>
      <c r="H2005" s="49">
        <v>0</v>
      </c>
      <c r="I2005" s="49">
        <v>4566.5150000000003</v>
      </c>
      <c r="J2005" s="49">
        <v>45665.15</v>
      </c>
      <c r="K2005" s="50">
        <v>37810.744200000001</v>
      </c>
      <c r="L2005" s="49">
        <v>9863.6723999999995</v>
      </c>
      <c r="M2005" s="49">
        <v>6575.7816000000003</v>
      </c>
      <c r="N2005" s="49">
        <v>19727.344799999999</v>
      </c>
      <c r="O2005" s="49">
        <v>23672.813760000001</v>
      </c>
      <c r="P2005" s="49">
        <v>476671.10176000005</v>
      </c>
      <c r="Q2005" s="49">
        <v>0</v>
      </c>
      <c r="R2005" s="49">
        <v>13699.545</v>
      </c>
      <c r="S2005" s="49">
        <v>18240</v>
      </c>
      <c r="T2005" s="81">
        <v>31939.544999999998</v>
      </c>
      <c r="U2005" s="83">
        <v>508610.64676000003</v>
      </c>
    </row>
    <row r="2006" spans="1:21" x14ac:dyDescent="0.25">
      <c r="A2006" s="84" t="s">
        <v>1125</v>
      </c>
      <c r="B2006" s="46" t="s">
        <v>1134</v>
      </c>
      <c r="C2006" s="47">
        <v>113</v>
      </c>
      <c r="D2006" s="47">
        <v>15</v>
      </c>
      <c r="E2006" s="46">
        <v>2</v>
      </c>
      <c r="F2006" s="48">
        <v>43143.46</v>
      </c>
      <c r="G2006" s="48">
        <v>517721.52</v>
      </c>
      <c r="H2006" s="49">
        <v>0</v>
      </c>
      <c r="I2006" s="49">
        <v>7257.2433333333338</v>
      </c>
      <c r="J2006" s="49">
        <v>72572.433333333334</v>
      </c>
      <c r="K2006" s="50">
        <v>60089.974800000004</v>
      </c>
      <c r="L2006" s="49">
        <v>15675.6456</v>
      </c>
      <c r="M2006" s="49">
        <v>10450.430400000001</v>
      </c>
      <c r="N2006" s="49">
        <v>31351.2912</v>
      </c>
      <c r="O2006" s="49">
        <v>37621.549439999995</v>
      </c>
      <c r="P2006" s="49">
        <v>757540.08810666658</v>
      </c>
      <c r="Q2006" s="49">
        <v>0</v>
      </c>
      <c r="R2006" s="49">
        <v>21771.73</v>
      </c>
      <c r="S2006" s="49">
        <v>36480</v>
      </c>
      <c r="T2006" s="81">
        <v>58251.729999999996</v>
      </c>
      <c r="U2006" s="83">
        <v>815791.81810666656</v>
      </c>
    </row>
    <row r="2007" spans="1:21" x14ac:dyDescent="0.25">
      <c r="A2007" s="84" t="s">
        <v>1131</v>
      </c>
      <c r="B2007" s="46" t="s">
        <v>1134</v>
      </c>
      <c r="C2007" s="47">
        <v>113</v>
      </c>
      <c r="D2007" s="47">
        <v>15</v>
      </c>
      <c r="E2007" s="46">
        <v>1</v>
      </c>
      <c r="F2007" s="48">
        <v>17314.400000000001</v>
      </c>
      <c r="G2007" s="48">
        <v>207772.80000000002</v>
      </c>
      <c r="H2007" s="49">
        <v>0</v>
      </c>
      <c r="I2007" s="49">
        <v>2919.0666666666671</v>
      </c>
      <c r="J2007" s="49">
        <v>29190.666666666668</v>
      </c>
      <c r="K2007" s="50">
        <v>24169.872000000003</v>
      </c>
      <c r="L2007" s="49">
        <v>6305.1840000000002</v>
      </c>
      <c r="M2007" s="49">
        <v>4203.4560000000001</v>
      </c>
      <c r="N2007" s="49">
        <v>12610.368</v>
      </c>
      <c r="O2007" s="49">
        <v>15132.4416</v>
      </c>
      <c r="P2007" s="49">
        <v>304703.85493333341</v>
      </c>
      <c r="Q2007" s="49">
        <v>0</v>
      </c>
      <c r="R2007" s="49">
        <v>8757.2000000000007</v>
      </c>
      <c r="S2007" s="49">
        <v>18240</v>
      </c>
      <c r="T2007" s="81">
        <v>26997.200000000001</v>
      </c>
      <c r="U2007" s="83">
        <v>331701.05493333342</v>
      </c>
    </row>
    <row r="2008" spans="1:21" ht="19.5" x14ac:dyDescent="0.25">
      <c r="A2008" s="84" t="s">
        <v>1128</v>
      </c>
      <c r="B2008" s="46" t="s">
        <v>1134</v>
      </c>
      <c r="C2008" s="47">
        <v>113</v>
      </c>
      <c r="D2008" s="47">
        <v>15</v>
      </c>
      <c r="E2008" s="46">
        <v>1</v>
      </c>
      <c r="F2008" s="48">
        <v>25454.38</v>
      </c>
      <c r="G2008" s="48">
        <v>305452.56</v>
      </c>
      <c r="H2008" s="49">
        <v>0</v>
      </c>
      <c r="I2008" s="49">
        <v>4242.3966666666665</v>
      </c>
      <c r="J2008" s="49">
        <v>42423.966666666667</v>
      </c>
      <c r="K2008" s="50">
        <v>35127.044399999999</v>
      </c>
      <c r="L2008" s="49">
        <v>9163.5767999999989</v>
      </c>
      <c r="M2008" s="49">
        <v>6109.0511999999999</v>
      </c>
      <c r="N2008" s="49">
        <v>18327.153599999998</v>
      </c>
      <c r="O2008" s="49">
        <v>21992.584319999998</v>
      </c>
      <c r="P2008" s="49">
        <v>442838.33365333336</v>
      </c>
      <c r="Q2008" s="49">
        <v>0</v>
      </c>
      <c r="R2008" s="49">
        <v>12727.19</v>
      </c>
      <c r="S2008" s="49">
        <v>18240</v>
      </c>
      <c r="T2008" s="81">
        <v>30967.190000000002</v>
      </c>
      <c r="U2008" s="83">
        <v>473805.52365333337</v>
      </c>
    </row>
    <row r="2009" spans="1:21" ht="19.5" x14ac:dyDescent="0.25">
      <c r="A2009" s="84" t="s">
        <v>1132</v>
      </c>
      <c r="B2009" s="46" t="s">
        <v>1134</v>
      </c>
      <c r="C2009" s="47">
        <v>113</v>
      </c>
      <c r="D2009" s="47">
        <v>15</v>
      </c>
      <c r="E2009" s="46">
        <v>1</v>
      </c>
      <c r="F2009" s="48">
        <v>23177.8</v>
      </c>
      <c r="G2009" s="48">
        <v>278133.59999999998</v>
      </c>
      <c r="H2009" s="49">
        <v>0</v>
      </c>
      <c r="I2009" s="49">
        <v>3896.3</v>
      </c>
      <c r="J2009" s="49">
        <v>38963</v>
      </c>
      <c r="K2009" s="50">
        <v>32261.363999999998</v>
      </c>
      <c r="L2009" s="49">
        <v>8416.0079999999998</v>
      </c>
      <c r="M2009" s="49">
        <v>5610.6719999999996</v>
      </c>
      <c r="N2009" s="49">
        <v>16832.016</v>
      </c>
      <c r="O2009" s="49">
        <v>20198.419199999997</v>
      </c>
      <c r="P2009" s="49">
        <v>406711.37919999997</v>
      </c>
      <c r="Q2009" s="49">
        <v>0</v>
      </c>
      <c r="R2009" s="49">
        <v>11688.9</v>
      </c>
      <c r="S2009" s="49">
        <v>18240</v>
      </c>
      <c r="T2009" s="81">
        <v>29928.9</v>
      </c>
      <c r="U2009" s="83">
        <v>436640.27919999999</v>
      </c>
    </row>
    <row r="2010" spans="1:21" x14ac:dyDescent="0.25">
      <c r="A2010" s="84" t="s">
        <v>1129</v>
      </c>
      <c r="B2010" s="46" t="s">
        <v>1134</v>
      </c>
      <c r="C2010" s="47">
        <v>113</v>
      </c>
      <c r="D2010" s="47">
        <v>15</v>
      </c>
      <c r="E2010" s="46">
        <v>1</v>
      </c>
      <c r="F2010" s="48">
        <v>89231.3</v>
      </c>
      <c r="G2010" s="48">
        <v>1070775.6000000001</v>
      </c>
      <c r="H2010" s="49">
        <v>0</v>
      </c>
      <c r="I2010" s="49">
        <v>14871.883333333333</v>
      </c>
      <c r="J2010" s="49">
        <v>148718.83333333331</v>
      </c>
      <c r="K2010" s="50">
        <v>123139.19400000002</v>
      </c>
      <c r="L2010" s="49">
        <v>32123.268</v>
      </c>
      <c r="M2010" s="49">
        <v>21415.512000000002</v>
      </c>
      <c r="N2010" s="49">
        <v>64246.536</v>
      </c>
      <c r="O2010" s="49">
        <v>77095.843200000003</v>
      </c>
      <c r="P2010" s="49">
        <v>1552386.6698666667</v>
      </c>
      <c r="Q2010" s="49">
        <v>0</v>
      </c>
      <c r="R2010" s="49">
        <v>0</v>
      </c>
      <c r="S2010" s="49">
        <v>0</v>
      </c>
      <c r="T2010" s="81">
        <v>0</v>
      </c>
      <c r="U2010" s="83">
        <v>1552386.6698666667</v>
      </c>
    </row>
    <row r="2011" spans="1:21" x14ac:dyDescent="0.25">
      <c r="A2011" s="84" t="s">
        <v>1131</v>
      </c>
      <c r="B2011" s="46" t="s">
        <v>1135</v>
      </c>
      <c r="C2011" s="47">
        <v>113</v>
      </c>
      <c r="D2011" s="47">
        <v>15</v>
      </c>
      <c r="E2011" s="46">
        <v>2</v>
      </c>
      <c r="F2011" s="48">
        <v>36128.800000000003</v>
      </c>
      <c r="G2011" s="48">
        <v>433545.60000000003</v>
      </c>
      <c r="H2011" s="49">
        <v>0</v>
      </c>
      <c r="I2011" s="49">
        <v>6088.1333333333341</v>
      </c>
      <c r="J2011" s="49">
        <v>60881.333333333336</v>
      </c>
      <c r="K2011" s="50">
        <v>50409.744000000006</v>
      </c>
      <c r="L2011" s="49">
        <v>13150.368</v>
      </c>
      <c r="M2011" s="49">
        <v>8766.9120000000003</v>
      </c>
      <c r="N2011" s="49">
        <v>26300.736000000001</v>
      </c>
      <c r="O2011" s="49">
        <v>31560.883199999997</v>
      </c>
      <c r="P2011" s="49">
        <v>635503.70986666682</v>
      </c>
      <c r="Q2011" s="49">
        <v>0</v>
      </c>
      <c r="R2011" s="49">
        <v>18264.400000000001</v>
      </c>
      <c r="S2011" s="49">
        <v>36480</v>
      </c>
      <c r="T2011" s="81">
        <v>54744.4</v>
      </c>
      <c r="U2011" s="83">
        <v>690248.10986666684</v>
      </c>
    </row>
    <row r="2012" spans="1:21" ht="19.5" x14ac:dyDescent="0.25">
      <c r="A2012" s="84" t="s">
        <v>1128</v>
      </c>
      <c r="B2012" s="46" t="s">
        <v>1135</v>
      </c>
      <c r="C2012" s="47">
        <v>113</v>
      </c>
      <c r="D2012" s="47">
        <v>15</v>
      </c>
      <c r="E2012" s="46">
        <v>1</v>
      </c>
      <c r="F2012" s="48">
        <v>25454.38</v>
      </c>
      <c r="G2012" s="48">
        <v>305452.56</v>
      </c>
      <c r="H2012" s="49">
        <v>0</v>
      </c>
      <c r="I2012" s="49">
        <v>4242.3966666666665</v>
      </c>
      <c r="J2012" s="49">
        <v>42423.966666666667</v>
      </c>
      <c r="K2012" s="50">
        <v>35127.044399999999</v>
      </c>
      <c r="L2012" s="49">
        <v>9163.5767999999989</v>
      </c>
      <c r="M2012" s="49">
        <v>6109.0511999999999</v>
      </c>
      <c r="N2012" s="49">
        <v>18327.153599999998</v>
      </c>
      <c r="O2012" s="49">
        <v>21992.584319999998</v>
      </c>
      <c r="P2012" s="49">
        <v>442838.33365333336</v>
      </c>
      <c r="Q2012" s="49">
        <v>0</v>
      </c>
      <c r="R2012" s="49">
        <v>12727.19</v>
      </c>
      <c r="S2012" s="49">
        <v>18240</v>
      </c>
      <c r="T2012" s="81">
        <v>30967.190000000002</v>
      </c>
      <c r="U2012" s="83">
        <v>473805.52365333337</v>
      </c>
    </row>
    <row r="2013" spans="1:21" ht="19.5" x14ac:dyDescent="0.25">
      <c r="A2013" s="84" t="s">
        <v>1132</v>
      </c>
      <c r="B2013" s="46" t="s">
        <v>1135</v>
      </c>
      <c r="C2013" s="47">
        <v>113</v>
      </c>
      <c r="D2013" s="47">
        <v>15</v>
      </c>
      <c r="E2013" s="46">
        <v>2</v>
      </c>
      <c r="F2013" s="48">
        <v>47855.6</v>
      </c>
      <c r="G2013" s="48">
        <v>574267.19999999995</v>
      </c>
      <c r="H2013" s="49">
        <v>0</v>
      </c>
      <c r="I2013" s="49">
        <v>8042.6</v>
      </c>
      <c r="J2013" s="49">
        <v>80426</v>
      </c>
      <c r="K2013" s="50">
        <v>66592.728000000003</v>
      </c>
      <c r="L2013" s="49">
        <v>17372.016</v>
      </c>
      <c r="M2013" s="49">
        <v>11581.343999999999</v>
      </c>
      <c r="N2013" s="49">
        <v>34744.031999999999</v>
      </c>
      <c r="O2013" s="49">
        <v>41692.838399999993</v>
      </c>
      <c r="P2013" s="49">
        <v>839518.75839999993</v>
      </c>
      <c r="Q2013" s="49">
        <v>0</v>
      </c>
      <c r="R2013" s="49">
        <v>24127.8</v>
      </c>
      <c r="S2013" s="49">
        <v>36480</v>
      </c>
      <c r="T2013" s="81">
        <v>60607.8</v>
      </c>
      <c r="U2013" s="83">
        <v>900126.55839999998</v>
      </c>
    </row>
    <row r="2014" spans="1:21" x14ac:dyDescent="0.25">
      <c r="A2014" s="84" t="s">
        <v>1129</v>
      </c>
      <c r="B2014" s="46" t="s">
        <v>1135</v>
      </c>
      <c r="C2014" s="47">
        <v>113</v>
      </c>
      <c r="D2014" s="47">
        <v>15</v>
      </c>
      <c r="E2014" s="46">
        <v>1</v>
      </c>
      <c r="F2014" s="48">
        <v>89231.3</v>
      </c>
      <c r="G2014" s="48">
        <v>1070775.6000000001</v>
      </c>
      <c r="H2014" s="49">
        <v>0</v>
      </c>
      <c r="I2014" s="49">
        <v>14871.883333333333</v>
      </c>
      <c r="J2014" s="49">
        <v>148718.83333333331</v>
      </c>
      <c r="K2014" s="50">
        <v>123139.19400000002</v>
      </c>
      <c r="L2014" s="49">
        <v>32123.268</v>
      </c>
      <c r="M2014" s="49">
        <v>21415.512000000002</v>
      </c>
      <c r="N2014" s="49">
        <v>64246.536</v>
      </c>
      <c r="O2014" s="49">
        <v>77095.843200000003</v>
      </c>
      <c r="P2014" s="49">
        <v>1552386.6698666667</v>
      </c>
      <c r="Q2014" s="49">
        <v>0</v>
      </c>
      <c r="R2014" s="49">
        <v>0</v>
      </c>
      <c r="S2014" s="49">
        <v>0</v>
      </c>
      <c r="T2014" s="81">
        <v>0</v>
      </c>
      <c r="U2014" s="83">
        <v>1552386.6698666667</v>
      </c>
    </row>
    <row r="2015" spans="1:21" x14ac:dyDescent="0.25">
      <c r="A2015" s="84" t="s">
        <v>1127</v>
      </c>
      <c r="B2015" s="46" t="s">
        <v>1136</v>
      </c>
      <c r="C2015" s="47">
        <v>113</v>
      </c>
      <c r="D2015" s="47">
        <v>15</v>
      </c>
      <c r="E2015" s="46">
        <v>1</v>
      </c>
      <c r="F2015" s="48">
        <v>16685</v>
      </c>
      <c r="G2015" s="48">
        <v>200220</v>
      </c>
      <c r="H2015" s="49">
        <v>0</v>
      </c>
      <c r="I2015" s="49">
        <v>2814.166666666667</v>
      </c>
      <c r="J2015" s="49">
        <v>28141.666666666668</v>
      </c>
      <c r="K2015" s="50">
        <v>23301.3</v>
      </c>
      <c r="L2015" s="49">
        <v>6078.5999999999995</v>
      </c>
      <c r="M2015" s="49">
        <v>4052.4</v>
      </c>
      <c r="N2015" s="49">
        <v>12157.199999999999</v>
      </c>
      <c r="O2015" s="49">
        <v>14588.64</v>
      </c>
      <c r="P2015" s="49">
        <v>293753.97333333333</v>
      </c>
      <c r="Q2015" s="49">
        <v>0</v>
      </c>
      <c r="R2015" s="49">
        <v>8442.5</v>
      </c>
      <c r="S2015" s="49">
        <v>18240</v>
      </c>
      <c r="T2015" s="81">
        <v>26682.5</v>
      </c>
      <c r="U2015" s="83">
        <v>320436.47333333333</v>
      </c>
    </row>
    <row r="2016" spans="1:21" ht="28.5" x14ac:dyDescent="0.25">
      <c r="A2016" s="84" t="s">
        <v>1137</v>
      </c>
      <c r="B2016" s="46" t="s">
        <v>1136</v>
      </c>
      <c r="C2016" s="47">
        <v>113</v>
      </c>
      <c r="D2016" s="47">
        <v>15</v>
      </c>
      <c r="E2016" s="46">
        <v>3</v>
      </c>
      <c r="F2016" s="48">
        <v>38354.159999999996</v>
      </c>
      <c r="G2016" s="48">
        <v>460249.91999999993</v>
      </c>
      <c r="H2016" s="49">
        <v>0</v>
      </c>
      <c r="I2016" s="49">
        <v>0</v>
      </c>
      <c r="J2016" s="49">
        <v>0</v>
      </c>
      <c r="K2016" s="50">
        <v>0</v>
      </c>
      <c r="L2016" s="49">
        <v>0</v>
      </c>
      <c r="M2016" s="49">
        <v>0</v>
      </c>
      <c r="N2016" s="49">
        <v>0</v>
      </c>
      <c r="O2016" s="49">
        <v>0</v>
      </c>
      <c r="P2016" s="49">
        <v>0</v>
      </c>
      <c r="Q2016" s="49">
        <v>0</v>
      </c>
      <c r="R2016" s="49">
        <v>0</v>
      </c>
      <c r="S2016" s="49">
        <v>0</v>
      </c>
      <c r="T2016" s="81">
        <v>0</v>
      </c>
      <c r="U2016" s="83">
        <v>0</v>
      </c>
    </row>
    <row r="2017" spans="1:21" ht="28.5" x14ac:dyDescent="0.25">
      <c r="A2017" s="84" t="s">
        <v>1138</v>
      </c>
      <c r="B2017" s="46" t="s">
        <v>1136</v>
      </c>
      <c r="C2017" s="47">
        <v>113</v>
      </c>
      <c r="D2017" s="47">
        <v>15</v>
      </c>
      <c r="E2017" s="46">
        <v>2</v>
      </c>
      <c r="F2017" s="48">
        <v>20236.919999999998</v>
      </c>
      <c r="G2017" s="48">
        <v>242843.03999999998</v>
      </c>
      <c r="H2017" s="49">
        <v>0</v>
      </c>
      <c r="I2017" s="49">
        <v>0</v>
      </c>
      <c r="J2017" s="49">
        <v>0</v>
      </c>
      <c r="K2017" s="50">
        <v>0</v>
      </c>
      <c r="L2017" s="49">
        <v>0</v>
      </c>
      <c r="M2017" s="49">
        <v>0</v>
      </c>
      <c r="N2017" s="49">
        <v>0</v>
      </c>
      <c r="O2017" s="49">
        <v>0</v>
      </c>
      <c r="P2017" s="49">
        <v>0</v>
      </c>
      <c r="Q2017" s="49">
        <v>0</v>
      </c>
      <c r="R2017" s="49">
        <v>0</v>
      </c>
      <c r="S2017" s="49">
        <v>0</v>
      </c>
      <c r="T2017" s="81">
        <v>0</v>
      </c>
      <c r="U2017" s="83">
        <v>0</v>
      </c>
    </row>
    <row r="2018" spans="1:21" x14ac:dyDescent="0.25">
      <c r="A2018" s="84" t="s">
        <v>1129</v>
      </c>
      <c r="B2018" s="46" t="s">
        <v>1136</v>
      </c>
      <c r="C2018" s="47">
        <v>113</v>
      </c>
      <c r="D2018" s="47">
        <v>15</v>
      </c>
      <c r="E2018" s="46">
        <v>1</v>
      </c>
      <c r="F2018" s="48">
        <v>89231.3</v>
      </c>
      <c r="G2018" s="48">
        <v>1070775.6000000001</v>
      </c>
      <c r="H2018" s="49">
        <v>0</v>
      </c>
      <c r="I2018" s="49">
        <v>14871.883333333333</v>
      </c>
      <c r="J2018" s="49">
        <v>148718.83333333331</v>
      </c>
      <c r="K2018" s="50">
        <v>123139.19400000002</v>
      </c>
      <c r="L2018" s="49">
        <v>32123.268</v>
      </c>
      <c r="M2018" s="49">
        <v>21415.512000000002</v>
      </c>
      <c r="N2018" s="49">
        <v>64246.536</v>
      </c>
      <c r="O2018" s="49">
        <v>77095.843200000003</v>
      </c>
      <c r="P2018" s="49">
        <v>1552386.6698666667</v>
      </c>
      <c r="Q2018" s="49">
        <v>0</v>
      </c>
      <c r="R2018" s="49">
        <v>0</v>
      </c>
      <c r="S2018" s="49">
        <v>0</v>
      </c>
      <c r="T2018" s="81">
        <v>0</v>
      </c>
      <c r="U2018" s="83">
        <v>1552386.6698666667</v>
      </c>
    </row>
    <row r="2019" spans="1:21" ht="19.5" x14ac:dyDescent="0.25">
      <c r="A2019" s="84" t="s">
        <v>1139</v>
      </c>
      <c r="B2019" s="46" t="s">
        <v>1136</v>
      </c>
      <c r="C2019" s="47">
        <v>113</v>
      </c>
      <c r="D2019" s="47">
        <v>15</v>
      </c>
      <c r="E2019" s="46">
        <v>1</v>
      </c>
      <c r="F2019" s="48">
        <v>30524.62</v>
      </c>
      <c r="G2019" s="48">
        <v>366295.44</v>
      </c>
      <c r="H2019" s="49">
        <v>0</v>
      </c>
      <c r="I2019" s="49">
        <v>0</v>
      </c>
      <c r="J2019" s="49">
        <v>0</v>
      </c>
      <c r="K2019" s="50">
        <v>0</v>
      </c>
      <c r="L2019" s="49">
        <v>0</v>
      </c>
      <c r="M2019" s="49">
        <v>0</v>
      </c>
      <c r="N2019" s="49">
        <v>0</v>
      </c>
      <c r="O2019" s="49">
        <v>0</v>
      </c>
      <c r="P2019" s="49">
        <v>0</v>
      </c>
      <c r="Q2019" s="49">
        <v>0</v>
      </c>
      <c r="R2019" s="49">
        <v>0</v>
      </c>
      <c r="S2019" s="49">
        <v>0</v>
      </c>
      <c r="T2019" s="81">
        <v>0</v>
      </c>
      <c r="U2019" s="83">
        <v>0</v>
      </c>
    </row>
    <row r="2020" spans="1:21" x14ac:dyDescent="0.25">
      <c r="A2020" s="84" t="s">
        <v>1127</v>
      </c>
      <c r="B2020" s="46" t="s">
        <v>1140</v>
      </c>
      <c r="C2020" s="47">
        <v>113</v>
      </c>
      <c r="D2020" s="47">
        <v>15</v>
      </c>
      <c r="E2020" s="46">
        <v>2</v>
      </c>
      <c r="F2020" s="48">
        <v>33370</v>
      </c>
      <c r="G2020" s="48">
        <v>400440</v>
      </c>
      <c r="H2020" s="49">
        <v>0</v>
      </c>
      <c r="I2020" s="49">
        <v>5628.3333333333339</v>
      </c>
      <c r="J2020" s="49">
        <v>56283.333333333336</v>
      </c>
      <c r="K2020" s="50">
        <v>46602.6</v>
      </c>
      <c r="L2020" s="49">
        <v>12157.199999999999</v>
      </c>
      <c r="M2020" s="49">
        <v>8104.8</v>
      </c>
      <c r="N2020" s="49">
        <v>24314.399999999998</v>
      </c>
      <c r="O2020" s="49">
        <v>29177.279999999999</v>
      </c>
      <c r="P2020" s="49">
        <v>587507.94666666666</v>
      </c>
      <c r="Q2020" s="49">
        <v>0</v>
      </c>
      <c r="R2020" s="49">
        <v>16885</v>
      </c>
      <c r="S2020" s="49">
        <v>36480</v>
      </c>
      <c r="T2020" s="81">
        <v>53365</v>
      </c>
      <c r="U2020" s="83">
        <v>640872.94666666666</v>
      </c>
    </row>
    <row r="2021" spans="1:21" ht="28.5" x14ac:dyDescent="0.25">
      <c r="A2021" s="84" t="s">
        <v>1137</v>
      </c>
      <c r="B2021" s="46" t="s">
        <v>1140</v>
      </c>
      <c r="C2021" s="47">
        <v>113</v>
      </c>
      <c r="D2021" s="47">
        <v>15</v>
      </c>
      <c r="E2021" s="46">
        <v>1</v>
      </c>
      <c r="F2021" s="48">
        <v>12784.72</v>
      </c>
      <c r="G2021" s="48">
        <v>153416.63999999998</v>
      </c>
      <c r="H2021" s="49">
        <v>0</v>
      </c>
      <c r="I2021" s="49">
        <v>2164.12</v>
      </c>
      <c r="J2021" s="49">
        <v>21641.199999999997</v>
      </c>
      <c r="K2021" s="50">
        <v>17918.9136</v>
      </c>
      <c r="L2021" s="49">
        <v>4674.4991999999993</v>
      </c>
      <c r="M2021" s="49">
        <v>3116.3327999999997</v>
      </c>
      <c r="N2021" s="49">
        <v>9348.9983999999986</v>
      </c>
      <c r="O2021" s="49">
        <v>11218.798079999999</v>
      </c>
      <c r="P2021" s="49">
        <v>225899.50207999998</v>
      </c>
      <c r="Q2021" s="49">
        <v>0</v>
      </c>
      <c r="R2021" s="49">
        <v>6492.36</v>
      </c>
      <c r="S2021" s="49">
        <v>18240</v>
      </c>
      <c r="T2021" s="81">
        <v>24732.36</v>
      </c>
      <c r="U2021" s="83">
        <v>250631.86207999999</v>
      </c>
    </row>
    <row r="2022" spans="1:21" ht="28.5" x14ac:dyDescent="0.25">
      <c r="A2022" s="84" t="s">
        <v>1138</v>
      </c>
      <c r="B2022" s="46" t="s">
        <v>1140</v>
      </c>
      <c r="C2022" s="47">
        <v>113</v>
      </c>
      <c r="D2022" s="47">
        <v>15</v>
      </c>
      <c r="E2022" s="46">
        <v>1</v>
      </c>
      <c r="F2022" s="48">
        <v>10118.459999999999</v>
      </c>
      <c r="G2022" s="48">
        <v>121421.51999999999</v>
      </c>
      <c r="H2022" s="49">
        <v>0</v>
      </c>
      <c r="I2022" s="49">
        <v>1719.7433333333331</v>
      </c>
      <c r="J2022" s="49">
        <v>17197.433333333331</v>
      </c>
      <c r="K2022" s="50">
        <v>14239.4748</v>
      </c>
      <c r="L2022" s="49">
        <v>3714.6455999999994</v>
      </c>
      <c r="M2022" s="49">
        <v>2476.4303999999997</v>
      </c>
      <c r="N2022" s="49">
        <v>7429.2911999999988</v>
      </c>
      <c r="O2022" s="49">
        <v>8915.1494399999992</v>
      </c>
      <c r="P2022" s="49">
        <v>179513.68810666667</v>
      </c>
      <c r="Q2022" s="49">
        <v>0</v>
      </c>
      <c r="R2022" s="49">
        <v>5159.2299999999996</v>
      </c>
      <c r="S2022" s="49">
        <v>18240</v>
      </c>
      <c r="T2022" s="81">
        <v>23399.23</v>
      </c>
      <c r="U2022" s="83">
        <v>202912.91810666668</v>
      </c>
    </row>
    <row r="2023" spans="1:21" ht="19.5" x14ac:dyDescent="0.25">
      <c r="A2023" s="84" t="s">
        <v>1128</v>
      </c>
      <c r="B2023" s="46" t="s">
        <v>1140</v>
      </c>
      <c r="C2023" s="47">
        <v>113</v>
      </c>
      <c r="D2023" s="47">
        <v>15</v>
      </c>
      <c r="E2023" s="46">
        <v>2</v>
      </c>
      <c r="F2023" s="48">
        <v>50908.76</v>
      </c>
      <c r="G2023" s="48">
        <v>610905.12</v>
      </c>
      <c r="H2023" s="49">
        <v>0</v>
      </c>
      <c r="I2023" s="49">
        <v>8484.7933333333331</v>
      </c>
      <c r="J2023" s="49">
        <v>84847.933333333334</v>
      </c>
      <c r="K2023" s="50">
        <v>70254.088799999998</v>
      </c>
      <c r="L2023" s="49">
        <v>18327.153599999998</v>
      </c>
      <c r="M2023" s="49">
        <v>12218.1024</v>
      </c>
      <c r="N2023" s="49">
        <v>36654.307199999996</v>
      </c>
      <c r="O2023" s="49">
        <v>43985.168639999996</v>
      </c>
      <c r="P2023" s="49">
        <v>885676.66730666673</v>
      </c>
      <c r="Q2023" s="49">
        <v>0</v>
      </c>
      <c r="R2023" s="49">
        <v>25454.38</v>
      </c>
      <c r="S2023" s="49">
        <v>36480</v>
      </c>
      <c r="T2023" s="81">
        <v>61934.380000000005</v>
      </c>
      <c r="U2023" s="83">
        <v>947611.04730666673</v>
      </c>
    </row>
    <row r="2024" spans="1:21" x14ac:dyDescent="0.25">
      <c r="A2024" s="84" t="s">
        <v>1129</v>
      </c>
      <c r="B2024" s="46" t="s">
        <v>1140</v>
      </c>
      <c r="C2024" s="47">
        <v>113</v>
      </c>
      <c r="D2024" s="47">
        <v>15</v>
      </c>
      <c r="E2024" s="46">
        <v>1</v>
      </c>
      <c r="F2024" s="48">
        <v>89231.3</v>
      </c>
      <c r="G2024" s="48">
        <v>1070775.6000000001</v>
      </c>
      <c r="H2024" s="49">
        <v>0</v>
      </c>
      <c r="I2024" s="49">
        <v>14871.883333333333</v>
      </c>
      <c r="J2024" s="49">
        <v>148718.83333333331</v>
      </c>
      <c r="K2024" s="50">
        <v>123139.19400000002</v>
      </c>
      <c r="L2024" s="49">
        <v>32123.268</v>
      </c>
      <c r="M2024" s="49">
        <v>21415.512000000002</v>
      </c>
      <c r="N2024" s="49">
        <v>64246.536</v>
      </c>
      <c r="O2024" s="49">
        <v>77095.843200000003</v>
      </c>
      <c r="P2024" s="49">
        <v>1552386.6698666667</v>
      </c>
      <c r="Q2024" s="49">
        <v>0</v>
      </c>
      <c r="R2024" s="49">
        <v>0</v>
      </c>
      <c r="S2024" s="49">
        <v>0</v>
      </c>
      <c r="T2024" s="81">
        <v>0</v>
      </c>
      <c r="U2024" s="83">
        <v>1552386.6698666667</v>
      </c>
    </row>
    <row r="2025" spans="1:21" ht="19.5" x14ac:dyDescent="0.25">
      <c r="A2025" s="84" t="s">
        <v>1128</v>
      </c>
      <c r="B2025" s="46" t="s">
        <v>1141</v>
      </c>
      <c r="C2025" s="47">
        <v>113</v>
      </c>
      <c r="D2025" s="47">
        <v>15</v>
      </c>
      <c r="E2025" s="46">
        <v>2</v>
      </c>
      <c r="F2025" s="48">
        <v>50908.76</v>
      </c>
      <c r="G2025" s="48">
        <v>610905.12</v>
      </c>
      <c r="H2025" s="49">
        <v>0</v>
      </c>
      <c r="I2025" s="49">
        <v>8484.7933333333331</v>
      </c>
      <c r="J2025" s="49">
        <v>84847.933333333334</v>
      </c>
      <c r="K2025" s="50">
        <v>70254.088799999998</v>
      </c>
      <c r="L2025" s="49">
        <v>18327.153599999998</v>
      </c>
      <c r="M2025" s="49">
        <v>12218.1024</v>
      </c>
      <c r="N2025" s="49">
        <v>36654.307199999996</v>
      </c>
      <c r="O2025" s="49">
        <v>43985.168639999996</v>
      </c>
      <c r="P2025" s="49">
        <v>885676.66730666673</v>
      </c>
      <c r="Q2025" s="49">
        <v>0</v>
      </c>
      <c r="R2025" s="49">
        <v>25454.38</v>
      </c>
      <c r="S2025" s="49">
        <v>36480</v>
      </c>
      <c r="T2025" s="81">
        <v>61934.380000000005</v>
      </c>
      <c r="U2025" s="83">
        <v>947611.04730666673</v>
      </c>
    </row>
    <row r="2026" spans="1:21" ht="19.5" x14ac:dyDescent="0.25">
      <c r="A2026" s="84" t="s">
        <v>1132</v>
      </c>
      <c r="B2026" s="46" t="s">
        <v>1141</v>
      </c>
      <c r="C2026" s="47">
        <v>113</v>
      </c>
      <c r="D2026" s="47">
        <v>15</v>
      </c>
      <c r="E2026" s="46">
        <v>1</v>
      </c>
      <c r="F2026" s="48">
        <v>23177.8</v>
      </c>
      <c r="G2026" s="48">
        <v>278133.59999999998</v>
      </c>
      <c r="H2026" s="49">
        <v>0</v>
      </c>
      <c r="I2026" s="49">
        <v>3896.3</v>
      </c>
      <c r="J2026" s="49">
        <v>38963</v>
      </c>
      <c r="K2026" s="50">
        <v>32261.363999999998</v>
      </c>
      <c r="L2026" s="49">
        <v>8416.0079999999998</v>
      </c>
      <c r="M2026" s="49">
        <v>5610.6719999999996</v>
      </c>
      <c r="N2026" s="49">
        <v>16832.016</v>
      </c>
      <c r="O2026" s="49">
        <v>20198.419199999997</v>
      </c>
      <c r="P2026" s="49">
        <v>406711.37919999997</v>
      </c>
      <c r="Q2026" s="49">
        <v>0</v>
      </c>
      <c r="R2026" s="49">
        <v>11688.9</v>
      </c>
      <c r="S2026" s="49">
        <v>18240</v>
      </c>
      <c r="T2026" s="81">
        <v>29928.9</v>
      </c>
      <c r="U2026" s="83">
        <v>436640.27919999999</v>
      </c>
    </row>
    <row r="2027" spans="1:21" x14ac:dyDescent="0.25">
      <c r="A2027" s="84" t="s">
        <v>1129</v>
      </c>
      <c r="B2027" s="46" t="s">
        <v>1141</v>
      </c>
      <c r="C2027" s="47">
        <v>113</v>
      </c>
      <c r="D2027" s="47">
        <v>15</v>
      </c>
      <c r="E2027" s="46">
        <v>1</v>
      </c>
      <c r="F2027" s="48">
        <v>89231.3</v>
      </c>
      <c r="G2027" s="48">
        <v>1070775.6000000001</v>
      </c>
      <c r="H2027" s="49">
        <v>0</v>
      </c>
      <c r="I2027" s="49">
        <v>14871.883333333333</v>
      </c>
      <c r="J2027" s="49">
        <v>148718.83333333331</v>
      </c>
      <c r="K2027" s="50">
        <v>123139.19400000002</v>
      </c>
      <c r="L2027" s="49">
        <v>32123.268</v>
      </c>
      <c r="M2027" s="49">
        <v>21415.512000000002</v>
      </c>
      <c r="N2027" s="49">
        <v>64246.536</v>
      </c>
      <c r="O2027" s="49">
        <v>77095.843200000003</v>
      </c>
      <c r="P2027" s="49">
        <v>1552386.6698666667</v>
      </c>
      <c r="Q2027" s="49">
        <v>0</v>
      </c>
      <c r="R2027" s="49">
        <v>0</v>
      </c>
      <c r="S2027" s="49">
        <v>0</v>
      </c>
      <c r="T2027" s="81">
        <v>0</v>
      </c>
      <c r="U2027" s="83">
        <v>1552386.6698666667</v>
      </c>
    </row>
    <row r="2028" spans="1:21" ht="19.5" x14ac:dyDescent="0.25">
      <c r="A2028" s="84" t="s">
        <v>1133</v>
      </c>
      <c r="B2028" s="46" t="s">
        <v>1141</v>
      </c>
      <c r="C2028" s="47">
        <v>113</v>
      </c>
      <c r="D2028" s="47">
        <v>15</v>
      </c>
      <c r="E2028" s="46">
        <v>1</v>
      </c>
      <c r="F2028" s="48">
        <v>27399.09</v>
      </c>
      <c r="G2028" s="48">
        <v>328789.08</v>
      </c>
      <c r="H2028" s="49">
        <v>0</v>
      </c>
      <c r="I2028" s="49">
        <v>4566.5150000000003</v>
      </c>
      <c r="J2028" s="49">
        <v>45665.15</v>
      </c>
      <c r="K2028" s="50">
        <v>37810.744200000001</v>
      </c>
      <c r="L2028" s="49">
        <v>9863.6723999999995</v>
      </c>
      <c r="M2028" s="49">
        <v>6575.7816000000003</v>
      </c>
      <c r="N2028" s="49">
        <v>19727.344799999999</v>
      </c>
      <c r="O2028" s="49">
        <v>23672.813760000001</v>
      </c>
      <c r="P2028" s="49">
        <v>476671.10176000005</v>
      </c>
      <c r="Q2028" s="49">
        <v>0</v>
      </c>
      <c r="R2028" s="49">
        <v>13699.545</v>
      </c>
      <c r="S2028" s="49">
        <v>18240</v>
      </c>
      <c r="T2028" s="81">
        <v>31939.544999999998</v>
      </c>
      <c r="U2028" s="83">
        <v>508610.64676000003</v>
      </c>
    </row>
    <row r="2029" spans="1:21" x14ac:dyDescent="0.25">
      <c r="A2029" s="84" t="s">
        <v>1131</v>
      </c>
      <c r="B2029" s="46" t="s">
        <v>1142</v>
      </c>
      <c r="C2029" s="47">
        <v>113</v>
      </c>
      <c r="D2029" s="47">
        <v>15</v>
      </c>
      <c r="E2029" s="46">
        <v>2</v>
      </c>
      <c r="F2029" s="48">
        <v>34628.800000000003</v>
      </c>
      <c r="G2029" s="48">
        <v>415545.60000000003</v>
      </c>
      <c r="H2029" s="49">
        <v>0</v>
      </c>
      <c r="I2029" s="49">
        <v>5838.1333333333341</v>
      </c>
      <c r="J2029" s="49">
        <v>58381.333333333336</v>
      </c>
      <c r="K2029" s="50">
        <v>48339.744000000006</v>
      </c>
      <c r="L2029" s="49">
        <v>12610.368</v>
      </c>
      <c r="M2029" s="49">
        <v>8406.9120000000003</v>
      </c>
      <c r="N2029" s="49">
        <v>25220.736000000001</v>
      </c>
      <c r="O2029" s="49">
        <v>30264.8832</v>
      </c>
      <c r="P2029" s="49">
        <v>609407.70986666682</v>
      </c>
      <c r="Q2029" s="49">
        <v>0</v>
      </c>
      <c r="R2029" s="49">
        <v>17514.400000000001</v>
      </c>
      <c r="S2029" s="49">
        <v>36480</v>
      </c>
      <c r="T2029" s="81">
        <v>53994.400000000001</v>
      </c>
      <c r="U2029" s="83">
        <v>663402.10986666684</v>
      </c>
    </row>
    <row r="2030" spans="1:21" ht="28.5" x14ac:dyDescent="0.25">
      <c r="A2030" s="84" t="s">
        <v>1143</v>
      </c>
      <c r="B2030" s="46" t="s">
        <v>1142</v>
      </c>
      <c r="C2030" s="47">
        <v>113</v>
      </c>
      <c r="D2030" s="47">
        <v>15</v>
      </c>
      <c r="E2030" s="46">
        <v>1</v>
      </c>
      <c r="F2030" s="48">
        <v>43239.02</v>
      </c>
      <c r="G2030" s="48">
        <v>518868.24</v>
      </c>
      <c r="H2030" s="49">
        <v>0</v>
      </c>
      <c r="I2030" s="49">
        <v>7206.5033333333322</v>
      </c>
      <c r="J2030" s="49">
        <v>72065.033333333326</v>
      </c>
      <c r="K2030" s="50">
        <v>59669.847600000001</v>
      </c>
      <c r="L2030" s="49">
        <v>15566.047199999999</v>
      </c>
      <c r="M2030" s="49">
        <v>10377.364799999999</v>
      </c>
      <c r="N2030" s="49">
        <v>31132.094399999998</v>
      </c>
      <c r="O2030" s="49">
        <v>37358.513279999999</v>
      </c>
      <c r="P2030" s="49">
        <v>752243.6439466665</v>
      </c>
      <c r="Q2030" s="49">
        <v>0</v>
      </c>
      <c r="R2030" s="49">
        <v>0</v>
      </c>
      <c r="S2030" s="49">
        <v>0</v>
      </c>
      <c r="T2030" s="81">
        <v>0</v>
      </c>
      <c r="U2030" s="83">
        <v>752243.6439466665</v>
      </c>
    </row>
    <row r="2031" spans="1:21" ht="19.5" x14ac:dyDescent="0.25">
      <c r="A2031" s="84" t="s">
        <v>1128</v>
      </c>
      <c r="B2031" s="46" t="s">
        <v>1142</v>
      </c>
      <c r="C2031" s="47">
        <v>113</v>
      </c>
      <c r="D2031" s="47">
        <v>15</v>
      </c>
      <c r="E2031" s="46">
        <v>1</v>
      </c>
      <c r="F2031" s="48">
        <v>25454.38</v>
      </c>
      <c r="G2031" s="48">
        <v>305452.56</v>
      </c>
      <c r="H2031" s="49">
        <v>0</v>
      </c>
      <c r="I2031" s="49">
        <v>4242.3966666666665</v>
      </c>
      <c r="J2031" s="49">
        <v>42423.966666666667</v>
      </c>
      <c r="K2031" s="50">
        <v>35127.044399999999</v>
      </c>
      <c r="L2031" s="49">
        <v>9163.5767999999989</v>
      </c>
      <c r="M2031" s="49">
        <v>6109.0511999999999</v>
      </c>
      <c r="N2031" s="49">
        <v>18327.153599999998</v>
      </c>
      <c r="O2031" s="49">
        <v>21992.584319999998</v>
      </c>
      <c r="P2031" s="49">
        <v>442838.33365333336</v>
      </c>
      <c r="Q2031" s="49">
        <v>0</v>
      </c>
      <c r="R2031" s="49">
        <v>12727.19</v>
      </c>
      <c r="S2031" s="49">
        <v>18240</v>
      </c>
      <c r="T2031" s="81">
        <v>30967.190000000002</v>
      </c>
      <c r="U2031" s="83">
        <v>473805.52365333337</v>
      </c>
    </row>
    <row r="2032" spans="1:21" x14ac:dyDescent="0.25">
      <c r="A2032" s="84" t="s">
        <v>1129</v>
      </c>
      <c r="B2032" s="46" t="s">
        <v>1142</v>
      </c>
      <c r="C2032" s="47">
        <v>113</v>
      </c>
      <c r="D2032" s="47">
        <v>15</v>
      </c>
      <c r="E2032" s="46">
        <v>1</v>
      </c>
      <c r="F2032" s="48">
        <v>89231.3</v>
      </c>
      <c r="G2032" s="48">
        <v>1070775.6000000001</v>
      </c>
      <c r="H2032" s="49">
        <v>0</v>
      </c>
      <c r="I2032" s="49">
        <v>14871.883333333333</v>
      </c>
      <c r="J2032" s="49">
        <v>148718.83333333331</v>
      </c>
      <c r="K2032" s="50">
        <v>123139.19400000002</v>
      </c>
      <c r="L2032" s="49">
        <v>32123.268</v>
      </c>
      <c r="M2032" s="49">
        <v>21415.512000000002</v>
      </c>
      <c r="N2032" s="49">
        <v>64246.536</v>
      </c>
      <c r="O2032" s="49">
        <v>77095.843200000003</v>
      </c>
      <c r="P2032" s="49">
        <v>1552386.6698666667</v>
      </c>
      <c r="Q2032" s="49">
        <v>0</v>
      </c>
      <c r="R2032" s="49">
        <v>0</v>
      </c>
      <c r="S2032" s="49">
        <v>0</v>
      </c>
      <c r="T2032" s="81">
        <v>0</v>
      </c>
      <c r="U2032" s="83">
        <v>1552386.6698666667</v>
      </c>
    </row>
    <row r="2033" spans="1:21" x14ac:dyDescent="0.25">
      <c r="A2033" s="84" t="s">
        <v>1125</v>
      </c>
      <c r="B2033" s="46" t="s">
        <v>1144</v>
      </c>
      <c r="C2033" s="47">
        <v>113</v>
      </c>
      <c r="D2033" s="47">
        <v>15</v>
      </c>
      <c r="E2033" s="46">
        <v>1</v>
      </c>
      <c r="F2033" s="48">
        <v>21571.73</v>
      </c>
      <c r="G2033" s="48">
        <v>258860.76</v>
      </c>
      <c r="H2033" s="49">
        <v>0</v>
      </c>
      <c r="I2033" s="49">
        <v>3628.6216666666669</v>
      </c>
      <c r="J2033" s="49">
        <v>36286.216666666667</v>
      </c>
      <c r="K2033" s="50">
        <v>30044.987400000002</v>
      </c>
      <c r="L2033" s="49">
        <v>7837.8227999999999</v>
      </c>
      <c r="M2033" s="49">
        <v>5225.2152000000006</v>
      </c>
      <c r="N2033" s="49">
        <v>15675.6456</v>
      </c>
      <c r="O2033" s="49">
        <v>18810.774719999998</v>
      </c>
      <c r="P2033" s="49">
        <v>378770.04405333329</v>
      </c>
      <c r="Q2033" s="49">
        <v>0</v>
      </c>
      <c r="R2033" s="49">
        <v>10885.865</v>
      </c>
      <c r="S2033" s="49">
        <v>18240</v>
      </c>
      <c r="T2033" s="81">
        <v>29125.864999999998</v>
      </c>
      <c r="U2033" s="83">
        <v>407895.90905333328</v>
      </c>
    </row>
    <row r="2034" spans="1:21" ht="28.5" x14ac:dyDescent="0.25">
      <c r="A2034" s="84" t="s">
        <v>1137</v>
      </c>
      <c r="B2034" s="46" t="s">
        <v>1144</v>
      </c>
      <c r="C2034" s="47">
        <v>113</v>
      </c>
      <c r="D2034" s="47">
        <v>15</v>
      </c>
      <c r="E2034" s="46">
        <v>1</v>
      </c>
      <c r="F2034" s="48">
        <v>12784.72</v>
      </c>
      <c r="G2034" s="48">
        <v>153416.63999999998</v>
      </c>
      <c r="H2034" s="49">
        <v>0</v>
      </c>
      <c r="I2034" s="49">
        <v>0</v>
      </c>
      <c r="J2034" s="49">
        <v>0</v>
      </c>
      <c r="K2034" s="50">
        <v>0</v>
      </c>
      <c r="L2034" s="49">
        <v>0</v>
      </c>
      <c r="M2034" s="49">
        <v>0</v>
      </c>
      <c r="N2034" s="49">
        <v>0</v>
      </c>
      <c r="O2034" s="49">
        <v>0</v>
      </c>
      <c r="P2034" s="49">
        <v>0</v>
      </c>
      <c r="Q2034" s="49">
        <v>0</v>
      </c>
      <c r="R2034" s="49">
        <v>0</v>
      </c>
      <c r="S2034" s="49">
        <v>0</v>
      </c>
      <c r="T2034" s="81">
        <v>0</v>
      </c>
      <c r="U2034" s="83">
        <v>0</v>
      </c>
    </row>
    <row r="2035" spans="1:21" ht="28.5" x14ac:dyDescent="0.25">
      <c r="A2035" s="84" t="s">
        <v>1145</v>
      </c>
      <c r="B2035" s="46" t="s">
        <v>1144</v>
      </c>
      <c r="C2035" s="47">
        <v>113</v>
      </c>
      <c r="D2035" s="47">
        <v>15</v>
      </c>
      <c r="E2035" s="46">
        <v>1</v>
      </c>
      <c r="F2035" s="48">
        <v>15073.83</v>
      </c>
      <c r="G2035" s="48">
        <v>180885.96</v>
      </c>
      <c r="H2035" s="49">
        <v>0</v>
      </c>
      <c r="I2035" s="49">
        <v>2545.6383333333333</v>
      </c>
      <c r="J2035" s="49">
        <v>25456.383333333331</v>
      </c>
      <c r="K2035" s="50">
        <v>21077.885399999999</v>
      </c>
      <c r="L2035" s="49">
        <v>5498.5787999999993</v>
      </c>
      <c r="M2035" s="49">
        <v>3665.7192</v>
      </c>
      <c r="N2035" s="49">
        <v>10997.157599999999</v>
      </c>
      <c r="O2035" s="49">
        <v>13196.589119999999</v>
      </c>
      <c r="P2035" s="49">
        <v>265723.91178666666</v>
      </c>
      <c r="Q2035" s="49">
        <v>0</v>
      </c>
      <c r="R2035" s="49">
        <v>7636.915</v>
      </c>
      <c r="S2035" s="49">
        <v>18240</v>
      </c>
      <c r="T2035" s="81">
        <v>25876.915000000001</v>
      </c>
      <c r="U2035" s="83">
        <v>291600.82678666664</v>
      </c>
    </row>
    <row r="2036" spans="1:21" ht="28.5" x14ac:dyDescent="0.25">
      <c r="A2036" s="84" t="s">
        <v>1138</v>
      </c>
      <c r="B2036" s="46" t="s">
        <v>1144</v>
      </c>
      <c r="C2036" s="47">
        <v>113</v>
      </c>
      <c r="D2036" s="47">
        <v>15</v>
      </c>
      <c r="E2036" s="46">
        <v>2</v>
      </c>
      <c r="F2036" s="48">
        <v>20236.919999999998</v>
      </c>
      <c r="G2036" s="48">
        <v>242843.03999999998</v>
      </c>
      <c r="H2036" s="49">
        <v>0</v>
      </c>
      <c r="I2036" s="49">
        <v>1719.7433333333331</v>
      </c>
      <c r="J2036" s="49">
        <v>17197.433333333331</v>
      </c>
      <c r="K2036" s="50">
        <v>14239.4748</v>
      </c>
      <c r="L2036" s="49">
        <v>3714.6455999999994</v>
      </c>
      <c r="M2036" s="49">
        <v>2476.4303999999997</v>
      </c>
      <c r="N2036" s="49">
        <v>7429.2911999999988</v>
      </c>
      <c r="O2036" s="49">
        <v>8915.1494399999992</v>
      </c>
      <c r="P2036" s="49">
        <v>179513.68810666667</v>
      </c>
      <c r="Q2036" s="49">
        <v>0</v>
      </c>
      <c r="R2036" s="49">
        <v>5159.2299999999996</v>
      </c>
      <c r="S2036" s="49">
        <v>18240</v>
      </c>
      <c r="T2036" s="81">
        <v>23399.23</v>
      </c>
      <c r="U2036" s="83">
        <v>202912.91810666668</v>
      </c>
    </row>
    <row r="2037" spans="1:21" x14ac:dyDescent="0.25">
      <c r="A2037" s="84" t="s">
        <v>1129</v>
      </c>
      <c r="B2037" s="46" t="s">
        <v>1144</v>
      </c>
      <c r="C2037" s="47">
        <v>113</v>
      </c>
      <c r="D2037" s="47">
        <v>15</v>
      </c>
      <c r="E2037" s="46">
        <v>1</v>
      </c>
      <c r="F2037" s="48">
        <v>89231.3</v>
      </c>
      <c r="G2037" s="48">
        <v>1070775.6000000001</v>
      </c>
      <c r="H2037" s="49">
        <v>0</v>
      </c>
      <c r="I2037" s="49">
        <v>14871.883333333333</v>
      </c>
      <c r="J2037" s="49">
        <v>148718.83333333331</v>
      </c>
      <c r="K2037" s="50">
        <v>123139.19400000002</v>
      </c>
      <c r="L2037" s="49">
        <v>32123.268</v>
      </c>
      <c r="M2037" s="49">
        <v>21415.512000000002</v>
      </c>
      <c r="N2037" s="49">
        <v>64246.536</v>
      </c>
      <c r="O2037" s="49">
        <v>77095.843200000003</v>
      </c>
      <c r="P2037" s="49">
        <v>1552386.6698666667</v>
      </c>
      <c r="Q2037" s="49">
        <v>0</v>
      </c>
      <c r="R2037" s="49">
        <v>0</v>
      </c>
      <c r="S2037" s="49">
        <v>0</v>
      </c>
      <c r="T2037" s="81">
        <v>0</v>
      </c>
      <c r="U2037" s="83">
        <v>1552386.6698666667</v>
      </c>
    </row>
    <row r="2038" spans="1:21" ht="19.5" x14ac:dyDescent="0.25">
      <c r="A2038" s="84" t="s">
        <v>1139</v>
      </c>
      <c r="B2038" s="46" t="s">
        <v>1144</v>
      </c>
      <c r="C2038" s="47">
        <v>113</v>
      </c>
      <c r="D2038" s="47">
        <v>15</v>
      </c>
      <c r="E2038" s="46">
        <v>1</v>
      </c>
      <c r="F2038" s="48">
        <v>30524.62</v>
      </c>
      <c r="G2038" s="48">
        <v>366295.44</v>
      </c>
      <c r="H2038" s="49">
        <v>0</v>
      </c>
      <c r="I2038" s="49">
        <v>5087.4366666666665</v>
      </c>
      <c r="J2038" s="49">
        <v>50874.366666666661</v>
      </c>
      <c r="K2038" s="50">
        <v>42123.975600000005</v>
      </c>
      <c r="L2038" s="49">
        <v>10988.8632</v>
      </c>
      <c r="M2038" s="49">
        <v>7325.9088000000002</v>
      </c>
      <c r="N2038" s="49">
        <v>21977.7264</v>
      </c>
      <c r="O2038" s="49">
        <v>26373.271679999998</v>
      </c>
      <c r="P2038" s="49">
        <v>531046.98901333322</v>
      </c>
      <c r="Q2038" s="49">
        <v>0</v>
      </c>
      <c r="R2038" s="49">
        <v>15262.31</v>
      </c>
      <c r="S2038" s="49">
        <v>14640</v>
      </c>
      <c r="T2038" s="81">
        <v>29902.309999999998</v>
      </c>
      <c r="U2038" s="83">
        <v>560949.29901333316</v>
      </c>
    </row>
    <row r="2039" spans="1:21" ht="19.5" x14ac:dyDescent="0.25">
      <c r="A2039" s="84" t="s">
        <v>1133</v>
      </c>
      <c r="B2039" s="46" t="s">
        <v>1144</v>
      </c>
      <c r="C2039" s="47">
        <v>113</v>
      </c>
      <c r="D2039" s="47">
        <v>15</v>
      </c>
      <c r="E2039" s="46">
        <v>1</v>
      </c>
      <c r="F2039" s="48">
        <v>27399.09</v>
      </c>
      <c r="G2039" s="48">
        <v>328789.08</v>
      </c>
      <c r="H2039" s="49">
        <v>0</v>
      </c>
      <c r="I2039" s="49">
        <v>4566.5150000000003</v>
      </c>
      <c r="J2039" s="49">
        <v>45665.15</v>
      </c>
      <c r="K2039" s="50">
        <v>37810.744200000001</v>
      </c>
      <c r="L2039" s="49">
        <v>9863.6723999999995</v>
      </c>
      <c r="M2039" s="49">
        <v>6575.7816000000003</v>
      </c>
      <c r="N2039" s="49">
        <v>19727.344799999999</v>
      </c>
      <c r="O2039" s="49">
        <v>23672.813760000001</v>
      </c>
      <c r="P2039" s="49">
        <v>476671.10176000005</v>
      </c>
      <c r="Q2039" s="49">
        <v>0</v>
      </c>
      <c r="R2039" s="49">
        <v>13699.545</v>
      </c>
      <c r="S2039" s="49">
        <v>18240</v>
      </c>
      <c r="T2039" s="81">
        <v>31939.544999999998</v>
      </c>
      <c r="U2039" s="83">
        <v>508610.64676000003</v>
      </c>
    </row>
    <row r="2040" spans="1:21" x14ac:dyDescent="0.25">
      <c r="A2040" s="84" t="s">
        <v>1125</v>
      </c>
      <c r="B2040" s="46" t="s">
        <v>1146</v>
      </c>
      <c r="C2040" s="47">
        <v>113</v>
      </c>
      <c r="D2040" s="47">
        <v>15</v>
      </c>
      <c r="E2040" s="46">
        <v>1</v>
      </c>
      <c r="F2040" s="48">
        <v>21571.73</v>
      </c>
      <c r="G2040" s="48">
        <v>258860.76</v>
      </c>
      <c r="H2040" s="49">
        <v>0</v>
      </c>
      <c r="I2040" s="49">
        <v>3628.6216666666669</v>
      </c>
      <c r="J2040" s="49">
        <v>36286.216666666667</v>
      </c>
      <c r="K2040" s="50">
        <v>30044.987400000002</v>
      </c>
      <c r="L2040" s="49">
        <v>7837.8227999999999</v>
      </c>
      <c r="M2040" s="49">
        <v>5225.2152000000006</v>
      </c>
      <c r="N2040" s="49">
        <v>15675.6456</v>
      </c>
      <c r="O2040" s="49">
        <v>18810.774719999998</v>
      </c>
      <c r="P2040" s="49">
        <v>378770.04405333329</v>
      </c>
      <c r="Q2040" s="49">
        <v>0</v>
      </c>
      <c r="R2040" s="49">
        <v>10885.865</v>
      </c>
      <c r="S2040" s="49">
        <v>18240</v>
      </c>
      <c r="T2040" s="81">
        <v>29125.864999999998</v>
      </c>
      <c r="U2040" s="83">
        <v>407895.90905333328</v>
      </c>
    </row>
    <row r="2041" spans="1:21" x14ac:dyDescent="0.25">
      <c r="A2041" s="84" t="s">
        <v>1131</v>
      </c>
      <c r="B2041" s="46" t="s">
        <v>1146</v>
      </c>
      <c r="C2041" s="47">
        <v>113</v>
      </c>
      <c r="D2041" s="47">
        <v>15</v>
      </c>
      <c r="E2041" s="46">
        <v>1</v>
      </c>
      <c r="F2041" s="48">
        <v>17314.400000000001</v>
      </c>
      <c r="G2041" s="48">
        <v>207772.80000000002</v>
      </c>
      <c r="H2041" s="49">
        <v>0</v>
      </c>
      <c r="I2041" s="49">
        <v>0</v>
      </c>
      <c r="J2041" s="49">
        <v>0</v>
      </c>
      <c r="K2041" s="50">
        <v>0</v>
      </c>
      <c r="L2041" s="49">
        <v>0</v>
      </c>
      <c r="M2041" s="49">
        <v>0</v>
      </c>
      <c r="N2041" s="49">
        <v>0</v>
      </c>
      <c r="O2041" s="49">
        <v>0</v>
      </c>
      <c r="P2041" s="49">
        <v>0</v>
      </c>
      <c r="Q2041" s="49">
        <v>0</v>
      </c>
      <c r="R2041" s="49">
        <v>0</v>
      </c>
      <c r="S2041" s="49">
        <v>0</v>
      </c>
      <c r="T2041" s="81">
        <v>0</v>
      </c>
      <c r="U2041" s="83">
        <v>0</v>
      </c>
    </row>
    <row r="2042" spans="1:21" ht="28.5" x14ac:dyDescent="0.25">
      <c r="A2042" s="84" t="s">
        <v>1137</v>
      </c>
      <c r="B2042" s="46" t="s">
        <v>1146</v>
      </c>
      <c r="C2042" s="47">
        <v>113</v>
      </c>
      <c r="D2042" s="47">
        <v>15</v>
      </c>
      <c r="E2042" s="46">
        <v>6</v>
      </c>
      <c r="F2042" s="48">
        <v>76708.319999999992</v>
      </c>
      <c r="G2042" s="48">
        <v>920499.83999999985</v>
      </c>
      <c r="H2042" s="49">
        <v>0</v>
      </c>
      <c r="I2042" s="49">
        <v>10820.599999999999</v>
      </c>
      <c r="J2042" s="49">
        <v>108205.99999999999</v>
      </c>
      <c r="K2042" s="50">
        <v>89594.567999999999</v>
      </c>
      <c r="L2042" s="49">
        <v>23372.495999999996</v>
      </c>
      <c r="M2042" s="49">
        <v>15581.663999999999</v>
      </c>
      <c r="N2042" s="49">
        <v>46744.991999999991</v>
      </c>
      <c r="O2042" s="49">
        <v>56093.990399999995</v>
      </c>
      <c r="P2042" s="49">
        <v>1129497.5104</v>
      </c>
      <c r="Q2042" s="49">
        <v>0</v>
      </c>
      <c r="R2042" s="49">
        <v>32461.8</v>
      </c>
      <c r="S2042" s="49">
        <v>101280</v>
      </c>
      <c r="T2042" s="81">
        <v>133741.79999999999</v>
      </c>
      <c r="U2042" s="83">
        <v>1263239.3104000001</v>
      </c>
    </row>
    <row r="2043" spans="1:21" ht="28.5" x14ac:dyDescent="0.25">
      <c r="A2043" s="84" t="s">
        <v>1138</v>
      </c>
      <c r="B2043" s="46" t="s">
        <v>1146</v>
      </c>
      <c r="C2043" s="47">
        <v>113</v>
      </c>
      <c r="D2043" s="47">
        <v>15</v>
      </c>
      <c r="E2043" s="46">
        <v>3</v>
      </c>
      <c r="F2043" s="48">
        <v>30355.379999999997</v>
      </c>
      <c r="G2043" s="48">
        <v>364264.55999999994</v>
      </c>
      <c r="H2043" s="49">
        <v>0</v>
      </c>
      <c r="I2043" s="49">
        <v>1719.7433333333331</v>
      </c>
      <c r="J2043" s="49">
        <v>17197.433333333331</v>
      </c>
      <c r="K2043" s="50">
        <v>14239.4748</v>
      </c>
      <c r="L2043" s="49">
        <v>3714.6455999999994</v>
      </c>
      <c r="M2043" s="49">
        <v>2476.4303999999997</v>
      </c>
      <c r="N2043" s="49">
        <v>7429.2911999999988</v>
      </c>
      <c r="O2043" s="49">
        <v>8915.1494399999992</v>
      </c>
      <c r="P2043" s="49">
        <v>179513.68810666667</v>
      </c>
      <c r="Q2043" s="49">
        <v>0</v>
      </c>
      <c r="R2043" s="49">
        <v>5159.2299999999996</v>
      </c>
      <c r="S2043" s="49">
        <v>18240</v>
      </c>
      <c r="T2043" s="81">
        <v>23399.23</v>
      </c>
      <c r="U2043" s="83">
        <v>202912.91810666668</v>
      </c>
    </row>
    <row r="2044" spans="1:21" x14ac:dyDescent="0.25">
      <c r="A2044" s="84" t="s">
        <v>1129</v>
      </c>
      <c r="B2044" s="46" t="s">
        <v>1146</v>
      </c>
      <c r="C2044" s="47">
        <v>113</v>
      </c>
      <c r="D2044" s="47">
        <v>15</v>
      </c>
      <c r="E2044" s="46">
        <v>1</v>
      </c>
      <c r="F2044" s="48">
        <v>89231.3</v>
      </c>
      <c r="G2044" s="48">
        <v>1070775.6000000001</v>
      </c>
      <c r="H2044" s="49">
        <v>0</v>
      </c>
      <c r="I2044" s="49">
        <v>14871.883333333333</v>
      </c>
      <c r="J2044" s="49">
        <v>148718.83333333331</v>
      </c>
      <c r="K2044" s="50">
        <v>123139.19400000002</v>
      </c>
      <c r="L2044" s="49">
        <v>32123.268</v>
      </c>
      <c r="M2044" s="49">
        <v>21415.512000000002</v>
      </c>
      <c r="N2044" s="49">
        <v>64246.536</v>
      </c>
      <c r="O2044" s="49">
        <v>77095.843200000003</v>
      </c>
      <c r="P2044" s="49">
        <v>1552386.6698666667</v>
      </c>
      <c r="Q2044" s="49">
        <v>0</v>
      </c>
      <c r="R2044" s="49">
        <v>0</v>
      </c>
      <c r="S2044" s="49">
        <v>0</v>
      </c>
      <c r="T2044" s="81">
        <v>0</v>
      </c>
      <c r="U2044" s="83">
        <v>1552386.6698666667</v>
      </c>
    </row>
    <row r="2045" spans="1:21" x14ac:dyDescent="0.25">
      <c r="A2045" s="84" t="s">
        <v>1127</v>
      </c>
      <c r="B2045" s="46" t="s">
        <v>1147</v>
      </c>
      <c r="C2045" s="47">
        <v>113</v>
      </c>
      <c r="D2045" s="47">
        <v>15</v>
      </c>
      <c r="E2045" s="46">
        <v>1</v>
      </c>
      <c r="F2045" s="48">
        <v>16685</v>
      </c>
      <c r="G2045" s="48">
        <v>200220</v>
      </c>
      <c r="H2045" s="49">
        <v>0</v>
      </c>
      <c r="I2045" s="49">
        <v>2814.166666666667</v>
      </c>
      <c r="J2045" s="49">
        <v>28141.666666666668</v>
      </c>
      <c r="K2045" s="50">
        <v>23301.3</v>
      </c>
      <c r="L2045" s="49">
        <v>6078.5999999999995</v>
      </c>
      <c r="M2045" s="49">
        <v>4052.4</v>
      </c>
      <c r="N2045" s="49">
        <v>12157.199999999999</v>
      </c>
      <c r="O2045" s="49">
        <v>14588.64</v>
      </c>
      <c r="P2045" s="49">
        <v>293753.97333333333</v>
      </c>
      <c r="Q2045" s="49">
        <v>0</v>
      </c>
      <c r="R2045" s="49">
        <v>8442.5</v>
      </c>
      <c r="S2045" s="49">
        <v>18240</v>
      </c>
      <c r="T2045" s="81">
        <v>26682.5</v>
      </c>
      <c r="U2045" s="83">
        <v>320436.47333333333</v>
      </c>
    </row>
    <row r="2046" spans="1:21" ht="28.5" x14ac:dyDescent="0.25">
      <c r="A2046" s="84" t="s">
        <v>1137</v>
      </c>
      <c r="B2046" s="46" t="s">
        <v>1147</v>
      </c>
      <c r="C2046" s="47">
        <v>113</v>
      </c>
      <c r="D2046" s="47">
        <v>15</v>
      </c>
      <c r="E2046" s="46">
        <v>1</v>
      </c>
      <c r="F2046" s="48">
        <v>12784.72</v>
      </c>
      <c r="G2046" s="48">
        <v>153416.63999999998</v>
      </c>
      <c r="H2046" s="49">
        <v>0</v>
      </c>
      <c r="I2046" s="49">
        <v>2164.12</v>
      </c>
      <c r="J2046" s="49">
        <v>21641.199999999997</v>
      </c>
      <c r="K2046" s="50">
        <v>17918.9136</v>
      </c>
      <c r="L2046" s="49">
        <v>4674.4991999999993</v>
      </c>
      <c r="M2046" s="49">
        <v>3116.3327999999997</v>
      </c>
      <c r="N2046" s="49">
        <v>9348.9983999999986</v>
      </c>
      <c r="O2046" s="49">
        <v>11218.798079999999</v>
      </c>
      <c r="P2046" s="49">
        <v>225899.50207999998</v>
      </c>
      <c r="Q2046" s="49">
        <v>0</v>
      </c>
      <c r="R2046" s="49">
        <v>6492.36</v>
      </c>
      <c r="S2046" s="49">
        <v>18240</v>
      </c>
      <c r="T2046" s="81">
        <v>24732.36</v>
      </c>
      <c r="U2046" s="83">
        <v>250631.86207999999</v>
      </c>
    </row>
    <row r="2047" spans="1:21" ht="28.5" x14ac:dyDescent="0.25">
      <c r="A2047" s="84" t="s">
        <v>1138</v>
      </c>
      <c r="B2047" s="46" t="s">
        <v>1147</v>
      </c>
      <c r="C2047" s="47">
        <v>113</v>
      </c>
      <c r="D2047" s="47">
        <v>15</v>
      </c>
      <c r="E2047" s="46">
        <v>1</v>
      </c>
      <c r="F2047" s="48">
        <v>10118.459999999999</v>
      </c>
      <c r="G2047" s="48">
        <v>121421.51999999999</v>
      </c>
      <c r="H2047" s="49">
        <v>0</v>
      </c>
      <c r="I2047" s="49">
        <v>1719.7433333333331</v>
      </c>
      <c r="J2047" s="49">
        <v>17197.433333333331</v>
      </c>
      <c r="K2047" s="50">
        <v>14239.4748</v>
      </c>
      <c r="L2047" s="49">
        <v>3714.6455999999994</v>
      </c>
      <c r="M2047" s="49">
        <v>2476.4303999999997</v>
      </c>
      <c r="N2047" s="49">
        <v>7429.2911999999988</v>
      </c>
      <c r="O2047" s="49">
        <v>8915.1494399999992</v>
      </c>
      <c r="P2047" s="49">
        <v>179513.68810666667</v>
      </c>
      <c r="Q2047" s="49">
        <v>0</v>
      </c>
      <c r="R2047" s="49">
        <v>5159.2299999999996</v>
      </c>
      <c r="S2047" s="49">
        <v>18240</v>
      </c>
      <c r="T2047" s="81">
        <v>23399.23</v>
      </c>
      <c r="U2047" s="83">
        <v>202912.91810666668</v>
      </c>
    </row>
    <row r="2048" spans="1:21" ht="28.5" x14ac:dyDescent="0.25">
      <c r="A2048" s="84" t="s">
        <v>1148</v>
      </c>
      <c r="B2048" s="46" t="s">
        <v>1147</v>
      </c>
      <c r="C2048" s="47">
        <v>113</v>
      </c>
      <c r="D2048" s="47">
        <v>15</v>
      </c>
      <c r="E2048" s="46">
        <v>1</v>
      </c>
      <c r="F2048" s="48">
        <v>37885.96</v>
      </c>
      <c r="G2048" s="48">
        <v>454631.52</v>
      </c>
      <c r="H2048" s="49">
        <v>0</v>
      </c>
      <c r="I2048" s="49">
        <v>6314.3266666666668</v>
      </c>
      <c r="J2048" s="49">
        <v>63143.26666666667</v>
      </c>
      <c r="K2048" s="50">
        <v>52282.624800000005</v>
      </c>
      <c r="L2048" s="49">
        <v>13638.945600000001</v>
      </c>
      <c r="M2048" s="49">
        <v>9092.6304</v>
      </c>
      <c r="N2048" s="49">
        <v>27277.891200000002</v>
      </c>
      <c r="O2048" s="49">
        <v>32733.469439999997</v>
      </c>
      <c r="P2048" s="49">
        <v>659114.67477333336</v>
      </c>
      <c r="Q2048" s="49">
        <v>0</v>
      </c>
      <c r="R2048" s="49">
        <v>0</v>
      </c>
      <c r="S2048" s="49">
        <v>0</v>
      </c>
      <c r="T2048" s="81">
        <v>0</v>
      </c>
      <c r="U2048" s="83">
        <v>659114.67477333336</v>
      </c>
    </row>
    <row r="2049" spans="1:21" ht="19.5" x14ac:dyDescent="0.25">
      <c r="A2049" s="84" t="s">
        <v>1128</v>
      </c>
      <c r="B2049" s="46" t="s">
        <v>1147</v>
      </c>
      <c r="C2049" s="47">
        <v>113</v>
      </c>
      <c r="D2049" s="47">
        <v>15</v>
      </c>
      <c r="E2049" s="46">
        <v>1</v>
      </c>
      <c r="F2049" s="48">
        <v>25454.38</v>
      </c>
      <c r="G2049" s="48">
        <v>305452.56</v>
      </c>
      <c r="H2049" s="49">
        <v>0</v>
      </c>
      <c r="I2049" s="49">
        <v>4242.3966666666665</v>
      </c>
      <c r="J2049" s="49">
        <v>42423.966666666667</v>
      </c>
      <c r="K2049" s="50">
        <v>35127.044399999999</v>
      </c>
      <c r="L2049" s="49">
        <v>9163.5767999999989</v>
      </c>
      <c r="M2049" s="49">
        <v>6109.0511999999999</v>
      </c>
      <c r="N2049" s="49">
        <v>18327.153599999998</v>
      </c>
      <c r="O2049" s="49">
        <v>21992.584319999998</v>
      </c>
      <c r="P2049" s="49">
        <v>442838.33365333336</v>
      </c>
      <c r="Q2049" s="49">
        <v>0</v>
      </c>
      <c r="R2049" s="49">
        <v>12727.19</v>
      </c>
      <c r="S2049" s="49">
        <v>18240</v>
      </c>
      <c r="T2049" s="81">
        <v>30967.190000000002</v>
      </c>
      <c r="U2049" s="83">
        <v>473805.52365333337</v>
      </c>
    </row>
    <row r="2050" spans="1:21" x14ac:dyDescent="0.25">
      <c r="A2050" s="84" t="s">
        <v>1129</v>
      </c>
      <c r="B2050" s="46" t="s">
        <v>1147</v>
      </c>
      <c r="C2050" s="47">
        <v>113</v>
      </c>
      <c r="D2050" s="47">
        <v>15</v>
      </c>
      <c r="E2050" s="46">
        <v>1</v>
      </c>
      <c r="F2050" s="48">
        <v>89231.3</v>
      </c>
      <c r="G2050" s="48">
        <v>1070775.6000000001</v>
      </c>
      <c r="H2050" s="49">
        <v>0</v>
      </c>
      <c r="I2050" s="49">
        <v>14871.883333333333</v>
      </c>
      <c r="J2050" s="49">
        <v>148718.83333333331</v>
      </c>
      <c r="K2050" s="50">
        <v>123139.19400000002</v>
      </c>
      <c r="L2050" s="49">
        <v>32123.268</v>
      </c>
      <c r="M2050" s="49">
        <v>21415.512000000002</v>
      </c>
      <c r="N2050" s="49">
        <v>64246.536</v>
      </c>
      <c r="O2050" s="49">
        <v>77095.843200000003</v>
      </c>
      <c r="P2050" s="49">
        <v>1552386.6698666667</v>
      </c>
      <c r="Q2050" s="49">
        <v>0</v>
      </c>
      <c r="R2050" s="49">
        <v>0</v>
      </c>
      <c r="S2050" s="49">
        <v>0</v>
      </c>
      <c r="T2050" s="81">
        <v>0</v>
      </c>
      <c r="U2050" s="83">
        <v>1552386.6698666667</v>
      </c>
    </row>
    <row r="2051" spans="1:21" x14ac:dyDescent="0.25">
      <c r="A2051" s="84" t="s">
        <v>1125</v>
      </c>
      <c r="B2051" s="46" t="s">
        <v>1149</v>
      </c>
      <c r="C2051" s="47">
        <v>113</v>
      </c>
      <c r="D2051" s="47">
        <v>15</v>
      </c>
      <c r="E2051" s="46">
        <v>1</v>
      </c>
      <c r="F2051" s="48">
        <v>21571.73</v>
      </c>
      <c r="G2051" s="48">
        <v>258860.76</v>
      </c>
      <c r="H2051" s="49">
        <v>0</v>
      </c>
      <c r="I2051" s="49">
        <v>3628.6216666666669</v>
      </c>
      <c r="J2051" s="49">
        <v>36286.216666666667</v>
      </c>
      <c r="K2051" s="50">
        <v>30044.987400000002</v>
      </c>
      <c r="L2051" s="49">
        <v>7837.8227999999999</v>
      </c>
      <c r="M2051" s="49">
        <v>5225.2152000000006</v>
      </c>
      <c r="N2051" s="49">
        <v>15675.6456</v>
      </c>
      <c r="O2051" s="49">
        <v>18810.774719999998</v>
      </c>
      <c r="P2051" s="49">
        <v>378770.04405333329</v>
      </c>
      <c r="Q2051" s="49">
        <v>0</v>
      </c>
      <c r="R2051" s="49">
        <v>10885.865</v>
      </c>
      <c r="S2051" s="49">
        <v>18240</v>
      </c>
      <c r="T2051" s="81">
        <v>29125.864999999998</v>
      </c>
      <c r="U2051" s="83">
        <v>407895.90905333328</v>
      </c>
    </row>
    <row r="2052" spans="1:21" ht="28.5" x14ac:dyDescent="0.25">
      <c r="A2052" s="84" t="s">
        <v>1137</v>
      </c>
      <c r="B2052" s="46" t="s">
        <v>1149</v>
      </c>
      <c r="C2052" s="47">
        <v>113</v>
      </c>
      <c r="D2052" s="47">
        <v>15</v>
      </c>
      <c r="E2052" s="46">
        <v>1</v>
      </c>
      <c r="F2052" s="48">
        <v>12784.72</v>
      </c>
      <c r="G2052" s="48">
        <v>153416.63999999998</v>
      </c>
      <c r="H2052" s="49">
        <v>0</v>
      </c>
      <c r="I2052" s="49">
        <v>2164.12</v>
      </c>
      <c r="J2052" s="49">
        <v>21641.199999999997</v>
      </c>
      <c r="K2052" s="50">
        <v>17918.9136</v>
      </c>
      <c r="L2052" s="49">
        <v>4674.4991999999993</v>
      </c>
      <c r="M2052" s="49">
        <v>3116.3327999999997</v>
      </c>
      <c r="N2052" s="49">
        <v>9348.9983999999986</v>
      </c>
      <c r="O2052" s="49">
        <v>11218.798079999999</v>
      </c>
      <c r="P2052" s="49">
        <v>225899.50207999998</v>
      </c>
      <c r="Q2052" s="49">
        <v>0</v>
      </c>
      <c r="R2052" s="49">
        <v>6492.36</v>
      </c>
      <c r="S2052" s="49">
        <v>18240</v>
      </c>
      <c r="T2052" s="81">
        <v>24732.36</v>
      </c>
      <c r="U2052" s="83">
        <v>250631.86207999999</v>
      </c>
    </row>
    <row r="2053" spans="1:21" ht="28.5" x14ac:dyDescent="0.25">
      <c r="A2053" s="84" t="s">
        <v>1150</v>
      </c>
      <c r="B2053" s="46" t="s">
        <v>1149</v>
      </c>
      <c r="C2053" s="47">
        <v>113</v>
      </c>
      <c r="D2053" s="47">
        <v>15</v>
      </c>
      <c r="E2053" s="46">
        <v>1</v>
      </c>
      <c r="F2053" s="48">
        <v>39211.97</v>
      </c>
      <c r="G2053" s="48">
        <v>470543.64</v>
      </c>
      <c r="H2053" s="49">
        <v>0</v>
      </c>
      <c r="I2053" s="49">
        <v>6535.3283333333329</v>
      </c>
      <c r="J2053" s="49">
        <v>65353.283333333333</v>
      </c>
      <c r="K2053" s="50">
        <v>54112.518600000003</v>
      </c>
      <c r="L2053" s="49">
        <v>14116.3092</v>
      </c>
      <c r="M2053" s="49">
        <v>9410.872800000001</v>
      </c>
      <c r="N2053" s="49">
        <v>28232.618399999999</v>
      </c>
      <c r="O2053" s="49">
        <v>33879.142079999998</v>
      </c>
      <c r="P2053" s="49">
        <v>682183.71274666674</v>
      </c>
      <c r="Q2053" s="49">
        <v>0</v>
      </c>
      <c r="R2053" s="49">
        <v>0</v>
      </c>
      <c r="S2053" s="49">
        <v>0</v>
      </c>
      <c r="T2053" s="81">
        <v>0</v>
      </c>
      <c r="U2053" s="83">
        <v>682183.71274666674</v>
      </c>
    </row>
    <row r="2054" spans="1:21" x14ac:dyDescent="0.25">
      <c r="A2054" s="84" t="s">
        <v>1129</v>
      </c>
      <c r="B2054" s="46" t="s">
        <v>1149</v>
      </c>
      <c r="C2054" s="47">
        <v>113</v>
      </c>
      <c r="D2054" s="47">
        <v>15</v>
      </c>
      <c r="E2054" s="46">
        <v>1</v>
      </c>
      <c r="F2054" s="48">
        <v>89231.3</v>
      </c>
      <c r="G2054" s="48">
        <v>1070775.6000000001</v>
      </c>
      <c r="H2054" s="49">
        <v>0</v>
      </c>
      <c r="I2054" s="49">
        <v>14871.883333333333</v>
      </c>
      <c r="J2054" s="49">
        <v>148718.83333333331</v>
      </c>
      <c r="K2054" s="50">
        <v>123139.19400000002</v>
      </c>
      <c r="L2054" s="49">
        <v>32123.268</v>
      </c>
      <c r="M2054" s="49">
        <v>21415.512000000002</v>
      </c>
      <c r="N2054" s="49">
        <v>64246.536</v>
      </c>
      <c r="O2054" s="49">
        <v>77095.843200000003</v>
      </c>
      <c r="P2054" s="49">
        <v>1552386.6698666667</v>
      </c>
      <c r="Q2054" s="49">
        <v>0</v>
      </c>
      <c r="R2054" s="49">
        <v>0</v>
      </c>
      <c r="S2054" s="49">
        <v>0</v>
      </c>
      <c r="T2054" s="81">
        <v>0</v>
      </c>
      <c r="U2054" s="83">
        <v>1552386.6698666667</v>
      </c>
    </row>
    <row r="2055" spans="1:21" ht="19.5" x14ac:dyDescent="0.25">
      <c r="A2055" s="84" t="s">
        <v>1139</v>
      </c>
      <c r="B2055" s="46" t="s">
        <v>1149</v>
      </c>
      <c r="C2055" s="47">
        <v>113</v>
      </c>
      <c r="D2055" s="47">
        <v>15</v>
      </c>
      <c r="E2055" s="46">
        <v>1</v>
      </c>
      <c r="F2055" s="48">
        <v>30524.62</v>
      </c>
      <c r="G2055" s="48">
        <v>366295.44</v>
      </c>
      <c r="H2055" s="49">
        <v>0</v>
      </c>
      <c r="I2055" s="49">
        <v>5087.4366666666665</v>
      </c>
      <c r="J2055" s="49">
        <v>50874.366666666661</v>
      </c>
      <c r="K2055" s="50">
        <v>42123.975600000005</v>
      </c>
      <c r="L2055" s="49">
        <v>10988.8632</v>
      </c>
      <c r="M2055" s="49">
        <v>7325.9088000000002</v>
      </c>
      <c r="N2055" s="49">
        <v>21977.7264</v>
      </c>
      <c r="O2055" s="49">
        <v>26373.271679999998</v>
      </c>
      <c r="P2055" s="49">
        <v>531046.98901333322</v>
      </c>
      <c r="Q2055" s="49">
        <v>0</v>
      </c>
      <c r="R2055" s="49">
        <v>15262.31</v>
      </c>
      <c r="S2055" s="49">
        <v>14640</v>
      </c>
      <c r="T2055" s="81">
        <v>29902.309999999998</v>
      </c>
      <c r="U2055" s="83">
        <v>560949.29901333316</v>
      </c>
    </row>
    <row r="2056" spans="1:21" x14ac:dyDescent="0.25">
      <c r="A2056" s="84" t="s">
        <v>1125</v>
      </c>
      <c r="B2056" s="46" t="s">
        <v>1151</v>
      </c>
      <c r="C2056" s="47">
        <v>113</v>
      </c>
      <c r="D2056" s="47">
        <v>15</v>
      </c>
      <c r="E2056" s="46">
        <v>2</v>
      </c>
      <c r="F2056" s="48">
        <v>43143.46</v>
      </c>
      <c r="G2056" s="48">
        <v>517721.52</v>
      </c>
      <c r="H2056" s="49">
        <v>0</v>
      </c>
      <c r="I2056" s="49">
        <v>7257.2433333333338</v>
      </c>
      <c r="J2056" s="49">
        <v>72572.433333333334</v>
      </c>
      <c r="K2056" s="50">
        <v>60089.974800000004</v>
      </c>
      <c r="L2056" s="49">
        <v>15675.6456</v>
      </c>
      <c r="M2056" s="49">
        <v>10450.430400000001</v>
      </c>
      <c r="N2056" s="49">
        <v>31351.2912</v>
      </c>
      <c r="O2056" s="49">
        <v>37621.549439999995</v>
      </c>
      <c r="P2056" s="49">
        <v>757540.08810666658</v>
      </c>
      <c r="Q2056" s="49">
        <v>0</v>
      </c>
      <c r="R2056" s="49">
        <v>21771.73</v>
      </c>
      <c r="S2056" s="49">
        <v>36480</v>
      </c>
      <c r="T2056" s="81">
        <v>58251.729999999996</v>
      </c>
      <c r="U2056" s="83">
        <v>815791.81810666656</v>
      </c>
    </row>
    <row r="2057" spans="1:21" x14ac:dyDescent="0.25">
      <c r="A2057" s="84" t="s">
        <v>1131</v>
      </c>
      <c r="B2057" s="46" t="s">
        <v>1151</v>
      </c>
      <c r="C2057" s="47">
        <v>113</v>
      </c>
      <c r="D2057" s="47">
        <v>15</v>
      </c>
      <c r="E2057" s="46">
        <v>3</v>
      </c>
      <c r="F2057" s="48">
        <v>51943.200000000004</v>
      </c>
      <c r="G2057" s="48">
        <v>623318.4</v>
      </c>
      <c r="H2057" s="49">
        <v>0</v>
      </c>
      <c r="I2057" s="49">
        <v>8757.2000000000007</v>
      </c>
      <c r="J2057" s="49">
        <v>87572</v>
      </c>
      <c r="K2057" s="50">
        <v>72509.616000000009</v>
      </c>
      <c r="L2057" s="49">
        <v>18915.552</v>
      </c>
      <c r="M2057" s="49">
        <v>12610.368</v>
      </c>
      <c r="N2057" s="49">
        <v>37831.103999999999</v>
      </c>
      <c r="O2057" s="49">
        <v>45397.324800000002</v>
      </c>
      <c r="P2057" s="49">
        <v>914111.56480000005</v>
      </c>
      <c r="Q2057" s="49">
        <v>0</v>
      </c>
      <c r="R2057" s="49">
        <v>26271.600000000002</v>
      </c>
      <c r="S2057" s="49">
        <v>54720</v>
      </c>
      <c r="T2057" s="81">
        <v>80991.600000000006</v>
      </c>
      <c r="U2057" s="83">
        <v>995103.16480000003</v>
      </c>
    </row>
    <row r="2058" spans="1:21" x14ac:dyDescent="0.25">
      <c r="A2058" s="84" t="s">
        <v>1127</v>
      </c>
      <c r="B2058" s="46" t="s">
        <v>1151</v>
      </c>
      <c r="C2058" s="47">
        <v>113</v>
      </c>
      <c r="D2058" s="47">
        <v>15</v>
      </c>
      <c r="E2058" s="46">
        <v>1</v>
      </c>
      <c r="F2058" s="48">
        <v>16685</v>
      </c>
      <c r="G2058" s="48">
        <v>200220</v>
      </c>
      <c r="H2058" s="49">
        <v>0</v>
      </c>
      <c r="I2058" s="49">
        <v>2814.166666666667</v>
      </c>
      <c r="J2058" s="49">
        <v>28141.666666666668</v>
      </c>
      <c r="K2058" s="50">
        <v>23301.3</v>
      </c>
      <c r="L2058" s="49">
        <v>6078.5999999999995</v>
      </c>
      <c r="M2058" s="49">
        <v>4052.4</v>
      </c>
      <c r="N2058" s="49">
        <v>12157.199999999999</v>
      </c>
      <c r="O2058" s="49">
        <v>14588.64</v>
      </c>
      <c r="P2058" s="49">
        <v>293753.97333333333</v>
      </c>
      <c r="Q2058" s="49">
        <v>0</v>
      </c>
      <c r="R2058" s="49">
        <v>8442.5</v>
      </c>
      <c r="S2058" s="49">
        <v>18240</v>
      </c>
      <c r="T2058" s="81">
        <v>26682.5</v>
      </c>
      <c r="U2058" s="83">
        <v>320436.47333333333</v>
      </c>
    </row>
    <row r="2059" spans="1:21" x14ac:dyDescent="0.25">
      <c r="A2059" s="84" t="s">
        <v>1129</v>
      </c>
      <c r="B2059" s="46" t="s">
        <v>1151</v>
      </c>
      <c r="C2059" s="47">
        <v>113</v>
      </c>
      <c r="D2059" s="47">
        <v>15</v>
      </c>
      <c r="E2059" s="46">
        <v>1</v>
      </c>
      <c r="F2059" s="48">
        <v>89231.3</v>
      </c>
      <c r="G2059" s="48">
        <v>1070775.6000000001</v>
      </c>
      <c r="H2059" s="49">
        <v>0</v>
      </c>
      <c r="I2059" s="49">
        <v>14871.883333333333</v>
      </c>
      <c r="J2059" s="49">
        <v>148718.83333333331</v>
      </c>
      <c r="K2059" s="50">
        <v>123139.19400000002</v>
      </c>
      <c r="L2059" s="49">
        <v>32123.268</v>
      </c>
      <c r="M2059" s="49">
        <v>21415.512000000002</v>
      </c>
      <c r="N2059" s="49">
        <v>64246.536</v>
      </c>
      <c r="O2059" s="49">
        <v>77095.843200000003</v>
      </c>
      <c r="P2059" s="49">
        <v>1552386.6698666667</v>
      </c>
      <c r="Q2059" s="49">
        <v>0</v>
      </c>
      <c r="R2059" s="49">
        <v>0</v>
      </c>
      <c r="S2059" s="49">
        <v>0</v>
      </c>
      <c r="T2059" s="81">
        <v>0</v>
      </c>
      <c r="U2059" s="83">
        <v>1552386.6698666667</v>
      </c>
    </row>
    <row r="2060" spans="1:21" x14ac:dyDescent="0.25">
      <c r="A2060" s="84" t="s">
        <v>1131</v>
      </c>
      <c r="B2060" s="46" t="s">
        <v>1152</v>
      </c>
      <c r="C2060" s="47">
        <v>113</v>
      </c>
      <c r="D2060" s="47">
        <v>15</v>
      </c>
      <c r="E2060" s="46">
        <v>1</v>
      </c>
      <c r="F2060" s="48">
        <v>17314.400000000001</v>
      </c>
      <c r="G2060" s="48">
        <v>207772.80000000002</v>
      </c>
      <c r="H2060" s="49">
        <v>0</v>
      </c>
      <c r="I2060" s="49">
        <v>2919.0666666666671</v>
      </c>
      <c r="J2060" s="49">
        <v>29190.666666666668</v>
      </c>
      <c r="K2060" s="50">
        <v>24169.872000000003</v>
      </c>
      <c r="L2060" s="49">
        <v>6305.1840000000002</v>
      </c>
      <c r="M2060" s="49">
        <v>4203.4560000000001</v>
      </c>
      <c r="N2060" s="49">
        <v>12610.368</v>
      </c>
      <c r="O2060" s="49">
        <v>15132.4416</v>
      </c>
      <c r="P2060" s="49">
        <v>304703.85493333341</v>
      </c>
      <c r="Q2060" s="49">
        <v>0</v>
      </c>
      <c r="R2060" s="49">
        <v>8757.2000000000007</v>
      </c>
      <c r="S2060" s="49">
        <v>18240</v>
      </c>
      <c r="T2060" s="81">
        <v>26997.200000000001</v>
      </c>
      <c r="U2060" s="83">
        <v>331701.05493333342</v>
      </c>
    </row>
    <row r="2061" spans="1:21" ht="19.5" x14ac:dyDescent="0.25">
      <c r="A2061" s="84" t="s">
        <v>1153</v>
      </c>
      <c r="B2061" s="46" t="s">
        <v>1152</v>
      </c>
      <c r="C2061" s="47">
        <v>113</v>
      </c>
      <c r="D2061" s="47">
        <v>15</v>
      </c>
      <c r="E2061" s="46">
        <v>1</v>
      </c>
      <c r="F2061" s="48">
        <v>25209.040000000001</v>
      </c>
      <c r="G2061" s="48">
        <v>302508.48</v>
      </c>
      <c r="H2061" s="49">
        <v>0</v>
      </c>
      <c r="I2061" s="49">
        <v>4201.5066666666662</v>
      </c>
      <c r="J2061" s="49">
        <v>42015.066666666666</v>
      </c>
      <c r="K2061" s="50">
        <v>34788.475200000001</v>
      </c>
      <c r="L2061" s="49">
        <v>9075.2543999999998</v>
      </c>
      <c r="M2061" s="49">
        <v>6050.1696000000002</v>
      </c>
      <c r="N2061" s="49">
        <v>18150.5088</v>
      </c>
      <c r="O2061" s="49">
        <v>21780.610559999997</v>
      </c>
      <c r="P2061" s="49">
        <v>438570.07189333328</v>
      </c>
      <c r="Q2061" s="49">
        <v>0</v>
      </c>
      <c r="R2061" s="49">
        <v>12604.52</v>
      </c>
      <c r="S2061" s="49">
        <v>18240</v>
      </c>
      <c r="T2061" s="81">
        <v>30844.52</v>
      </c>
      <c r="U2061" s="83">
        <v>469414.5918933333</v>
      </c>
    </row>
    <row r="2062" spans="1:21" x14ac:dyDescent="0.25">
      <c r="A2062" s="84" t="s">
        <v>1129</v>
      </c>
      <c r="B2062" s="46" t="s">
        <v>1152</v>
      </c>
      <c r="C2062" s="47">
        <v>113</v>
      </c>
      <c r="D2062" s="47">
        <v>15</v>
      </c>
      <c r="E2062" s="46">
        <v>1</v>
      </c>
      <c r="F2062" s="48">
        <v>89231.3</v>
      </c>
      <c r="G2062" s="48">
        <v>1070775.6000000001</v>
      </c>
      <c r="H2062" s="49">
        <v>0</v>
      </c>
      <c r="I2062" s="49">
        <v>14871.883333333333</v>
      </c>
      <c r="J2062" s="49">
        <v>148718.83333333331</v>
      </c>
      <c r="K2062" s="50">
        <v>123139.19400000002</v>
      </c>
      <c r="L2062" s="49">
        <v>32123.268</v>
      </c>
      <c r="M2062" s="49">
        <v>21415.512000000002</v>
      </c>
      <c r="N2062" s="49">
        <v>64246.536</v>
      </c>
      <c r="O2062" s="49">
        <v>77095.843200000003</v>
      </c>
      <c r="P2062" s="49">
        <v>1552386.6698666667</v>
      </c>
      <c r="Q2062" s="49">
        <v>0</v>
      </c>
      <c r="R2062" s="49">
        <v>0</v>
      </c>
      <c r="S2062" s="49">
        <v>0</v>
      </c>
      <c r="T2062" s="81">
        <v>0</v>
      </c>
      <c r="U2062" s="83">
        <v>1552386.6698666667</v>
      </c>
    </row>
    <row r="2063" spans="1:21" ht="19.5" x14ac:dyDescent="0.25">
      <c r="A2063" s="84" t="s">
        <v>1154</v>
      </c>
      <c r="B2063" s="46" t="s">
        <v>1152</v>
      </c>
      <c r="C2063" s="47">
        <v>113</v>
      </c>
      <c r="D2063" s="47">
        <v>15</v>
      </c>
      <c r="E2063" s="46">
        <v>1</v>
      </c>
      <c r="F2063" s="48">
        <v>34006.68</v>
      </c>
      <c r="G2063" s="48">
        <v>408080.16000000003</v>
      </c>
      <c r="H2063" s="49">
        <v>0</v>
      </c>
      <c r="I2063" s="49">
        <v>5667.7800000000007</v>
      </c>
      <c r="J2063" s="49">
        <v>56677.8</v>
      </c>
      <c r="K2063" s="50">
        <v>46929.218400000005</v>
      </c>
      <c r="L2063" s="49">
        <v>12242.4048</v>
      </c>
      <c r="M2063" s="49">
        <v>8161.6032000000005</v>
      </c>
      <c r="N2063" s="49">
        <v>24484.809600000001</v>
      </c>
      <c r="O2063" s="49">
        <v>29381.771519999998</v>
      </c>
      <c r="P2063" s="49">
        <v>591625.54752000002</v>
      </c>
      <c r="Q2063" s="49">
        <v>0</v>
      </c>
      <c r="R2063" s="49">
        <v>17003.34</v>
      </c>
      <c r="S2063" s="49">
        <v>14640</v>
      </c>
      <c r="T2063" s="81">
        <v>31643.34</v>
      </c>
      <c r="U2063" s="83">
        <v>623268.88751999999</v>
      </c>
    </row>
    <row r="2064" spans="1:21" ht="19.5" x14ac:dyDescent="0.25">
      <c r="A2064" s="84" t="s">
        <v>1133</v>
      </c>
      <c r="B2064" s="46" t="s">
        <v>1152</v>
      </c>
      <c r="C2064" s="47">
        <v>113</v>
      </c>
      <c r="D2064" s="47">
        <v>15</v>
      </c>
      <c r="E2064" s="46">
        <v>1</v>
      </c>
      <c r="F2064" s="48">
        <v>27399.09</v>
      </c>
      <c r="G2064" s="48">
        <v>328789.08</v>
      </c>
      <c r="H2064" s="49">
        <v>0</v>
      </c>
      <c r="I2064" s="49">
        <v>4566.5150000000003</v>
      </c>
      <c r="J2064" s="49">
        <v>45665.15</v>
      </c>
      <c r="K2064" s="50">
        <v>37810.744200000001</v>
      </c>
      <c r="L2064" s="49">
        <v>9863.6723999999995</v>
      </c>
      <c r="M2064" s="49">
        <v>6575.7816000000003</v>
      </c>
      <c r="N2064" s="49">
        <v>19727.344799999999</v>
      </c>
      <c r="O2064" s="49">
        <v>23672.813760000001</v>
      </c>
      <c r="P2064" s="49">
        <v>476671.10176000005</v>
      </c>
      <c r="Q2064" s="49">
        <v>0</v>
      </c>
      <c r="R2064" s="49">
        <v>13699.545</v>
      </c>
      <c r="S2064" s="49">
        <v>18240</v>
      </c>
      <c r="T2064" s="81">
        <v>31939.544999999998</v>
      </c>
      <c r="U2064" s="83">
        <v>508610.64676000003</v>
      </c>
    </row>
    <row r="2065" spans="1:21" x14ac:dyDescent="0.25">
      <c r="A2065" s="84" t="s">
        <v>1131</v>
      </c>
      <c r="B2065" s="46" t="s">
        <v>1155</v>
      </c>
      <c r="C2065" s="47">
        <v>113</v>
      </c>
      <c r="D2065" s="47">
        <v>15</v>
      </c>
      <c r="E2065" s="46">
        <v>1</v>
      </c>
      <c r="F2065" s="48">
        <v>17314.400000000001</v>
      </c>
      <c r="G2065" s="48">
        <v>207772.80000000002</v>
      </c>
      <c r="H2065" s="49">
        <v>0</v>
      </c>
      <c r="I2065" s="49">
        <v>0</v>
      </c>
      <c r="J2065" s="49">
        <v>0</v>
      </c>
      <c r="K2065" s="50">
        <v>0</v>
      </c>
      <c r="L2065" s="49">
        <v>0</v>
      </c>
      <c r="M2065" s="49">
        <v>0</v>
      </c>
      <c r="N2065" s="49">
        <v>0</v>
      </c>
      <c r="O2065" s="49">
        <v>0</v>
      </c>
      <c r="P2065" s="49">
        <v>0</v>
      </c>
      <c r="Q2065" s="49">
        <v>0</v>
      </c>
      <c r="R2065" s="49">
        <v>0</v>
      </c>
      <c r="S2065" s="49">
        <v>0</v>
      </c>
      <c r="T2065" s="81">
        <v>0</v>
      </c>
      <c r="U2065" s="83">
        <v>0</v>
      </c>
    </row>
    <row r="2066" spans="1:21" ht="28.5" x14ac:dyDescent="0.25">
      <c r="A2066" s="84" t="s">
        <v>1137</v>
      </c>
      <c r="B2066" s="46" t="s">
        <v>1155</v>
      </c>
      <c r="C2066" s="47">
        <v>113</v>
      </c>
      <c r="D2066" s="47">
        <v>15</v>
      </c>
      <c r="E2066" s="46">
        <v>1</v>
      </c>
      <c r="F2066" s="48">
        <v>12784.72</v>
      </c>
      <c r="G2066" s="48">
        <v>153416.63999999998</v>
      </c>
      <c r="H2066" s="49">
        <v>0</v>
      </c>
      <c r="I2066" s="49">
        <v>0</v>
      </c>
      <c r="J2066" s="49">
        <v>0</v>
      </c>
      <c r="K2066" s="50">
        <v>0</v>
      </c>
      <c r="L2066" s="49">
        <v>0</v>
      </c>
      <c r="M2066" s="49">
        <v>0</v>
      </c>
      <c r="N2066" s="49">
        <v>0</v>
      </c>
      <c r="O2066" s="49">
        <v>0</v>
      </c>
      <c r="P2066" s="49">
        <v>0</v>
      </c>
      <c r="Q2066" s="49">
        <v>0</v>
      </c>
      <c r="R2066" s="49">
        <v>0</v>
      </c>
      <c r="S2066" s="49">
        <v>0</v>
      </c>
      <c r="T2066" s="81">
        <v>0</v>
      </c>
      <c r="U2066" s="83">
        <v>0</v>
      </c>
    </row>
    <row r="2067" spans="1:21" ht="28.5" x14ac:dyDescent="0.25">
      <c r="A2067" s="84" t="s">
        <v>1145</v>
      </c>
      <c r="B2067" s="46" t="s">
        <v>1155</v>
      </c>
      <c r="C2067" s="47">
        <v>113</v>
      </c>
      <c r="D2067" s="47">
        <v>15</v>
      </c>
      <c r="E2067" s="46">
        <v>1</v>
      </c>
      <c r="F2067" s="48">
        <v>15073.83</v>
      </c>
      <c r="G2067" s="48">
        <v>180885.96</v>
      </c>
      <c r="H2067" s="49">
        <v>0</v>
      </c>
      <c r="I2067" s="49">
        <v>2545.6383333333333</v>
      </c>
      <c r="J2067" s="49">
        <v>25456.383333333331</v>
      </c>
      <c r="K2067" s="50">
        <v>21077.885399999999</v>
      </c>
      <c r="L2067" s="49">
        <v>5498.5787999999993</v>
      </c>
      <c r="M2067" s="49">
        <v>3665.7192</v>
      </c>
      <c r="N2067" s="49">
        <v>10997.157599999999</v>
      </c>
      <c r="O2067" s="49">
        <v>13196.589119999999</v>
      </c>
      <c r="P2067" s="49">
        <v>265723.91178666666</v>
      </c>
      <c r="Q2067" s="49">
        <v>0</v>
      </c>
      <c r="R2067" s="49">
        <v>7636.915</v>
      </c>
      <c r="S2067" s="49">
        <v>18240</v>
      </c>
      <c r="T2067" s="81">
        <v>25876.915000000001</v>
      </c>
      <c r="U2067" s="83">
        <v>291600.82678666664</v>
      </c>
    </row>
    <row r="2068" spans="1:21" ht="28.5" x14ac:dyDescent="0.25">
      <c r="A2068" s="84" t="s">
        <v>1138</v>
      </c>
      <c r="B2068" s="46" t="s">
        <v>1155</v>
      </c>
      <c r="C2068" s="47">
        <v>113</v>
      </c>
      <c r="D2068" s="47">
        <v>15</v>
      </c>
      <c r="E2068" s="46">
        <v>4</v>
      </c>
      <c r="F2068" s="48">
        <v>40473.839999999997</v>
      </c>
      <c r="G2068" s="48">
        <v>485686.07999999996</v>
      </c>
      <c r="H2068" s="49">
        <v>0</v>
      </c>
      <c r="I2068" s="49">
        <v>6878.9733333333324</v>
      </c>
      <c r="J2068" s="49">
        <v>68789.733333333323</v>
      </c>
      <c r="K2068" s="50">
        <v>56957.8992</v>
      </c>
      <c r="L2068" s="49">
        <v>14858.582399999998</v>
      </c>
      <c r="M2068" s="49">
        <v>9905.7215999999989</v>
      </c>
      <c r="N2068" s="49">
        <v>29717.164799999995</v>
      </c>
      <c r="O2068" s="49">
        <v>35660.597759999997</v>
      </c>
      <c r="P2068" s="49">
        <v>718054.75242666667</v>
      </c>
      <c r="Q2068" s="49">
        <v>0</v>
      </c>
      <c r="R2068" s="49">
        <v>20636.919999999998</v>
      </c>
      <c r="S2068" s="49">
        <v>72960</v>
      </c>
      <c r="T2068" s="81">
        <v>93596.92</v>
      </c>
      <c r="U2068" s="83">
        <v>811651.67242666672</v>
      </c>
    </row>
    <row r="2069" spans="1:21" ht="19.5" x14ac:dyDescent="0.25">
      <c r="A2069" s="84" t="s">
        <v>1128</v>
      </c>
      <c r="B2069" s="46" t="s">
        <v>1155</v>
      </c>
      <c r="C2069" s="47">
        <v>113</v>
      </c>
      <c r="D2069" s="47">
        <v>15</v>
      </c>
      <c r="E2069" s="46">
        <v>1</v>
      </c>
      <c r="F2069" s="48">
        <v>25454.38</v>
      </c>
      <c r="G2069" s="48">
        <v>305452.56</v>
      </c>
      <c r="H2069" s="49">
        <v>0</v>
      </c>
      <c r="I2069" s="49">
        <v>0</v>
      </c>
      <c r="J2069" s="49">
        <v>0</v>
      </c>
      <c r="K2069" s="50">
        <v>0</v>
      </c>
      <c r="L2069" s="49">
        <v>0</v>
      </c>
      <c r="M2069" s="49">
        <v>0</v>
      </c>
      <c r="N2069" s="49">
        <v>0</v>
      </c>
      <c r="O2069" s="49">
        <v>0</v>
      </c>
      <c r="P2069" s="49">
        <v>0</v>
      </c>
      <c r="Q2069" s="49">
        <v>0</v>
      </c>
      <c r="R2069" s="49">
        <v>0</v>
      </c>
      <c r="S2069" s="49">
        <v>0</v>
      </c>
      <c r="T2069" s="81">
        <v>0</v>
      </c>
      <c r="U2069" s="83">
        <v>0</v>
      </c>
    </row>
    <row r="2070" spans="1:21" ht="19.5" x14ac:dyDescent="0.25">
      <c r="A2070" s="84" t="s">
        <v>1153</v>
      </c>
      <c r="B2070" s="46" t="s">
        <v>1155</v>
      </c>
      <c r="C2070" s="47">
        <v>113</v>
      </c>
      <c r="D2070" s="47">
        <v>15</v>
      </c>
      <c r="E2070" s="46">
        <v>2</v>
      </c>
      <c r="F2070" s="48">
        <v>50418.080000000002</v>
      </c>
      <c r="G2070" s="48">
        <v>605016.96</v>
      </c>
      <c r="H2070" s="49">
        <v>0</v>
      </c>
      <c r="I2070" s="49">
        <v>4201.5066666666662</v>
      </c>
      <c r="J2070" s="49">
        <v>42015.066666666666</v>
      </c>
      <c r="K2070" s="50">
        <v>34788.475200000001</v>
      </c>
      <c r="L2070" s="49">
        <v>9075.2543999999998</v>
      </c>
      <c r="M2070" s="49">
        <v>6050.1696000000002</v>
      </c>
      <c r="N2070" s="49">
        <v>18150.5088</v>
      </c>
      <c r="O2070" s="49">
        <v>21780.610559999997</v>
      </c>
      <c r="P2070" s="49">
        <v>438570.07189333328</v>
      </c>
      <c r="Q2070" s="49">
        <v>0</v>
      </c>
      <c r="R2070" s="49">
        <v>12604.52</v>
      </c>
      <c r="S2070" s="49">
        <v>18240</v>
      </c>
      <c r="T2070" s="81">
        <v>30844.52</v>
      </c>
      <c r="U2070" s="83">
        <v>469414.5918933333</v>
      </c>
    </row>
    <row r="2071" spans="1:21" x14ac:dyDescent="0.25">
      <c r="A2071" s="84" t="s">
        <v>1129</v>
      </c>
      <c r="B2071" s="46" t="s">
        <v>1155</v>
      </c>
      <c r="C2071" s="47">
        <v>113</v>
      </c>
      <c r="D2071" s="47">
        <v>15</v>
      </c>
      <c r="E2071" s="46">
        <v>1</v>
      </c>
      <c r="F2071" s="48">
        <v>89231.3</v>
      </c>
      <c r="G2071" s="48">
        <v>1070775.6000000001</v>
      </c>
      <c r="H2071" s="49">
        <v>0</v>
      </c>
      <c r="I2071" s="49">
        <v>14871.883333333333</v>
      </c>
      <c r="J2071" s="49">
        <v>148718.83333333331</v>
      </c>
      <c r="K2071" s="50">
        <v>123139.19400000002</v>
      </c>
      <c r="L2071" s="49">
        <v>32123.268</v>
      </c>
      <c r="M2071" s="49">
        <v>21415.512000000002</v>
      </c>
      <c r="N2071" s="49">
        <v>64246.536</v>
      </c>
      <c r="O2071" s="49">
        <v>77095.843200000003</v>
      </c>
      <c r="P2071" s="49">
        <v>1552386.6698666667</v>
      </c>
      <c r="Q2071" s="49">
        <v>0</v>
      </c>
      <c r="R2071" s="49">
        <v>0</v>
      </c>
      <c r="S2071" s="49">
        <v>0</v>
      </c>
      <c r="T2071" s="81">
        <v>0</v>
      </c>
      <c r="U2071" s="83">
        <v>1552386.6698666667</v>
      </c>
    </row>
    <row r="2072" spans="1:21" x14ac:dyDescent="0.25">
      <c r="A2072" s="84" t="s">
        <v>1131</v>
      </c>
      <c r="B2072" s="46" t="s">
        <v>1156</v>
      </c>
      <c r="C2072" s="47">
        <v>113</v>
      </c>
      <c r="D2072" s="47">
        <v>15</v>
      </c>
      <c r="E2072" s="46">
        <v>1</v>
      </c>
      <c r="F2072" s="48">
        <v>17314.400000000001</v>
      </c>
      <c r="G2072" s="48">
        <v>207772.80000000002</v>
      </c>
      <c r="H2072" s="49">
        <v>0</v>
      </c>
      <c r="I2072" s="49">
        <v>0</v>
      </c>
      <c r="J2072" s="49">
        <v>0</v>
      </c>
      <c r="K2072" s="50">
        <v>0</v>
      </c>
      <c r="L2072" s="49">
        <v>0</v>
      </c>
      <c r="M2072" s="49">
        <v>0</v>
      </c>
      <c r="N2072" s="49">
        <v>0</v>
      </c>
      <c r="O2072" s="49">
        <v>0</v>
      </c>
      <c r="P2072" s="49">
        <v>0</v>
      </c>
      <c r="Q2072" s="49">
        <v>0</v>
      </c>
      <c r="R2072" s="49">
        <v>0</v>
      </c>
      <c r="S2072" s="49">
        <v>0</v>
      </c>
      <c r="T2072" s="81">
        <v>0</v>
      </c>
      <c r="U2072" s="83">
        <v>0</v>
      </c>
    </row>
    <row r="2073" spans="1:21" ht="28.5" x14ac:dyDescent="0.25">
      <c r="A2073" s="84" t="s">
        <v>1137</v>
      </c>
      <c r="B2073" s="46" t="s">
        <v>1156</v>
      </c>
      <c r="C2073" s="47">
        <v>113</v>
      </c>
      <c r="D2073" s="47">
        <v>15</v>
      </c>
      <c r="E2073" s="46">
        <v>1</v>
      </c>
      <c r="F2073" s="48">
        <v>12784.72</v>
      </c>
      <c r="G2073" s="48">
        <v>153416.63999999998</v>
      </c>
      <c r="H2073" s="49">
        <v>0</v>
      </c>
      <c r="I2073" s="49">
        <v>0</v>
      </c>
      <c r="J2073" s="49">
        <v>0</v>
      </c>
      <c r="K2073" s="50">
        <v>0</v>
      </c>
      <c r="L2073" s="49">
        <v>0</v>
      </c>
      <c r="M2073" s="49">
        <v>0</v>
      </c>
      <c r="N2073" s="49">
        <v>0</v>
      </c>
      <c r="O2073" s="49">
        <v>0</v>
      </c>
      <c r="P2073" s="49">
        <v>0</v>
      </c>
      <c r="Q2073" s="49">
        <v>0</v>
      </c>
      <c r="R2073" s="49">
        <v>0</v>
      </c>
      <c r="S2073" s="49">
        <v>0</v>
      </c>
      <c r="T2073" s="81">
        <v>0</v>
      </c>
      <c r="U2073" s="83">
        <v>0</v>
      </c>
    </row>
    <row r="2074" spans="1:21" ht="19.5" x14ac:dyDescent="0.25">
      <c r="A2074" s="84" t="s">
        <v>1128</v>
      </c>
      <c r="B2074" s="46" t="s">
        <v>1156</v>
      </c>
      <c r="C2074" s="47">
        <v>113</v>
      </c>
      <c r="D2074" s="47">
        <v>15</v>
      </c>
      <c r="E2074" s="46">
        <v>1</v>
      </c>
      <c r="F2074" s="48">
        <v>25454.38</v>
      </c>
      <c r="G2074" s="48">
        <v>305452.56</v>
      </c>
      <c r="H2074" s="49">
        <v>0</v>
      </c>
      <c r="I2074" s="49">
        <v>4242.3966666666665</v>
      </c>
      <c r="J2074" s="49">
        <v>42423.966666666667</v>
      </c>
      <c r="K2074" s="50">
        <v>35127.044399999999</v>
      </c>
      <c r="L2074" s="49">
        <v>9163.5767999999989</v>
      </c>
      <c r="M2074" s="49">
        <v>6109.0511999999999</v>
      </c>
      <c r="N2074" s="49">
        <v>18327.153599999998</v>
      </c>
      <c r="O2074" s="49">
        <v>21992.584319999998</v>
      </c>
      <c r="P2074" s="49">
        <v>442838.33365333336</v>
      </c>
      <c r="Q2074" s="49">
        <v>0</v>
      </c>
      <c r="R2074" s="49">
        <v>12727.19</v>
      </c>
      <c r="S2074" s="49">
        <v>17264.16</v>
      </c>
      <c r="T2074" s="81">
        <v>29991.35</v>
      </c>
      <c r="U2074" s="83">
        <v>472829.68365333334</v>
      </c>
    </row>
    <row r="2075" spans="1:21" ht="19.5" x14ac:dyDescent="0.25">
      <c r="A2075" s="84" t="s">
        <v>1153</v>
      </c>
      <c r="B2075" s="46" t="s">
        <v>1156</v>
      </c>
      <c r="C2075" s="47">
        <v>113</v>
      </c>
      <c r="D2075" s="47">
        <v>15</v>
      </c>
      <c r="E2075" s="46">
        <v>1</v>
      </c>
      <c r="F2075" s="48">
        <v>25209.040000000001</v>
      </c>
      <c r="G2075" s="48">
        <v>302508.48</v>
      </c>
      <c r="H2075" s="49">
        <v>0</v>
      </c>
      <c r="I2075" s="49">
        <v>4201.5066666666662</v>
      </c>
      <c r="J2075" s="49">
        <v>42015.066666666666</v>
      </c>
      <c r="K2075" s="50">
        <v>34788.475200000001</v>
      </c>
      <c r="L2075" s="49">
        <v>9075.2543999999998</v>
      </c>
      <c r="M2075" s="49">
        <v>6050.1696000000002</v>
      </c>
      <c r="N2075" s="49">
        <v>18150.5088</v>
      </c>
      <c r="O2075" s="49">
        <v>21780.610559999997</v>
      </c>
      <c r="P2075" s="49">
        <v>438570.07189333328</v>
      </c>
      <c r="Q2075" s="49">
        <v>0</v>
      </c>
      <c r="R2075" s="49">
        <v>12604.52</v>
      </c>
      <c r="S2075" s="49">
        <v>18240</v>
      </c>
      <c r="T2075" s="81">
        <v>30844.52</v>
      </c>
      <c r="U2075" s="83">
        <v>469414.5918933333</v>
      </c>
    </row>
    <row r="2076" spans="1:21" x14ac:dyDescent="0.25">
      <c r="A2076" s="84" t="s">
        <v>1129</v>
      </c>
      <c r="B2076" s="46" t="s">
        <v>1156</v>
      </c>
      <c r="C2076" s="47">
        <v>113</v>
      </c>
      <c r="D2076" s="47">
        <v>15</v>
      </c>
      <c r="E2076" s="46">
        <v>1</v>
      </c>
      <c r="F2076" s="48">
        <v>89231.3</v>
      </c>
      <c r="G2076" s="48">
        <v>1070775.6000000001</v>
      </c>
      <c r="H2076" s="49">
        <v>0</v>
      </c>
      <c r="I2076" s="49">
        <v>14871.883333333333</v>
      </c>
      <c r="J2076" s="49">
        <v>148718.83333333331</v>
      </c>
      <c r="K2076" s="50">
        <v>123139.19400000002</v>
      </c>
      <c r="L2076" s="49">
        <v>32123.268</v>
      </c>
      <c r="M2076" s="49">
        <v>21415.512000000002</v>
      </c>
      <c r="N2076" s="49">
        <v>64246.536</v>
      </c>
      <c r="O2076" s="49">
        <v>77095.843200000003</v>
      </c>
      <c r="P2076" s="49">
        <v>1552386.6698666667</v>
      </c>
      <c r="Q2076" s="49">
        <v>0</v>
      </c>
      <c r="R2076" s="49">
        <v>0</v>
      </c>
      <c r="S2076" s="49">
        <v>0</v>
      </c>
      <c r="T2076" s="81">
        <v>0</v>
      </c>
      <c r="U2076" s="83">
        <v>1552386.6698666667</v>
      </c>
    </row>
    <row r="2077" spans="1:21" ht="19.5" x14ac:dyDescent="0.25">
      <c r="A2077" s="84" t="s">
        <v>1133</v>
      </c>
      <c r="B2077" s="46" t="s">
        <v>1156</v>
      </c>
      <c r="C2077" s="47">
        <v>113</v>
      </c>
      <c r="D2077" s="47">
        <v>15</v>
      </c>
      <c r="E2077" s="46">
        <v>1</v>
      </c>
      <c r="F2077" s="48">
        <v>27399.09</v>
      </c>
      <c r="G2077" s="48">
        <v>328789.08</v>
      </c>
      <c r="H2077" s="49">
        <v>0</v>
      </c>
      <c r="I2077" s="49">
        <v>0</v>
      </c>
      <c r="J2077" s="49">
        <v>0</v>
      </c>
      <c r="K2077" s="50">
        <v>0</v>
      </c>
      <c r="L2077" s="49">
        <v>0</v>
      </c>
      <c r="M2077" s="49">
        <v>0</v>
      </c>
      <c r="N2077" s="49">
        <v>0</v>
      </c>
      <c r="O2077" s="49">
        <v>0</v>
      </c>
      <c r="P2077" s="49">
        <v>0</v>
      </c>
      <c r="Q2077" s="49">
        <v>0</v>
      </c>
      <c r="R2077" s="49">
        <v>0</v>
      </c>
      <c r="S2077" s="49">
        <v>0</v>
      </c>
      <c r="T2077" s="81">
        <v>0</v>
      </c>
      <c r="U2077" s="83">
        <v>0</v>
      </c>
    </row>
    <row r="2078" spans="1:21" x14ac:dyDescent="0.25">
      <c r="A2078" s="84" t="s">
        <v>1125</v>
      </c>
      <c r="B2078" s="46" t="s">
        <v>1157</v>
      </c>
      <c r="C2078" s="47">
        <v>113</v>
      </c>
      <c r="D2078" s="47">
        <v>15</v>
      </c>
      <c r="E2078" s="46">
        <v>1</v>
      </c>
      <c r="F2078" s="48">
        <v>21571.73</v>
      </c>
      <c r="G2078" s="48">
        <v>258860.76</v>
      </c>
      <c r="H2078" s="49">
        <v>0</v>
      </c>
      <c r="I2078" s="49">
        <v>0</v>
      </c>
      <c r="J2078" s="49">
        <v>0</v>
      </c>
      <c r="K2078" s="50">
        <v>0</v>
      </c>
      <c r="L2078" s="49">
        <v>0</v>
      </c>
      <c r="M2078" s="49">
        <v>0</v>
      </c>
      <c r="N2078" s="49">
        <v>0</v>
      </c>
      <c r="O2078" s="49">
        <v>0</v>
      </c>
      <c r="P2078" s="49">
        <v>0</v>
      </c>
      <c r="Q2078" s="49">
        <v>0</v>
      </c>
      <c r="R2078" s="49">
        <v>0</v>
      </c>
      <c r="S2078" s="49">
        <v>0</v>
      </c>
      <c r="T2078" s="81">
        <v>0</v>
      </c>
      <c r="U2078" s="83">
        <v>0</v>
      </c>
    </row>
    <row r="2079" spans="1:21" ht="28.5" x14ac:dyDescent="0.25">
      <c r="A2079" s="84" t="s">
        <v>1137</v>
      </c>
      <c r="B2079" s="46" t="s">
        <v>1157</v>
      </c>
      <c r="C2079" s="47">
        <v>113</v>
      </c>
      <c r="D2079" s="47">
        <v>15</v>
      </c>
      <c r="E2079" s="46">
        <v>1</v>
      </c>
      <c r="F2079" s="48">
        <v>12784.72</v>
      </c>
      <c r="G2079" s="48">
        <v>153416.63999999998</v>
      </c>
      <c r="H2079" s="49">
        <v>0</v>
      </c>
      <c r="I2079" s="49">
        <v>2164.12</v>
      </c>
      <c r="J2079" s="49">
        <v>21641.199999999997</v>
      </c>
      <c r="K2079" s="50">
        <v>17918.9136</v>
      </c>
      <c r="L2079" s="49">
        <v>4674.4991999999993</v>
      </c>
      <c r="M2079" s="49">
        <v>3116.3327999999997</v>
      </c>
      <c r="N2079" s="49">
        <v>9348.9983999999986</v>
      </c>
      <c r="O2079" s="49">
        <v>11218.798079999999</v>
      </c>
      <c r="P2079" s="49">
        <v>225899.50207999998</v>
      </c>
      <c r="Q2079" s="49">
        <v>0</v>
      </c>
      <c r="R2079" s="49">
        <v>6492.36</v>
      </c>
      <c r="S2079" s="49">
        <v>18240</v>
      </c>
      <c r="T2079" s="81">
        <v>24732.36</v>
      </c>
      <c r="U2079" s="83">
        <v>250631.86207999999</v>
      </c>
    </row>
    <row r="2080" spans="1:21" ht="28.5" x14ac:dyDescent="0.25">
      <c r="A2080" s="84" t="s">
        <v>1143</v>
      </c>
      <c r="B2080" s="46" t="s">
        <v>1157</v>
      </c>
      <c r="C2080" s="47">
        <v>113</v>
      </c>
      <c r="D2080" s="47">
        <v>15</v>
      </c>
      <c r="E2080" s="46">
        <v>1</v>
      </c>
      <c r="F2080" s="48">
        <v>43239.02</v>
      </c>
      <c r="G2080" s="48">
        <v>518868.24</v>
      </c>
      <c r="H2080" s="49">
        <v>0</v>
      </c>
      <c r="I2080" s="49">
        <v>0</v>
      </c>
      <c r="J2080" s="49">
        <v>0</v>
      </c>
      <c r="K2080" s="50">
        <v>0</v>
      </c>
      <c r="L2080" s="49">
        <v>0</v>
      </c>
      <c r="M2080" s="49">
        <v>0</v>
      </c>
      <c r="N2080" s="49">
        <v>0</v>
      </c>
      <c r="O2080" s="49">
        <v>0</v>
      </c>
      <c r="P2080" s="49">
        <v>0</v>
      </c>
      <c r="Q2080" s="49">
        <v>0</v>
      </c>
      <c r="R2080" s="49">
        <v>0</v>
      </c>
      <c r="S2080" s="49">
        <v>0</v>
      </c>
      <c r="T2080" s="81">
        <v>0</v>
      </c>
      <c r="U2080" s="83">
        <v>0</v>
      </c>
    </row>
    <row r="2081" spans="1:21" x14ac:dyDescent="0.25">
      <c r="A2081" s="84" t="s">
        <v>1129</v>
      </c>
      <c r="B2081" s="46" t="s">
        <v>1157</v>
      </c>
      <c r="C2081" s="47">
        <v>113</v>
      </c>
      <c r="D2081" s="47">
        <v>15</v>
      </c>
      <c r="E2081" s="46">
        <v>1</v>
      </c>
      <c r="F2081" s="48">
        <v>89231.3</v>
      </c>
      <c r="G2081" s="48">
        <v>1070775.6000000001</v>
      </c>
      <c r="H2081" s="49">
        <v>0</v>
      </c>
      <c r="I2081" s="49">
        <v>14871.883333333333</v>
      </c>
      <c r="J2081" s="49">
        <v>148718.83333333331</v>
      </c>
      <c r="K2081" s="50">
        <v>123139.19400000002</v>
      </c>
      <c r="L2081" s="49">
        <v>32123.268</v>
      </c>
      <c r="M2081" s="49">
        <v>21415.512000000002</v>
      </c>
      <c r="N2081" s="49">
        <v>64246.536</v>
      </c>
      <c r="O2081" s="49">
        <v>77095.843200000003</v>
      </c>
      <c r="P2081" s="49">
        <v>1552386.6698666667</v>
      </c>
      <c r="Q2081" s="49">
        <v>0</v>
      </c>
      <c r="R2081" s="49">
        <v>0</v>
      </c>
      <c r="S2081" s="49">
        <v>0</v>
      </c>
      <c r="T2081" s="81">
        <v>0</v>
      </c>
      <c r="U2081" s="83">
        <v>1552386.6698666667</v>
      </c>
    </row>
    <row r="2082" spans="1:21" ht="19.5" x14ac:dyDescent="0.25">
      <c r="A2082" s="84" t="s">
        <v>1133</v>
      </c>
      <c r="B2082" s="46" t="s">
        <v>1157</v>
      </c>
      <c r="C2082" s="47">
        <v>113</v>
      </c>
      <c r="D2082" s="47">
        <v>15</v>
      </c>
      <c r="E2082" s="46">
        <v>1</v>
      </c>
      <c r="F2082" s="48">
        <v>27399.09</v>
      </c>
      <c r="G2082" s="48">
        <v>328789.08</v>
      </c>
      <c r="H2082" s="49">
        <v>0</v>
      </c>
      <c r="I2082" s="49">
        <v>4566.5150000000003</v>
      </c>
      <c r="J2082" s="49">
        <v>45665.15</v>
      </c>
      <c r="K2082" s="50">
        <v>37810.744200000001</v>
      </c>
      <c r="L2082" s="49">
        <v>9863.6723999999995</v>
      </c>
      <c r="M2082" s="49">
        <v>6575.7816000000003</v>
      </c>
      <c r="N2082" s="49">
        <v>19727.344799999999</v>
      </c>
      <c r="O2082" s="49">
        <v>23672.813760000001</v>
      </c>
      <c r="P2082" s="49">
        <v>476671.10176000005</v>
      </c>
      <c r="Q2082" s="49">
        <v>0</v>
      </c>
      <c r="R2082" s="49">
        <v>13699.545</v>
      </c>
      <c r="S2082" s="49">
        <v>18240</v>
      </c>
      <c r="T2082" s="81">
        <v>31939.544999999998</v>
      </c>
      <c r="U2082" s="83">
        <v>508610.64676000003</v>
      </c>
    </row>
    <row r="2083" spans="1:21" ht="19.5" x14ac:dyDescent="0.25">
      <c r="A2083" s="84" t="s">
        <v>818</v>
      </c>
      <c r="B2083" s="46" t="s">
        <v>1158</v>
      </c>
      <c r="C2083" s="47">
        <v>113</v>
      </c>
      <c r="D2083" s="47">
        <v>15</v>
      </c>
      <c r="E2083" s="46">
        <v>1</v>
      </c>
      <c r="F2083" s="48">
        <v>20379.88</v>
      </c>
      <c r="G2083" s="48">
        <v>244558.56</v>
      </c>
      <c r="H2083" s="49">
        <v>14313.36</v>
      </c>
      <c r="I2083" s="49">
        <v>3429.98</v>
      </c>
      <c r="J2083" s="49">
        <v>34299.799999999996</v>
      </c>
      <c r="K2083" s="50">
        <v>28400.234400000001</v>
      </c>
      <c r="L2083" s="49">
        <v>7408.7567999999992</v>
      </c>
      <c r="M2083" s="49">
        <v>4939.1711999999998</v>
      </c>
      <c r="N2083" s="49">
        <v>14817.513599999998</v>
      </c>
      <c r="O2083" s="49">
        <v>17781.016319999999</v>
      </c>
      <c r="P2083" s="49">
        <v>372348.39231999993</v>
      </c>
      <c r="Q2083" s="49">
        <v>0</v>
      </c>
      <c r="R2083" s="49">
        <v>10289.94</v>
      </c>
      <c r="S2083" s="49">
        <v>18240</v>
      </c>
      <c r="T2083" s="81">
        <v>28529.940000000002</v>
      </c>
      <c r="U2083" s="83">
        <v>400878.33231999993</v>
      </c>
    </row>
    <row r="2084" spans="1:21" ht="19.5" x14ac:dyDescent="0.25">
      <c r="A2084" s="84" t="s">
        <v>660</v>
      </c>
      <c r="B2084" s="46" t="s">
        <v>1158</v>
      </c>
      <c r="C2084" s="47">
        <v>113</v>
      </c>
      <c r="D2084" s="47">
        <v>15</v>
      </c>
      <c r="E2084" s="46">
        <v>1</v>
      </c>
      <c r="F2084" s="48">
        <v>16559.32</v>
      </c>
      <c r="G2084" s="48">
        <v>198711.84</v>
      </c>
      <c r="H2084" s="49">
        <v>0</v>
      </c>
      <c r="I2084" s="49">
        <v>0</v>
      </c>
      <c r="J2084" s="49">
        <v>0</v>
      </c>
      <c r="K2084" s="50">
        <v>0</v>
      </c>
      <c r="L2084" s="49">
        <v>0</v>
      </c>
      <c r="M2084" s="49">
        <v>0</v>
      </c>
      <c r="N2084" s="49">
        <v>0</v>
      </c>
      <c r="O2084" s="49">
        <v>0</v>
      </c>
      <c r="P2084" s="49">
        <v>0</v>
      </c>
      <c r="Q2084" s="49">
        <v>0</v>
      </c>
      <c r="R2084" s="49">
        <v>0</v>
      </c>
      <c r="S2084" s="49">
        <v>0</v>
      </c>
      <c r="T2084" s="81">
        <v>0</v>
      </c>
      <c r="U2084" s="83">
        <v>0</v>
      </c>
    </row>
    <row r="2085" spans="1:21" ht="19.5" x14ac:dyDescent="0.25">
      <c r="A2085" s="84" t="s">
        <v>719</v>
      </c>
      <c r="B2085" s="46" t="s">
        <v>1158</v>
      </c>
      <c r="C2085" s="47">
        <v>113</v>
      </c>
      <c r="D2085" s="47">
        <v>15</v>
      </c>
      <c r="E2085" s="46">
        <v>1</v>
      </c>
      <c r="F2085" s="48">
        <v>21730.2</v>
      </c>
      <c r="G2085" s="48">
        <v>260762.40000000002</v>
      </c>
      <c r="H2085" s="49">
        <v>11450.687999999998</v>
      </c>
      <c r="I2085" s="49">
        <v>3738.3666666666668</v>
      </c>
      <c r="J2085" s="49">
        <v>37383.666666666672</v>
      </c>
      <c r="K2085" s="50">
        <v>30953.676000000003</v>
      </c>
      <c r="L2085" s="49">
        <v>8074.8720000000003</v>
      </c>
      <c r="M2085" s="49">
        <v>5383.2480000000005</v>
      </c>
      <c r="N2085" s="49">
        <v>16149.744000000001</v>
      </c>
      <c r="O2085" s="49">
        <v>19379.692800000001</v>
      </c>
      <c r="P2085" s="49">
        <v>401676.35413333337</v>
      </c>
      <c r="Q2085" s="49">
        <v>0</v>
      </c>
      <c r="R2085" s="49">
        <v>11215.1</v>
      </c>
      <c r="S2085" s="49">
        <v>20040</v>
      </c>
      <c r="T2085" s="81">
        <v>31255.1</v>
      </c>
      <c r="U2085" s="83">
        <v>432931.45413333335</v>
      </c>
    </row>
    <row r="2086" spans="1:21" ht="19.5" x14ac:dyDescent="0.25">
      <c r="A2086" s="84" t="s">
        <v>1113</v>
      </c>
      <c r="B2086" s="46" t="s">
        <v>1158</v>
      </c>
      <c r="C2086" s="47">
        <v>113</v>
      </c>
      <c r="D2086" s="47">
        <v>15</v>
      </c>
      <c r="E2086" s="46">
        <v>2</v>
      </c>
      <c r="F2086" s="48">
        <v>65510.36</v>
      </c>
      <c r="G2086" s="48">
        <v>786124.32000000007</v>
      </c>
      <c r="H2086" s="49">
        <v>22901.375999999997</v>
      </c>
      <c r="I2086" s="49">
        <v>10918.393333333333</v>
      </c>
      <c r="J2086" s="49">
        <v>109183.93333333333</v>
      </c>
      <c r="K2086" s="50">
        <v>90404.296800000011</v>
      </c>
      <c r="L2086" s="49">
        <v>23583.729600000002</v>
      </c>
      <c r="M2086" s="49">
        <v>15722.486400000002</v>
      </c>
      <c r="N2086" s="49">
        <v>47167.459200000005</v>
      </c>
      <c r="O2086" s="49">
        <v>56600.95104</v>
      </c>
      <c r="P2086" s="49">
        <v>1162606.9457066667</v>
      </c>
      <c r="Q2086" s="49">
        <v>0</v>
      </c>
      <c r="R2086" s="49">
        <v>32755.18</v>
      </c>
      <c r="S2086" s="49">
        <v>34320</v>
      </c>
      <c r="T2086" s="81">
        <v>67075.179999999993</v>
      </c>
      <c r="U2086" s="83">
        <v>1229682.1257066666</v>
      </c>
    </row>
    <row r="2087" spans="1:21" ht="19.5" x14ac:dyDescent="0.25">
      <c r="A2087" s="84" t="s">
        <v>1114</v>
      </c>
      <c r="B2087" s="46" t="s">
        <v>1158</v>
      </c>
      <c r="C2087" s="47">
        <v>113</v>
      </c>
      <c r="D2087" s="47">
        <v>15</v>
      </c>
      <c r="E2087" s="46">
        <v>1</v>
      </c>
      <c r="F2087" s="48">
        <v>16606</v>
      </c>
      <c r="G2087" s="48">
        <v>199272</v>
      </c>
      <c r="H2087" s="49">
        <v>14313.36</v>
      </c>
      <c r="I2087" s="49">
        <v>2801</v>
      </c>
      <c r="J2087" s="49">
        <v>28010.000000000004</v>
      </c>
      <c r="K2087" s="50">
        <v>23192.280000000002</v>
      </c>
      <c r="L2087" s="49">
        <v>6050.16</v>
      </c>
      <c r="M2087" s="49">
        <v>4033.44</v>
      </c>
      <c r="N2087" s="49">
        <v>12100.32</v>
      </c>
      <c r="O2087" s="49">
        <v>14520.383999999998</v>
      </c>
      <c r="P2087" s="49">
        <v>306692.94400000002</v>
      </c>
      <c r="Q2087" s="49">
        <v>0</v>
      </c>
      <c r="R2087" s="49">
        <v>8403</v>
      </c>
      <c r="S2087" s="49">
        <v>18240</v>
      </c>
      <c r="T2087" s="81">
        <v>26643</v>
      </c>
      <c r="U2087" s="83">
        <v>333335.94400000002</v>
      </c>
    </row>
    <row r="2088" spans="1:21" ht="19.5" x14ac:dyDescent="0.25">
      <c r="A2088" s="84" t="s">
        <v>681</v>
      </c>
      <c r="B2088" s="46" t="s">
        <v>1158</v>
      </c>
      <c r="C2088" s="47">
        <v>113</v>
      </c>
      <c r="D2088" s="47">
        <v>15</v>
      </c>
      <c r="E2088" s="46">
        <v>1</v>
      </c>
      <c r="F2088" s="48">
        <v>11622.65</v>
      </c>
      <c r="G2088" s="48">
        <v>139471.79999999999</v>
      </c>
      <c r="H2088" s="49">
        <v>8588.0159999999996</v>
      </c>
      <c r="I2088" s="49">
        <v>1970.4416666666666</v>
      </c>
      <c r="J2088" s="49">
        <v>19704.416666666664</v>
      </c>
      <c r="K2088" s="50">
        <v>16315.257</v>
      </c>
      <c r="L2088" s="49">
        <v>4256.1539999999995</v>
      </c>
      <c r="M2088" s="49">
        <v>2837.4359999999997</v>
      </c>
      <c r="N2088" s="49">
        <v>8512.3079999999991</v>
      </c>
      <c r="O2088" s="49">
        <v>10214.769599999998</v>
      </c>
      <c r="P2088" s="49">
        <v>214270.59893333333</v>
      </c>
      <c r="Q2088" s="49">
        <v>0</v>
      </c>
      <c r="R2088" s="49">
        <v>5911.3249999999998</v>
      </c>
      <c r="S2088" s="49">
        <v>18240</v>
      </c>
      <c r="T2088" s="81">
        <v>24151.325000000001</v>
      </c>
      <c r="U2088" s="83">
        <v>238421.92393333334</v>
      </c>
    </row>
    <row r="2089" spans="1:21" ht="19.5" x14ac:dyDescent="0.25">
      <c r="A2089" s="84" t="s">
        <v>893</v>
      </c>
      <c r="B2089" s="46" t="s">
        <v>1158</v>
      </c>
      <c r="C2089" s="47">
        <v>113</v>
      </c>
      <c r="D2089" s="47">
        <v>15</v>
      </c>
      <c r="E2089" s="46">
        <v>1</v>
      </c>
      <c r="F2089" s="48">
        <v>14690.38</v>
      </c>
      <c r="G2089" s="48">
        <v>176284.56</v>
      </c>
      <c r="H2089" s="49">
        <v>0</v>
      </c>
      <c r="I2089" s="49">
        <v>2481.7299999999996</v>
      </c>
      <c r="J2089" s="49">
        <v>24817.299999999996</v>
      </c>
      <c r="K2089" s="50">
        <v>20548.724399999999</v>
      </c>
      <c r="L2089" s="49">
        <v>5360.5367999999999</v>
      </c>
      <c r="M2089" s="49">
        <v>3573.6912000000002</v>
      </c>
      <c r="N2089" s="49">
        <v>10721.0736</v>
      </c>
      <c r="O2089" s="49">
        <v>12865.28832</v>
      </c>
      <c r="P2089" s="49">
        <v>259052.90432</v>
      </c>
      <c r="Q2089" s="49">
        <v>0</v>
      </c>
      <c r="R2089" s="49">
        <v>7445.19</v>
      </c>
      <c r="S2089" s="49">
        <v>18240</v>
      </c>
      <c r="T2089" s="81">
        <v>25685.19</v>
      </c>
      <c r="U2089" s="83">
        <v>284738.09431999997</v>
      </c>
    </row>
    <row r="2090" spans="1:21" ht="28.5" x14ac:dyDescent="0.25">
      <c r="A2090" s="84" t="s">
        <v>664</v>
      </c>
      <c r="B2090" s="46" t="s">
        <v>1158</v>
      </c>
      <c r="C2090" s="47">
        <v>113</v>
      </c>
      <c r="D2090" s="47">
        <v>15</v>
      </c>
      <c r="E2090" s="46">
        <v>7</v>
      </c>
      <c r="F2090" s="48">
        <v>127956.48</v>
      </c>
      <c r="G2090" s="48">
        <v>1535477.76</v>
      </c>
      <c r="H2090" s="49">
        <v>94468.175999999992</v>
      </c>
      <c r="I2090" s="49">
        <v>22142.746666666666</v>
      </c>
      <c r="J2090" s="49">
        <v>221427.46666666665</v>
      </c>
      <c r="K2090" s="50">
        <v>183341.9424</v>
      </c>
      <c r="L2090" s="49">
        <v>47828.332799999989</v>
      </c>
      <c r="M2090" s="49">
        <v>31885.555200000003</v>
      </c>
      <c r="N2090" s="49">
        <v>95656.665599999978</v>
      </c>
      <c r="O2090" s="49">
        <v>114787.99871999997</v>
      </c>
      <c r="P2090" s="49">
        <v>2405816.644053333</v>
      </c>
      <c r="Q2090" s="49">
        <v>0</v>
      </c>
      <c r="R2090" s="49">
        <v>66428.240000000005</v>
      </c>
      <c r="S2090" s="49">
        <v>155400</v>
      </c>
      <c r="T2090" s="81">
        <v>221828.24</v>
      </c>
      <c r="U2090" s="83">
        <v>2627644.8840533327</v>
      </c>
    </row>
    <row r="2091" spans="1:21" ht="28.5" x14ac:dyDescent="0.25">
      <c r="A2091" s="84" t="s">
        <v>721</v>
      </c>
      <c r="B2091" s="46" t="s">
        <v>1158</v>
      </c>
      <c r="C2091" s="47">
        <v>113</v>
      </c>
      <c r="D2091" s="47">
        <v>15</v>
      </c>
      <c r="E2091" s="46">
        <v>2</v>
      </c>
      <c r="F2091" s="48">
        <v>31475.599999999999</v>
      </c>
      <c r="G2091" s="48">
        <v>377707.19999999995</v>
      </c>
      <c r="H2091" s="49">
        <v>17176.031999999999</v>
      </c>
      <c r="I2091" s="49">
        <v>5479.2666666666673</v>
      </c>
      <c r="J2091" s="49">
        <v>54792.666666666672</v>
      </c>
      <c r="K2091" s="50">
        <v>45368.328000000009</v>
      </c>
      <c r="L2091" s="49">
        <v>11835.216</v>
      </c>
      <c r="M2091" s="49">
        <v>7890.1440000000011</v>
      </c>
      <c r="N2091" s="49">
        <v>23670.432000000001</v>
      </c>
      <c r="O2091" s="49">
        <v>28404.518400000001</v>
      </c>
      <c r="P2091" s="49">
        <v>589123.80373333348</v>
      </c>
      <c r="Q2091" s="49">
        <v>0</v>
      </c>
      <c r="R2091" s="49">
        <v>16437.800000000003</v>
      </c>
      <c r="S2091" s="49">
        <v>40080</v>
      </c>
      <c r="T2091" s="81">
        <v>56517.8</v>
      </c>
      <c r="U2091" s="83">
        <v>645641.60373333353</v>
      </c>
    </row>
    <row r="2092" spans="1:21" ht="19.5" x14ac:dyDescent="0.25">
      <c r="A2092" s="84" t="s">
        <v>713</v>
      </c>
      <c r="B2092" s="46" t="s">
        <v>1158</v>
      </c>
      <c r="C2092" s="47">
        <v>113</v>
      </c>
      <c r="D2092" s="47">
        <v>15</v>
      </c>
      <c r="E2092" s="46">
        <v>2</v>
      </c>
      <c r="F2092" s="48">
        <v>29881.16</v>
      </c>
      <c r="G2092" s="48">
        <v>358573.92</v>
      </c>
      <c r="H2092" s="49">
        <v>22901.375999999997</v>
      </c>
      <c r="I2092" s="49">
        <v>2597.6666666666665</v>
      </c>
      <c r="J2092" s="49">
        <v>25976.666666666664</v>
      </c>
      <c r="K2092" s="50">
        <v>21508.68</v>
      </c>
      <c r="L2092" s="49">
        <v>5610.96</v>
      </c>
      <c r="M2092" s="49">
        <v>3740.64</v>
      </c>
      <c r="N2092" s="49">
        <v>11221.92</v>
      </c>
      <c r="O2092" s="49">
        <v>13466.303999999998</v>
      </c>
      <c r="P2092" s="49">
        <v>294056.21333333332</v>
      </c>
      <c r="Q2092" s="49">
        <v>0</v>
      </c>
      <c r="R2092" s="49">
        <v>7793</v>
      </c>
      <c r="S2092" s="49">
        <v>20040</v>
      </c>
      <c r="T2092" s="81">
        <v>27833</v>
      </c>
      <c r="U2092" s="83">
        <v>321889.21333333332</v>
      </c>
    </row>
    <row r="2093" spans="1:21" ht="19.5" x14ac:dyDescent="0.25">
      <c r="A2093" s="84" t="s">
        <v>723</v>
      </c>
      <c r="B2093" s="46" t="s">
        <v>1158</v>
      </c>
      <c r="C2093" s="47">
        <v>113</v>
      </c>
      <c r="D2093" s="47">
        <v>15</v>
      </c>
      <c r="E2093" s="46">
        <v>2</v>
      </c>
      <c r="F2093" s="48">
        <v>38841.68</v>
      </c>
      <c r="G2093" s="48">
        <v>466100.16000000003</v>
      </c>
      <c r="H2093" s="49">
        <v>31489.392</v>
      </c>
      <c r="I2093" s="49">
        <v>6706.9466666666667</v>
      </c>
      <c r="J2093" s="49">
        <v>67069.46666666666</v>
      </c>
      <c r="K2093" s="50">
        <v>55533.518400000008</v>
      </c>
      <c r="L2093" s="49">
        <v>14487.004800000001</v>
      </c>
      <c r="M2093" s="49">
        <v>9658.003200000001</v>
      </c>
      <c r="N2093" s="49">
        <v>28974.009600000001</v>
      </c>
      <c r="O2093" s="49">
        <v>34768.811520000003</v>
      </c>
      <c r="P2093" s="49">
        <v>731587.31285333342</v>
      </c>
      <c r="Q2093" s="49">
        <v>0</v>
      </c>
      <c r="R2093" s="49">
        <v>20120.84</v>
      </c>
      <c r="S2093" s="49">
        <v>40080</v>
      </c>
      <c r="T2093" s="81">
        <v>60200.84</v>
      </c>
      <c r="U2093" s="83">
        <v>791788.15285333339</v>
      </c>
    </row>
    <row r="2094" spans="1:21" ht="19.5" x14ac:dyDescent="0.25">
      <c r="A2094" s="84" t="s">
        <v>1159</v>
      </c>
      <c r="B2094" s="46" t="s">
        <v>1158</v>
      </c>
      <c r="C2094" s="47">
        <v>113</v>
      </c>
      <c r="D2094" s="47">
        <v>15</v>
      </c>
      <c r="E2094" s="46">
        <v>2</v>
      </c>
      <c r="F2094" s="48">
        <v>31863.61</v>
      </c>
      <c r="G2094" s="48">
        <v>382363.32</v>
      </c>
      <c r="H2094" s="49">
        <v>0</v>
      </c>
      <c r="I2094" s="49">
        <v>3020.9233333333332</v>
      </c>
      <c r="J2094" s="49">
        <v>30209.233333333334</v>
      </c>
      <c r="K2094" s="50">
        <v>25013.245200000001</v>
      </c>
      <c r="L2094" s="49">
        <v>6525.1944000000003</v>
      </c>
      <c r="M2094" s="49">
        <v>4350.1296000000002</v>
      </c>
      <c r="N2094" s="49">
        <v>13050.388800000001</v>
      </c>
      <c r="O2094" s="49">
        <v>15660.466559999999</v>
      </c>
      <c r="P2094" s="49">
        <v>315336.06122666661</v>
      </c>
      <c r="Q2094" s="49">
        <v>0</v>
      </c>
      <c r="R2094" s="49">
        <v>9062.77</v>
      </c>
      <c r="S2094" s="49">
        <v>18240</v>
      </c>
      <c r="T2094" s="81">
        <v>27302.77</v>
      </c>
      <c r="U2094" s="83">
        <v>342638.83122666663</v>
      </c>
    </row>
    <row r="2095" spans="1:21" ht="19.5" x14ac:dyDescent="0.25">
      <c r="A2095" s="84" t="s">
        <v>769</v>
      </c>
      <c r="B2095" s="46" t="s">
        <v>1158</v>
      </c>
      <c r="C2095" s="47">
        <v>113</v>
      </c>
      <c r="D2095" s="47">
        <v>15</v>
      </c>
      <c r="E2095" s="46">
        <v>4</v>
      </c>
      <c r="F2095" s="48">
        <v>63554</v>
      </c>
      <c r="G2095" s="48">
        <v>762648</v>
      </c>
      <c r="H2095" s="49">
        <v>14313.36</v>
      </c>
      <c r="I2095" s="49">
        <v>11059</v>
      </c>
      <c r="J2095" s="49">
        <v>110590.00000000001</v>
      </c>
      <c r="K2095" s="50">
        <v>91568.52</v>
      </c>
      <c r="L2095" s="49">
        <v>23887.439999999999</v>
      </c>
      <c r="M2095" s="49">
        <v>15924.960000000001</v>
      </c>
      <c r="N2095" s="49">
        <v>47774.879999999997</v>
      </c>
      <c r="O2095" s="49">
        <v>57329.855999999992</v>
      </c>
      <c r="P2095" s="49">
        <v>1168696.0159999998</v>
      </c>
      <c r="Q2095" s="49">
        <v>0</v>
      </c>
      <c r="R2095" s="49">
        <v>33177</v>
      </c>
      <c r="S2095" s="49">
        <v>90240</v>
      </c>
      <c r="T2095" s="81">
        <v>123417</v>
      </c>
      <c r="U2095" s="83">
        <v>1292113.0159999998</v>
      </c>
    </row>
    <row r="2096" spans="1:21" ht="19.5" x14ac:dyDescent="0.25">
      <c r="A2096" s="84" t="s">
        <v>905</v>
      </c>
      <c r="B2096" s="46" t="s">
        <v>1158</v>
      </c>
      <c r="C2096" s="47">
        <v>113</v>
      </c>
      <c r="D2096" s="47">
        <v>15</v>
      </c>
      <c r="E2096" s="46">
        <v>1</v>
      </c>
      <c r="F2096" s="48">
        <v>26472.560000000001</v>
      </c>
      <c r="G2096" s="48">
        <v>317670.72000000003</v>
      </c>
      <c r="H2096" s="49">
        <v>0</v>
      </c>
      <c r="I2096" s="49">
        <v>0</v>
      </c>
      <c r="J2096" s="49">
        <v>0</v>
      </c>
      <c r="K2096" s="50">
        <v>0</v>
      </c>
      <c r="L2096" s="49">
        <v>0</v>
      </c>
      <c r="M2096" s="49">
        <v>0</v>
      </c>
      <c r="N2096" s="49">
        <v>0</v>
      </c>
      <c r="O2096" s="49">
        <v>0</v>
      </c>
      <c r="P2096" s="49">
        <v>0</v>
      </c>
      <c r="Q2096" s="49">
        <v>0</v>
      </c>
      <c r="R2096" s="49">
        <v>0</v>
      </c>
      <c r="S2096" s="49">
        <v>0</v>
      </c>
      <c r="T2096" s="81">
        <v>0</v>
      </c>
      <c r="U2096" s="83">
        <v>0</v>
      </c>
    </row>
    <row r="2097" spans="1:21" ht="19.5" x14ac:dyDescent="0.25">
      <c r="A2097" s="84" t="s">
        <v>699</v>
      </c>
      <c r="B2097" s="46" t="s">
        <v>1158</v>
      </c>
      <c r="C2097" s="47">
        <v>113</v>
      </c>
      <c r="D2097" s="47">
        <v>15</v>
      </c>
      <c r="E2097" s="46">
        <v>1</v>
      </c>
      <c r="F2097" s="48">
        <v>44992.98</v>
      </c>
      <c r="G2097" s="48">
        <v>539915.76</v>
      </c>
      <c r="H2097" s="49">
        <v>0</v>
      </c>
      <c r="I2097" s="49">
        <v>7498.83</v>
      </c>
      <c r="J2097" s="49">
        <v>74988.3</v>
      </c>
      <c r="K2097" s="50">
        <v>62090.312400000003</v>
      </c>
      <c r="L2097" s="49">
        <v>16197.4728</v>
      </c>
      <c r="M2097" s="49">
        <v>10798.315200000001</v>
      </c>
      <c r="N2097" s="49">
        <v>32394.945599999999</v>
      </c>
      <c r="O2097" s="49">
        <v>38873.934719999997</v>
      </c>
      <c r="P2097" s="49">
        <v>782757.87072000001</v>
      </c>
      <c r="Q2097" s="49">
        <v>0</v>
      </c>
      <c r="R2097" s="49">
        <v>0</v>
      </c>
      <c r="S2097" s="49">
        <v>0</v>
      </c>
      <c r="T2097" s="81">
        <v>0</v>
      </c>
      <c r="U2097" s="83">
        <v>782757.87072000001</v>
      </c>
    </row>
    <row r="2098" spans="1:21" ht="28.5" x14ac:dyDescent="0.25">
      <c r="A2098" s="84" t="s">
        <v>668</v>
      </c>
      <c r="B2098" s="46" t="s">
        <v>1158</v>
      </c>
      <c r="C2098" s="47">
        <v>113</v>
      </c>
      <c r="D2098" s="47">
        <v>15</v>
      </c>
      <c r="E2098" s="46">
        <v>1</v>
      </c>
      <c r="F2098" s="48">
        <v>23264.19</v>
      </c>
      <c r="G2098" s="48">
        <v>279170.27999999997</v>
      </c>
      <c r="H2098" s="49">
        <v>17176.031999999999</v>
      </c>
      <c r="I2098" s="49">
        <v>3910.6983333333328</v>
      </c>
      <c r="J2098" s="49">
        <v>39106.98333333333</v>
      </c>
      <c r="K2098" s="50">
        <v>32380.582199999997</v>
      </c>
      <c r="L2098" s="49">
        <v>8447.1083999999992</v>
      </c>
      <c r="M2098" s="49">
        <v>5631.4055999999991</v>
      </c>
      <c r="N2098" s="49">
        <v>16894.216799999998</v>
      </c>
      <c r="O2098" s="49">
        <v>20273.060159999997</v>
      </c>
      <c r="P2098" s="49">
        <v>425390.36682666664</v>
      </c>
      <c r="Q2098" s="49">
        <v>0</v>
      </c>
      <c r="R2098" s="49">
        <v>11732.094999999999</v>
      </c>
      <c r="S2098" s="49">
        <v>18240</v>
      </c>
      <c r="T2098" s="81">
        <v>29972.095000000001</v>
      </c>
      <c r="U2098" s="83">
        <v>455362.46182666661</v>
      </c>
    </row>
    <row r="2099" spans="1:21" ht="28.5" x14ac:dyDescent="0.25">
      <c r="A2099" s="84" t="s">
        <v>820</v>
      </c>
      <c r="B2099" s="46" t="s">
        <v>1158</v>
      </c>
      <c r="C2099" s="47">
        <v>113</v>
      </c>
      <c r="D2099" s="47">
        <v>15</v>
      </c>
      <c r="E2099" s="46">
        <v>1</v>
      </c>
      <c r="F2099" s="48">
        <v>25548.12</v>
      </c>
      <c r="G2099" s="48">
        <v>306577.44</v>
      </c>
      <c r="H2099" s="49">
        <v>0</v>
      </c>
      <c r="I2099" s="49">
        <v>0</v>
      </c>
      <c r="J2099" s="49">
        <v>0</v>
      </c>
      <c r="K2099" s="50">
        <v>0</v>
      </c>
      <c r="L2099" s="49">
        <v>0</v>
      </c>
      <c r="M2099" s="49">
        <v>0</v>
      </c>
      <c r="N2099" s="49">
        <v>0</v>
      </c>
      <c r="O2099" s="49">
        <v>0</v>
      </c>
      <c r="P2099" s="49">
        <v>0</v>
      </c>
      <c r="Q2099" s="49">
        <v>0</v>
      </c>
      <c r="R2099" s="49">
        <v>0</v>
      </c>
      <c r="S2099" s="49">
        <v>0</v>
      </c>
      <c r="T2099" s="81">
        <v>0</v>
      </c>
      <c r="U2099" s="83">
        <v>0</v>
      </c>
    </row>
    <row r="2100" spans="1:21" ht="19.5" x14ac:dyDescent="0.25">
      <c r="A2100" s="84" t="s">
        <v>821</v>
      </c>
      <c r="B2100" s="46" t="s">
        <v>1158</v>
      </c>
      <c r="C2100" s="47">
        <v>113</v>
      </c>
      <c r="D2100" s="47">
        <v>15</v>
      </c>
      <c r="E2100" s="46">
        <v>2</v>
      </c>
      <c r="F2100" s="48">
        <v>33298.82</v>
      </c>
      <c r="G2100" s="48">
        <v>399585.83999999997</v>
      </c>
      <c r="H2100" s="49">
        <v>14313.36</v>
      </c>
      <c r="I2100" s="49">
        <v>2808.2350000000001</v>
      </c>
      <c r="J2100" s="49">
        <v>28082.350000000002</v>
      </c>
      <c r="K2100" s="50">
        <v>23252.185799999999</v>
      </c>
      <c r="L2100" s="49">
        <v>6065.7875999999997</v>
      </c>
      <c r="M2100" s="49">
        <v>4043.8583999999996</v>
      </c>
      <c r="N2100" s="49">
        <v>12131.575199999999</v>
      </c>
      <c r="O2100" s="49">
        <v>14557.890239999997</v>
      </c>
      <c r="P2100" s="49">
        <v>307448.16223999998</v>
      </c>
      <c r="Q2100" s="49">
        <v>0</v>
      </c>
      <c r="R2100" s="49">
        <v>8424.7049999999999</v>
      </c>
      <c r="S2100" s="49">
        <v>23280</v>
      </c>
      <c r="T2100" s="81">
        <v>31704.705000000002</v>
      </c>
      <c r="U2100" s="83">
        <v>339152.86723999999</v>
      </c>
    </row>
    <row r="2101" spans="1:21" ht="19.5" x14ac:dyDescent="0.25">
      <c r="A2101" s="84" t="s">
        <v>909</v>
      </c>
      <c r="B2101" s="46" t="s">
        <v>1158</v>
      </c>
      <c r="C2101" s="47">
        <v>113</v>
      </c>
      <c r="D2101" s="47">
        <v>15</v>
      </c>
      <c r="E2101" s="46">
        <v>1</v>
      </c>
      <c r="F2101" s="48">
        <v>19567.12</v>
      </c>
      <c r="G2101" s="48">
        <v>234805.44</v>
      </c>
      <c r="H2101" s="49">
        <v>17176.031999999999</v>
      </c>
      <c r="I2101" s="49">
        <v>3294.52</v>
      </c>
      <c r="J2101" s="49">
        <v>32945.199999999997</v>
      </c>
      <c r="K2101" s="50">
        <v>27278.625600000003</v>
      </c>
      <c r="L2101" s="49">
        <v>7116.1632</v>
      </c>
      <c r="M2101" s="49">
        <v>4744.1088</v>
      </c>
      <c r="N2101" s="49">
        <v>14232.3264</v>
      </c>
      <c r="O2101" s="49">
        <v>17078.791679999998</v>
      </c>
      <c r="P2101" s="49">
        <v>361071.20768000005</v>
      </c>
      <c r="Q2101" s="49">
        <v>0</v>
      </c>
      <c r="R2101" s="49">
        <v>9883.56</v>
      </c>
      <c r="S2101" s="49">
        <v>18240</v>
      </c>
      <c r="T2101" s="81">
        <v>28123.559999999998</v>
      </c>
      <c r="U2101" s="83">
        <v>389194.76768000005</v>
      </c>
    </row>
    <row r="2102" spans="1:21" ht="19.5" x14ac:dyDescent="0.25">
      <c r="A2102" s="84" t="s">
        <v>794</v>
      </c>
      <c r="B2102" s="46" t="s">
        <v>1158</v>
      </c>
      <c r="C2102" s="47">
        <v>113</v>
      </c>
      <c r="D2102" s="47">
        <v>15</v>
      </c>
      <c r="E2102" s="46">
        <v>2</v>
      </c>
      <c r="F2102" s="48">
        <v>37187.660000000003</v>
      </c>
      <c r="G2102" s="48">
        <v>446251.92000000004</v>
      </c>
      <c r="H2102" s="49">
        <v>0</v>
      </c>
      <c r="I2102" s="49">
        <v>6264.6100000000006</v>
      </c>
      <c r="J2102" s="49">
        <v>62646.1</v>
      </c>
      <c r="K2102" s="50">
        <v>51870.97080000001</v>
      </c>
      <c r="L2102" s="49">
        <v>13531.5576</v>
      </c>
      <c r="M2102" s="49">
        <v>9021.0384000000013</v>
      </c>
      <c r="N2102" s="49">
        <v>27063.1152</v>
      </c>
      <c r="O2102" s="49">
        <v>32475.738239999999</v>
      </c>
      <c r="P2102" s="49">
        <v>653925.05024000001</v>
      </c>
      <c r="Q2102" s="49">
        <v>0</v>
      </c>
      <c r="R2102" s="49">
        <v>18793.830000000002</v>
      </c>
      <c r="S2102" s="49">
        <v>36480</v>
      </c>
      <c r="T2102" s="81">
        <v>55273.83</v>
      </c>
      <c r="U2102" s="83">
        <v>709198.88023999997</v>
      </c>
    </row>
    <row r="2103" spans="1:21" ht="19.5" x14ac:dyDescent="0.25">
      <c r="A2103" s="84" t="s">
        <v>673</v>
      </c>
      <c r="B2103" s="46" t="s">
        <v>1158</v>
      </c>
      <c r="C2103" s="47">
        <v>113</v>
      </c>
      <c r="D2103" s="47">
        <v>15</v>
      </c>
      <c r="E2103" s="46">
        <v>1</v>
      </c>
      <c r="F2103" s="48">
        <v>41574.18</v>
      </c>
      <c r="G2103" s="48">
        <v>498890.16000000003</v>
      </c>
      <c r="H2103" s="49">
        <v>0</v>
      </c>
      <c r="I2103" s="49">
        <v>6929.0300000000007</v>
      </c>
      <c r="J2103" s="49">
        <v>69290.3</v>
      </c>
      <c r="K2103" s="50">
        <v>57372.368400000007</v>
      </c>
      <c r="L2103" s="49">
        <v>14966.7048</v>
      </c>
      <c r="M2103" s="49">
        <v>9977.8032000000003</v>
      </c>
      <c r="N2103" s="49">
        <v>29933.409599999999</v>
      </c>
      <c r="O2103" s="49">
        <v>35920.091520000002</v>
      </c>
      <c r="P2103" s="49">
        <v>723279.86752000009</v>
      </c>
      <c r="Q2103" s="49">
        <v>0</v>
      </c>
      <c r="R2103" s="49">
        <v>0</v>
      </c>
      <c r="S2103" s="49">
        <v>0</v>
      </c>
      <c r="T2103" s="81">
        <v>0</v>
      </c>
      <c r="U2103" s="83">
        <v>723279.86752000009</v>
      </c>
    </row>
    <row r="2104" spans="1:21" ht="19.5" x14ac:dyDescent="0.25">
      <c r="A2104" s="84" t="s">
        <v>674</v>
      </c>
      <c r="B2104" s="46" t="s">
        <v>1158</v>
      </c>
      <c r="C2104" s="47">
        <v>113</v>
      </c>
      <c r="D2104" s="47">
        <v>15</v>
      </c>
      <c r="E2104" s="46">
        <v>3</v>
      </c>
      <c r="F2104" s="48">
        <v>89761.08</v>
      </c>
      <c r="G2104" s="48">
        <v>1077132.96</v>
      </c>
      <c r="H2104" s="49">
        <v>0</v>
      </c>
      <c r="I2104" s="49">
        <v>14960.18</v>
      </c>
      <c r="J2104" s="49">
        <v>149601.79999999999</v>
      </c>
      <c r="K2104" s="50">
        <v>123870.2904</v>
      </c>
      <c r="L2104" s="49">
        <v>32313.988799999999</v>
      </c>
      <c r="M2104" s="49">
        <v>21542.659200000002</v>
      </c>
      <c r="N2104" s="49">
        <v>64627.977599999998</v>
      </c>
      <c r="O2104" s="49">
        <v>77553.573119999986</v>
      </c>
      <c r="P2104" s="49">
        <v>1561603.4291200002</v>
      </c>
      <c r="Q2104" s="49">
        <v>0</v>
      </c>
      <c r="R2104" s="49">
        <v>0</v>
      </c>
      <c r="S2104" s="49">
        <v>0</v>
      </c>
      <c r="T2104" s="81">
        <v>0</v>
      </c>
      <c r="U2104" s="83">
        <v>1561603.4291200002</v>
      </c>
    </row>
    <row r="2105" spans="1:21" ht="19.5" x14ac:dyDescent="0.25">
      <c r="A2105" s="84" t="s">
        <v>684</v>
      </c>
      <c r="B2105" s="46" t="s">
        <v>1158</v>
      </c>
      <c r="C2105" s="47">
        <v>113</v>
      </c>
      <c r="D2105" s="47">
        <v>15</v>
      </c>
      <c r="E2105" s="46">
        <v>2</v>
      </c>
      <c r="F2105" s="48">
        <v>41377.040000000001</v>
      </c>
      <c r="G2105" s="48">
        <v>496524.48</v>
      </c>
      <c r="H2105" s="49">
        <v>0</v>
      </c>
      <c r="I2105" s="49">
        <v>6896.1733333333341</v>
      </c>
      <c r="J2105" s="49">
        <v>68961.733333333337</v>
      </c>
      <c r="K2105" s="50">
        <v>57100.315199999997</v>
      </c>
      <c r="L2105" s="49">
        <v>14895.734399999999</v>
      </c>
      <c r="M2105" s="49">
        <v>9930.489599999999</v>
      </c>
      <c r="N2105" s="49">
        <v>29791.468799999999</v>
      </c>
      <c r="O2105" s="49">
        <v>35749.762559999996</v>
      </c>
      <c r="P2105" s="49">
        <v>719850.15722666658</v>
      </c>
      <c r="Q2105" s="49">
        <v>0</v>
      </c>
      <c r="R2105" s="49">
        <v>0</v>
      </c>
      <c r="S2105" s="49">
        <v>0</v>
      </c>
      <c r="T2105" s="81">
        <v>0</v>
      </c>
      <c r="U2105" s="83">
        <v>719850.15722666658</v>
      </c>
    </row>
    <row r="2106" spans="1:21" ht="19.5" x14ac:dyDescent="0.25">
      <c r="A2106" s="84" t="s">
        <v>702</v>
      </c>
      <c r="B2106" s="46" t="s">
        <v>1158</v>
      </c>
      <c r="C2106" s="47">
        <v>113</v>
      </c>
      <c r="D2106" s="47">
        <v>15</v>
      </c>
      <c r="E2106" s="46">
        <v>1</v>
      </c>
      <c r="F2106" s="48">
        <v>24524.57</v>
      </c>
      <c r="G2106" s="48">
        <v>294294.83999999997</v>
      </c>
      <c r="H2106" s="49">
        <v>11450.687999999998</v>
      </c>
      <c r="I2106" s="49">
        <v>4204.0949999999993</v>
      </c>
      <c r="J2106" s="49">
        <v>42040.95</v>
      </c>
      <c r="K2106" s="50">
        <v>34809.906599999995</v>
      </c>
      <c r="L2106" s="49">
        <v>9080.8451999999979</v>
      </c>
      <c r="M2106" s="49">
        <v>6053.8967999999995</v>
      </c>
      <c r="N2106" s="49">
        <v>18161.690399999996</v>
      </c>
      <c r="O2106" s="49">
        <v>21794.028479999997</v>
      </c>
      <c r="P2106" s="49">
        <v>450290.94047999993</v>
      </c>
      <c r="Q2106" s="49">
        <v>0</v>
      </c>
      <c r="R2106" s="49">
        <v>12612.285</v>
      </c>
      <c r="S2106" s="49">
        <v>20040</v>
      </c>
      <c r="T2106" s="81">
        <v>32652.285</v>
      </c>
      <c r="U2106" s="83">
        <v>482943.22547999991</v>
      </c>
    </row>
    <row r="2107" spans="1:21" ht="19.5" x14ac:dyDescent="0.25">
      <c r="A2107" s="84" t="s">
        <v>703</v>
      </c>
      <c r="B2107" s="46" t="s">
        <v>1158</v>
      </c>
      <c r="C2107" s="47">
        <v>113</v>
      </c>
      <c r="D2107" s="47">
        <v>15</v>
      </c>
      <c r="E2107" s="46">
        <v>12</v>
      </c>
      <c r="F2107" s="48">
        <v>239844.08</v>
      </c>
      <c r="G2107" s="48">
        <v>2878128.96</v>
      </c>
      <c r="H2107" s="49">
        <v>114506.88</v>
      </c>
      <c r="I2107" s="49">
        <v>30802.366666666669</v>
      </c>
      <c r="J2107" s="49">
        <v>308023.66666666669</v>
      </c>
      <c r="K2107" s="50">
        <v>255043.59600000008</v>
      </c>
      <c r="L2107" s="49">
        <v>66533.111999999994</v>
      </c>
      <c r="M2107" s="49">
        <v>44355.408000000003</v>
      </c>
      <c r="N2107" s="49">
        <v>133066.22399999999</v>
      </c>
      <c r="O2107" s="49">
        <v>159679.4688</v>
      </c>
      <c r="P2107" s="49">
        <v>3329781.1221333328</v>
      </c>
      <c r="Q2107" s="49">
        <v>0</v>
      </c>
      <c r="R2107" s="49">
        <v>92407.10000000002</v>
      </c>
      <c r="S2107" s="49">
        <v>185400</v>
      </c>
      <c r="T2107" s="81">
        <v>277807.10000000003</v>
      </c>
      <c r="U2107" s="83">
        <v>3607588.2221333329</v>
      </c>
    </row>
    <row r="2108" spans="1:21" ht="19.5" x14ac:dyDescent="0.25">
      <c r="A2108" s="84" t="s">
        <v>814</v>
      </c>
      <c r="B2108" s="46" t="s">
        <v>1158</v>
      </c>
      <c r="C2108" s="47">
        <v>113</v>
      </c>
      <c r="D2108" s="47">
        <v>15</v>
      </c>
      <c r="E2108" s="46">
        <v>1</v>
      </c>
      <c r="F2108" s="48">
        <v>21703.62</v>
      </c>
      <c r="G2108" s="48">
        <v>260443.44</v>
      </c>
      <c r="H2108" s="49">
        <v>11450.687999999998</v>
      </c>
      <c r="I2108" s="49">
        <v>3733.9366666666665</v>
      </c>
      <c r="J2108" s="49">
        <v>37339.366666666669</v>
      </c>
      <c r="K2108" s="50">
        <v>30916.995600000002</v>
      </c>
      <c r="L2108" s="49">
        <v>8065.3031999999994</v>
      </c>
      <c r="M2108" s="49">
        <v>5376.8688000000002</v>
      </c>
      <c r="N2108" s="49">
        <v>16130.606399999999</v>
      </c>
      <c r="O2108" s="49">
        <v>19356.72768</v>
      </c>
      <c r="P2108" s="49">
        <v>401213.93301333342</v>
      </c>
      <c r="Q2108" s="49">
        <v>0</v>
      </c>
      <c r="R2108" s="49">
        <v>11201.81</v>
      </c>
      <c r="S2108" s="49">
        <v>20040</v>
      </c>
      <c r="T2108" s="81">
        <v>31241.809999999998</v>
      </c>
      <c r="U2108" s="83">
        <v>432455.74301333341</v>
      </c>
    </row>
    <row r="2109" spans="1:21" ht="19.5" x14ac:dyDescent="0.25">
      <c r="A2109" s="84" t="s">
        <v>1160</v>
      </c>
      <c r="B2109" s="46" t="s">
        <v>1158</v>
      </c>
      <c r="C2109" s="47">
        <v>113</v>
      </c>
      <c r="D2109" s="47">
        <v>15</v>
      </c>
      <c r="E2109" s="46">
        <v>1</v>
      </c>
      <c r="F2109" s="48">
        <v>44320</v>
      </c>
      <c r="G2109" s="48">
        <v>531840</v>
      </c>
      <c r="H2109" s="49">
        <v>0</v>
      </c>
      <c r="I2109" s="49">
        <v>0</v>
      </c>
      <c r="J2109" s="49">
        <v>0</v>
      </c>
      <c r="K2109" s="50">
        <v>0</v>
      </c>
      <c r="L2109" s="49">
        <v>0</v>
      </c>
      <c r="M2109" s="49">
        <v>0</v>
      </c>
      <c r="N2109" s="49">
        <v>0</v>
      </c>
      <c r="O2109" s="49">
        <v>0</v>
      </c>
      <c r="P2109" s="49">
        <v>0</v>
      </c>
      <c r="Q2109" s="49">
        <v>0</v>
      </c>
      <c r="R2109" s="49">
        <v>0</v>
      </c>
      <c r="S2109" s="49">
        <v>0</v>
      </c>
      <c r="T2109" s="81">
        <v>0</v>
      </c>
      <c r="U2109" s="83">
        <v>0</v>
      </c>
    </row>
    <row r="2110" spans="1:21" ht="19.5" x14ac:dyDescent="0.25">
      <c r="A2110" s="84" t="s">
        <v>1161</v>
      </c>
      <c r="B2110" s="46" t="s">
        <v>1158</v>
      </c>
      <c r="C2110" s="47">
        <v>113</v>
      </c>
      <c r="D2110" s="47">
        <v>15</v>
      </c>
      <c r="E2110" s="46">
        <v>1</v>
      </c>
      <c r="F2110" s="48">
        <v>82838.320000000007</v>
      </c>
      <c r="G2110" s="48">
        <v>994059.84000000008</v>
      </c>
      <c r="H2110" s="49">
        <v>0</v>
      </c>
      <c r="I2110" s="49">
        <v>13806.386666666667</v>
      </c>
      <c r="J2110" s="49">
        <v>138063.86666666667</v>
      </c>
      <c r="K2110" s="50">
        <v>114316.88160000001</v>
      </c>
      <c r="L2110" s="49">
        <v>29821.7952</v>
      </c>
      <c r="M2110" s="49">
        <v>19881.196800000002</v>
      </c>
      <c r="N2110" s="49">
        <v>59643.590400000001</v>
      </c>
      <c r="O2110" s="49">
        <v>71572.308480000007</v>
      </c>
      <c r="P2110" s="49">
        <v>1441165.8658133335</v>
      </c>
      <c r="Q2110" s="49">
        <v>0</v>
      </c>
      <c r="R2110" s="49">
        <v>0</v>
      </c>
      <c r="S2110" s="49">
        <v>0</v>
      </c>
      <c r="T2110" s="81">
        <v>0</v>
      </c>
      <c r="U2110" s="83">
        <v>1441165.8658133335</v>
      </c>
    </row>
    <row r="2111" spans="1:21" ht="19.5" x14ac:dyDescent="0.25">
      <c r="A2111" s="84" t="s">
        <v>1162</v>
      </c>
      <c r="B2111" s="46" t="s">
        <v>1158</v>
      </c>
      <c r="C2111" s="47">
        <v>113</v>
      </c>
      <c r="D2111" s="47">
        <v>15</v>
      </c>
      <c r="E2111" s="46">
        <v>3</v>
      </c>
      <c r="F2111" s="48">
        <v>132960</v>
      </c>
      <c r="G2111" s="48">
        <v>1595520</v>
      </c>
      <c r="H2111" s="49">
        <v>0</v>
      </c>
      <c r="I2111" s="49">
        <v>22160</v>
      </c>
      <c r="J2111" s="49">
        <v>221599.99999999997</v>
      </c>
      <c r="K2111" s="50">
        <v>183484.80000000002</v>
      </c>
      <c r="L2111" s="49">
        <v>47865.599999999999</v>
      </c>
      <c r="M2111" s="49">
        <v>31910.400000000001</v>
      </c>
      <c r="N2111" s="49">
        <v>95731.199999999997</v>
      </c>
      <c r="O2111" s="49">
        <v>114877.43999999999</v>
      </c>
      <c r="P2111" s="49">
        <v>2313149.4400000004</v>
      </c>
      <c r="Q2111" s="49">
        <v>0</v>
      </c>
      <c r="R2111" s="49">
        <v>0</v>
      </c>
      <c r="S2111" s="49">
        <v>0</v>
      </c>
      <c r="T2111" s="81">
        <v>0</v>
      </c>
      <c r="U2111" s="83">
        <v>2313149.4400000004</v>
      </c>
    </row>
    <row r="2112" spans="1:21" ht="28.5" x14ac:dyDescent="0.25">
      <c r="A2112" s="84" t="s">
        <v>1163</v>
      </c>
      <c r="B2112" s="46" t="s">
        <v>1158</v>
      </c>
      <c r="C2112" s="47">
        <v>113</v>
      </c>
      <c r="D2112" s="47">
        <v>15</v>
      </c>
      <c r="E2112" s="46">
        <v>19</v>
      </c>
      <c r="F2112" s="48">
        <v>842080</v>
      </c>
      <c r="G2112" s="48">
        <v>10104960</v>
      </c>
      <c r="H2112" s="49">
        <v>0</v>
      </c>
      <c r="I2112" s="49">
        <v>140346.66666666669</v>
      </c>
      <c r="J2112" s="49">
        <v>1403466.6666666665</v>
      </c>
      <c r="K2112" s="50">
        <v>1162070.3999999999</v>
      </c>
      <c r="L2112" s="49">
        <v>303148.8000000001</v>
      </c>
      <c r="M2112" s="49">
        <v>202099.19999999995</v>
      </c>
      <c r="N2112" s="49">
        <v>606297.60000000021</v>
      </c>
      <c r="O2112" s="49">
        <v>727557.11999999976</v>
      </c>
      <c r="P2112" s="49">
        <v>14649946.453333331</v>
      </c>
      <c r="Q2112" s="49">
        <v>0</v>
      </c>
      <c r="R2112" s="49">
        <v>0</v>
      </c>
      <c r="S2112" s="49">
        <v>0</v>
      </c>
      <c r="T2112" s="81">
        <v>0</v>
      </c>
      <c r="U2112" s="83">
        <v>14649946.453333331</v>
      </c>
    </row>
    <row r="2113" spans="1:21" ht="19.5" x14ac:dyDescent="0.25">
      <c r="A2113" s="84" t="s">
        <v>822</v>
      </c>
      <c r="B2113" s="46" t="s">
        <v>1158</v>
      </c>
      <c r="C2113" s="47">
        <v>113</v>
      </c>
      <c r="D2113" s="47">
        <v>15</v>
      </c>
      <c r="E2113" s="46">
        <v>5</v>
      </c>
      <c r="F2113" s="48">
        <v>126597.54999999999</v>
      </c>
      <c r="G2113" s="48">
        <v>1519170.5999999999</v>
      </c>
      <c r="H2113" s="49">
        <v>14313.36</v>
      </c>
      <c r="I2113" s="49">
        <v>21099.591666666667</v>
      </c>
      <c r="J2113" s="49">
        <v>210995.91666666669</v>
      </c>
      <c r="K2113" s="50">
        <v>174704.61900000001</v>
      </c>
      <c r="L2113" s="49">
        <v>45575.117999999995</v>
      </c>
      <c r="M2113" s="49">
        <v>30383.411999999997</v>
      </c>
      <c r="N2113" s="49">
        <v>91150.23599999999</v>
      </c>
      <c r="O2113" s="49">
        <v>109380.28319999999</v>
      </c>
      <c r="P2113" s="49">
        <v>2216773.1365333335</v>
      </c>
      <c r="Q2113" s="49">
        <v>0</v>
      </c>
      <c r="R2113" s="49">
        <v>63298.774999999994</v>
      </c>
      <c r="S2113" s="49">
        <v>91200</v>
      </c>
      <c r="T2113" s="81">
        <v>154498.77499999999</v>
      </c>
      <c r="U2113" s="83">
        <v>2371271.9115333334</v>
      </c>
    </row>
    <row r="2114" spans="1:21" ht="19.5" x14ac:dyDescent="0.25">
      <c r="A2114" s="84" t="s">
        <v>823</v>
      </c>
      <c r="B2114" s="46" t="s">
        <v>1158</v>
      </c>
      <c r="C2114" s="47">
        <v>113</v>
      </c>
      <c r="D2114" s="47">
        <v>15</v>
      </c>
      <c r="E2114" s="46">
        <v>1</v>
      </c>
      <c r="F2114" s="48">
        <v>23764.34</v>
      </c>
      <c r="G2114" s="48">
        <v>285172.08</v>
      </c>
      <c r="H2114" s="49">
        <v>0</v>
      </c>
      <c r="I2114" s="49">
        <v>0</v>
      </c>
      <c r="J2114" s="49">
        <v>0</v>
      </c>
      <c r="K2114" s="50">
        <v>0</v>
      </c>
      <c r="L2114" s="49">
        <v>0</v>
      </c>
      <c r="M2114" s="49">
        <v>0</v>
      </c>
      <c r="N2114" s="49">
        <v>0</v>
      </c>
      <c r="O2114" s="49">
        <v>0</v>
      </c>
      <c r="P2114" s="49">
        <v>0</v>
      </c>
      <c r="Q2114" s="49">
        <v>0</v>
      </c>
      <c r="R2114" s="49">
        <v>0</v>
      </c>
      <c r="S2114" s="49">
        <v>0</v>
      </c>
      <c r="T2114" s="81">
        <v>0</v>
      </c>
      <c r="U2114" s="83">
        <v>0</v>
      </c>
    </row>
    <row r="2115" spans="1:21" ht="37.5" x14ac:dyDescent="0.25">
      <c r="A2115" s="84" t="s">
        <v>993</v>
      </c>
      <c r="B2115" s="46" t="s">
        <v>1158</v>
      </c>
      <c r="C2115" s="47">
        <v>113</v>
      </c>
      <c r="D2115" s="47">
        <v>15</v>
      </c>
      <c r="E2115" s="46">
        <v>1</v>
      </c>
      <c r="F2115" s="48">
        <v>32839.379999999997</v>
      </c>
      <c r="G2115" s="48">
        <v>394072.55999999994</v>
      </c>
      <c r="H2115" s="49">
        <v>0</v>
      </c>
      <c r="I2115" s="49">
        <v>5473.23</v>
      </c>
      <c r="J2115" s="49">
        <v>54732.299999999996</v>
      </c>
      <c r="K2115" s="50">
        <v>45318.344399999994</v>
      </c>
      <c r="L2115" s="49">
        <v>11822.176799999997</v>
      </c>
      <c r="M2115" s="49">
        <v>7881.4511999999986</v>
      </c>
      <c r="N2115" s="49">
        <v>23644.353599999995</v>
      </c>
      <c r="O2115" s="49">
        <v>28373.224319999994</v>
      </c>
      <c r="P2115" s="49">
        <v>571317.64032000001</v>
      </c>
      <c r="Q2115" s="49">
        <v>0</v>
      </c>
      <c r="R2115" s="49">
        <v>0</v>
      </c>
      <c r="S2115" s="49">
        <v>0</v>
      </c>
      <c r="T2115" s="81">
        <v>0</v>
      </c>
      <c r="U2115" s="83">
        <v>571317.64032000001</v>
      </c>
    </row>
    <row r="2116" spans="1:21" ht="19.5" x14ac:dyDescent="0.25">
      <c r="A2116" s="84" t="s">
        <v>1010</v>
      </c>
      <c r="B2116" s="46" t="s">
        <v>1158</v>
      </c>
      <c r="C2116" s="47">
        <v>113</v>
      </c>
      <c r="D2116" s="47">
        <v>15</v>
      </c>
      <c r="E2116" s="46">
        <v>1</v>
      </c>
      <c r="F2116" s="48">
        <v>10661.5</v>
      </c>
      <c r="G2116" s="48">
        <v>127938</v>
      </c>
      <c r="H2116" s="49">
        <v>20038.703999999998</v>
      </c>
      <c r="I2116" s="49">
        <v>1810.25</v>
      </c>
      <c r="J2116" s="49">
        <v>18102.5</v>
      </c>
      <c r="K2116" s="50">
        <v>14988.87</v>
      </c>
      <c r="L2116" s="49">
        <v>3910.14</v>
      </c>
      <c r="M2116" s="49">
        <v>2606.7600000000002</v>
      </c>
      <c r="N2116" s="49">
        <v>7820.28</v>
      </c>
      <c r="O2116" s="49">
        <v>9384.3359999999993</v>
      </c>
      <c r="P2116" s="49">
        <v>208999.84000000003</v>
      </c>
      <c r="Q2116" s="49">
        <v>0</v>
      </c>
      <c r="R2116" s="49">
        <v>5430.75</v>
      </c>
      <c r="S2116" s="49">
        <v>18240</v>
      </c>
      <c r="T2116" s="81">
        <v>23670.75</v>
      </c>
      <c r="U2116" s="83">
        <v>232670.59000000003</v>
      </c>
    </row>
    <row r="2117" spans="1:21" ht="19.5" x14ac:dyDescent="0.25">
      <c r="A2117" s="84" t="s">
        <v>730</v>
      </c>
      <c r="B2117" s="46" t="s">
        <v>1158</v>
      </c>
      <c r="C2117" s="47">
        <v>113</v>
      </c>
      <c r="D2117" s="47">
        <v>15</v>
      </c>
      <c r="E2117" s="46">
        <v>4</v>
      </c>
      <c r="F2117" s="48">
        <v>79248.06</v>
      </c>
      <c r="G2117" s="48">
        <v>950976.72</v>
      </c>
      <c r="H2117" s="49">
        <v>51528.095999999998</v>
      </c>
      <c r="I2117" s="49">
        <v>13208.009999999998</v>
      </c>
      <c r="J2117" s="49">
        <v>132080.1</v>
      </c>
      <c r="K2117" s="50">
        <v>109362.32279999999</v>
      </c>
      <c r="L2117" s="49">
        <v>28529.301599999999</v>
      </c>
      <c r="M2117" s="49">
        <v>19019.5344</v>
      </c>
      <c r="N2117" s="49">
        <v>57058.603199999998</v>
      </c>
      <c r="O2117" s="49">
        <v>68470.323839999997</v>
      </c>
      <c r="P2117" s="49">
        <v>1430233.0118399998</v>
      </c>
      <c r="Q2117" s="49">
        <v>0</v>
      </c>
      <c r="R2117" s="49">
        <v>28028.36</v>
      </c>
      <c r="S2117" s="49">
        <v>60120</v>
      </c>
      <c r="T2117" s="81">
        <v>88148.36</v>
      </c>
      <c r="U2117" s="83">
        <v>1518381.3718399999</v>
      </c>
    </row>
    <row r="2118" spans="1:21" ht="19.5" x14ac:dyDescent="0.25">
      <c r="A2118" s="84" t="s">
        <v>674</v>
      </c>
      <c r="B2118" s="46" t="s">
        <v>1164</v>
      </c>
      <c r="C2118" s="47">
        <v>113</v>
      </c>
      <c r="D2118" s="47">
        <v>15</v>
      </c>
      <c r="E2118" s="46">
        <v>3</v>
      </c>
      <c r="F2118" s="48">
        <v>89761.08</v>
      </c>
      <c r="G2118" s="48">
        <v>1077132.96</v>
      </c>
      <c r="H2118" s="49">
        <v>0</v>
      </c>
      <c r="I2118" s="49">
        <v>9973.4533333333329</v>
      </c>
      <c r="J2118" s="49">
        <v>99734.533333333326</v>
      </c>
      <c r="K2118" s="50">
        <v>82580.193599999999</v>
      </c>
      <c r="L2118" s="49">
        <v>21542.659199999998</v>
      </c>
      <c r="M2118" s="49">
        <v>14361.772800000001</v>
      </c>
      <c r="N2118" s="49">
        <v>43085.318399999996</v>
      </c>
      <c r="O2118" s="49">
        <v>51702.382079999996</v>
      </c>
      <c r="P2118" s="49">
        <v>1041068.9527466667</v>
      </c>
      <c r="Q2118" s="49">
        <v>0</v>
      </c>
      <c r="R2118" s="49">
        <v>0</v>
      </c>
      <c r="S2118" s="49">
        <v>0</v>
      </c>
      <c r="T2118" s="81">
        <v>0</v>
      </c>
      <c r="U2118" s="83">
        <v>1041068.9527466667</v>
      </c>
    </row>
    <row r="2119" spans="1:21" ht="19.5" x14ac:dyDescent="0.25">
      <c r="A2119" s="84" t="s">
        <v>684</v>
      </c>
      <c r="B2119" s="46" t="s">
        <v>1164</v>
      </c>
      <c r="C2119" s="47">
        <v>113</v>
      </c>
      <c r="D2119" s="47">
        <v>15</v>
      </c>
      <c r="E2119" s="46">
        <v>1</v>
      </c>
      <c r="F2119" s="48">
        <v>20688.52</v>
      </c>
      <c r="G2119" s="48">
        <v>248262.24</v>
      </c>
      <c r="H2119" s="49">
        <v>0</v>
      </c>
      <c r="I2119" s="49">
        <v>3448.086666666667</v>
      </c>
      <c r="J2119" s="49">
        <v>34480.866666666669</v>
      </c>
      <c r="K2119" s="50">
        <v>28550.157599999999</v>
      </c>
      <c r="L2119" s="49">
        <v>7447.8671999999997</v>
      </c>
      <c r="M2119" s="49">
        <v>4965.2447999999995</v>
      </c>
      <c r="N2119" s="49">
        <v>14895.734399999999</v>
      </c>
      <c r="O2119" s="49">
        <v>17874.881279999998</v>
      </c>
      <c r="P2119" s="49">
        <v>359925.07861333329</v>
      </c>
      <c r="Q2119" s="49">
        <v>0</v>
      </c>
      <c r="R2119" s="49">
        <v>0</v>
      </c>
      <c r="S2119" s="49">
        <v>0</v>
      </c>
      <c r="T2119" s="81">
        <v>0</v>
      </c>
      <c r="U2119" s="83">
        <v>359925.07861333329</v>
      </c>
    </row>
    <row r="2120" spans="1:21" ht="19.5" x14ac:dyDescent="0.25">
      <c r="A2120" s="84" t="s">
        <v>658</v>
      </c>
      <c r="B2120" s="46" t="s">
        <v>1165</v>
      </c>
      <c r="C2120" s="47">
        <v>113</v>
      </c>
      <c r="D2120" s="47">
        <v>15</v>
      </c>
      <c r="E2120" s="46">
        <v>1</v>
      </c>
      <c r="F2120" s="48">
        <v>18622.240000000002</v>
      </c>
      <c r="G2120" s="48">
        <v>223466.88</v>
      </c>
      <c r="H2120" s="49">
        <v>14313.36</v>
      </c>
      <c r="I2120" s="49">
        <v>3137.04</v>
      </c>
      <c r="J2120" s="49">
        <v>31370.400000000001</v>
      </c>
      <c r="K2120" s="50">
        <v>25974.691200000001</v>
      </c>
      <c r="L2120" s="49">
        <v>6776.0064000000002</v>
      </c>
      <c r="M2120" s="49">
        <v>4517.3375999999998</v>
      </c>
      <c r="N2120" s="49">
        <v>13552.0128</v>
      </c>
      <c r="O2120" s="49">
        <v>16262.415359999999</v>
      </c>
      <c r="P2120" s="49">
        <v>341770.14336000005</v>
      </c>
      <c r="Q2120" s="49">
        <v>0</v>
      </c>
      <c r="R2120" s="49">
        <v>9411.1200000000008</v>
      </c>
      <c r="S2120" s="49">
        <v>18240</v>
      </c>
      <c r="T2120" s="81">
        <v>27651.120000000003</v>
      </c>
      <c r="U2120" s="83">
        <v>369421.26336000004</v>
      </c>
    </row>
    <row r="2121" spans="1:21" ht="19.5" x14ac:dyDescent="0.25">
      <c r="A2121" s="84" t="s">
        <v>785</v>
      </c>
      <c r="B2121" s="46" t="s">
        <v>1165</v>
      </c>
      <c r="C2121" s="47">
        <v>113</v>
      </c>
      <c r="D2121" s="47">
        <v>15</v>
      </c>
      <c r="E2121" s="46">
        <v>1</v>
      </c>
      <c r="F2121" s="48">
        <v>18950.02</v>
      </c>
      <c r="G2121" s="48">
        <v>227400.24</v>
      </c>
      <c r="H2121" s="49">
        <v>11450.687999999998</v>
      </c>
      <c r="I2121" s="49">
        <v>3275.0033333333336</v>
      </c>
      <c r="J2121" s="49">
        <v>32750.033333333333</v>
      </c>
      <c r="K2121" s="50">
        <v>27117.027600000001</v>
      </c>
      <c r="L2121" s="49">
        <v>7074.0071999999991</v>
      </c>
      <c r="M2121" s="49">
        <v>4716.0047999999997</v>
      </c>
      <c r="N2121" s="49">
        <v>14148.014399999998</v>
      </c>
      <c r="O2121" s="49">
        <v>16977.617279999999</v>
      </c>
      <c r="P2121" s="49">
        <v>353308.63594666659</v>
      </c>
      <c r="Q2121" s="49">
        <v>0</v>
      </c>
      <c r="R2121" s="49">
        <v>9825.01</v>
      </c>
      <c r="S2121" s="49">
        <v>20040</v>
      </c>
      <c r="T2121" s="81">
        <v>29865.010000000002</v>
      </c>
      <c r="U2121" s="83">
        <v>383173.6459466666</v>
      </c>
    </row>
    <row r="2122" spans="1:21" ht="19.5" x14ac:dyDescent="0.25">
      <c r="A2122" s="84" t="s">
        <v>706</v>
      </c>
      <c r="B2122" s="46" t="s">
        <v>1165</v>
      </c>
      <c r="C2122" s="47">
        <v>113</v>
      </c>
      <c r="D2122" s="47">
        <v>15</v>
      </c>
      <c r="E2122" s="46">
        <v>1</v>
      </c>
      <c r="F2122" s="48">
        <v>17650.64</v>
      </c>
      <c r="G2122" s="48">
        <v>211807.68</v>
      </c>
      <c r="H2122" s="49">
        <v>22901.375999999997</v>
      </c>
      <c r="I2122" s="49">
        <v>3058.44</v>
      </c>
      <c r="J2122" s="49">
        <v>30584.399999999998</v>
      </c>
      <c r="K2122" s="50">
        <v>25323.8832</v>
      </c>
      <c r="L2122" s="49">
        <v>6606.2303999999995</v>
      </c>
      <c r="M2122" s="49">
        <v>4404.1535999999996</v>
      </c>
      <c r="N2122" s="49">
        <v>13212.460799999999</v>
      </c>
      <c r="O2122" s="49">
        <v>15854.952959999999</v>
      </c>
      <c r="P2122" s="49">
        <v>342153.57696000003</v>
      </c>
      <c r="Q2122" s="49">
        <v>0</v>
      </c>
      <c r="R2122" s="49">
        <v>9175.32</v>
      </c>
      <c r="S2122" s="49">
        <v>20040</v>
      </c>
      <c r="T2122" s="81">
        <v>29215.32</v>
      </c>
      <c r="U2122" s="83">
        <v>371368.89696000004</v>
      </c>
    </row>
    <row r="2123" spans="1:21" ht="19.5" x14ac:dyDescent="0.25">
      <c r="A2123" s="84" t="s">
        <v>723</v>
      </c>
      <c r="B2123" s="46" t="s">
        <v>1165</v>
      </c>
      <c r="C2123" s="47">
        <v>113</v>
      </c>
      <c r="D2123" s="47">
        <v>15</v>
      </c>
      <c r="E2123" s="46">
        <v>1</v>
      </c>
      <c r="F2123" s="48">
        <v>15637.26</v>
      </c>
      <c r="G2123" s="48">
        <v>187647.12</v>
      </c>
      <c r="H2123" s="49">
        <v>0</v>
      </c>
      <c r="I2123" s="49">
        <v>2722.8766666666666</v>
      </c>
      <c r="J2123" s="49">
        <v>27228.766666666666</v>
      </c>
      <c r="K2123" s="50">
        <v>22545.418799999999</v>
      </c>
      <c r="L2123" s="49">
        <v>5881.4135999999999</v>
      </c>
      <c r="M2123" s="49">
        <v>3920.9423999999999</v>
      </c>
      <c r="N2123" s="49">
        <v>11762.8272</v>
      </c>
      <c r="O2123" s="49">
        <v>14115.392639999998</v>
      </c>
      <c r="P2123" s="49">
        <v>284224.75797333336</v>
      </c>
      <c r="Q2123" s="49">
        <v>0</v>
      </c>
      <c r="R2123" s="49">
        <v>8168.63</v>
      </c>
      <c r="S2123" s="49">
        <v>20040</v>
      </c>
      <c r="T2123" s="81">
        <v>28208.63</v>
      </c>
      <c r="U2123" s="83">
        <v>312433.38797333336</v>
      </c>
    </row>
    <row r="2124" spans="1:21" ht="19.5" x14ac:dyDescent="0.25">
      <c r="A2124" s="84" t="s">
        <v>670</v>
      </c>
      <c r="B2124" s="46" t="s">
        <v>1165</v>
      </c>
      <c r="C2124" s="47">
        <v>113</v>
      </c>
      <c r="D2124" s="47">
        <v>15</v>
      </c>
      <c r="E2124" s="46">
        <v>1</v>
      </c>
      <c r="F2124" s="48">
        <v>16916.55</v>
      </c>
      <c r="G2124" s="48">
        <v>202998.59999999998</v>
      </c>
      <c r="H2124" s="49">
        <v>11450.687999999998</v>
      </c>
      <c r="I2124" s="49">
        <v>2852.7583333333332</v>
      </c>
      <c r="J2124" s="49">
        <v>28527.583333333332</v>
      </c>
      <c r="K2124" s="50">
        <v>23620.839</v>
      </c>
      <c r="L2124" s="49">
        <v>6161.9579999999987</v>
      </c>
      <c r="M2124" s="49">
        <v>4107.9719999999998</v>
      </c>
      <c r="N2124" s="49">
        <v>12323.915999999997</v>
      </c>
      <c r="O2124" s="49">
        <v>14788.699199999997</v>
      </c>
      <c r="P2124" s="49">
        <v>309233.01386666665</v>
      </c>
      <c r="Q2124" s="49">
        <v>0</v>
      </c>
      <c r="R2124" s="49">
        <v>8558.2749999999996</v>
      </c>
      <c r="S2124" s="49">
        <v>18240</v>
      </c>
      <c r="T2124" s="81">
        <v>26798.275000000001</v>
      </c>
      <c r="U2124" s="83">
        <v>336031.28886666667</v>
      </c>
    </row>
    <row r="2125" spans="1:21" ht="19.5" x14ac:dyDescent="0.25">
      <c r="A2125" s="84" t="s">
        <v>673</v>
      </c>
      <c r="B2125" s="46" t="s">
        <v>1165</v>
      </c>
      <c r="C2125" s="47">
        <v>113</v>
      </c>
      <c r="D2125" s="47">
        <v>15</v>
      </c>
      <c r="E2125" s="46">
        <v>1</v>
      </c>
      <c r="F2125" s="48">
        <v>41574.18</v>
      </c>
      <c r="G2125" s="48">
        <v>498890.16000000003</v>
      </c>
      <c r="H2125" s="49">
        <v>0</v>
      </c>
      <c r="I2125" s="49">
        <v>6929.0300000000007</v>
      </c>
      <c r="J2125" s="49">
        <v>69290.3</v>
      </c>
      <c r="K2125" s="50">
        <v>57372.368400000007</v>
      </c>
      <c r="L2125" s="49">
        <v>14966.7048</v>
      </c>
      <c r="M2125" s="49">
        <v>9977.8032000000003</v>
      </c>
      <c r="N2125" s="49">
        <v>29933.409599999999</v>
      </c>
      <c r="O2125" s="49">
        <v>35920.091520000002</v>
      </c>
      <c r="P2125" s="49">
        <v>723279.86752000009</v>
      </c>
      <c r="Q2125" s="49">
        <v>0</v>
      </c>
      <c r="R2125" s="49">
        <v>0</v>
      </c>
      <c r="S2125" s="49">
        <v>0</v>
      </c>
      <c r="T2125" s="81">
        <v>0</v>
      </c>
      <c r="U2125" s="83">
        <v>723279.86752000009</v>
      </c>
    </row>
    <row r="2126" spans="1:21" ht="19.5" x14ac:dyDescent="0.25">
      <c r="A2126" s="84" t="s">
        <v>674</v>
      </c>
      <c r="B2126" s="46" t="s">
        <v>1165</v>
      </c>
      <c r="C2126" s="47">
        <v>113</v>
      </c>
      <c r="D2126" s="47">
        <v>15</v>
      </c>
      <c r="E2126" s="46">
        <v>1</v>
      </c>
      <c r="F2126" s="48">
        <v>29920.36</v>
      </c>
      <c r="G2126" s="48">
        <v>359044.32</v>
      </c>
      <c r="H2126" s="49">
        <v>0</v>
      </c>
      <c r="I2126" s="49">
        <v>4986.7266666666665</v>
      </c>
      <c r="J2126" s="49">
        <v>49867.266666666663</v>
      </c>
      <c r="K2126" s="50">
        <v>41290.096799999999</v>
      </c>
      <c r="L2126" s="49">
        <v>10771.329599999999</v>
      </c>
      <c r="M2126" s="49">
        <v>7180.8864000000003</v>
      </c>
      <c r="N2126" s="49">
        <v>21542.659199999998</v>
      </c>
      <c r="O2126" s="49">
        <v>25851.191039999998</v>
      </c>
      <c r="P2126" s="49">
        <v>520534.47637333337</v>
      </c>
      <c r="Q2126" s="49">
        <v>0</v>
      </c>
      <c r="R2126" s="49">
        <v>0</v>
      </c>
      <c r="S2126" s="49">
        <v>0</v>
      </c>
      <c r="T2126" s="81">
        <v>0</v>
      </c>
      <c r="U2126" s="83">
        <v>520534.47637333337</v>
      </c>
    </row>
    <row r="2127" spans="1:21" ht="19.5" x14ac:dyDescent="0.25">
      <c r="A2127" s="84" t="s">
        <v>684</v>
      </c>
      <c r="B2127" s="46" t="s">
        <v>1165</v>
      </c>
      <c r="C2127" s="47">
        <v>113</v>
      </c>
      <c r="D2127" s="47">
        <v>15</v>
      </c>
      <c r="E2127" s="46">
        <v>1</v>
      </c>
      <c r="F2127" s="48">
        <v>20688.52</v>
      </c>
      <c r="G2127" s="48">
        <v>248262.24</v>
      </c>
      <c r="H2127" s="49">
        <v>0</v>
      </c>
      <c r="I2127" s="49">
        <v>3448.086666666667</v>
      </c>
      <c r="J2127" s="49">
        <v>34480.866666666669</v>
      </c>
      <c r="K2127" s="50">
        <v>28550.157599999999</v>
      </c>
      <c r="L2127" s="49">
        <v>7447.8671999999997</v>
      </c>
      <c r="M2127" s="49">
        <v>4965.2447999999995</v>
      </c>
      <c r="N2127" s="49">
        <v>14895.734399999999</v>
      </c>
      <c r="O2127" s="49">
        <v>17874.881279999998</v>
      </c>
      <c r="P2127" s="49">
        <v>359925.07861333329</v>
      </c>
      <c r="Q2127" s="49">
        <v>0</v>
      </c>
      <c r="R2127" s="49">
        <v>0</v>
      </c>
      <c r="S2127" s="49">
        <v>0</v>
      </c>
      <c r="T2127" s="81">
        <v>0</v>
      </c>
      <c r="U2127" s="83">
        <v>359925.07861333329</v>
      </c>
    </row>
    <row r="2128" spans="1:21" ht="19.5" x14ac:dyDescent="0.25">
      <c r="A2128" s="84" t="s">
        <v>703</v>
      </c>
      <c r="B2128" s="46" t="s">
        <v>1165</v>
      </c>
      <c r="C2128" s="47">
        <v>113</v>
      </c>
      <c r="D2128" s="47">
        <v>15</v>
      </c>
      <c r="E2128" s="46">
        <v>3</v>
      </c>
      <c r="F2128" s="48">
        <v>58989.039999999994</v>
      </c>
      <c r="G2128" s="48">
        <v>707868.48</v>
      </c>
      <c r="H2128" s="49">
        <v>45802.751999999993</v>
      </c>
      <c r="I2128" s="49">
        <v>10181.506666666668</v>
      </c>
      <c r="J2128" s="49">
        <v>101815.06666666667</v>
      </c>
      <c r="K2128" s="50">
        <v>84302.875200000009</v>
      </c>
      <c r="L2128" s="49">
        <v>21992.054400000001</v>
      </c>
      <c r="M2128" s="49">
        <v>14661.369600000002</v>
      </c>
      <c r="N2128" s="49">
        <v>43984.108800000002</v>
      </c>
      <c r="O2128" s="49">
        <v>52780.930560000001</v>
      </c>
      <c r="P2128" s="49">
        <v>1108589.1438933334</v>
      </c>
      <c r="Q2128" s="49">
        <v>0</v>
      </c>
      <c r="R2128" s="49">
        <v>30544.52</v>
      </c>
      <c r="S2128" s="49">
        <v>60120</v>
      </c>
      <c r="T2128" s="81">
        <v>90664.52</v>
      </c>
      <c r="U2128" s="83">
        <v>1199253.6638933334</v>
      </c>
    </row>
    <row r="2129" spans="1:21" ht="19.5" x14ac:dyDescent="0.25">
      <c r="A2129" s="84" t="s">
        <v>1166</v>
      </c>
      <c r="B2129" s="46" t="s">
        <v>1165</v>
      </c>
      <c r="C2129" s="47">
        <v>113</v>
      </c>
      <c r="D2129" s="47">
        <v>15</v>
      </c>
      <c r="E2129" s="46">
        <v>1</v>
      </c>
      <c r="F2129" s="48">
        <v>67544.7</v>
      </c>
      <c r="G2129" s="48">
        <v>810536.39999999991</v>
      </c>
      <c r="H2129" s="49">
        <v>0</v>
      </c>
      <c r="I2129" s="49">
        <v>11257.449999999999</v>
      </c>
      <c r="J2129" s="49">
        <v>112574.49999999999</v>
      </c>
      <c r="K2129" s="50">
        <v>93211.685999999987</v>
      </c>
      <c r="L2129" s="49">
        <v>24316.091999999997</v>
      </c>
      <c r="M2129" s="49">
        <v>16210.727999999999</v>
      </c>
      <c r="N2129" s="49">
        <v>48632.183999999994</v>
      </c>
      <c r="O2129" s="49">
        <v>58358.62079999999</v>
      </c>
      <c r="P2129" s="49">
        <v>1175097.6607999995</v>
      </c>
      <c r="Q2129" s="49">
        <v>0</v>
      </c>
      <c r="R2129" s="49">
        <v>0</v>
      </c>
      <c r="S2129" s="49">
        <v>0</v>
      </c>
      <c r="T2129" s="81">
        <v>0</v>
      </c>
      <c r="U2129" s="83">
        <v>1175097.6607999995</v>
      </c>
    </row>
    <row r="2130" spans="1:21" ht="37.5" x14ac:dyDescent="0.25">
      <c r="A2130" s="84" t="s">
        <v>685</v>
      </c>
      <c r="B2130" s="46" t="s">
        <v>1165</v>
      </c>
      <c r="C2130" s="47">
        <v>113</v>
      </c>
      <c r="D2130" s="47">
        <v>15</v>
      </c>
      <c r="E2130" s="46">
        <v>1</v>
      </c>
      <c r="F2130" s="48">
        <v>47125</v>
      </c>
      <c r="G2130" s="48">
        <v>565500</v>
      </c>
      <c r="H2130" s="49">
        <v>0</v>
      </c>
      <c r="I2130" s="49">
        <v>7854.1666666666661</v>
      </c>
      <c r="J2130" s="49">
        <v>78541.666666666657</v>
      </c>
      <c r="K2130" s="50">
        <v>65032.5</v>
      </c>
      <c r="L2130" s="49">
        <v>16965</v>
      </c>
      <c r="M2130" s="49">
        <v>11310</v>
      </c>
      <c r="N2130" s="49">
        <v>33930</v>
      </c>
      <c r="O2130" s="49">
        <v>40716</v>
      </c>
      <c r="P2130" s="49">
        <v>819849.33333333326</v>
      </c>
      <c r="Q2130" s="49">
        <v>0</v>
      </c>
      <c r="R2130" s="49">
        <v>0</v>
      </c>
      <c r="S2130" s="49">
        <v>0</v>
      </c>
      <c r="T2130" s="81">
        <v>0</v>
      </c>
      <c r="U2130" s="83">
        <v>819849.33333333326</v>
      </c>
    </row>
    <row r="2131" spans="1:21" ht="19.5" x14ac:dyDescent="0.25">
      <c r="A2131" s="84" t="s">
        <v>675</v>
      </c>
      <c r="B2131" s="46" t="s">
        <v>1165</v>
      </c>
      <c r="C2131" s="47">
        <v>113</v>
      </c>
      <c r="D2131" s="47">
        <v>15</v>
      </c>
      <c r="E2131" s="46">
        <v>1</v>
      </c>
      <c r="F2131" s="48">
        <v>12960</v>
      </c>
      <c r="G2131" s="48">
        <v>155520</v>
      </c>
      <c r="H2131" s="49">
        <v>11450.687999999998</v>
      </c>
      <c r="I2131" s="49">
        <v>2276.6666666666665</v>
      </c>
      <c r="J2131" s="49">
        <v>22766.666666666664</v>
      </c>
      <c r="K2131" s="50">
        <v>18850.8</v>
      </c>
      <c r="L2131" s="49">
        <v>4917.5999999999995</v>
      </c>
      <c r="M2131" s="49">
        <v>3278.4</v>
      </c>
      <c r="N2131" s="49">
        <v>9835.1999999999989</v>
      </c>
      <c r="O2131" s="49">
        <v>11802.24</v>
      </c>
      <c r="P2131" s="49">
        <v>249098.2613333333</v>
      </c>
      <c r="Q2131" s="49">
        <v>0</v>
      </c>
      <c r="R2131" s="49">
        <v>6830</v>
      </c>
      <c r="S2131" s="49">
        <v>20040</v>
      </c>
      <c r="T2131" s="81">
        <v>26870</v>
      </c>
      <c r="U2131" s="83">
        <v>275968.26133333333</v>
      </c>
    </row>
    <row r="2132" spans="1:21" ht="19.5" x14ac:dyDescent="0.25">
      <c r="A2132" s="84" t="s">
        <v>730</v>
      </c>
      <c r="B2132" s="46" t="s">
        <v>1165</v>
      </c>
      <c r="C2132" s="47">
        <v>113</v>
      </c>
      <c r="D2132" s="47">
        <v>15</v>
      </c>
      <c r="E2132" s="46">
        <v>1</v>
      </c>
      <c r="F2132" s="48">
        <v>18088.48</v>
      </c>
      <c r="G2132" s="48">
        <v>217061.76000000001</v>
      </c>
      <c r="H2132" s="49">
        <v>20038.703999999998</v>
      </c>
      <c r="I2132" s="49">
        <v>3131.413333333333</v>
      </c>
      <c r="J2132" s="49">
        <v>31314.133333333331</v>
      </c>
      <c r="K2132" s="50">
        <v>25928.102400000003</v>
      </c>
      <c r="L2132" s="49">
        <v>6763.8527999999997</v>
      </c>
      <c r="M2132" s="49">
        <v>4509.2352000000001</v>
      </c>
      <c r="N2132" s="49">
        <v>13527.705599999999</v>
      </c>
      <c r="O2132" s="49">
        <v>16233.246719999999</v>
      </c>
      <c r="P2132" s="49">
        <v>346908.15338666661</v>
      </c>
      <c r="Q2132" s="49">
        <v>0</v>
      </c>
      <c r="R2132" s="49">
        <v>9394.24</v>
      </c>
      <c r="S2132" s="49">
        <v>20040</v>
      </c>
      <c r="T2132" s="81">
        <v>29434.239999999998</v>
      </c>
      <c r="U2132" s="83">
        <v>376342.3933866666</v>
      </c>
    </row>
    <row r="2133" spans="1:21" ht="19.5" x14ac:dyDescent="0.25">
      <c r="A2133" s="84" t="s">
        <v>731</v>
      </c>
      <c r="B2133" s="46" t="s">
        <v>1165</v>
      </c>
      <c r="C2133" s="47">
        <v>113</v>
      </c>
      <c r="D2133" s="47">
        <v>15</v>
      </c>
      <c r="E2133" s="46">
        <v>1</v>
      </c>
      <c r="F2133" s="48">
        <v>16913.8</v>
      </c>
      <c r="G2133" s="48">
        <v>202965.59999999998</v>
      </c>
      <c r="H2133" s="49">
        <v>17176.031999999999</v>
      </c>
      <c r="I2133" s="49">
        <v>2935.6333333333332</v>
      </c>
      <c r="J2133" s="49">
        <v>29356.333333333332</v>
      </c>
      <c r="K2133" s="50">
        <v>24307.043999999998</v>
      </c>
      <c r="L2133" s="49">
        <v>6340.9679999999989</v>
      </c>
      <c r="M2133" s="49">
        <v>4227.3119999999999</v>
      </c>
      <c r="N2133" s="49">
        <v>12681.935999999998</v>
      </c>
      <c r="O2133" s="49">
        <v>15218.323199999997</v>
      </c>
      <c r="P2133" s="49">
        <v>323609.18186666659</v>
      </c>
      <c r="Q2133" s="49">
        <v>0</v>
      </c>
      <c r="R2133" s="49">
        <v>8806.9</v>
      </c>
      <c r="S2133" s="49">
        <v>20040</v>
      </c>
      <c r="T2133" s="81">
        <v>28846.9</v>
      </c>
      <c r="U2133" s="83">
        <v>352456.08186666662</v>
      </c>
    </row>
    <row r="2134" spans="1:21" ht="19.5" x14ac:dyDescent="0.25">
      <c r="A2134" s="84" t="s">
        <v>824</v>
      </c>
      <c r="B2134" s="46" t="s">
        <v>1165</v>
      </c>
      <c r="C2134" s="47">
        <v>113</v>
      </c>
      <c r="D2134" s="47">
        <v>15</v>
      </c>
      <c r="E2134" s="46">
        <v>1</v>
      </c>
      <c r="F2134" s="48">
        <v>15660.9</v>
      </c>
      <c r="G2134" s="48">
        <v>187930.8</v>
      </c>
      <c r="H2134" s="49">
        <v>14313.36</v>
      </c>
      <c r="I2134" s="49">
        <v>2726.8166666666666</v>
      </c>
      <c r="J2134" s="49">
        <v>27268.166666666668</v>
      </c>
      <c r="K2134" s="50">
        <v>22578.042000000001</v>
      </c>
      <c r="L2134" s="49">
        <v>5889.9239999999991</v>
      </c>
      <c r="M2134" s="49">
        <v>3926.616</v>
      </c>
      <c r="N2134" s="49">
        <v>11779.847999999998</v>
      </c>
      <c r="O2134" s="49">
        <v>14135.817599999998</v>
      </c>
      <c r="P2134" s="49">
        <v>298949.39093333331</v>
      </c>
      <c r="Q2134" s="49">
        <v>0</v>
      </c>
      <c r="R2134" s="49">
        <v>8180.45</v>
      </c>
      <c r="S2134" s="49">
        <v>20040</v>
      </c>
      <c r="T2134" s="81">
        <v>28220.45</v>
      </c>
      <c r="U2134" s="83">
        <v>327169.84093333333</v>
      </c>
    </row>
    <row r="2135" spans="1:21" ht="19.5" x14ac:dyDescent="0.25">
      <c r="A2135" s="84" t="s">
        <v>1167</v>
      </c>
      <c r="B2135" s="46" t="s">
        <v>1168</v>
      </c>
      <c r="C2135" s="47">
        <v>113</v>
      </c>
      <c r="D2135" s="47">
        <v>15</v>
      </c>
      <c r="E2135" s="46">
        <v>1</v>
      </c>
      <c r="F2135" s="48">
        <v>67544.7</v>
      </c>
      <c r="G2135" s="48">
        <v>810536.39999999991</v>
      </c>
      <c r="H2135" s="49">
        <v>0</v>
      </c>
      <c r="I2135" s="49">
        <v>11257.449999999999</v>
      </c>
      <c r="J2135" s="49">
        <v>112574.49999999999</v>
      </c>
      <c r="K2135" s="50">
        <v>93211.685999999987</v>
      </c>
      <c r="L2135" s="49">
        <v>24316.091999999997</v>
      </c>
      <c r="M2135" s="49">
        <v>16210.727999999999</v>
      </c>
      <c r="N2135" s="49">
        <v>48632.183999999994</v>
      </c>
      <c r="O2135" s="49">
        <v>58358.62079999999</v>
      </c>
      <c r="P2135" s="49">
        <v>1175097.6607999995</v>
      </c>
      <c r="Q2135" s="49">
        <v>0</v>
      </c>
      <c r="R2135" s="49">
        <v>0</v>
      </c>
      <c r="S2135" s="49">
        <v>0</v>
      </c>
      <c r="T2135" s="81">
        <v>0</v>
      </c>
      <c r="U2135" s="83">
        <v>1175097.6607999995</v>
      </c>
    </row>
    <row r="2136" spans="1:21" x14ac:dyDescent="0.25">
      <c r="A2136" s="84" t="s">
        <v>658</v>
      </c>
      <c r="B2136" s="46" t="s">
        <v>1169</v>
      </c>
      <c r="C2136" s="47">
        <v>113</v>
      </c>
      <c r="D2136" s="47">
        <v>15</v>
      </c>
      <c r="E2136" s="46">
        <v>7</v>
      </c>
      <c r="F2136" s="48">
        <v>126156.96999999997</v>
      </c>
      <c r="G2136" s="48">
        <v>1513883.6399999997</v>
      </c>
      <c r="H2136" s="49">
        <v>11450.687999999998</v>
      </c>
      <c r="I2136" s="49">
        <v>6232.625</v>
      </c>
      <c r="J2136" s="49">
        <v>62326.25</v>
      </c>
      <c r="K2136" s="50">
        <v>51606.135000000002</v>
      </c>
      <c r="L2136" s="49">
        <v>13462.470000000001</v>
      </c>
      <c r="M2136" s="49">
        <v>8974.98</v>
      </c>
      <c r="N2136" s="49">
        <v>26924.940000000002</v>
      </c>
      <c r="O2136" s="49">
        <v>32309.928</v>
      </c>
      <c r="P2136" s="49">
        <v>662037.01599999995</v>
      </c>
      <c r="Q2136" s="49">
        <v>0</v>
      </c>
      <c r="R2136" s="49">
        <v>18697.875</v>
      </c>
      <c r="S2136" s="49">
        <v>41520</v>
      </c>
      <c r="T2136" s="81">
        <v>60217.875</v>
      </c>
      <c r="U2136" s="83">
        <v>722254.89099999995</v>
      </c>
    </row>
    <row r="2137" spans="1:21" x14ac:dyDescent="0.25">
      <c r="A2137" s="84" t="s">
        <v>681</v>
      </c>
      <c r="B2137" s="46" t="s">
        <v>1169</v>
      </c>
      <c r="C2137" s="47">
        <v>113</v>
      </c>
      <c r="D2137" s="47">
        <v>15</v>
      </c>
      <c r="E2137" s="46">
        <v>1</v>
      </c>
      <c r="F2137" s="48">
        <v>21381.43</v>
      </c>
      <c r="G2137" s="48">
        <v>256577.16</v>
      </c>
      <c r="H2137" s="49">
        <v>0</v>
      </c>
      <c r="I2137" s="49">
        <v>0</v>
      </c>
      <c r="J2137" s="49">
        <v>0</v>
      </c>
      <c r="K2137" s="50">
        <v>0</v>
      </c>
      <c r="L2137" s="49">
        <v>0</v>
      </c>
      <c r="M2137" s="49">
        <v>0</v>
      </c>
      <c r="N2137" s="49">
        <v>0</v>
      </c>
      <c r="O2137" s="49">
        <v>0</v>
      </c>
      <c r="P2137" s="49">
        <v>0</v>
      </c>
      <c r="Q2137" s="49">
        <v>0</v>
      </c>
      <c r="R2137" s="49">
        <v>0</v>
      </c>
      <c r="S2137" s="49">
        <v>0</v>
      </c>
      <c r="T2137" s="81">
        <v>0</v>
      </c>
      <c r="U2137" s="83">
        <v>0</v>
      </c>
    </row>
    <row r="2138" spans="1:21" ht="28.5" x14ac:dyDescent="0.25">
      <c r="A2138" s="84" t="s">
        <v>710</v>
      </c>
      <c r="B2138" s="46" t="s">
        <v>1169</v>
      </c>
      <c r="C2138" s="47">
        <v>113</v>
      </c>
      <c r="D2138" s="47">
        <v>15</v>
      </c>
      <c r="E2138" s="46">
        <v>1</v>
      </c>
      <c r="F2138" s="48">
        <v>30524.62</v>
      </c>
      <c r="G2138" s="48">
        <v>366295.44</v>
      </c>
      <c r="H2138" s="49">
        <v>0</v>
      </c>
      <c r="I2138" s="49">
        <v>0</v>
      </c>
      <c r="J2138" s="49">
        <v>0</v>
      </c>
      <c r="K2138" s="50">
        <v>0</v>
      </c>
      <c r="L2138" s="49">
        <v>0</v>
      </c>
      <c r="M2138" s="49">
        <v>0</v>
      </c>
      <c r="N2138" s="49">
        <v>0</v>
      </c>
      <c r="O2138" s="49">
        <v>0</v>
      </c>
      <c r="P2138" s="49">
        <v>0</v>
      </c>
      <c r="Q2138" s="49">
        <v>0</v>
      </c>
      <c r="R2138" s="49">
        <v>0</v>
      </c>
      <c r="S2138" s="49">
        <v>0</v>
      </c>
      <c r="T2138" s="81">
        <v>0</v>
      </c>
      <c r="U2138" s="83">
        <v>0</v>
      </c>
    </row>
    <row r="2139" spans="1:21" x14ac:dyDescent="0.25">
      <c r="A2139" s="84" t="s">
        <v>697</v>
      </c>
      <c r="B2139" s="46" t="s">
        <v>1169</v>
      </c>
      <c r="C2139" s="47">
        <v>113</v>
      </c>
      <c r="D2139" s="47">
        <v>15</v>
      </c>
      <c r="E2139" s="46">
        <v>1</v>
      </c>
      <c r="F2139" s="48">
        <v>56958.8</v>
      </c>
      <c r="G2139" s="48">
        <v>683505.60000000009</v>
      </c>
      <c r="H2139" s="49">
        <v>0</v>
      </c>
      <c r="I2139" s="49">
        <v>9493.1333333333332</v>
      </c>
      <c r="J2139" s="49">
        <v>94931.333333333343</v>
      </c>
      <c r="K2139" s="50">
        <v>78603.144000000015</v>
      </c>
      <c r="L2139" s="49">
        <v>20505.168000000001</v>
      </c>
      <c r="M2139" s="49">
        <v>13670.112000000003</v>
      </c>
      <c r="N2139" s="49">
        <v>41010.336000000003</v>
      </c>
      <c r="O2139" s="49">
        <v>49212.403200000001</v>
      </c>
      <c r="P2139" s="49">
        <v>990931.22986666672</v>
      </c>
      <c r="Q2139" s="49">
        <v>0</v>
      </c>
      <c r="R2139" s="49">
        <v>0</v>
      </c>
      <c r="S2139" s="49">
        <v>0</v>
      </c>
      <c r="T2139" s="81">
        <v>0</v>
      </c>
      <c r="U2139" s="83">
        <v>990931.22986666672</v>
      </c>
    </row>
    <row r="2140" spans="1:21" x14ac:dyDescent="0.25">
      <c r="A2140" s="84" t="s">
        <v>821</v>
      </c>
      <c r="B2140" s="46" t="s">
        <v>1169</v>
      </c>
      <c r="C2140" s="47">
        <v>113</v>
      </c>
      <c r="D2140" s="47">
        <v>15</v>
      </c>
      <c r="E2140" s="46">
        <v>1</v>
      </c>
      <c r="F2140" s="48">
        <v>13244</v>
      </c>
      <c r="G2140" s="48">
        <v>158928</v>
      </c>
      <c r="H2140" s="49">
        <v>0</v>
      </c>
      <c r="I2140" s="49">
        <v>0</v>
      </c>
      <c r="J2140" s="49">
        <v>0</v>
      </c>
      <c r="K2140" s="50">
        <v>0</v>
      </c>
      <c r="L2140" s="49">
        <v>0</v>
      </c>
      <c r="M2140" s="49">
        <v>0</v>
      </c>
      <c r="N2140" s="49">
        <v>0</v>
      </c>
      <c r="O2140" s="49">
        <v>0</v>
      </c>
      <c r="P2140" s="49">
        <v>0</v>
      </c>
      <c r="Q2140" s="49">
        <v>0</v>
      </c>
      <c r="R2140" s="49">
        <v>0</v>
      </c>
      <c r="S2140" s="49">
        <v>0</v>
      </c>
      <c r="T2140" s="81">
        <v>0</v>
      </c>
      <c r="U2140" s="83">
        <v>0</v>
      </c>
    </row>
    <row r="2141" spans="1:21" ht="19.5" x14ac:dyDescent="0.25">
      <c r="A2141" s="84" t="s">
        <v>673</v>
      </c>
      <c r="B2141" s="46" t="s">
        <v>1169</v>
      </c>
      <c r="C2141" s="47">
        <v>113</v>
      </c>
      <c r="D2141" s="47">
        <v>15</v>
      </c>
      <c r="E2141" s="46">
        <v>1</v>
      </c>
      <c r="F2141" s="48">
        <v>41574.18</v>
      </c>
      <c r="G2141" s="48">
        <v>498890.16000000003</v>
      </c>
      <c r="H2141" s="49">
        <v>0</v>
      </c>
      <c r="I2141" s="49">
        <v>6929.0300000000007</v>
      </c>
      <c r="J2141" s="49">
        <v>69290.3</v>
      </c>
      <c r="K2141" s="50">
        <v>57372.368400000007</v>
      </c>
      <c r="L2141" s="49">
        <v>14966.7048</v>
      </c>
      <c r="M2141" s="49">
        <v>9977.8032000000003</v>
      </c>
      <c r="N2141" s="49">
        <v>29933.409599999999</v>
      </c>
      <c r="O2141" s="49">
        <v>35920.091520000002</v>
      </c>
      <c r="P2141" s="49">
        <v>723279.86752000009</v>
      </c>
      <c r="Q2141" s="49">
        <v>0</v>
      </c>
      <c r="R2141" s="49">
        <v>0</v>
      </c>
      <c r="S2141" s="49">
        <v>0</v>
      </c>
      <c r="T2141" s="81">
        <v>0</v>
      </c>
      <c r="U2141" s="83">
        <v>723279.86752000009</v>
      </c>
    </row>
    <row r="2142" spans="1:21" x14ac:dyDescent="0.25">
      <c r="A2142" s="84" t="s">
        <v>1170</v>
      </c>
      <c r="B2142" s="46" t="s">
        <v>1169</v>
      </c>
      <c r="C2142" s="47">
        <v>113</v>
      </c>
      <c r="D2142" s="47">
        <v>15</v>
      </c>
      <c r="E2142" s="46">
        <v>1</v>
      </c>
      <c r="F2142" s="48">
        <v>89231.3</v>
      </c>
      <c r="G2142" s="48">
        <v>1070775.6000000001</v>
      </c>
      <c r="H2142" s="49">
        <v>0</v>
      </c>
      <c r="I2142" s="49">
        <v>14871.883333333333</v>
      </c>
      <c r="J2142" s="49">
        <v>148718.83333333331</v>
      </c>
      <c r="K2142" s="50">
        <v>123139.19400000002</v>
      </c>
      <c r="L2142" s="49">
        <v>32123.268</v>
      </c>
      <c r="M2142" s="49">
        <v>21415.512000000002</v>
      </c>
      <c r="N2142" s="49">
        <v>64246.536</v>
      </c>
      <c r="O2142" s="49">
        <v>77095.843200000003</v>
      </c>
      <c r="P2142" s="49">
        <v>1552386.6698666667</v>
      </c>
      <c r="Q2142" s="49">
        <v>0</v>
      </c>
      <c r="R2142" s="49">
        <v>0</v>
      </c>
      <c r="S2142" s="49">
        <v>0</v>
      </c>
      <c r="T2142" s="81">
        <v>0</v>
      </c>
      <c r="U2142" s="83">
        <v>1552386.6698666667</v>
      </c>
    </row>
    <row r="2143" spans="1:21" ht="19.5" x14ac:dyDescent="0.25">
      <c r="A2143" s="84" t="s">
        <v>823</v>
      </c>
      <c r="B2143" s="46" t="s">
        <v>1169</v>
      </c>
      <c r="C2143" s="47">
        <v>113</v>
      </c>
      <c r="D2143" s="47">
        <v>15</v>
      </c>
      <c r="E2143" s="46">
        <v>1</v>
      </c>
      <c r="F2143" s="48">
        <v>37885.96</v>
      </c>
      <c r="G2143" s="48">
        <v>454631.52</v>
      </c>
      <c r="H2143" s="49">
        <v>0</v>
      </c>
      <c r="I2143" s="49">
        <v>6314.3266666666668</v>
      </c>
      <c r="J2143" s="49">
        <v>63143.26666666667</v>
      </c>
      <c r="K2143" s="50">
        <v>52282.624800000005</v>
      </c>
      <c r="L2143" s="49">
        <v>13638.945600000001</v>
      </c>
      <c r="M2143" s="49">
        <v>9092.6304</v>
      </c>
      <c r="N2143" s="49">
        <v>27277.891200000002</v>
      </c>
      <c r="O2143" s="49">
        <v>32733.469439999997</v>
      </c>
      <c r="P2143" s="49">
        <v>659114.67477333336</v>
      </c>
      <c r="Q2143" s="49">
        <v>0</v>
      </c>
      <c r="R2143" s="49">
        <v>0</v>
      </c>
      <c r="S2143" s="49">
        <v>0</v>
      </c>
      <c r="T2143" s="81">
        <v>0</v>
      </c>
      <c r="U2143" s="83">
        <v>659114.67477333336</v>
      </c>
    </row>
    <row r="2144" spans="1:21" ht="28.5" x14ac:dyDescent="0.25">
      <c r="A2144" s="84" t="s">
        <v>888</v>
      </c>
      <c r="B2144" s="46" t="s">
        <v>1169</v>
      </c>
      <c r="C2144" s="47">
        <v>113</v>
      </c>
      <c r="D2144" s="47">
        <v>15</v>
      </c>
      <c r="E2144" s="46">
        <v>1</v>
      </c>
      <c r="F2144" s="48">
        <v>17586.77</v>
      </c>
      <c r="G2144" s="48">
        <v>211041.24</v>
      </c>
      <c r="H2144" s="49">
        <v>0</v>
      </c>
      <c r="I2144" s="49">
        <v>0</v>
      </c>
      <c r="J2144" s="49">
        <v>0</v>
      </c>
      <c r="K2144" s="50">
        <v>0</v>
      </c>
      <c r="L2144" s="49">
        <v>0</v>
      </c>
      <c r="M2144" s="49">
        <v>0</v>
      </c>
      <c r="N2144" s="49">
        <v>0</v>
      </c>
      <c r="O2144" s="49">
        <v>0</v>
      </c>
      <c r="P2144" s="49">
        <v>0</v>
      </c>
      <c r="Q2144" s="49">
        <v>0</v>
      </c>
      <c r="R2144" s="49">
        <v>0</v>
      </c>
      <c r="S2144" s="49">
        <v>0</v>
      </c>
      <c r="T2144" s="81">
        <v>0</v>
      </c>
      <c r="U2144" s="83">
        <v>0</v>
      </c>
    </row>
    <row r="2145" spans="1:21" ht="28.5" x14ac:dyDescent="0.25">
      <c r="A2145" s="84" t="s">
        <v>1171</v>
      </c>
      <c r="B2145" s="46" t="s">
        <v>1172</v>
      </c>
      <c r="C2145" s="47">
        <v>113</v>
      </c>
      <c r="D2145" s="47">
        <v>15</v>
      </c>
      <c r="E2145" s="46">
        <v>1</v>
      </c>
      <c r="F2145" s="48">
        <v>35196.92</v>
      </c>
      <c r="G2145" s="48">
        <v>422363.04</v>
      </c>
      <c r="H2145" s="49">
        <v>0</v>
      </c>
      <c r="I2145" s="49">
        <v>0</v>
      </c>
      <c r="J2145" s="49">
        <v>0</v>
      </c>
      <c r="K2145" s="50">
        <v>0</v>
      </c>
      <c r="L2145" s="49">
        <v>0</v>
      </c>
      <c r="M2145" s="49">
        <v>0</v>
      </c>
      <c r="N2145" s="49">
        <v>0</v>
      </c>
      <c r="O2145" s="49">
        <v>0</v>
      </c>
      <c r="P2145" s="49">
        <v>0</v>
      </c>
      <c r="Q2145" s="49">
        <v>0</v>
      </c>
      <c r="R2145" s="49">
        <v>0</v>
      </c>
      <c r="S2145" s="49">
        <v>0</v>
      </c>
      <c r="T2145" s="81">
        <v>0</v>
      </c>
      <c r="U2145" s="83">
        <v>0</v>
      </c>
    </row>
    <row r="2146" spans="1:21" ht="28.5" x14ac:dyDescent="0.25">
      <c r="A2146" s="84" t="s">
        <v>713</v>
      </c>
      <c r="B2146" s="46" t="s">
        <v>1172</v>
      </c>
      <c r="C2146" s="47">
        <v>113</v>
      </c>
      <c r="D2146" s="47">
        <v>15</v>
      </c>
      <c r="E2146" s="46">
        <v>1</v>
      </c>
      <c r="F2146" s="48">
        <v>12800</v>
      </c>
      <c r="G2146" s="48">
        <v>153600</v>
      </c>
      <c r="H2146" s="49">
        <v>0</v>
      </c>
      <c r="I2146" s="49">
        <v>2250</v>
      </c>
      <c r="J2146" s="49">
        <v>22500</v>
      </c>
      <c r="K2146" s="50">
        <v>18630</v>
      </c>
      <c r="L2146" s="49">
        <v>4860</v>
      </c>
      <c r="M2146" s="49">
        <v>3240</v>
      </c>
      <c r="N2146" s="49">
        <v>9720</v>
      </c>
      <c r="O2146" s="49">
        <v>11664</v>
      </c>
      <c r="P2146" s="49">
        <v>234864</v>
      </c>
      <c r="Q2146" s="49">
        <v>0</v>
      </c>
      <c r="R2146" s="49">
        <v>6750</v>
      </c>
      <c r="S2146" s="49">
        <v>23640</v>
      </c>
      <c r="T2146" s="81">
        <v>30390</v>
      </c>
      <c r="U2146" s="83">
        <v>265254</v>
      </c>
    </row>
    <row r="2147" spans="1:21" ht="28.5" x14ac:dyDescent="0.25">
      <c r="A2147" s="84" t="s">
        <v>1173</v>
      </c>
      <c r="B2147" s="46" t="s">
        <v>1172</v>
      </c>
      <c r="C2147" s="47">
        <v>113</v>
      </c>
      <c r="D2147" s="47">
        <v>15</v>
      </c>
      <c r="E2147" s="46">
        <v>1</v>
      </c>
      <c r="F2147" s="48">
        <v>11457</v>
      </c>
      <c r="G2147" s="48">
        <v>137484</v>
      </c>
      <c r="H2147" s="49">
        <v>14313.36</v>
      </c>
      <c r="I2147" s="49">
        <v>2026.1666666666667</v>
      </c>
      <c r="J2147" s="49">
        <v>20261.666666666668</v>
      </c>
      <c r="K2147" s="50">
        <v>16776.66</v>
      </c>
      <c r="L2147" s="49">
        <v>4376.5199999999995</v>
      </c>
      <c r="M2147" s="49">
        <v>2917.68</v>
      </c>
      <c r="N2147" s="49">
        <v>8753.0399999999991</v>
      </c>
      <c r="O2147" s="49">
        <v>10503.647999999999</v>
      </c>
      <c r="P2147" s="49">
        <v>225812.74133333328</v>
      </c>
      <c r="Q2147" s="49">
        <v>0</v>
      </c>
      <c r="R2147" s="49">
        <v>6078.5</v>
      </c>
      <c r="S2147" s="49">
        <v>22740</v>
      </c>
      <c r="T2147" s="81">
        <v>28818.5</v>
      </c>
      <c r="U2147" s="83">
        <v>254631.24133333328</v>
      </c>
    </row>
    <row r="2148" spans="1:21" ht="28.5" x14ac:dyDescent="0.25">
      <c r="A2148" s="84" t="s">
        <v>820</v>
      </c>
      <c r="B2148" s="46" t="s">
        <v>1172</v>
      </c>
      <c r="C2148" s="47">
        <v>113</v>
      </c>
      <c r="D2148" s="47">
        <v>15</v>
      </c>
      <c r="E2148" s="46">
        <v>1</v>
      </c>
      <c r="F2148" s="48">
        <v>26954.3</v>
      </c>
      <c r="G2148" s="48">
        <v>323451.59999999998</v>
      </c>
      <c r="H2148" s="49">
        <v>17176.031999999999</v>
      </c>
      <c r="I2148" s="49">
        <v>4492.3833333333332</v>
      </c>
      <c r="J2148" s="49">
        <v>44923.833333333336</v>
      </c>
      <c r="K2148" s="50">
        <v>37196.934000000001</v>
      </c>
      <c r="L2148" s="49">
        <v>9703.5479999999989</v>
      </c>
      <c r="M2148" s="49">
        <v>6469.0319999999992</v>
      </c>
      <c r="N2148" s="49">
        <v>19407.095999999998</v>
      </c>
      <c r="O2148" s="49">
        <v>23288.515199999998</v>
      </c>
      <c r="P2148" s="49">
        <v>486108.97386666673</v>
      </c>
      <c r="Q2148" s="49">
        <v>0</v>
      </c>
      <c r="R2148" s="49">
        <v>13477.15</v>
      </c>
      <c r="S2148" s="49">
        <v>18240</v>
      </c>
      <c r="T2148" s="81">
        <v>31717.15</v>
      </c>
      <c r="U2148" s="83">
        <v>517826.12386666675</v>
      </c>
    </row>
    <row r="2149" spans="1:21" ht="28.5" x14ac:dyDescent="0.25">
      <c r="A2149" s="84" t="s">
        <v>674</v>
      </c>
      <c r="B2149" s="46" t="s">
        <v>1172</v>
      </c>
      <c r="C2149" s="47">
        <v>113</v>
      </c>
      <c r="D2149" s="47">
        <v>15</v>
      </c>
      <c r="E2149" s="46">
        <v>1</v>
      </c>
      <c r="F2149" s="48">
        <v>29920.36</v>
      </c>
      <c r="G2149" s="48">
        <v>359044.32</v>
      </c>
      <c r="H2149" s="49">
        <v>0</v>
      </c>
      <c r="I2149" s="49">
        <v>4986.7266666666665</v>
      </c>
      <c r="J2149" s="49">
        <v>49867.266666666663</v>
      </c>
      <c r="K2149" s="50">
        <v>41290.096799999999</v>
      </c>
      <c r="L2149" s="49">
        <v>10771.329599999999</v>
      </c>
      <c r="M2149" s="49">
        <v>7180.8864000000003</v>
      </c>
      <c r="N2149" s="49">
        <v>21542.659199999998</v>
      </c>
      <c r="O2149" s="49">
        <v>25851.191039999998</v>
      </c>
      <c r="P2149" s="49">
        <v>520534.47637333337</v>
      </c>
      <c r="Q2149" s="49">
        <v>0</v>
      </c>
      <c r="R2149" s="49">
        <v>0</v>
      </c>
      <c r="S2149" s="49">
        <v>0</v>
      </c>
      <c r="T2149" s="81">
        <v>0</v>
      </c>
      <c r="U2149" s="83">
        <v>520534.47637333337</v>
      </c>
    </row>
    <row r="2150" spans="1:21" ht="28.5" x14ac:dyDescent="0.25">
      <c r="A2150" s="84" t="s">
        <v>684</v>
      </c>
      <c r="B2150" s="46" t="s">
        <v>1172</v>
      </c>
      <c r="C2150" s="47">
        <v>113</v>
      </c>
      <c r="D2150" s="47">
        <v>15</v>
      </c>
      <c r="E2150" s="46">
        <v>2</v>
      </c>
      <c r="F2150" s="48">
        <v>41377.040000000001</v>
      </c>
      <c r="G2150" s="48">
        <v>496524.48</v>
      </c>
      <c r="H2150" s="49">
        <v>0</v>
      </c>
      <c r="I2150" s="49">
        <v>6896.1733333333341</v>
      </c>
      <c r="J2150" s="49">
        <v>68961.733333333337</v>
      </c>
      <c r="K2150" s="50">
        <v>57100.315199999997</v>
      </c>
      <c r="L2150" s="49">
        <v>14895.734399999999</v>
      </c>
      <c r="M2150" s="49">
        <v>9930.489599999999</v>
      </c>
      <c r="N2150" s="49">
        <v>29791.468799999999</v>
      </c>
      <c r="O2150" s="49">
        <v>35749.762559999996</v>
      </c>
      <c r="P2150" s="49">
        <v>719850.15722666658</v>
      </c>
      <c r="Q2150" s="49">
        <v>0</v>
      </c>
      <c r="R2150" s="49">
        <v>0</v>
      </c>
      <c r="S2150" s="49">
        <v>0</v>
      </c>
      <c r="T2150" s="81">
        <v>0</v>
      </c>
      <c r="U2150" s="83">
        <v>719850.15722666658</v>
      </c>
    </row>
    <row r="2151" spans="1:21" ht="28.5" x14ac:dyDescent="0.25">
      <c r="A2151" s="84" t="s">
        <v>703</v>
      </c>
      <c r="B2151" s="46" t="s">
        <v>1172</v>
      </c>
      <c r="C2151" s="47">
        <v>113</v>
      </c>
      <c r="D2151" s="47">
        <v>15</v>
      </c>
      <c r="E2151" s="46">
        <v>1</v>
      </c>
      <c r="F2151" s="48">
        <v>16127.9</v>
      </c>
      <c r="G2151" s="48">
        <v>193534.8</v>
      </c>
      <c r="H2151" s="49">
        <v>14313.36</v>
      </c>
      <c r="I2151" s="49">
        <v>2804.6500000000005</v>
      </c>
      <c r="J2151" s="49">
        <v>28046.500000000004</v>
      </c>
      <c r="K2151" s="50">
        <v>23222.502000000004</v>
      </c>
      <c r="L2151" s="49">
        <v>6058.0439999999999</v>
      </c>
      <c r="M2151" s="49">
        <v>4038.6960000000004</v>
      </c>
      <c r="N2151" s="49">
        <v>12116.088</v>
      </c>
      <c r="O2151" s="49">
        <v>14539.3056</v>
      </c>
      <c r="P2151" s="49">
        <v>307073.94560000004</v>
      </c>
      <c r="Q2151" s="49">
        <v>0</v>
      </c>
      <c r="R2151" s="49">
        <v>8413.9500000000007</v>
      </c>
      <c r="S2151" s="49">
        <v>25080</v>
      </c>
      <c r="T2151" s="81">
        <v>33493.949999999997</v>
      </c>
      <c r="U2151" s="83">
        <v>340567.89560000005</v>
      </c>
    </row>
    <row r="2152" spans="1:21" ht="37.5" x14ac:dyDescent="0.25">
      <c r="A2152" s="84" t="s">
        <v>1174</v>
      </c>
      <c r="B2152" s="46" t="s">
        <v>1172</v>
      </c>
      <c r="C2152" s="47">
        <v>113</v>
      </c>
      <c r="D2152" s="47">
        <v>15</v>
      </c>
      <c r="E2152" s="46">
        <v>1</v>
      </c>
      <c r="F2152" s="48">
        <v>77658.48</v>
      </c>
      <c r="G2152" s="48">
        <v>931901.76</v>
      </c>
      <c r="H2152" s="49">
        <v>0</v>
      </c>
      <c r="I2152" s="49">
        <v>12943.08</v>
      </c>
      <c r="J2152" s="49">
        <v>129430.8</v>
      </c>
      <c r="K2152" s="50">
        <v>107168.70240000001</v>
      </c>
      <c r="L2152" s="49">
        <v>27957.052799999998</v>
      </c>
      <c r="M2152" s="49">
        <v>18638.035200000002</v>
      </c>
      <c r="N2152" s="49">
        <v>55914.105599999995</v>
      </c>
      <c r="O2152" s="49">
        <v>67096.926719999989</v>
      </c>
      <c r="P2152" s="49">
        <v>1351050.4627199997</v>
      </c>
      <c r="Q2152" s="49">
        <v>0</v>
      </c>
      <c r="R2152" s="49">
        <v>0</v>
      </c>
      <c r="S2152" s="49">
        <v>0</v>
      </c>
      <c r="T2152" s="81">
        <v>0</v>
      </c>
      <c r="U2152" s="83">
        <v>1351050.4627199997</v>
      </c>
    </row>
    <row r="2153" spans="1:21" ht="28.5" x14ac:dyDescent="0.25">
      <c r="A2153" s="84" t="s">
        <v>730</v>
      </c>
      <c r="B2153" s="46" t="s">
        <v>1172</v>
      </c>
      <c r="C2153" s="47">
        <v>113</v>
      </c>
      <c r="D2153" s="47">
        <v>15</v>
      </c>
      <c r="E2153" s="46">
        <v>3</v>
      </c>
      <c r="F2153" s="48">
        <v>54930.92</v>
      </c>
      <c r="G2153" s="48">
        <v>659171.04</v>
      </c>
      <c r="H2153" s="49">
        <v>45802.751999999993</v>
      </c>
      <c r="I2153" s="49">
        <v>9505.1533333333336</v>
      </c>
      <c r="J2153" s="49">
        <v>95051.533333333326</v>
      </c>
      <c r="K2153" s="50">
        <v>78702.669599999994</v>
      </c>
      <c r="L2153" s="49">
        <v>20531.131199999996</v>
      </c>
      <c r="M2153" s="49">
        <v>13687.4208</v>
      </c>
      <c r="N2153" s="49">
        <v>41062.262399999992</v>
      </c>
      <c r="O2153" s="49">
        <v>49274.714879999992</v>
      </c>
      <c r="P2153" s="49">
        <v>1037988.6775466666</v>
      </c>
      <c r="Q2153" s="49">
        <v>0</v>
      </c>
      <c r="R2153" s="49">
        <v>28515.46</v>
      </c>
      <c r="S2153" s="49">
        <v>60120</v>
      </c>
      <c r="T2153" s="81">
        <v>88635.459999999992</v>
      </c>
      <c r="U2153" s="83">
        <v>1126624.1375466667</v>
      </c>
    </row>
    <row r="2154" spans="1:21" ht="28.5" x14ac:dyDescent="0.25">
      <c r="A2154" s="84" t="s">
        <v>781</v>
      </c>
      <c r="B2154" s="46" t="s">
        <v>1172</v>
      </c>
      <c r="C2154" s="47">
        <v>113</v>
      </c>
      <c r="D2154" s="47">
        <v>15</v>
      </c>
      <c r="E2154" s="46">
        <v>1</v>
      </c>
      <c r="F2154" s="48">
        <v>11769.04</v>
      </c>
      <c r="G2154" s="48">
        <v>141228.48000000001</v>
      </c>
      <c r="H2154" s="49">
        <v>17176.031999999999</v>
      </c>
      <c r="I2154" s="49">
        <v>2078.1733333333336</v>
      </c>
      <c r="J2154" s="49">
        <v>20781.733333333334</v>
      </c>
      <c r="K2154" s="50">
        <v>17207.275200000004</v>
      </c>
      <c r="L2154" s="49">
        <v>4488.8544000000002</v>
      </c>
      <c r="M2154" s="49">
        <v>2992.5696000000003</v>
      </c>
      <c r="N2154" s="49">
        <v>8977.7088000000003</v>
      </c>
      <c r="O2154" s="49">
        <v>10773.25056</v>
      </c>
      <c r="P2154" s="49">
        <v>234104.07722666668</v>
      </c>
      <c r="Q2154" s="49">
        <v>0</v>
      </c>
      <c r="R2154" s="49">
        <v>6234.52</v>
      </c>
      <c r="S2154" s="49">
        <v>22740</v>
      </c>
      <c r="T2154" s="81">
        <v>28974.52</v>
      </c>
      <c r="U2154" s="83">
        <v>263078.59722666669</v>
      </c>
    </row>
    <row r="2155" spans="1:21" ht="19.5" x14ac:dyDescent="0.25">
      <c r="A2155" s="84" t="s">
        <v>1175</v>
      </c>
      <c r="B2155" s="46" t="s">
        <v>1176</v>
      </c>
      <c r="C2155" s="47">
        <v>113</v>
      </c>
      <c r="D2155" s="47">
        <v>15</v>
      </c>
      <c r="E2155" s="46">
        <v>1</v>
      </c>
      <c r="F2155" s="48">
        <v>20803.57</v>
      </c>
      <c r="G2155" s="48">
        <v>249642.84</v>
      </c>
      <c r="H2155" s="49">
        <v>17176.031999999999</v>
      </c>
      <c r="I2155" s="49">
        <v>3500.5950000000003</v>
      </c>
      <c r="J2155" s="49">
        <v>35005.950000000004</v>
      </c>
      <c r="K2155" s="50">
        <v>28984.926600000003</v>
      </c>
      <c r="L2155" s="49">
        <v>7561.2851999999993</v>
      </c>
      <c r="M2155" s="49">
        <v>5040.8568000000005</v>
      </c>
      <c r="N2155" s="49">
        <v>15122.570399999999</v>
      </c>
      <c r="O2155" s="49">
        <v>18147.084479999998</v>
      </c>
      <c r="P2155" s="49">
        <v>382582.14048</v>
      </c>
      <c r="Q2155" s="49">
        <v>0</v>
      </c>
      <c r="R2155" s="49">
        <v>10501.785</v>
      </c>
      <c r="S2155" s="49">
        <v>18240</v>
      </c>
      <c r="T2155" s="81">
        <v>28741.785</v>
      </c>
      <c r="U2155" s="83">
        <v>411323.92547999998</v>
      </c>
    </row>
    <row r="2156" spans="1:21" ht="28.5" x14ac:dyDescent="0.25">
      <c r="A2156" s="84" t="s">
        <v>736</v>
      </c>
      <c r="B2156" s="46" t="s">
        <v>1176</v>
      </c>
      <c r="C2156" s="47">
        <v>113</v>
      </c>
      <c r="D2156" s="47">
        <v>15</v>
      </c>
      <c r="E2156" s="46">
        <v>1</v>
      </c>
      <c r="F2156" s="48">
        <v>14970</v>
      </c>
      <c r="G2156" s="48">
        <v>179640</v>
      </c>
      <c r="H2156" s="49">
        <v>0</v>
      </c>
      <c r="I2156" s="49">
        <v>2611.666666666667</v>
      </c>
      <c r="J2156" s="49">
        <v>26116.666666666668</v>
      </c>
      <c r="K2156" s="50">
        <v>21624.600000000002</v>
      </c>
      <c r="L2156" s="49">
        <v>5641.2</v>
      </c>
      <c r="M2156" s="49">
        <v>3760.8</v>
      </c>
      <c r="N2156" s="49">
        <v>11282.4</v>
      </c>
      <c r="O2156" s="49">
        <v>13538.88</v>
      </c>
      <c r="P2156" s="49">
        <v>272616.21333333332</v>
      </c>
      <c r="Q2156" s="49">
        <v>0</v>
      </c>
      <c r="R2156" s="49">
        <v>7835</v>
      </c>
      <c r="S2156" s="49">
        <v>25080</v>
      </c>
      <c r="T2156" s="81">
        <v>32915</v>
      </c>
      <c r="U2156" s="83">
        <v>305531.21333333332</v>
      </c>
    </row>
    <row r="2157" spans="1:21" ht="28.5" x14ac:dyDescent="0.25">
      <c r="A2157" s="84" t="s">
        <v>664</v>
      </c>
      <c r="B2157" s="46" t="s">
        <v>1176</v>
      </c>
      <c r="C2157" s="47">
        <v>113</v>
      </c>
      <c r="D2157" s="47">
        <v>15</v>
      </c>
      <c r="E2157" s="46">
        <v>1</v>
      </c>
      <c r="F2157" s="48">
        <v>14487.5</v>
      </c>
      <c r="G2157" s="48">
        <v>173850</v>
      </c>
      <c r="H2157" s="49">
        <v>0</v>
      </c>
      <c r="I2157" s="49">
        <v>2531.25</v>
      </c>
      <c r="J2157" s="49">
        <v>25312.5</v>
      </c>
      <c r="K2157" s="50">
        <v>20958.75</v>
      </c>
      <c r="L2157" s="49">
        <v>5467.5</v>
      </c>
      <c r="M2157" s="49">
        <v>3645</v>
      </c>
      <c r="N2157" s="49">
        <v>10935</v>
      </c>
      <c r="O2157" s="49">
        <v>13121.999999999998</v>
      </c>
      <c r="P2157" s="49">
        <v>264222</v>
      </c>
      <c r="Q2157" s="49">
        <v>0</v>
      </c>
      <c r="R2157" s="49">
        <v>7593.75</v>
      </c>
      <c r="S2157" s="49">
        <v>20040</v>
      </c>
      <c r="T2157" s="81">
        <v>27633.75</v>
      </c>
      <c r="U2157" s="83">
        <v>291855.75</v>
      </c>
    </row>
    <row r="2158" spans="1:21" x14ac:dyDescent="0.25">
      <c r="A2158" s="84" t="s">
        <v>699</v>
      </c>
      <c r="B2158" s="46" t="s">
        <v>1176</v>
      </c>
      <c r="C2158" s="47">
        <v>113</v>
      </c>
      <c r="D2158" s="47">
        <v>15</v>
      </c>
      <c r="E2158" s="46">
        <v>1</v>
      </c>
      <c r="F2158" s="48">
        <v>44992.98</v>
      </c>
      <c r="G2158" s="48">
        <v>539915.76</v>
      </c>
      <c r="H2158" s="49">
        <v>0</v>
      </c>
      <c r="I2158" s="49">
        <v>7498.83</v>
      </c>
      <c r="J2158" s="49">
        <v>74988.3</v>
      </c>
      <c r="K2158" s="50">
        <v>62090.312400000003</v>
      </c>
      <c r="L2158" s="49">
        <v>16197.4728</v>
      </c>
      <c r="M2158" s="49">
        <v>10798.315200000001</v>
      </c>
      <c r="N2158" s="49">
        <v>32394.945599999999</v>
      </c>
      <c r="O2158" s="49">
        <v>38873.934719999997</v>
      </c>
      <c r="P2158" s="49">
        <v>782757.87072000001</v>
      </c>
      <c r="Q2158" s="49">
        <v>0</v>
      </c>
      <c r="R2158" s="49">
        <v>0</v>
      </c>
      <c r="S2158" s="49">
        <v>0</v>
      </c>
      <c r="T2158" s="81">
        <v>0</v>
      </c>
      <c r="U2158" s="83">
        <v>782757.87072000001</v>
      </c>
    </row>
    <row r="2159" spans="1:21" ht="19.5" x14ac:dyDescent="0.25">
      <c r="A2159" s="84" t="s">
        <v>848</v>
      </c>
      <c r="B2159" s="46" t="s">
        <v>1176</v>
      </c>
      <c r="C2159" s="47">
        <v>113</v>
      </c>
      <c r="D2159" s="47">
        <v>15</v>
      </c>
      <c r="E2159" s="46">
        <v>2</v>
      </c>
      <c r="F2159" s="48">
        <v>20000</v>
      </c>
      <c r="G2159" s="48">
        <v>240000</v>
      </c>
      <c r="H2159" s="49">
        <v>0</v>
      </c>
      <c r="I2159" s="49">
        <v>0</v>
      </c>
      <c r="J2159" s="49">
        <v>0</v>
      </c>
      <c r="K2159" s="50">
        <v>0</v>
      </c>
      <c r="L2159" s="49">
        <v>0</v>
      </c>
      <c r="M2159" s="49">
        <v>0</v>
      </c>
      <c r="N2159" s="49">
        <v>0</v>
      </c>
      <c r="O2159" s="49">
        <v>0</v>
      </c>
      <c r="P2159" s="49">
        <v>0</v>
      </c>
      <c r="Q2159" s="49">
        <v>0</v>
      </c>
      <c r="R2159" s="49">
        <v>0</v>
      </c>
      <c r="S2159" s="49">
        <v>0</v>
      </c>
      <c r="T2159" s="81">
        <v>0</v>
      </c>
      <c r="U2159" s="83">
        <v>0</v>
      </c>
    </row>
    <row r="2160" spans="1:21" ht="19.5" x14ac:dyDescent="0.25">
      <c r="A2160" s="84" t="s">
        <v>673</v>
      </c>
      <c r="B2160" s="46" t="s">
        <v>1176</v>
      </c>
      <c r="C2160" s="47">
        <v>113</v>
      </c>
      <c r="D2160" s="47">
        <v>15</v>
      </c>
      <c r="E2160" s="46">
        <v>1</v>
      </c>
      <c r="F2160" s="48">
        <v>41574.18</v>
      </c>
      <c r="G2160" s="48">
        <v>498890.16000000003</v>
      </c>
      <c r="H2160" s="49">
        <v>0</v>
      </c>
      <c r="I2160" s="49">
        <v>6929.0300000000007</v>
      </c>
      <c r="J2160" s="49">
        <v>69290.3</v>
      </c>
      <c r="K2160" s="50">
        <v>57372.368400000007</v>
      </c>
      <c r="L2160" s="49">
        <v>14966.7048</v>
      </c>
      <c r="M2160" s="49">
        <v>9977.8032000000003</v>
      </c>
      <c r="N2160" s="49">
        <v>29933.409599999999</v>
      </c>
      <c r="O2160" s="49">
        <v>35920.091520000002</v>
      </c>
      <c r="P2160" s="49">
        <v>723279.86752000009</v>
      </c>
      <c r="Q2160" s="49">
        <v>0</v>
      </c>
      <c r="R2160" s="49">
        <v>0</v>
      </c>
      <c r="S2160" s="49">
        <v>0</v>
      </c>
      <c r="T2160" s="81">
        <v>0</v>
      </c>
      <c r="U2160" s="83">
        <v>723279.86752000009</v>
      </c>
    </row>
    <row r="2161" spans="1:21" ht="19.5" x14ac:dyDescent="0.25">
      <c r="A2161" s="84" t="s">
        <v>674</v>
      </c>
      <c r="B2161" s="46" t="s">
        <v>1176</v>
      </c>
      <c r="C2161" s="47">
        <v>113</v>
      </c>
      <c r="D2161" s="47">
        <v>15</v>
      </c>
      <c r="E2161" s="46">
        <v>1</v>
      </c>
      <c r="F2161" s="48">
        <v>29920.36</v>
      </c>
      <c r="G2161" s="48">
        <v>359044.32</v>
      </c>
      <c r="H2161" s="49">
        <v>0</v>
      </c>
      <c r="I2161" s="49">
        <v>0</v>
      </c>
      <c r="J2161" s="49">
        <v>0</v>
      </c>
      <c r="K2161" s="50">
        <v>0</v>
      </c>
      <c r="L2161" s="49">
        <v>0</v>
      </c>
      <c r="M2161" s="49">
        <v>0</v>
      </c>
      <c r="N2161" s="49">
        <v>0</v>
      </c>
      <c r="O2161" s="49">
        <v>0</v>
      </c>
      <c r="P2161" s="49">
        <v>0</v>
      </c>
      <c r="Q2161" s="49">
        <v>0</v>
      </c>
      <c r="R2161" s="49">
        <v>0</v>
      </c>
      <c r="S2161" s="49">
        <v>0</v>
      </c>
      <c r="T2161" s="81">
        <v>0</v>
      </c>
      <c r="U2161" s="83">
        <v>0</v>
      </c>
    </row>
    <row r="2162" spans="1:21" x14ac:dyDescent="0.25">
      <c r="A2162" s="84" t="s">
        <v>730</v>
      </c>
      <c r="B2162" s="46" t="s">
        <v>1176</v>
      </c>
      <c r="C2162" s="47">
        <v>113</v>
      </c>
      <c r="D2162" s="47">
        <v>15</v>
      </c>
      <c r="E2162" s="46">
        <v>1</v>
      </c>
      <c r="F2162" s="48">
        <v>17611.34</v>
      </c>
      <c r="G2162" s="48">
        <v>211336.08000000002</v>
      </c>
      <c r="H2162" s="49">
        <v>0</v>
      </c>
      <c r="I2162" s="49">
        <v>3051.8900000000003</v>
      </c>
      <c r="J2162" s="49">
        <v>30518.9</v>
      </c>
      <c r="K2162" s="50">
        <v>25269.649200000003</v>
      </c>
      <c r="L2162" s="49">
        <v>6592.0824000000002</v>
      </c>
      <c r="M2162" s="49">
        <v>4394.7216000000008</v>
      </c>
      <c r="N2162" s="49">
        <v>13184.1648</v>
      </c>
      <c r="O2162" s="49">
        <v>15820.99776</v>
      </c>
      <c r="P2162" s="49">
        <v>318568.48576000007</v>
      </c>
      <c r="Q2162" s="49">
        <v>0</v>
      </c>
      <c r="R2162" s="49">
        <v>9155.67</v>
      </c>
      <c r="S2162" s="49">
        <v>25080</v>
      </c>
      <c r="T2162" s="81">
        <v>34235.67</v>
      </c>
      <c r="U2162" s="83">
        <v>352804.15576000005</v>
      </c>
    </row>
    <row r="2163" spans="1:21" ht="19.5" x14ac:dyDescent="0.25">
      <c r="A2163" s="84" t="s">
        <v>1177</v>
      </c>
      <c r="B2163" s="46" t="s">
        <v>1176</v>
      </c>
      <c r="C2163" s="47">
        <v>113</v>
      </c>
      <c r="D2163" s="47">
        <v>15</v>
      </c>
      <c r="E2163" s="46">
        <v>1</v>
      </c>
      <c r="F2163" s="48">
        <v>82838.320000000007</v>
      </c>
      <c r="G2163" s="48">
        <v>994059.84000000008</v>
      </c>
      <c r="H2163" s="49">
        <v>0</v>
      </c>
      <c r="I2163" s="49">
        <v>13806.386666666667</v>
      </c>
      <c r="J2163" s="49">
        <v>138063.86666666667</v>
      </c>
      <c r="K2163" s="50">
        <v>114316.88160000001</v>
      </c>
      <c r="L2163" s="49">
        <v>29821.7952</v>
      </c>
      <c r="M2163" s="49">
        <v>19881.196800000002</v>
      </c>
      <c r="N2163" s="49">
        <v>59643.590400000001</v>
      </c>
      <c r="O2163" s="49">
        <v>71572.308480000007</v>
      </c>
      <c r="P2163" s="49">
        <v>1441165.8658133335</v>
      </c>
      <c r="Q2163" s="49">
        <v>0</v>
      </c>
      <c r="R2163" s="49">
        <v>0</v>
      </c>
      <c r="S2163" s="49">
        <v>0</v>
      </c>
      <c r="T2163" s="81">
        <v>0</v>
      </c>
      <c r="U2163" s="83">
        <v>1441165.8658133335</v>
      </c>
    </row>
    <row r="2164" spans="1:21" ht="28.5" x14ac:dyDescent="0.25">
      <c r="A2164" s="84" t="s">
        <v>785</v>
      </c>
      <c r="B2164" s="46" t="s">
        <v>1178</v>
      </c>
      <c r="C2164" s="47">
        <v>113</v>
      </c>
      <c r="D2164" s="47">
        <v>15</v>
      </c>
      <c r="E2164" s="46">
        <v>1</v>
      </c>
      <c r="F2164" s="48">
        <v>18494.78</v>
      </c>
      <c r="G2164" s="48">
        <v>221937.36</v>
      </c>
      <c r="H2164" s="49">
        <v>14313.36</v>
      </c>
      <c r="I2164" s="49">
        <v>3199.1299999999997</v>
      </c>
      <c r="J2164" s="49">
        <v>31991.299999999996</v>
      </c>
      <c r="K2164" s="50">
        <v>26488.796399999999</v>
      </c>
      <c r="L2164" s="49">
        <v>6910.1207999999997</v>
      </c>
      <c r="M2164" s="49">
        <v>4606.7471999999998</v>
      </c>
      <c r="N2164" s="49">
        <v>13820.241599999999</v>
      </c>
      <c r="O2164" s="49">
        <v>16584.289919999999</v>
      </c>
      <c r="P2164" s="49">
        <v>348251.34591999993</v>
      </c>
      <c r="Q2164" s="49">
        <v>0</v>
      </c>
      <c r="R2164" s="49">
        <v>9597.39</v>
      </c>
      <c r="S2164" s="49">
        <v>20040</v>
      </c>
      <c r="T2164" s="81">
        <v>29637.39</v>
      </c>
      <c r="U2164" s="83">
        <v>377888.73591999995</v>
      </c>
    </row>
    <row r="2165" spans="1:21" ht="28.5" x14ac:dyDescent="0.25">
      <c r="A2165" s="84" t="s">
        <v>706</v>
      </c>
      <c r="B2165" s="46" t="s">
        <v>1178</v>
      </c>
      <c r="C2165" s="47">
        <v>113</v>
      </c>
      <c r="D2165" s="47">
        <v>15</v>
      </c>
      <c r="E2165" s="46">
        <v>1</v>
      </c>
      <c r="F2165" s="48">
        <v>19513</v>
      </c>
      <c r="G2165" s="48">
        <v>234156</v>
      </c>
      <c r="H2165" s="49">
        <v>14313.36</v>
      </c>
      <c r="I2165" s="49">
        <v>3368.833333333333</v>
      </c>
      <c r="J2165" s="49">
        <v>33688.333333333336</v>
      </c>
      <c r="K2165" s="50">
        <v>27893.940000000002</v>
      </c>
      <c r="L2165" s="49">
        <v>7276.6799999999994</v>
      </c>
      <c r="M2165" s="49">
        <v>4851.12</v>
      </c>
      <c r="N2165" s="49">
        <v>14553.359999999999</v>
      </c>
      <c r="O2165" s="49">
        <v>17464.031999999999</v>
      </c>
      <c r="P2165" s="49">
        <v>365965.65866666666</v>
      </c>
      <c r="Q2165" s="49">
        <v>0</v>
      </c>
      <c r="R2165" s="49">
        <v>10106.5</v>
      </c>
      <c r="S2165" s="49">
        <v>20040</v>
      </c>
      <c r="T2165" s="81">
        <v>30146.5</v>
      </c>
      <c r="U2165" s="83">
        <v>396112.15866666666</v>
      </c>
    </row>
    <row r="2166" spans="1:21" ht="28.5" x14ac:dyDescent="0.25">
      <c r="A2166" s="84" t="s">
        <v>719</v>
      </c>
      <c r="B2166" s="46" t="s">
        <v>1178</v>
      </c>
      <c r="C2166" s="47">
        <v>113</v>
      </c>
      <c r="D2166" s="47">
        <v>15</v>
      </c>
      <c r="E2166" s="46">
        <v>1</v>
      </c>
      <c r="F2166" s="48">
        <v>22587.56</v>
      </c>
      <c r="G2166" s="48">
        <v>271050.72000000003</v>
      </c>
      <c r="H2166" s="49">
        <v>20038.703999999998</v>
      </c>
      <c r="I2166" s="49">
        <v>3881.26</v>
      </c>
      <c r="J2166" s="49">
        <v>38812.600000000006</v>
      </c>
      <c r="K2166" s="50">
        <v>32136.832800000004</v>
      </c>
      <c r="L2166" s="49">
        <v>8383.5216</v>
      </c>
      <c r="M2166" s="49">
        <v>5589.0144000000009</v>
      </c>
      <c r="N2166" s="49">
        <v>16767.0432</v>
      </c>
      <c r="O2166" s="49">
        <v>20120.451840000002</v>
      </c>
      <c r="P2166" s="49">
        <v>425180.14783999993</v>
      </c>
      <c r="Q2166" s="49">
        <v>0</v>
      </c>
      <c r="R2166" s="49">
        <v>11643.78</v>
      </c>
      <c r="S2166" s="49">
        <v>20040</v>
      </c>
      <c r="T2166" s="81">
        <v>31683.78</v>
      </c>
      <c r="U2166" s="83">
        <v>456863.9278399999</v>
      </c>
    </row>
    <row r="2167" spans="1:21" ht="28.5" x14ac:dyDescent="0.25">
      <c r="A2167" s="84" t="s">
        <v>720</v>
      </c>
      <c r="B2167" s="46" t="s">
        <v>1178</v>
      </c>
      <c r="C2167" s="47">
        <v>113</v>
      </c>
      <c r="D2167" s="47">
        <v>15</v>
      </c>
      <c r="E2167" s="46">
        <v>1</v>
      </c>
      <c r="F2167" s="48">
        <v>21386.080000000002</v>
      </c>
      <c r="G2167" s="48">
        <v>256632.96000000002</v>
      </c>
      <c r="H2167" s="49">
        <v>11450.687999999998</v>
      </c>
      <c r="I2167" s="49">
        <v>3597.6800000000003</v>
      </c>
      <c r="J2167" s="49">
        <v>35976.800000000003</v>
      </c>
      <c r="K2167" s="50">
        <v>29788.790400000005</v>
      </c>
      <c r="L2167" s="49">
        <v>7770.9888000000001</v>
      </c>
      <c r="M2167" s="49">
        <v>5180.659200000001</v>
      </c>
      <c r="N2167" s="49">
        <v>15541.9776</v>
      </c>
      <c r="O2167" s="49">
        <v>18650.37312</v>
      </c>
      <c r="P2167" s="49">
        <v>386990.91712</v>
      </c>
      <c r="Q2167" s="49">
        <v>0</v>
      </c>
      <c r="R2167" s="49">
        <v>10793.04</v>
      </c>
      <c r="S2167" s="49">
        <v>18240</v>
      </c>
      <c r="T2167" s="81">
        <v>29033.040000000001</v>
      </c>
      <c r="U2167" s="83">
        <v>416023.95711999998</v>
      </c>
    </row>
    <row r="2168" spans="1:21" ht="28.5" x14ac:dyDescent="0.25">
      <c r="A2168" s="84" t="s">
        <v>664</v>
      </c>
      <c r="B2168" s="46" t="s">
        <v>1178</v>
      </c>
      <c r="C2168" s="47">
        <v>113</v>
      </c>
      <c r="D2168" s="47">
        <v>15</v>
      </c>
      <c r="E2168" s="46">
        <v>1</v>
      </c>
      <c r="F2168" s="48">
        <v>17750.66</v>
      </c>
      <c r="G2168" s="48">
        <v>213007.91999999998</v>
      </c>
      <c r="H2168" s="49">
        <v>17176.031999999999</v>
      </c>
      <c r="I2168" s="49">
        <v>3075.11</v>
      </c>
      <c r="J2168" s="49">
        <v>30751.100000000002</v>
      </c>
      <c r="K2168" s="50">
        <v>25461.910799999998</v>
      </c>
      <c r="L2168" s="49">
        <v>6642.2375999999995</v>
      </c>
      <c r="M2168" s="49">
        <v>4428.1583999999993</v>
      </c>
      <c r="N2168" s="49">
        <v>13284.475199999999</v>
      </c>
      <c r="O2168" s="49">
        <v>15941.370239999998</v>
      </c>
      <c r="P2168" s="49">
        <v>338168.31423999998</v>
      </c>
      <c r="Q2168" s="49">
        <v>0</v>
      </c>
      <c r="R2168" s="49">
        <v>9225.33</v>
      </c>
      <c r="S2168" s="49">
        <v>20040</v>
      </c>
      <c r="T2168" s="81">
        <v>29265.33</v>
      </c>
      <c r="U2168" s="83">
        <v>367433.64423999999</v>
      </c>
    </row>
    <row r="2169" spans="1:21" ht="28.5" x14ac:dyDescent="0.25">
      <c r="A2169" s="84" t="s">
        <v>721</v>
      </c>
      <c r="B2169" s="46" t="s">
        <v>1178</v>
      </c>
      <c r="C2169" s="47">
        <v>113</v>
      </c>
      <c r="D2169" s="47">
        <v>15</v>
      </c>
      <c r="E2169" s="46">
        <v>1</v>
      </c>
      <c r="F2169" s="48">
        <v>15625.7</v>
      </c>
      <c r="G2169" s="48">
        <v>187508.40000000002</v>
      </c>
      <c r="H2169" s="49">
        <v>11450.687999999998</v>
      </c>
      <c r="I2169" s="49">
        <v>2720.9500000000003</v>
      </c>
      <c r="J2169" s="49">
        <v>27209.500000000004</v>
      </c>
      <c r="K2169" s="50">
        <v>22529.466000000004</v>
      </c>
      <c r="L2169" s="49">
        <v>5877.2520000000004</v>
      </c>
      <c r="M2169" s="49">
        <v>3918.1680000000006</v>
      </c>
      <c r="N2169" s="49">
        <v>11754.504000000001</v>
      </c>
      <c r="O2169" s="49">
        <v>14105.4048</v>
      </c>
      <c r="P2169" s="49">
        <v>295474.33280000009</v>
      </c>
      <c r="Q2169" s="49">
        <v>0</v>
      </c>
      <c r="R2169" s="49">
        <v>8162.85</v>
      </c>
      <c r="S2169" s="49">
        <v>20040</v>
      </c>
      <c r="T2169" s="81">
        <v>28202.85</v>
      </c>
      <c r="U2169" s="83">
        <v>323677.18280000007</v>
      </c>
    </row>
    <row r="2170" spans="1:21" ht="28.5" x14ac:dyDescent="0.25">
      <c r="A2170" s="84" t="s">
        <v>722</v>
      </c>
      <c r="B2170" s="46" t="s">
        <v>1178</v>
      </c>
      <c r="C2170" s="47">
        <v>113</v>
      </c>
      <c r="D2170" s="47">
        <v>15</v>
      </c>
      <c r="E2170" s="46">
        <v>1</v>
      </c>
      <c r="F2170" s="48">
        <v>12397.5</v>
      </c>
      <c r="G2170" s="48">
        <v>148770</v>
      </c>
      <c r="H2170" s="49">
        <v>0</v>
      </c>
      <c r="I2170" s="49">
        <v>2182.9166666666665</v>
      </c>
      <c r="J2170" s="49">
        <v>21829.166666666664</v>
      </c>
      <c r="K2170" s="50">
        <v>18074.55</v>
      </c>
      <c r="L2170" s="49">
        <v>4715.0999999999995</v>
      </c>
      <c r="M2170" s="49">
        <v>3143.4</v>
      </c>
      <c r="N2170" s="49">
        <v>9430.1999999999989</v>
      </c>
      <c r="O2170" s="49">
        <v>11316.24</v>
      </c>
      <c r="P2170" s="49">
        <v>227861.5733333333</v>
      </c>
      <c r="Q2170" s="49">
        <v>0</v>
      </c>
      <c r="R2170" s="49">
        <v>6548.75</v>
      </c>
      <c r="S2170" s="49">
        <v>23640</v>
      </c>
      <c r="T2170" s="81">
        <v>30188.75</v>
      </c>
      <c r="U2170" s="83">
        <v>258050.3233333333</v>
      </c>
    </row>
    <row r="2171" spans="1:21" ht="28.5" x14ac:dyDescent="0.25">
      <c r="A2171" s="84" t="s">
        <v>831</v>
      </c>
      <c r="B2171" s="46" t="s">
        <v>1178</v>
      </c>
      <c r="C2171" s="47">
        <v>113</v>
      </c>
      <c r="D2171" s="47">
        <v>15</v>
      </c>
      <c r="E2171" s="46">
        <v>3</v>
      </c>
      <c r="F2171" s="48">
        <v>47917.86</v>
      </c>
      <c r="G2171" s="48">
        <v>575014.32000000007</v>
      </c>
      <c r="H2171" s="49">
        <v>37214.736000000004</v>
      </c>
      <c r="I2171" s="49">
        <v>8336.31</v>
      </c>
      <c r="J2171" s="49">
        <v>83363.100000000006</v>
      </c>
      <c r="K2171" s="50">
        <v>69024.646800000002</v>
      </c>
      <c r="L2171" s="49">
        <v>18006.429599999999</v>
      </c>
      <c r="M2171" s="49">
        <v>12004.286400000001</v>
      </c>
      <c r="N2171" s="49">
        <v>36012.859199999999</v>
      </c>
      <c r="O2171" s="49">
        <v>43215.431039999996</v>
      </c>
      <c r="P2171" s="49">
        <v>907392.11904000002</v>
      </c>
      <c r="Q2171" s="49">
        <v>0</v>
      </c>
      <c r="R2171" s="49">
        <v>25008.93</v>
      </c>
      <c r="S2171" s="49">
        <v>65160</v>
      </c>
      <c r="T2171" s="81">
        <v>90168.93</v>
      </c>
      <c r="U2171" s="83">
        <v>997561.04903999995</v>
      </c>
    </row>
    <row r="2172" spans="1:21" ht="28.5" x14ac:dyDescent="0.25">
      <c r="A2172" s="84" t="s">
        <v>770</v>
      </c>
      <c r="B2172" s="46" t="s">
        <v>1178</v>
      </c>
      <c r="C2172" s="47">
        <v>113</v>
      </c>
      <c r="D2172" s="47">
        <v>15</v>
      </c>
      <c r="E2172" s="46">
        <v>1</v>
      </c>
      <c r="F2172" s="48">
        <v>19880.099999999999</v>
      </c>
      <c r="G2172" s="48">
        <v>238561.19999999998</v>
      </c>
      <c r="H2172" s="49">
        <v>20038.703999999998</v>
      </c>
      <c r="I2172" s="49">
        <v>3430.0166666666664</v>
      </c>
      <c r="J2172" s="49">
        <v>34300.166666666664</v>
      </c>
      <c r="K2172" s="50">
        <v>28400.538</v>
      </c>
      <c r="L2172" s="49">
        <v>7408.8359999999993</v>
      </c>
      <c r="M2172" s="49">
        <v>4939.2240000000002</v>
      </c>
      <c r="N2172" s="49">
        <v>14817.671999999999</v>
      </c>
      <c r="O2172" s="49">
        <v>17781.206399999999</v>
      </c>
      <c r="P2172" s="49">
        <v>378077.56373333337</v>
      </c>
      <c r="Q2172" s="49">
        <v>0</v>
      </c>
      <c r="R2172" s="49">
        <v>10290.049999999999</v>
      </c>
      <c r="S2172" s="49">
        <v>20040</v>
      </c>
      <c r="T2172" s="81">
        <v>30330.05</v>
      </c>
      <c r="U2172" s="83">
        <v>408407.61373333336</v>
      </c>
    </row>
    <row r="2173" spans="1:21" ht="28.5" x14ac:dyDescent="0.25">
      <c r="A2173" s="84" t="s">
        <v>733</v>
      </c>
      <c r="B2173" s="46" t="s">
        <v>1178</v>
      </c>
      <c r="C2173" s="47">
        <v>113</v>
      </c>
      <c r="D2173" s="47">
        <v>15</v>
      </c>
      <c r="E2173" s="46">
        <v>1</v>
      </c>
      <c r="F2173" s="48">
        <v>14741.7</v>
      </c>
      <c r="G2173" s="48">
        <v>176900.40000000002</v>
      </c>
      <c r="H2173" s="49">
        <v>8588.0159999999996</v>
      </c>
      <c r="I2173" s="49">
        <v>2490.2833333333333</v>
      </c>
      <c r="J2173" s="49">
        <v>24902.833333333332</v>
      </c>
      <c r="K2173" s="50">
        <v>20619.546000000002</v>
      </c>
      <c r="L2173" s="49">
        <v>5379.0120000000006</v>
      </c>
      <c r="M2173" s="49">
        <v>3586.0080000000007</v>
      </c>
      <c r="N2173" s="49">
        <v>10758.024000000001</v>
      </c>
      <c r="O2173" s="49">
        <v>12909.6288</v>
      </c>
      <c r="P2173" s="49">
        <v>268533.7514666667</v>
      </c>
      <c r="Q2173" s="49">
        <v>0</v>
      </c>
      <c r="R2173" s="49">
        <v>7470.85</v>
      </c>
      <c r="S2173" s="49">
        <v>18240</v>
      </c>
      <c r="T2173" s="81">
        <v>25710.85</v>
      </c>
      <c r="U2173" s="83">
        <v>294244.60146666667</v>
      </c>
    </row>
    <row r="2174" spans="1:21" ht="28.5" x14ac:dyDescent="0.25">
      <c r="A2174" s="84" t="s">
        <v>668</v>
      </c>
      <c r="B2174" s="46" t="s">
        <v>1178</v>
      </c>
      <c r="C2174" s="47">
        <v>113</v>
      </c>
      <c r="D2174" s="47">
        <v>15</v>
      </c>
      <c r="E2174" s="46">
        <v>3</v>
      </c>
      <c r="F2174" s="48">
        <v>66048.03</v>
      </c>
      <c r="G2174" s="48">
        <v>792576.36</v>
      </c>
      <c r="H2174" s="49">
        <v>34352.063999999998</v>
      </c>
      <c r="I2174" s="49">
        <v>6902.3249999999998</v>
      </c>
      <c r="J2174" s="49">
        <v>69023.25</v>
      </c>
      <c r="K2174" s="50">
        <v>57151.251000000004</v>
      </c>
      <c r="L2174" s="49">
        <v>14909.022000000001</v>
      </c>
      <c r="M2174" s="49">
        <v>9939.348</v>
      </c>
      <c r="N2174" s="49">
        <v>29818.044000000002</v>
      </c>
      <c r="O2174" s="49">
        <v>35781.652799999996</v>
      </c>
      <c r="P2174" s="49">
        <v>754844.35680000007</v>
      </c>
      <c r="Q2174" s="49">
        <v>0</v>
      </c>
      <c r="R2174" s="49">
        <v>20706.974999999999</v>
      </c>
      <c r="S2174" s="49">
        <v>36480</v>
      </c>
      <c r="T2174" s="81">
        <v>57186.974999999999</v>
      </c>
      <c r="U2174" s="83">
        <v>812031.33180000004</v>
      </c>
    </row>
    <row r="2175" spans="1:21" ht="28.5" x14ac:dyDescent="0.25">
      <c r="A2175" s="84" t="s">
        <v>1179</v>
      </c>
      <c r="B2175" s="46" t="s">
        <v>1178</v>
      </c>
      <c r="C2175" s="47">
        <v>113</v>
      </c>
      <c r="D2175" s="47">
        <v>15</v>
      </c>
      <c r="E2175" s="46">
        <v>1</v>
      </c>
      <c r="F2175" s="48">
        <v>21312.35</v>
      </c>
      <c r="G2175" s="48">
        <v>255748.19999999998</v>
      </c>
      <c r="H2175" s="49">
        <v>20038.703999999998</v>
      </c>
      <c r="I2175" s="49">
        <v>3585.3916666666664</v>
      </c>
      <c r="J2175" s="49">
        <v>35853.916666666664</v>
      </c>
      <c r="K2175" s="50">
        <v>29687.042999999998</v>
      </c>
      <c r="L2175" s="49">
        <v>7744.445999999999</v>
      </c>
      <c r="M2175" s="49">
        <v>5162.9639999999999</v>
      </c>
      <c r="N2175" s="49">
        <v>15488.891999999998</v>
      </c>
      <c r="O2175" s="49">
        <v>18586.670399999999</v>
      </c>
      <c r="P2175" s="49">
        <v>394296.2277333333</v>
      </c>
      <c r="Q2175" s="49">
        <v>0</v>
      </c>
      <c r="R2175" s="49">
        <v>10756.174999999999</v>
      </c>
      <c r="S2175" s="49">
        <v>18240</v>
      </c>
      <c r="T2175" s="81">
        <v>28996.174999999999</v>
      </c>
      <c r="U2175" s="83">
        <v>423292.40273333329</v>
      </c>
    </row>
    <row r="2176" spans="1:21" ht="28.5" x14ac:dyDescent="0.25">
      <c r="A2176" s="84" t="s">
        <v>702</v>
      </c>
      <c r="B2176" s="46" t="s">
        <v>1178</v>
      </c>
      <c r="C2176" s="47">
        <v>113</v>
      </c>
      <c r="D2176" s="47">
        <v>15</v>
      </c>
      <c r="E2176" s="46">
        <v>2</v>
      </c>
      <c r="F2176" s="48">
        <v>50772.66</v>
      </c>
      <c r="G2176" s="48">
        <v>609271.92000000004</v>
      </c>
      <c r="H2176" s="49">
        <v>37214.736000000004</v>
      </c>
      <c r="I2176" s="49">
        <v>8528.7766666666648</v>
      </c>
      <c r="J2176" s="49">
        <v>85287.766666666663</v>
      </c>
      <c r="K2176" s="50">
        <v>70618.270799999998</v>
      </c>
      <c r="L2176" s="49">
        <v>18422.157599999999</v>
      </c>
      <c r="M2176" s="49">
        <v>12281.438399999999</v>
      </c>
      <c r="N2176" s="49">
        <v>36844.315199999997</v>
      </c>
      <c r="O2176" s="49">
        <v>44213.178239999994</v>
      </c>
      <c r="P2176" s="49">
        <v>927482.55957333324</v>
      </c>
      <c r="Q2176" s="49">
        <v>0</v>
      </c>
      <c r="R2176" s="49">
        <v>25586.33</v>
      </c>
      <c r="S2176" s="49">
        <v>40080</v>
      </c>
      <c r="T2176" s="81">
        <v>65666.33</v>
      </c>
      <c r="U2176" s="83">
        <v>993148.8895733332</v>
      </c>
    </row>
    <row r="2177" spans="1:21" ht="28.5" x14ac:dyDescent="0.25">
      <c r="A2177" s="84" t="s">
        <v>703</v>
      </c>
      <c r="B2177" s="46" t="s">
        <v>1178</v>
      </c>
      <c r="C2177" s="47">
        <v>113</v>
      </c>
      <c r="D2177" s="47">
        <v>15</v>
      </c>
      <c r="E2177" s="46">
        <v>2</v>
      </c>
      <c r="F2177" s="48">
        <v>33862.660000000003</v>
      </c>
      <c r="G2177" s="48">
        <v>406351.92000000004</v>
      </c>
      <c r="H2177" s="49">
        <v>40077.407999999996</v>
      </c>
      <c r="I2177" s="49">
        <v>5877.11</v>
      </c>
      <c r="J2177" s="49">
        <v>58771.099999999991</v>
      </c>
      <c r="K2177" s="50">
        <v>48662.470800000003</v>
      </c>
      <c r="L2177" s="49">
        <v>12694.5576</v>
      </c>
      <c r="M2177" s="49">
        <v>8463.0384000000013</v>
      </c>
      <c r="N2177" s="49">
        <v>25389.1152</v>
      </c>
      <c r="O2177" s="49">
        <v>30466.938239999999</v>
      </c>
      <c r="P2177" s="49">
        <v>653553.65824000014</v>
      </c>
      <c r="Q2177" s="49">
        <v>0</v>
      </c>
      <c r="R2177" s="49">
        <v>17631.330000000002</v>
      </c>
      <c r="S2177" s="49">
        <v>40080</v>
      </c>
      <c r="T2177" s="81">
        <v>57711.33</v>
      </c>
      <c r="U2177" s="83">
        <v>711264.98824000009</v>
      </c>
    </row>
    <row r="2178" spans="1:21" ht="28.5" x14ac:dyDescent="0.25">
      <c r="A2178" s="84" t="s">
        <v>675</v>
      </c>
      <c r="B2178" s="46" t="s">
        <v>1178</v>
      </c>
      <c r="C2178" s="47">
        <v>113</v>
      </c>
      <c r="D2178" s="47">
        <v>15</v>
      </c>
      <c r="E2178" s="46">
        <v>2</v>
      </c>
      <c r="F2178" s="48">
        <v>33222.75</v>
      </c>
      <c r="G2178" s="48">
        <v>398673</v>
      </c>
      <c r="H2178" s="49">
        <v>20038.703999999998</v>
      </c>
      <c r="I2178" s="49">
        <v>2946.1333333333332</v>
      </c>
      <c r="J2178" s="49">
        <v>29461.333333333336</v>
      </c>
      <c r="K2178" s="50">
        <v>24393.983999999997</v>
      </c>
      <c r="L2178" s="49">
        <v>6363.6479999999992</v>
      </c>
      <c r="M2178" s="49">
        <v>4242.4319999999998</v>
      </c>
      <c r="N2178" s="49">
        <v>12727.295999999998</v>
      </c>
      <c r="O2178" s="49">
        <v>15272.755199999998</v>
      </c>
      <c r="P2178" s="49">
        <v>327567.88586666656</v>
      </c>
      <c r="Q2178" s="49">
        <v>0</v>
      </c>
      <c r="R2178" s="49">
        <v>8838.4</v>
      </c>
      <c r="S2178" s="49">
        <v>18240</v>
      </c>
      <c r="T2178" s="81">
        <v>27078.400000000001</v>
      </c>
      <c r="U2178" s="83">
        <v>354646.28586666659</v>
      </c>
    </row>
    <row r="2179" spans="1:21" ht="28.5" x14ac:dyDescent="0.25">
      <c r="A2179" s="84" t="s">
        <v>730</v>
      </c>
      <c r="B2179" s="46" t="s">
        <v>1178</v>
      </c>
      <c r="C2179" s="47">
        <v>113</v>
      </c>
      <c r="D2179" s="47">
        <v>15</v>
      </c>
      <c r="E2179" s="46">
        <v>4</v>
      </c>
      <c r="F2179" s="48">
        <v>76206.78</v>
      </c>
      <c r="G2179" s="48">
        <v>914481.36</v>
      </c>
      <c r="H2179" s="49">
        <v>60116.112000000008</v>
      </c>
      <c r="I2179" s="49">
        <v>13167.796666666665</v>
      </c>
      <c r="J2179" s="49">
        <v>131677.96666666667</v>
      </c>
      <c r="K2179" s="50">
        <v>109029.35639999999</v>
      </c>
      <c r="L2179" s="49">
        <v>28442.440799999997</v>
      </c>
      <c r="M2179" s="49">
        <v>18961.627199999999</v>
      </c>
      <c r="N2179" s="49">
        <v>56884.881599999993</v>
      </c>
      <c r="O2179" s="49">
        <v>68261.857919999995</v>
      </c>
      <c r="P2179" s="49">
        <v>1434623.3992533332</v>
      </c>
      <c r="Q2179" s="49">
        <v>0</v>
      </c>
      <c r="R2179" s="49">
        <v>39503.39</v>
      </c>
      <c r="S2179" s="49">
        <v>80160</v>
      </c>
      <c r="T2179" s="81">
        <v>119663.39</v>
      </c>
      <c r="U2179" s="83">
        <v>1554286.7892533331</v>
      </c>
    </row>
    <row r="2180" spans="1:21" ht="28.5" x14ac:dyDescent="0.25">
      <c r="A2180" s="84" t="s">
        <v>731</v>
      </c>
      <c r="B2180" s="46" t="s">
        <v>1178</v>
      </c>
      <c r="C2180" s="47">
        <v>113</v>
      </c>
      <c r="D2180" s="47">
        <v>15</v>
      </c>
      <c r="E2180" s="46">
        <v>3</v>
      </c>
      <c r="F2180" s="48">
        <v>57733.08</v>
      </c>
      <c r="G2180" s="48">
        <v>692796.96</v>
      </c>
      <c r="H2180" s="49">
        <v>37214.736000000004</v>
      </c>
      <c r="I2180" s="49">
        <v>6587.5333333333328</v>
      </c>
      <c r="J2180" s="49">
        <v>65875.333333333343</v>
      </c>
      <c r="K2180" s="50">
        <v>54544.776000000005</v>
      </c>
      <c r="L2180" s="49">
        <v>14229.072</v>
      </c>
      <c r="M2180" s="49">
        <v>9486.0480000000007</v>
      </c>
      <c r="N2180" s="49">
        <v>28458.144</v>
      </c>
      <c r="O2180" s="49">
        <v>34149.772799999999</v>
      </c>
      <c r="P2180" s="49">
        <v>724847.81546666671</v>
      </c>
      <c r="Q2180" s="49">
        <v>0</v>
      </c>
      <c r="R2180" s="49">
        <v>19762.599999999999</v>
      </c>
      <c r="S2180" s="49">
        <v>40080</v>
      </c>
      <c r="T2180" s="81">
        <v>59842.6</v>
      </c>
      <c r="U2180" s="83">
        <v>784690.41546666669</v>
      </c>
    </row>
    <row r="2181" spans="1:21" ht="28.5" x14ac:dyDescent="0.25">
      <c r="A2181" s="84" t="s">
        <v>898</v>
      </c>
      <c r="B2181" s="46" t="s">
        <v>1178</v>
      </c>
      <c r="C2181" s="47">
        <v>113</v>
      </c>
      <c r="D2181" s="47">
        <v>15</v>
      </c>
      <c r="E2181" s="46">
        <v>2</v>
      </c>
      <c r="F2181" s="48">
        <v>36328.68</v>
      </c>
      <c r="G2181" s="48">
        <v>435944.16000000003</v>
      </c>
      <c r="H2181" s="49">
        <v>37214.736000000004</v>
      </c>
      <c r="I2181" s="49">
        <v>6288.1133333333328</v>
      </c>
      <c r="J2181" s="49">
        <v>62881.133333333331</v>
      </c>
      <c r="K2181" s="50">
        <v>52065.578400000006</v>
      </c>
      <c r="L2181" s="49">
        <v>13582.3248</v>
      </c>
      <c r="M2181" s="49">
        <v>9054.8832000000002</v>
      </c>
      <c r="N2181" s="49">
        <v>27164.649600000001</v>
      </c>
      <c r="O2181" s="49">
        <v>32597.579519999999</v>
      </c>
      <c r="P2181" s="49">
        <v>693593.15818666678</v>
      </c>
      <c r="Q2181" s="49">
        <v>0</v>
      </c>
      <c r="R2181" s="49">
        <v>18864.34</v>
      </c>
      <c r="S2181" s="49">
        <v>40080</v>
      </c>
      <c r="T2181" s="81">
        <v>58944.34</v>
      </c>
      <c r="U2181" s="83">
        <v>752537.49818666675</v>
      </c>
    </row>
    <row r="2182" spans="1:21" ht="28.5" x14ac:dyDescent="0.25">
      <c r="A2182" s="84" t="s">
        <v>674</v>
      </c>
      <c r="B2182" s="46" t="s">
        <v>1180</v>
      </c>
      <c r="C2182" s="47">
        <v>113</v>
      </c>
      <c r="D2182" s="47">
        <v>15</v>
      </c>
      <c r="E2182" s="46">
        <v>2</v>
      </c>
      <c r="F2182" s="48">
        <v>59840.72</v>
      </c>
      <c r="G2182" s="48">
        <v>718088.64</v>
      </c>
      <c r="H2182" s="49">
        <v>0</v>
      </c>
      <c r="I2182" s="49">
        <v>9973.4533333333329</v>
      </c>
      <c r="J2182" s="49">
        <v>99734.533333333326</v>
      </c>
      <c r="K2182" s="50">
        <v>82580.193599999999</v>
      </c>
      <c r="L2182" s="49">
        <v>21542.659199999998</v>
      </c>
      <c r="M2182" s="49">
        <v>14361.772800000001</v>
      </c>
      <c r="N2182" s="49">
        <v>43085.318399999996</v>
      </c>
      <c r="O2182" s="49">
        <v>51702.382079999996</v>
      </c>
      <c r="P2182" s="49">
        <v>1041068.9527466667</v>
      </c>
      <c r="Q2182" s="49">
        <v>0</v>
      </c>
      <c r="R2182" s="49">
        <v>0</v>
      </c>
      <c r="S2182" s="49">
        <v>0</v>
      </c>
      <c r="T2182" s="81">
        <v>0</v>
      </c>
      <c r="U2182" s="83">
        <v>1041068.9527466667</v>
      </c>
    </row>
    <row r="2183" spans="1:21" ht="28.5" x14ac:dyDescent="0.25">
      <c r="A2183" s="84" t="s">
        <v>684</v>
      </c>
      <c r="B2183" s="46" t="s">
        <v>1180</v>
      </c>
      <c r="C2183" s="47">
        <v>113</v>
      </c>
      <c r="D2183" s="47">
        <v>15</v>
      </c>
      <c r="E2183" s="46">
        <v>2</v>
      </c>
      <c r="F2183" s="48">
        <v>41377.040000000001</v>
      </c>
      <c r="G2183" s="48">
        <v>496524.48</v>
      </c>
      <c r="H2183" s="49">
        <v>0</v>
      </c>
      <c r="I2183" s="49">
        <v>6896.1733333333341</v>
      </c>
      <c r="J2183" s="49">
        <v>68961.733333333337</v>
      </c>
      <c r="K2183" s="50">
        <v>57100.315199999997</v>
      </c>
      <c r="L2183" s="49">
        <v>14895.734399999999</v>
      </c>
      <c r="M2183" s="49">
        <v>9930.489599999999</v>
      </c>
      <c r="N2183" s="49">
        <v>29791.468799999999</v>
      </c>
      <c r="O2183" s="49">
        <v>35749.762559999996</v>
      </c>
      <c r="P2183" s="49">
        <v>719850.15722666658</v>
      </c>
      <c r="Q2183" s="49">
        <v>0</v>
      </c>
      <c r="R2183" s="49">
        <v>0</v>
      </c>
      <c r="S2183" s="49">
        <v>0</v>
      </c>
      <c r="T2183" s="81">
        <v>0</v>
      </c>
      <c r="U2183" s="83">
        <v>719850.15722666658</v>
      </c>
    </row>
    <row r="2184" spans="1:21" ht="28.5" x14ac:dyDescent="0.25">
      <c r="A2184" s="84" t="s">
        <v>1181</v>
      </c>
      <c r="B2184" s="46" t="s">
        <v>1180</v>
      </c>
      <c r="C2184" s="47">
        <v>113</v>
      </c>
      <c r="D2184" s="47">
        <v>15</v>
      </c>
      <c r="E2184" s="46">
        <v>1</v>
      </c>
      <c r="F2184" s="48">
        <v>41574.18</v>
      </c>
      <c r="G2184" s="48">
        <v>498890.16000000003</v>
      </c>
      <c r="H2184" s="49">
        <v>0</v>
      </c>
      <c r="I2184" s="49">
        <v>6929.0300000000007</v>
      </c>
      <c r="J2184" s="49">
        <v>69290.3</v>
      </c>
      <c r="K2184" s="50">
        <v>57372.368400000007</v>
      </c>
      <c r="L2184" s="49">
        <v>14966.7048</v>
      </c>
      <c r="M2184" s="49">
        <v>9977.8032000000003</v>
      </c>
      <c r="N2184" s="49">
        <v>29933.409599999999</v>
      </c>
      <c r="O2184" s="49">
        <v>35920.091520000002</v>
      </c>
      <c r="P2184" s="49">
        <v>723279.86752000009</v>
      </c>
      <c r="Q2184" s="49">
        <v>0</v>
      </c>
      <c r="R2184" s="49">
        <v>0</v>
      </c>
      <c r="S2184" s="49">
        <v>0</v>
      </c>
      <c r="T2184" s="81">
        <v>0</v>
      </c>
      <c r="U2184" s="83">
        <v>723279.86752000009</v>
      </c>
    </row>
    <row r="2185" spans="1:21" ht="28.5" x14ac:dyDescent="0.25">
      <c r="A2185" s="84" t="s">
        <v>675</v>
      </c>
      <c r="B2185" s="46" t="s">
        <v>1180</v>
      </c>
      <c r="C2185" s="47">
        <v>113</v>
      </c>
      <c r="D2185" s="47">
        <v>15</v>
      </c>
      <c r="E2185" s="46">
        <v>1</v>
      </c>
      <c r="F2185" s="48">
        <v>18716.21</v>
      </c>
      <c r="G2185" s="48">
        <v>224594.52</v>
      </c>
      <c r="H2185" s="49">
        <v>11450.687999999998</v>
      </c>
      <c r="I2185" s="49">
        <v>3152.7016666666664</v>
      </c>
      <c r="J2185" s="49">
        <v>31527.016666666663</v>
      </c>
      <c r="K2185" s="50">
        <v>26104.3698</v>
      </c>
      <c r="L2185" s="49">
        <v>6809.8355999999994</v>
      </c>
      <c r="M2185" s="49">
        <v>4539.8904000000002</v>
      </c>
      <c r="N2185" s="49">
        <v>13619.671199999999</v>
      </c>
      <c r="O2185" s="49">
        <v>16343.605439999998</v>
      </c>
      <c r="P2185" s="49">
        <v>340542.29877333326</v>
      </c>
      <c r="Q2185" s="49">
        <v>0</v>
      </c>
      <c r="R2185" s="49">
        <v>9458.1049999999996</v>
      </c>
      <c r="S2185" s="49">
        <v>18240</v>
      </c>
      <c r="T2185" s="81">
        <v>27698.105</v>
      </c>
      <c r="U2185" s="83">
        <v>368240.40377333324</v>
      </c>
    </row>
    <row r="2186" spans="1:21" ht="28.5" x14ac:dyDescent="0.25">
      <c r="A2186" s="84" t="s">
        <v>710</v>
      </c>
      <c r="B2186" s="46" t="s">
        <v>1182</v>
      </c>
      <c r="C2186" s="47">
        <v>113</v>
      </c>
      <c r="D2186" s="47">
        <v>15</v>
      </c>
      <c r="E2186" s="46">
        <v>1</v>
      </c>
      <c r="F2186" s="48">
        <v>19868.689999999999</v>
      </c>
      <c r="G2186" s="48">
        <v>238424.27999999997</v>
      </c>
      <c r="H2186" s="49">
        <v>0</v>
      </c>
      <c r="I2186" s="49">
        <v>3344.7816666666668</v>
      </c>
      <c r="J2186" s="49">
        <v>33447.816666666666</v>
      </c>
      <c r="K2186" s="50">
        <v>27694.792199999996</v>
      </c>
      <c r="L2186" s="49">
        <v>7224.7283999999991</v>
      </c>
      <c r="M2186" s="49">
        <v>4816.4855999999991</v>
      </c>
      <c r="N2186" s="49">
        <v>14449.456799999998</v>
      </c>
      <c r="O2186" s="49">
        <v>17339.348159999998</v>
      </c>
      <c r="P2186" s="49">
        <v>349141.68949333334</v>
      </c>
      <c r="Q2186" s="49">
        <v>0</v>
      </c>
      <c r="R2186" s="49">
        <v>10034.344999999999</v>
      </c>
      <c r="S2186" s="49">
        <v>18240</v>
      </c>
      <c r="T2186" s="81">
        <v>28274.345000000001</v>
      </c>
      <c r="U2186" s="83">
        <v>377416.03449333331</v>
      </c>
    </row>
    <row r="2187" spans="1:21" ht="28.5" x14ac:dyDescent="0.25">
      <c r="A2187" s="84" t="s">
        <v>673</v>
      </c>
      <c r="B2187" s="46" t="s">
        <v>1182</v>
      </c>
      <c r="C2187" s="47">
        <v>113</v>
      </c>
      <c r="D2187" s="47">
        <v>15</v>
      </c>
      <c r="E2187" s="46">
        <v>3</v>
      </c>
      <c r="F2187" s="48">
        <v>124722.54000000001</v>
      </c>
      <c r="G2187" s="48">
        <v>1496670.48</v>
      </c>
      <c r="H2187" s="49">
        <v>0</v>
      </c>
      <c r="I2187" s="49">
        <v>20787.090000000004</v>
      </c>
      <c r="J2187" s="49">
        <v>207870.90000000002</v>
      </c>
      <c r="K2187" s="50">
        <v>172117.10520000002</v>
      </c>
      <c r="L2187" s="49">
        <v>44900.114399999999</v>
      </c>
      <c r="M2187" s="49">
        <v>29933.409599999999</v>
      </c>
      <c r="N2187" s="49">
        <v>89800.228799999997</v>
      </c>
      <c r="O2187" s="49">
        <v>107760.27456000001</v>
      </c>
      <c r="P2187" s="49">
        <v>2169839.60256</v>
      </c>
      <c r="Q2187" s="49">
        <v>0</v>
      </c>
      <c r="R2187" s="49">
        <v>0</v>
      </c>
      <c r="S2187" s="49">
        <v>0</v>
      </c>
      <c r="T2187" s="81">
        <v>0</v>
      </c>
      <c r="U2187" s="83">
        <v>2169839.60256</v>
      </c>
    </row>
    <row r="2188" spans="1:21" ht="28.5" x14ac:dyDescent="0.25">
      <c r="A2188" s="84" t="s">
        <v>675</v>
      </c>
      <c r="B2188" s="46" t="s">
        <v>1182</v>
      </c>
      <c r="C2188" s="47">
        <v>113</v>
      </c>
      <c r="D2188" s="47">
        <v>15</v>
      </c>
      <c r="E2188" s="46">
        <v>1</v>
      </c>
      <c r="F2188" s="48">
        <v>14778.47</v>
      </c>
      <c r="G2188" s="48">
        <v>177341.63999999998</v>
      </c>
      <c r="H2188" s="49">
        <v>22901.375999999997</v>
      </c>
      <c r="I2188" s="49">
        <v>2496.4116666666669</v>
      </c>
      <c r="J2188" s="49">
        <v>24964.116666666665</v>
      </c>
      <c r="K2188" s="50">
        <v>20670.2886</v>
      </c>
      <c r="L2188" s="49">
        <v>5392.2491999999993</v>
      </c>
      <c r="M2188" s="49">
        <v>3594.8327999999997</v>
      </c>
      <c r="N2188" s="49">
        <v>10784.498399999999</v>
      </c>
      <c r="O2188" s="49">
        <v>12941.398079999997</v>
      </c>
      <c r="P2188" s="49">
        <v>283486.81141333329</v>
      </c>
      <c r="Q2188" s="49">
        <v>0</v>
      </c>
      <c r="R2188" s="49">
        <v>7489.2349999999997</v>
      </c>
      <c r="S2188" s="49">
        <v>18240</v>
      </c>
      <c r="T2188" s="81">
        <v>25729.235000000001</v>
      </c>
      <c r="U2188" s="83">
        <v>309216.04641333327</v>
      </c>
    </row>
    <row r="2189" spans="1:21" ht="28.5" x14ac:dyDescent="0.25">
      <c r="A2189" s="84" t="s">
        <v>815</v>
      </c>
      <c r="B2189" s="46" t="s">
        <v>1182</v>
      </c>
      <c r="C2189" s="47">
        <v>113</v>
      </c>
      <c r="D2189" s="47">
        <v>15</v>
      </c>
      <c r="E2189" s="46">
        <v>1</v>
      </c>
      <c r="F2189" s="48">
        <v>16309.63</v>
      </c>
      <c r="G2189" s="48">
        <v>195715.56</v>
      </c>
      <c r="H2189" s="49">
        <v>0</v>
      </c>
      <c r="I2189" s="49">
        <v>2751.6049999999996</v>
      </c>
      <c r="J2189" s="49">
        <v>27516.049999999996</v>
      </c>
      <c r="K2189" s="50">
        <v>22783.289399999998</v>
      </c>
      <c r="L2189" s="49">
        <v>5943.4667999999992</v>
      </c>
      <c r="M2189" s="49">
        <v>3962.3111999999996</v>
      </c>
      <c r="N2189" s="49">
        <v>11886.933599999998</v>
      </c>
      <c r="O2189" s="49">
        <v>14264.320319999997</v>
      </c>
      <c r="P2189" s="49">
        <v>287223.53631999996</v>
      </c>
      <c r="Q2189" s="49">
        <v>0</v>
      </c>
      <c r="R2189" s="49">
        <v>8254.8149999999987</v>
      </c>
      <c r="S2189" s="49">
        <v>18240</v>
      </c>
      <c r="T2189" s="81">
        <v>26494.814999999999</v>
      </c>
      <c r="U2189" s="83">
        <v>313718.35131999996</v>
      </c>
    </row>
    <row r="2190" spans="1:21" ht="19.5" x14ac:dyDescent="0.25">
      <c r="A2190" s="84" t="s">
        <v>674</v>
      </c>
      <c r="B2190" s="46" t="s">
        <v>1183</v>
      </c>
      <c r="C2190" s="47">
        <v>113</v>
      </c>
      <c r="D2190" s="47">
        <v>15</v>
      </c>
      <c r="E2190" s="46">
        <v>1</v>
      </c>
      <c r="F2190" s="48">
        <v>29920.36</v>
      </c>
      <c r="G2190" s="48">
        <v>359044.32</v>
      </c>
      <c r="H2190" s="49">
        <v>0</v>
      </c>
      <c r="I2190" s="49">
        <v>4986.7266666666665</v>
      </c>
      <c r="J2190" s="49">
        <v>49867.266666666663</v>
      </c>
      <c r="K2190" s="50">
        <v>41290.096799999999</v>
      </c>
      <c r="L2190" s="49">
        <v>10771.329599999999</v>
      </c>
      <c r="M2190" s="49">
        <v>7180.8864000000003</v>
      </c>
      <c r="N2190" s="49">
        <v>21542.659199999998</v>
      </c>
      <c r="O2190" s="49">
        <v>25851.191039999998</v>
      </c>
      <c r="P2190" s="49">
        <v>520534.47637333337</v>
      </c>
      <c r="Q2190" s="49">
        <v>0</v>
      </c>
      <c r="R2190" s="49">
        <v>0</v>
      </c>
      <c r="S2190" s="49">
        <v>0</v>
      </c>
      <c r="T2190" s="81">
        <v>0</v>
      </c>
      <c r="U2190" s="83">
        <v>520534.47637333337</v>
      </c>
    </row>
    <row r="2191" spans="1:21" ht="28.5" x14ac:dyDescent="0.25">
      <c r="A2191" s="84" t="s">
        <v>760</v>
      </c>
      <c r="B2191" s="46" t="s">
        <v>1184</v>
      </c>
      <c r="C2191" s="47">
        <v>113</v>
      </c>
      <c r="D2191" s="47">
        <v>15</v>
      </c>
      <c r="E2191" s="46">
        <v>1</v>
      </c>
      <c r="F2191" s="48">
        <v>22630.959999999999</v>
      </c>
      <c r="G2191" s="48">
        <v>271571.52</v>
      </c>
      <c r="H2191" s="49">
        <v>0</v>
      </c>
      <c r="I2191" s="49">
        <v>0</v>
      </c>
      <c r="J2191" s="49">
        <v>0</v>
      </c>
      <c r="K2191" s="50">
        <v>0</v>
      </c>
      <c r="L2191" s="49">
        <v>0</v>
      </c>
      <c r="M2191" s="49">
        <v>0</v>
      </c>
      <c r="N2191" s="49">
        <v>0</v>
      </c>
      <c r="O2191" s="49">
        <v>0</v>
      </c>
      <c r="P2191" s="49">
        <v>0</v>
      </c>
      <c r="Q2191" s="49">
        <v>0</v>
      </c>
      <c r="R2191" s="49">
        <v>0</v>
      </c>
      <c r="S2191" s="49">
        <v>0</v>
      </c>
      <c r="T2191" s="81">
        <v>0</v>
      </c>
      <c r="U2191" s="83">
        <v>0</v>
      </c>
    </row>
    <row r="2192" spans="1:21" ht="28.5" x14ac:dyDescent="0.25">
      <c r="A2192" s="84" t="s">
        <v>706</v>
      </c>
      <c r="B2192" s="46" t="s">
        <v>1184</v>
      </c>
      <c r="C2192" s="47">
        <v>113</v>
      </c>
      <c r="D2192" s="47">
        <v>15</v>
      </c>
      <c r="E2192" s="46">
        <v>1</v>
      </c>
      <c r="F2192" s="48">
        <v>18159.099999999999</v>
      </c>
      <c r="G2192" s="48">
        <v>217909.19999999998</v>
      </c>
      <c r="H2192" s="49">
        <v>14313.36</v>
      </c>
      <c r="I2192" s="49">
        <v>3059.8499999999995</v>
      </c>
      <c r="J2192" s="49">
        <v>30598.499999999996</v>
      </c>
      <c r="K2192" s="50">
        <v>25335.558000000001</v>
      </c>
      <c r="L2192" s="49">
        <v>6609.2759999999989</v>
      </c>
      <c r="M2192" s="49">
        <v>4406.1840000000002</v>
      </c>
      <c r="N2192" s="49">
        <v>13218.551999999998</v>
      </c>
      <c r="O2192" s="49">
        <v>15862.262399999998</v>
      </c>
      <c r="P2192" s="49">
        <v>333712.74240000005</v>
      </c>
      <c r="Q2192" s="49">
        <v>0</v>
      </c>
      <c r="R2192" s="49">
        <v>9179.5499999999993</v>
      </c>
      <c r="S2192" s="49">
        <v>18240</v>
      </c>
      <c r="T2192" s="81">
        <v>27419.55</v>
      </c>
      <c r="U2192" s="83">
        <v>361132.29240000003</v>
      </c>
    </row>
    <row r="2193" spans="1:21" ht="28.5" x14ac:dyDescent="0.25">
      <c r="A2193" s="84" t="s">
        <v>664</v>
      </c>
      <c r="B2193" s="46" t="s">
        <v>1184</v>
      </c>
      <c r="C2193" s="47">
        <v>113</v>
      </c>
      <c r="D2193" s="47">
        <v>15</v>
      </c>
      <c r="E2193" s="46">
        <v>6</v>
      </c>
      <c r="F2193" s="48">
        <v>102862.26000000001</v>
      </c>
      <c r="G2193" s="48">
        <v>1234347.1200000001</v>
      </c>
      <c r="H2193" s="49">
        <v>91605.503999999986</v>
      </c>
      <c r="I2193" s="49">
        <v>17659.756666666668</v>
      </c>
      <c r="J2193" s="49">
        <v>176597.56666666665</v>
      </c>
      <c r="K2193" s="50">
        <v>146222.78520000001</v>
      </c>
      <c r="L2193" s="49">
        <v>38145.074399999998</v>
      </c>
      <c r="M2193" s="49">
        <v>25430.049600000006</v>
      </c>
      <c r="N2193" s="49">
        <v>76290.148799999995</v>
      </c>
      <c r="O2193" s="49">
        <v>91548.17856</v>
      </c>
      <c r="P2193" s="49">
        <v>1935001.5438933333</v>
      </c>
      <c r="Q2193" s="49">
        <v>0</v>
      </c>
      <c r="R2193" s="49">
        <v>52979.27</v>
      </c>
      <c r="S2193" s="49">
        <v>125280</v>
      </c>
      <c r="T2193" s="81">
        <v>178259.27</v>
      </c>
      <c r="U2193" s="83">
        <v>2113260.8138933331</v>
      </c>
    </row>
    <row r="2194" spans="1:21" ht="28.5" x14ac:dyDescent="0.25">
      <c r="A2194" s="84" t="s">
        <v>721</v>
      </c>
      <c r="B2194" s="46" t="s">
        <v>1184</v>
      </c>
      <c r="C2194" s="47">
        <v>113</v>
      </c>
      <c r="D2194" s="47">
        <v>15</v>
      </c>
      <c r="E2194" s="46">
        <v>2</v>
      </c>
      <c r="F2194" s="48">
        <v>29625</v>
      </c>
      <c r="G2194" s="48">
        <v>355500</v>
      </c>
      <c r="H2194" s="49">
        <v>0</v>
      </c>
      <c r="I2194" s="49">
        <v>5170.8333333333339</v>
      </c>
      <c r="J2194" s="49">
        <v>51708.333333333336</v>
      </c>
      <c r="K2194" s="50">
        <v>42814.5</v>
      </c>
      <c r="L2194" s="49">
        <v>11169</v>
      </c>
      <c r="M2194" s="49">
        <v>7446</v>
      </c>
      <c r="N2194" s="49">
        <v>22338</v>
      </c>
      <c r="O2194" s="49">
        <v>26805.599999999999</v>
      </c>
      <c r="P2194" s="49">
        <v>539752.2666666666</v>
      </c>
      <c r="Q2194" s="49">
        <v>0</v>
      </c>
      <c r="R2194" s="49">
        <v>15512.5</v>
      </c>
      <c r="S2194" s="49">
        <v>40080</v>
      </c>
      <c r="T2194" s="81">
        <v>55592.5</v>
      </c>
      <c r="U2194" s="83">
        <v>595344.7666666666</v>
      </c>
    </row>
    <row r="2195" spans="1:21" ht="28.5" x14ac:dyDescent="0.25">
      <c r="A2195" s="84" t="s">
        <v>713</v>
      </c>
      <c r="B2195" s="46" t="s">
        <v>1184</v>
      </c>
      <c r="C2195" s="47">
        <v>113</v>
      </c>
      <c r="D2195" s="47">
        <v>15</v>
      </c>
      <c r="E2195" s="46">
        <v>6</v>
      </c>
      <c r="F2195" s="48">
        <v>86230</v>
      </c>
      <c r="G2195" s="48">
        <v>1034760</v>
      </c>
      <c r="H2195" s="49">
        <v>71566.799999999988</v>
      </c>
      <c r="I2195" s="49">
        <v>12473.999999999998</v>
      </c>
      <c r="J2195" s="49">
        <v>124739.99999999997</v>
      </c>
      <c r="K2195" s="50">
        <v>103284.72</v>
      </c>
      <c r="L2195" s="49">
        <v>26943.839999999997</v>
      </c>
      <c r="M2195" s="49">
        <v>17962.559999999998</v>
      </c>
      <c r="N2195" s="49">
        <v>53887.679999999993</v>
      </c>
      <c r="O2195" s="49">
        <v>64665.215999999986</v>
      </c>
      <c r="P2195" s="49">
        <v>1373652.8160000001</v>
      </c>
      <c r="Q2195" s="49">
        <v>0</v>
      </c>
      <c r="R2195" s="49">
        <v>37422</v>
      </c>
      <c r="S2195" s="49">
        <v>103800</v>
      </c>
      <c r="T2195" s="81">
        <v>141222</v>
      </c>
      <c r="U2195" s="83">
        <v>1514874.8160000001</v>
      </c>
    </row>
    <row r="2196" spans="1:21" ht="28.5" x14ac:dyDescent="0.25">
      <c r="A2196" s="84" t="s">
        <v>767</v>
      </c>
      <c r="B2196" s="46" t="s">
        <v>1184</v>
      </c>
      <c r="C2196" s="47">
        <v>113</v>
      </c>
      <c r="D2196" s="47">
        <v>15</v>
      </c>
      <c r="E2196" s="46">
        <v>1</v>
      </c>
      <c r="F2196" s="48">
        <v>14970</v>
      </c>
      <c r="G2196" s="48">
        <v>179640</v>
      </c>
      <c r="H2196" s="49">
        <v>8588.0159999999996</v>
      </c>
      <c r="I2196" s="49">
        <v>2611.666666666667</v>
      </c>
      <c r="J2196" s="49">
        <v>26116.666666666668</v>
      </c>
      <c r="K2196" s="50">
        <v>21624.600000000002</v>
      </c>
      <c r="L2196" s="49">
        <v>5641.2</v>
      </c>
      <c r="M2196" s="49">
        <v>3760.8</v>
      </c>
      <c r="N2196" s="49">
        <v>11282.4</v>
      </c>
      <c r="O2196" s="49">
        <v>13538.88</v>
      </c>
      <c r="P2196" s="49">
        <v>281204.22933333332</v>
      </c>
      <c r="Q2196" s="49">
        <v>0</v>
      </c>
      <c r="R2196" s="49">
        <v>7835</v>
      </c>
      <c r="S2196" s="49">
        <v>20040</v>
      </c>
      <c r="T2196" s="81">
        <v>27875</v>
      </c>
      <c r="U2196" s="83">
        <v>309079.22933333332</v>
      </c>
    </row>
    <row r="2197" spans="1:21" ht="28.5" x14ac:dyDescent="0.25">
      <c r="A2197" s="84" t="s">
        <v>723</v>
      </c>
      <c r="B2197" s="46" t="s">
        <v>1184</v>
      </c>
      <c r="C2197" s="47">
        <v>113</v>
      </c>
      <c r="D2197" s="47">
        <v>15</v>
      </c>
      <c r="E2197" s="46">
        <v>1</v>
      </c>
      <c r="F2197" s="48">
        <v>15478.2</v>
      </c>
      <c r="G2197" s="48">
        <v>185738.40000000002</v>
      </c>
      <c r="H2197" s="49">
        <v>8588.0159999999996</v>
      </c>
      <c r="I2197" s="49">
        <v>2696.3666666666668</v>
      </c>
      <c r="J2197" s="49">
        <v>26963.666666666664</v>
      </c>
      <c r="K2197" s="50">
        <v>22325.916000000005</v>
      </c>
      <c r="L2197" s="49">
        <v>5824.152</v>
      </c>
      <c r="M2197" s="49">
        <v>3882.7680000000005</v>
      </c>
      <c r="N2197" s="49">
        <v>11648.304</v>
      </c>
      <c r="O2197" s="49">
        <v>13977.9648</v>
      </c>
      <c r="P2197" s="49">
        <v>290045.55413333338</v>
      </c>
      <c r="Q2197" s="49">
        <v>0</v>
      </c>
      <c r="R2197" s="49">
        <v>8089.1</v>
      </c>
      <c r="S2197" s="49">
        <v>20040</v>
      </c>
      <c r="T2197" s="81">
        <v>28129.1</v>
      </c>
      <c r="U2197" s="83">
        <v>318174.65413333336</v>
      </c>
    </row>
    <row r="2198" spans="1:21" ht="28.5" x14ac:dyDescent="0.25">
      <c r="A2198" s="84" t="s">
        <v>869</v>
      </c>
      <c r="B2198" s="46" t="s">
        <v>1184</v>
      </c>
      <c r="C2198" s="47">
        <v>113</v>
      </c>
      <c r="D2198" s="47">
        <v>15</v>
      </c>
      <c r="E2198" s="46">
        <v>1</v>
      </c>
      <c r="F2198" s="48">
        <v>16130</v>
      </c>
      <c r="G2198" s="48">
        <v>193560</v>
      </c>
      <c r="H2198" s="49">
        <v>11450.687999999998</v>
      </c>
      <c r="I2198" s="49">
        <v>2805</v>
      </c>
      <c r="J2198" s="49">
        <v>28050</v>
      </c>
      <c r="K2198" s="50">
        <v>23225.4</v>
      </c>
      <c r="L2198" s="49">
        <v>6058.8</v>
      </c>
      <c r="M2198" s="49">
        <v>4039.2000000000003</v>
      </c>
      <c r="N2198" s="49">
        <v>12117.6</v>
      </c>
      <c r="O2198" s="49">
        <v>14541.119999999999</v>
      </c>
      <c r="P2198" s="49">
        <v>304247.80799999996</v>
      </c>
      <c r="Q2198" s="49">
        <v>0</v>
      </c>
      <c r="R2198" s="49">
        <v>8415</v>
      </c>
      <c r="S2198" s="49">
        <v>20040</v>
      </c>
      <c r="T2198" s="81">
        <v>28455</v>
      </c>
      <c r="U2198" s="83">
        <v>332702.80799999996</v>
      </c>
    </row>
    <row r="2199" spans="1:21" ht="28.5" x14ac:dyDescent="0.25">
      <c r="A2199" s="84" t="s">
        <v>790</v>
      </c>
      <c r="B2199" s="46" t="s">
        <v>1184</v>
      </c>
      <c r="C2199" s="47">
        <v>113</v>
      </c>
      <c r="D2199" s="47">
        <v>15</v>
      </c>
      <c r="E2199" s="46">
        <v>2</v>
      </c>
      <c r="F2199" s="48">
        <v>30549</v>
      </c>
      <c r="G2199" s="48">
        <v>366588</v>
      </c>
      <c r="H2199" s="49">
        <v>0</v>
      </c>
      <c r="I2199" s="49">
        <v>5324.8333333333339</v>
      </c>
      <c r="J2199" s="49">
        <v>53248.333333333336</v>
      </c>
      <c r="K2199" s="50">
        <v>44089.62</v>
      </c>
      <c r="L2199" s="49">
        <v>11501.64</v>
      </c>
      <c r="M2199" s="49">
        <v>7667.76</v>
      </c>
      <c r="N2199" s="49">
        <v>23003.279999999999</v>
      </c>
      <c r="O2199" s="49">
        <v>27603.935999999998</v>
      </c>
      <c r="P2199" s="49">
        <v>555827.40266666666</v>
      </c>
      <c r="Q2199" s="49">
        <v>0</v>
      </c>
      <c r="R2199" s="49">
        <v>15974.5</v>
      </c>
      <c r="S2199" s="49">
        <v>40080</v>
      </c>
      <c r="T2199" s="81">
        <v>56054.5</v>
      </c>
      <c r="U2199" s="83">
        <v>611881.90266666666</v>
      </c>
    </row>
    <row r="2200" spans="1:21" ht="28.5" x14ac:dyDescent="0.25">
      <c r="A2200" s="84" t="s">
        <v>696</v>
      </c>
      <c r="B2200" s="46" t="s">
        <v>1184</v>
      </c>
      <c r="C2200" s="47">
        <v>113</v>
      </c>
      <c r="D2200" s="47">
        <v>15</v>
      </c>
      <c r="E2200" s="46">
        <v>1</v>
      </c>
      <c r="F2200" s="48">
        <v>21561.599999999999</v>
      </c>
      <c r="G2200" s="48">
        <v>258739.19999999998</v>
      </c>
      <c r="H2200" s="49">
        <v>0</v>
      </c>
      <c r="I2200" s="49">
        <v>0</v>
      </c>
      <c r="J2200" s="49">
        <v>0</v>
      </c>
      <c r="K2200" s="50">
        <v>0</v>
      </c>
      <c r="L2200" s="49">
        <v>0</v>
      </c>
      <c r="M2200" s="49">
        <v>0</v>
      </c>
      <c r="N2200" s="49">
        <v>0</v>
      </c>
      <c r="O2200" s="49">
        <v>0</v>
      </c>
      <c r="P2200" s="49">
        <v>0</v>
      </c>
      <c r="Q2200" s="49">
        <v>0</v>
      </c>
      <c r="R2200" s="49">
        <v>0</v>
      </c>
      <c r="S2200" s="49">
        <v>0</v>
      </c>
      <c r="T2200" s="81">
        <v>0</v>
      </c>
      <c r="U2200" s="83">
        <v>0</v>
      </c>
    </row>
    <row r="2201" spans="1:21" ht="28.5" x14ac:dyDescent="0.25">
      <c r="A2201" s="84" t="s">
        <v>791</v>
      </c>
      <c r="B2201" s="46" t="s">
        <v>1184</v>
      </c>
      <c r="C2201" s="47">
        <v>113</v>
      </c>
      <c r="D2201" s="47">
        <v>15</v>
      </c>
      <c r="E2201" s="46">
        <v>1</v>
      </c>
      <c r="F2201" s="48">
        <v>18560.22</v>
      </c>
      <c r="G2201" s="48">
        <v>222722.64</v>
      </c>
      <c r="H2201" s="49">
        <v>0</v>
      </c>
      <c r="I2201" s="49">
        <v>0</v>
      </c>
      <c r="J2201" s="49">
        <v>0</v>
      </c>
      <c r="K2201" s="50">
        <v>0</v>
      </c>
      <c r="L2201" s="49">
        <v>0</v>
      </c>
      <c r="M2201" s="49">
        <v>0</v>
      </c>
      <c r="N2201" s="49">
        <v>0</v>
      </c>
      <c r="O2201" s="49">
        <v>0</v>
      </c>
      <c r="P2201" s="49">
        <v>0</v>
      </c>
      <c r="Q2201" s="49">
        <v>0</v>
      </c>
      <c r="R2201" s="49">
        <v>0</v>
      </c>
      <c r="S2201" s="49">
        <v>0</v>
      </c>
      <c r="T2201" s="81">
        <v>0</v>
      </c>
      <c r="U2201" s="83">
        <v>0</v>
      </c>
    </row>
    <row r="2202" spans="1:21" ht="28.5" x14ac:dyDescent="0.25">
      <c r="A2202" s="84" t="s">
        <v>772</v>
      </c>
      <c r="B2202" s="46" t="s">
        <v>1184</v>
      </c>
      <c r="C2202" s="47">
        <v>113</v>
      </c>
      <c r="D2202" s="47">
        <v>15</v>
      </c>
      <c r="E2202" s="46">
        <v>1</v>
      </c>
      <c r="F2202" s="48">
        <v>18776.02</v>
      </c>
      <c r="G2202" s="48">
        <v>225312.24</v>
      </c>
      <c r="H2202" s="49">
        <v>0</v>
      </c>
      <c r="I2202" s="49">
        <v>3162.67</v>
      </c>
      <c r="J2202" s="49">
        <v>31626.7</v>
      </c>
      <c r="K2202" s="50">
        <v>26186.907599999999</v>
      </c>
      <c r="L2202" s="49">
        <v>6831.3671999999997</v>
      </c>
      <c r="M2202" s="49">
        <v>4554.2447999999995</v>
      </c>
      <c r="N2202" s="49">
        <v>13662.734399999999</v>
      </c>
      <c r="O2202" s="49">
        <v>16395.281279999999</v>
      </c>
      <c r="P2202" s="49">
        <v>330132.14527999994</v>
      </c>
      <c r="Q2202" s="49">
        <v>0</v>
      </c>
      <c r="R2202" s="49">
        <v>9488.01</v>
      </c>
      <c r="S2202" s="49">
        <v>18240</v>
      </c>
      <c r="T2202" s="81">
        <v>27728.010000000002</v>
      </c>
      <c r="U2202" s="83">
        <v>357860.15527999995</v>
      </c>
    </row>
    <row r="2203" spans="1:21" ht="28.5" x14ac:dyDescent="0.25">
      <c r="A2203" s="84" t="s">
        <v>671</v>
      </c>
      <c r="B2203" s="46" t="s">
        <v>1184</v>
      </c>
      <c r="C2203" s="47">
        <v>113</v>
      </c>
      <c r="D2203" s="47">
        <v>15</v>
      </c>
      <c r="E2203" s="46">
        <v>1</v>
      </c>
      <c r="F2203" s="48">
        <v>21272.98</v>
      </c>
      <c r="G2203" s="48">
        <v>255275.76</v>
      </c>
      <c r="H2203" s="49">
        <v>14313.36</v>
      </c>
      <c r="I2203" s="49">
        <v>3578.83</v>
      </c>
      <c r="J2203" s="49">
        <v>35788.299999999996</v>
      </c>
      <c r="K2203" s="50">
        <v>29632.712400000004</v>
      </c>
      <c r="L2203" s="49">
        <v>7730.2727999999997</v>
      </c>
      <c r="M2203" s="49">
        <v>5153.5152000000007</v>
      </c>
      <c r="N2203" s="49">
        <v>15460.545599999999</v>
      </c>
      <c r="O2203" s="49">
        <v>18552.654719999999</v>
      </c>
      <c r="P2203" s="49">
        <v>387885.95072000002</v>
      </c>
      <c r="Q2203" s="49">
        <v>0</v>
      </c>
      <c r="R2203" s="49">
        <v>10736.49</v>
      </c>
      <c r="S2203" s="49">
        <v>18240</v>
      </c>
      <c r="T2203" s="81">
        <v>28976.489999999998</v>
      </c>
      <c r="U2203" s="83">
        <v>416862.44072000001</v>
      </c>
    </row>
    <row r="2204" spans="1:21" ht="28.5" x14ac:dyDescent="0.25">
      <c r="A2204" s="84" t="s">
        <v>726</v>
      </c>
      <c r="B2204" s="46" t="s">
        <v>1184</v>
      </c>
      <c r="C2204" s="47">
        <v>113</v>
      </c>
      <c r="D2204" s="47">
        <v>15</v>
      </c>
      <c r="E2204" s="46">
        <v>1</v>
      </c>
      <c r="F2204" s="48">
        <v>27000</v>
      </c>
      <c r="G2204" s="48">
        <v>324000</v>
      </c>
      <c r="H2204" s="49">
        <v>14313.36</v>
      </c>
      <c r="I2204" s="49">
        <v>4500</v>
      </c>
      <c r="J2204" s="49">
        <v>45000</v>
      </c>
      <c r="K2204" s="50">
        <v>37260</v>
      </c>
      <c r="L2204" s="49">
        <v>9720</v>
      </c>
      <c r="M2204" s="49">
        <v>6480</v>
      </c>
      <c r="N2204" s="49">
        <v>19440</v>
      </c>
      <c r="O2204" s="49">
        <v>23328</v>
      </c>
      <c r="P2204" s="49">
        <v>484041.36</v>
      </c>
      <c r="Q2204" s="49">
        <v>0</v>
      </c>
      <c r="R2204" s="49">
        <v>13500</v>
      </c>
      <c r="S2204" s="49">
        <v>18240</v>
      </c>
      <c r="T2204" s="81">
        <v>31740</v>
      </c>
      <c r="U2204" s="83">
        <v>515781.36</v>
      </c>
    </row>
    <row r="2205" spans="1:21" ht="28.5" x14ac:dyDescent="0.25">
      <c r="A2205" s="84" t="s">
        <v>673</v>
      </c>
      <c r="B2205" s="46" t="s">
        <v>1184</v>
      </c>
      <c r="C2205" s="47">
        <v>113</v>
      </c>
      <c r="D2205" s="47">
        <v>15</v>
      </c>
      <c r="E2205" s="46">
        <v>1</v>
      </c>
      <c r="F2205" s="48">
        <v>41574.18</v>
      </c>
      <c r="G2205" s="48">
        <v>498890.16000000003</v>
      </c>
      <c r="H2205" s="49">
        <v>0</v>
      </c>
      <c r="I2205" s="49">
        <v>6929.0300000000007</v>
      </c>
      <c r="J2205" s="49">
        <v>69290.3</v>
      </c>
      <c r="K2205" s="50">
        <v>57372.368400000007</v>
      </c>
      <c r="L2205" s="49">
        <v>14966.7048</v>
      </c>
      <c r="M2205" s="49">
        <v>9977.8032000000003</v>
      </c>
      <c r="N2205" s="49">
        <v>29933.409599999999</v>
      </c>
      <c r="O2205" s="49">
        <v>35920.091520000002</v>
      </c>
      <c r="P2205" s="49">
        <v>723279.86752000009</v>
      </c>
      <c r="Q2205" s="49">
        <v>0</v>
      </c>
      <c r="R2205" s="49">
        <v>0</v>
      </c>
      <c r="S2205" s="49">
        <v>0</v>
      </c>
      <c r="T2205" s="81">
        <v>0</v>
      </c>
      <c r="U2205" s="83">
        <v>723279.86752000009</v>
      </c>
    </row>
    <row r="2206" spans="1:21" ht="28.5" x14ac:dyDescent="0.25">
      <c r="A2206" s="84" t="s">
        <v>749</v>
      </c>
      <c r="B2206" s="46" t="s">
        <v>1184</v>
      </c>
      <c r="C2206" s="47">
        <v>113</v>
      </c>
      <c r="D2206" s="47">
        <v>15</v>
      </c>
      <c r="E2206" s="46">
        <v>1</v>
      </c>
      <c r="F2206" s="48">
        <v>19108.599999999999</v>
      </c>
      <c r="G2206" s="48">
        <v>229303.19999999998</v>
      </c>
      <c r="H2206" s="49">
        <v>20038.703999999998</v>
      </c>
      <c r="I2206" s="49">
        <v>3301.4333333333334</v>
      </c>
      <c r="J2206" s="49">
        <v>33014.333333333328</v>
      </c>
      <c r="K2206" s="50">
        <v>27335.867999999999</v>
      </c>
      <c r="L2206" s="49">
        <v>7131.0959999999995</v>
      </c>
      <c r="M2206" s="49">
        <v>4754.0639999999994</v>
      </c>
      <c r="N2206" s="49">
        <v>14262.191999999999</v>
      </c>
      <c r="O2206" s="49">
        <v>17114.630399999998</v>
      </c>
      <c r="P2206" s="49">
        <v>364655.5210666667</v>
      </c>
      <c r="Q2206" s="49">
        <v>0</v>
      </c>
      <c r="R2206" s="49">
        <v>9904.2999999999993</v>
      </c>
      <c r="S2206" s="49">
        <v>20040</v>
      </c>
      <c r="T2206" s="81">
        <v>29944.3</v>
      </c>
      <c r="U2206" s="83">
        <v>394599.82106666669</v>
      </c>
    </row>
    <row r="2207" spans="1:21" ht="28.5" x14ac:dyDescent="0.25">
      <c r="A2207" s="84" t="s">
        <v>703</v>
      </c>
      <c r="B2207" s="46" t="s">
        <v>1184</v>
      </c>
      <c r="C2207" s="47">
        <v>113</v>
      </c>
      <c r="D2207" s="47">
        <v>15</v>
      </c>
      <c r="E2207" s="46">
        <v>4</v>
      </c>
      <c r="F2207" s="48">
        <v>61364.340000000004</v>
      </c>
      <c r="G2207" s="48">
        <v>736372.08000000007</v>
      </c>
      <c r="H2207" s="49">
        <v>48665.423999999999</v>
      </c>
      <c r="I2207" s="49">
        <v>10694.056666666667</v>
      </c>
      <c r="J2207" s="49">
        <v>106940.56666666668</v>
      </c>
      <c r="K2207" s="50">
        <v>88546.789199999999</v>
      </c>
      <c r="L2207" s="49">
        <v>23099.162400000001</v>
      </c>
      <c r="M2207" s="49">
        <v>15399.441599999998</v>
      </c>
      <c r="N2207" s="49">
        <v>46198.324800000002</v>
      </c>
      <c r="O2207" s="49">
        <v>55437.989759999997</v>
      </c>
      <c r="P2207" s="49">
        <v>1164953.8350933334</v>
      </c>
      <c r="Q2207" s="49">
        <v>0</v>
      </c>
      <c r="R2207" s="49">
        <v>32082.17</v>
      </c>
      <c r="S2207" s="49">
        <v>80160</v>
      </c>
      <c r="T2207" s="81">
        <v>112242.17</v>
      </c>
      <c r="U2207" s="83">
        <v>1277196.0050933333</v>
      </c>
    </row>
    <row r="2208" spans="1:21" ht="28.5" x14ac:dyDescent="0.25">
      <c r="A2208" s="84" t="s">
        <v>704</v>
      </c>
      <c r="B2208" s="46" t="s">
        <v>1184</v>
      </c>
      <c r="C2208" s="47">
        <v>113</v>
      </c>
      <c r="D2208" s="47">
        <v>15</v>
      </c>
      <c r="E2208" s="46">
        <v>2</v>
      </c>
      <c r="F2208" s="48">
        <v>32325.26</v>
      </c>
      <c r="G2208" s="48">
        <v>387903.12</v>
      </c>
      <c r="H2208" s="49">
        <v>42940.079999999994</v>
      </c>
      <c r="I2208" s="49">
        <v>5620.876666666667</v>
      </c>
      <c r="J2208" s="49">
        <v>56208.766666666663</v>
      </c>
      <c r="K2208" s="50">
        <v>46540.858800000002</v>
      </c>
      <c r="L2208" s="49">
        <v>12141.0936</v>
      </c>
      <c r="M2208" s="49">
        <v>8094.0624000000007</v>
      </c>
      <c r="N2208" s="49">
        <v>24282.1872</v>
      </c>
      <c r="O2208" s="49">
        <v>29138.624639999995</v>
      </c>
      <c r="P2208" s="49">
        <v>629669.66997333337</v>
      </c>
      <c r="Q2208" s="49">
        <v>0</v>
      </c>
      <c r="R2208" s="49">
        <v>16862.629999999997</v>
      </c>
      <c r="S2208" s="49">
        <v>40080</v>
      </c>
      <c r="T2208" s="81">
        <v>56942.63</v>
      </c>
      <c r="U2208" s="83">
        <v>686612.29997333337</v>
      </c>
    </row>
    <row r="2209" spans="1:21" ht="28.5" x14ac:dyDescent="0.25">
      <c r="A2209" s="84" t="s">
        <v>778</v>
      </c>
      <c r="B2209" s="46" t="s">
        <v>1184</v>
      </c>
      <c r="C2209" s="47">
        <v>113</v>
      </c>
      <c r="D2209" s="47">
        <v>15</v>
      </c>
      <c r="E2209" s="46">
        <v>1</v>
      </c>
      <c r="F2209" s="48">
        <v>17064.93</v>
      </c>
      <c r="G2209" s="48">
        <v>204779.16</v>
      </c>
      <c r="H2209" s="49">
        <v>17176.031999999999</v>
      </c>
      <c r="I2209" s="49">
        <v>2877.4883333333332</v>
      </c>
      <c r="J2209" s="49">
        <v>28774.883333333331</v>
      </c>
      <c r="K2209" s="50">
        <v>23825.6034</v>
      </c>
      <c r="L2209" s="49">
        <v>6215.3747999999996</v>
      </c>
      <c r="M2209" s="49">
        <v>4143.5832</v>
      </c>
      <c r="N2209" s="49">
        <v>12430.749599999999</v>
      </c>
      <c r="O2209" s="49">
        <v>14916.899519999999</v>
      </c>
      <c r="P2209" s="49">
        <v>317539.77418666665</v>
      </c>
      <c r="Q2209" s="49">
        <v>0</v>
      </c>
      <c r="R2209" s="49">
        <v>8632.4650000000001</v>
      </c>
      <c r="S2209" s="49">
        <v>18240</v>
      </c>
      <c r="T2209" s="81">
        <v>26872.465</v>
      </c>
      <c r="U2209" s="83">
        <v>344412.23918666667</v>
      </c>
    </row>
    <row r="2210" spans="1:21" ht="28.5" x14ac:dyDescent="0.25">
      <c r="A2210" s="84" t="s">
        <v>730</v>
      </c>
      <c r="B2210" s="46" t="s">
        <v>1184</v>
      </c>
      <c r="C2210" s="47">
        <v>113</v>
      </c>
      <c r="D2210" s="47">
        <v>15</v>
      </c>
      <c r="E2210" s="46">
        <v>3</v>
      </c>
      <c r="F2210" s="48">
        <v>55722.820000000007</v>
      </c>
      <c r="G2210" s="48">
        <v>668673.84000000008</v>
      </c>
      <c r="H2210" s="49">
        <v>37214.736000000004</v>
      </c>
      <c r="I2210" s="49">
        <v>9287.1366666666672</v>
      </c>
      <c r="J2210" s="49">
        <v>92871.366666666683</v>
      </c>
      <c r="K2210" s="50">
        <v>76897.491600000008</v>
      </c>
      <c r="L2210" s="49">
        <v>20060.215200000002</v>
      </c>
      <c r="M2210" s="49">
        <v>13373.476800000002</v>
      </c>
      <c r="N2210" s="49">
        <v>40120.430400000005</v>
      </c>
      <c r="O2210" s="49">
        <v>48144.516480000006</v>
      </c>
      <c r="P2210" s="49">
        <v>1006643.2098133335</v>
      </c>
      <c r="Q2210" s="49">
        <v>0</v>
      </c>
      <c r="R2210" s="49">
        <v>18830.400000000001</v>
      </c>
      <c r="S2210" s="49">
        <v>40080</v>
      </c>
      <c r="T2210" s="81">
        <v>58910.400000000001</v>
      </c>
      <c r="U2210" s="83">
        <v>1065553.6098133335</v>
      </c>
    </row>
    <row r="2211" spans="1:21" ht="28.5" x14ac:dyDescent="0.25">
      <c r="A2211" s="84" t="s">
        <v>731</v>
      </c>
      <c r="B2211" s="46" t="s">
        <v>1184</v>
      </c>
      <c r="C2211" s="47">
        <v>113</v>
      </c>
      <c r="D2211" s="47">
        <v>15</v>
      </c>
      <c r="E2211" s="46">
        <v>2</v>
      </c>
      <c r="F2211" s="48">
        <v>33589.759999999995</v>
      </c>
      <c r="G2211" s="48">
        <v>403077.11999999994</v>
      </c>
      <c r="H2211" s="49">
        <v>42940.079999999994</v>
      </c>
      <c r="I2211" s="49">
        <v>5831.6266666666661</v>
      </c>
      <c r="J2211" s="49">
        <v>58316.266666666663</v>
      </c>
      <c r="K2211" s="50">
        <v>48285.868799999997</v>
      </c>
      <c r="L2211" s="49">
        <v>12596.313599999998</v>
      </c>
      <c r="M2211" s="49">
        <v>8397.5424000000003</v>
      </c>
      <c r="N2211" s="49">
        <v>25192.627199999995</v>
      </c>
      <c r="O2211" s="49">
        <v>30231.152639999997</v>
      </c>
      <c r="P2211" s="49">
        <v>651668.59797333332</v>
      </c>
      <c r="Q2211" s="49">
        <v>0</v>
      </c>
      <c r="R2211" s="49">
        <v>17494.879999999997</v>
      </c>
      <c r="S2211" s="49">
        <v>40080</v>
      </c>
      <c r="T2211" s="81">
        <v>57574.879999999997</v>
      </c>
      <c r="U2211" s="83">
        <v>709243.47797333333</v>
      </c>
    </row>
    <row r="2212" spans="1:21" ht="28.5" x14ac:dyDescent="0.25">
      <c r="A2212" s="84" t="s">
        <v>781</v>
      </c>
      <c r="B2212" s="46" t="s">
        <v>1184</v>
      </c>
      <c r="C2212" s="47">
        <v>113</v>
      </c>
      <c r="D2212" s="47">
        <v>15</v>
      </c>
      <c r="E2212" s="46">
        <v>2</v>
      </c>
      <c r="F2212" s="48">
        <v>35514.959999999999</v>
      </c>
      <c r="G2212" s="48">
        <v>426179.52</v>
      </c>
      <c r="H2212" s="49">
        <v>20038.703999999998</v>
      </c>
      <c r="I2212" s="49">
        <v>2697.9333333333334</v>
      </c>
      <c r="J2212" s="49">
        <v>26979.333333333336</v>
      </c>
      <c r="K2212" s="50">
        <v>22338.888000000003</v>
      </c>
      <c r="L2212" s="49">
        <v>5827.5360000000001</v>
      </c>
      <c r="M2212" s="49">
        <v>3885.0240000000003</v>
      </c>
      <c r="N2212" s="49">
        <v>11655.072</v>
      </c>
      <c r="O2212" s="49">
        <v>13986.0864</v>
      </c>
      <c r="P2212" s="49">
        <v>301659.77706666663</v>
      </c>
      <c r="Q2212" s="49">
        <v>0</v>
      </c>
      <c r="R2212" s="49">
        <v>8093.8</v>
      </c>
      <c r="S2212" s="49">
        <v>20040</v>
      </c>
      <c r="T2212" s="81">
        <v>28133.8</v>
      </c>
      <c r="U2212" s="83">
        <v>329793.57706666662</v>
      </c>
    </row>
    <row r="2213" spans="1:21" ht="29.25" thickBot="1" x14ac:dyDescent="0.3">
      <c r="A2213" s="86" t="s">
        <v>898</v>
      </c>
      <c r="B2213" s="87" t="s">
        <v>1184</v>
      </c>
      <c r="C2213" s="88">
        <v>113</v>
      </c>
      <c r="D2213" s="88">
        <v>15</v>
      </c>
      <c r="E2213" s="87">
        <v>1</v>
      </c>
      <c r="F2213" s="89">
        <v>18164.34</v>
      </c>
      <c r="G2213" s="89">
        <v>217972.08000000002</v>
      </c>
      <c r="H2213" s="90">
        <v>20038.703999999998</v>
      </c>
      <c r="I2213" s="90">
        <v>3144.0566666666664</v>
      </c>
      <c r="J2213" s="90">
        <v>31440.566666666666</v>
      </c>
      <c r="K2213" s="91">
        <v>26032.789200000003</v>
      </c>
      <c r="L2213" s="90">
        <v>6791.1624000000002</v>
      </c>
      <c r="M2213" s="90">
        <v>4527.4416000000001</v>
      </c>
      <c r="N2213" s="90">
        <v>13582.3248</v>
      </c>
      <c r="O2213" s="90">
        <v>16298.78976</v>
      </c>
      <c r="P2213" s="90">
        <v>348227.91509333334</v>
      </c>
      <c r="Q2213" s="90">
        <v>0</v>
      </c>
      <c r="R2213" s="90">
        <v>9432.17</v>
      </c>
      <c r="S2213" s="90">
        <v>20040</v>
      </c>
      <c r="T2213" s="92">
        <v>29472.17</v>
      </c>
      <c r="U2213" s="93">
        <v>377700.08509333333</v>
      </c>
    </row>
  </sheetData>
  <mergeCells count="24">
    <mergeCell ref="S3:S5"/>
    <mergeCell ref="T3:T5"/>
    <mergeCell ref="P2:T2"/>
    <mergeCell ref="L3:L5"/>
    <mergeCell ref="M3:M5"/>
    <mergeCell ref="N3:N5"/>
    <mergeCell ref="O3:O5"/>
    <mergeCell ref="P3:P5"/>
    <mergeCell ref="Q3:Q5"/>
    <mergeCell ref="K3:K5"/>
    <mergeCell ref="A1:U1"/>
    <mergeCell ref="A2:E2"/>
    <mergeCell ref="F2:O2"/>
    <mergeCell ref="U2:U5"/>
    <mergeCell ref="A3:A5"/>
    <mergeCell ref="B3:B5"/>
    <mergeCell ref="C3:C5"/>
    <mergeCell ref="D3:D5"/>
    <mergeCell ref="E3:E5"/>
    <mergeCell ref="F3:G4"/>
    <mergeCell ref="H3:H5"/>
    <mergeCell ref="I3:I5"/>
    <mergeCell ref="J3:J5"/>
    <mergeCell ref="R3:R5"/>
  </mergeCells>
  <pageMargins left="0.31496062992125984" right="0.31496062992125984" top="0.74803149606299213" bottom="0.74803149606299213" header="0.31496062992125984" footer="0.31496062992125984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COG</vt:lpstr>
      <vt:lpstr>ADM</vt:lpstr>
      <vt:lpstr>FUN</vt:lpstr>
      <vt:lpstr>TIPO DE GASTO</vt:lpstr>
      <vt:lpstr>PRIORIDADES DE GASTO</vt:lpstr>
      <vt:lpstr>PROGRAMAS Y COMPONENTES</vt:lpstr>
      <vt:lpstr>ANALÍTICO DE PLAZAS</vt:lpstr>
      <vt:lpstr>'PROGRAMAS Y COMPONENTES'!Área_de_impresión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Jimenez Abel Ramon</dc:creator>
  <cp:lastModifiedBy>Flores Jimenez Abel Ramon</cp:lastModifiedBy>
  <cp:lastPrinted>2024-03-22T21:14:29Z</cp:lastPrinted>
  <dcterms:created xsi:type="dcterms:W3CDTF">2024-03-21T22:14:06Z</dcterms:created>
  <dcterms:modified xsi:type="dcterms:W3CDTF">2024-03-22T21:36:26Z</dcterms:modified>
</cp:coreProperties>
</file>