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630"/>
  </bookViews>
  <sheets>
    <sheet name="PP.6" sheetId="1" r:id="rId1"/>
  </sheets>
  <calcPr calcId="144525"/>
  <extLst>
    <ext xmlns:loext="http://schemas.libreoffice.org/" uri="{7626C862-2A13-11E5-B345-FEFF819CDC9F}">
      <loext:extCalcPr stringRefSyntax="ExcelA1"/>
    </ext>
  </extLst>
</workbook>
</file>

<file path=xl/calcChain.xml><?xml version="1.0" encoding="utf-8"?>
<calcChain xmlns="http://schemas.openxmlformats.org/spreadsheetml/2006/main">
  <c r="N32" i="1" l="1"/>
  <c r="O27" i="1"/>
  <c r="O23" i="1"/>
</calcChain>
</file>

<file path=xl/sharedStrings.xml><?xml version="1.0" encoding="utf-8"?>
<sst xmlns="http://schemas.openxmlformats.org/spreadsheetml/2006/main" count="207" uniqueCount="139">
  <si>
    <t>Formato PP.6. Matriz de Indicadores para Resultados del Programa Presupuestario</t>
  </si>
  <si>
    <t>Datos de identificación del Programa</t>
  </si>
  <si>
    <t>Programa Presupuestario</t>
  </si>
  <si>
    <t>Unidad Responsable del Gasto</t>
  </si>
  <si>
    <t>Modalidad (Clasificación específica del PP)</t>
  </si>
  <si>
    <t>20. Medio Ambiente</t>
  </si>
  <si>
    <t>7970 Parque Agua Azul</t>
  </si>
  <si>
    <t>El Desarrollo Social y la Conservación del Medio Ambiente</t>
  </si>
  <si>
    <t>Alineación</t>
  </si>
  <si>
    <t>Eje</t>
  </si>
  <si>
    <t>5. Guadalajara ordenada y sustentable</t>
  </si>
  <si>
    <t>Área de Oportunidad</t>
  </si>
  <si>
    <t>Objetivo</t>
  </si>
  <si>
    <t>O14. Impulsar una agenda ambiental sostenible para Guadalajara que permita incrementar la superficie verde intraurbana, reforestar de forma intensiva el espacio público y mejorar la salud del arbolado municipal, así como proteger de manera efectiva la vida silvestre y los recursos naturales.</t>
  </si>
  <si>
    <t>Meta</t>
  </si>
  <si>
    <t>E. 14.3 Conservar y mejorar la superficie verde intraurbana y la salud del arbolado.</t>
  </si>
  <si>
    <t>Línea de Acción</t>
  </si>
  <si>
    <t>L14.3.3. Aplicar un programa de sustitución de arbolado de riesgo</t>
  </si>
  <si>
    <t>RESUMEN NARRATIVO</t>
  </si>
  <si>
    <t xml:space="preserve">INDICADORES </t>
  </si>
  <si>
    <t>METAS</t>
  </si>
  <si>
    <t xml:space="preserve">MEDIOS DE VERIFICACIÓN </t>
  </si>
  <si>
    <t xml:space="preserve"> FUENTES DE INFORMACIÓN</t>
  </si>
  <si>
    <t>SUPUESTOS</t>
  </si>
  <si>
    <t>Enero -  marzo</t>
  </si>
  <si>
    <t>Abril - Junio</t>
  </si>
  <si>
    <t>INDICADOR</t>
  </si>
  <si>
    <t>FÓRMULA</t>
  </si>
  <si>
    <t>TIPO DE INDICADOR</t>
  </si>
  <si>
    <t>DIMENSIÓN</t>
  </si>
  <si>
    <t>FRECUENCIA DE LA MEDICIÓN</t>
  </si>
  <si>
    <t>FIN</t>
  </si>
  <si>
    <t>Contribuir a enriquecer la agenda ambiental del municipio de Guadalajara con acciones que incentiven el manejo adecuado y la protección a los espacios publicos verdes y la vida silvestre para el disfrute de los habitantes de la zona metropolitana.</t>
  </si>
  <si>
    <t>Porcentaje de usuarios que calificaron satisfactoriamente las instalaciones</t>
  </si>
  <si>
    <t>Usuarios que calificaron satisfactoriamente/total de encuestados</t>
  </si>
  <si>
    <t>Estrategico</t>
  </si>
  <si>
    <t>Eficacia</t>
  </si>
  <si>
    <t>Anual</t>
  </si>
  <si>
    <t xml:space="preserve"> Parque Agua Azul</t>
  </si>
  <si>
    <t>Reportes del área responsable de aplicación</t>
  </si>
  <si>
    <t>NA</t>
  </si>
  <si>
    <t>PROPÓSITO
Objetivo del Programa</t>
  </si>
  <si>
    <t>Los usuarios del parque utilizan un parque público con instalaciones y áreas verdes conservadas.</t>
  </si>
  <si>
    <t>Nivel de satisfacción de los usuarios</t>
  </si>
  <si>
    <t>Promedio de satisfación de usuarios del Parque</t>
  </si>
  <si>
    <t>Calidad</t>
  </si>
  <si>
    <t>Encuestas de satisfacción aplicadas por personal del Parque Agua Azul</t>
  </si>
  <si>
    <t>Reportes del área responsable</t>
  </si>
  <si>
    <t>Supuestos Propósito - Fin</t>
  </si>
  <si>
    <t>Comisaria de Seguridad Ciudadana de Guadalajara coordina operativos con el Parque Agua Azul.</t>
  </si>
  <si>
    <t>COMPONENTES
Bienes y servicios que reciben los beneficiarios</t>
  </si>
  <si>
    <t>Componente 1</t>
  </si>
  <si>
    <t>Áreas verdes y edificios  conservados.</t>
  </si>
  <si>
    <t>Porcentaje de áreas verdes con excelente mantenimiento; condiciones de  riego, barrido y poda.</t>
  </si>
  <si>
    <t>(Sumatoria de áreas verdes y edificios conservados)/ (total de edificios y áreas verdes) *100</t>
  </si>
  <si>
    <t>Eficiencia</t>
  </si>
  <si>
    <t>Dirección del Parque Agua Azul</t>
  </si>
  <si>
    <t>Supuestos Componentes - Propósito</t>
  </si>
  <si>
    <t>Los usuarios participan del cuidado y conservación de edificios y áreas verdes.</t>
  </si>
  <si>
    <t>Componente 2</t>
  </si>
  <si>
    <t xml:space="preserve">Aves conservadas </t>
  </si>
  <si>
    <t>Porcentaje de aves cuidadas y preservadas con servicios de atención en alimentación, salubridad y resguardo.</t>
  </si>
  <si>
    <t>Total de aves cuidadas en cautiverio/total de aves Parque</t>
  </si>
  <si>
    <t>Trimestral</t>
  </si>
  <si>
    <t>Componente 3</t>
  </si>
  <si>
    <t>Mariposas criadas</t>
  </si>
  <si>
    <t>Porcentaje de mariposas cultivadas en el laboratorio</t>
  </si>
  <si>
    <t>((Mariposas cultivadas año actual/mariposas cultivadas año anterios)-1)*100</t>
  </si>
  <si>
    <t>Cambios de condiciones de clima que afecten algunas de las etapas  de metamorfosis o esperanza de vida de las mariposas.</t>
  </si>
  <si>
    <t>Componente 4</t>
  </si>
  <si>
    <t>Actividades recreativas, culturales y ambientales</t>
  </si>
  <si>
    <t>Variación porcentual</t>
  </si>
  <si>
    <t>((Actividades reacreativas y cultivadas año actual/actividades reacreativas y culturales año anterios)-1)*100</t>
  </si>
  <si>
    <t>Contingencias ambientales o sanitarias, que impidan la visita a espacios publicos o la reunión de personas.</t>
  </si>
  <si>
    <t>ACTIVIDADES O PROCESOS DE GESTIÓN Y PRODUCCIÓN DE COMPONENTES</t>
  </si>
  <si>
    <t xml:space="preserve"> COMPONENTE 1:  Áreas verdes y edificios  conservados sustentablemente y en excelentes condiciones</t>
  </si>
  <si>
    <t>Actividad 1.1</t>
  </si>
  <si>
    <t>Supervisión visitas de campo</t>
  </si>
  <si>
    <t xml:space="preserve">Porcentaje de visitas de campo </t>
  </si>
  <si>
    <t>Visitas de campo realizadas/visitas de campo programadas*100</t>
  </si>
  <si>
    <t>Gestión</t>
  </si>
  <si>
    <t>Semestral</t>
  </si>
  <si>
    <t xml:space="preserve">Supuestos Actividades - Componentes </t>
  </si>
  <si>
    <t>Actividad 1.2</t>
  </si>
  <si>
    <t>Número de instalaciones conservadas y en funcionamiento</t>
  </si>
  <si>
    <t>Porcentaje de instalaciones conservadas</t>
  </si>
  <si>
    <t>Instalaciones conservadas/total de instalaciones*100</t>
  </si>
  <si>
    <t>Actividad 1.3</t>
  </si>
  <si>
    <t>Manejo de árbolado y control de muérdago</t>
  </si>
  <si>
    <t>Porcentaje de árboles liberados del muérdago</t>
  </si>
  <si>
    <t>Total de árboles liberados / Total de árboles lenfermos*100</t>
  </si>
  <si>
    <t>Que el proveedor no entregue en tiempo y forma el servicio</t>
  </si>
  <si>
    <t>COMPONENTE 2: Aves conservadas en perfecto estado de salud</t>
  </si>
  <si>
    <t>Actividad 2.1</t>
  </si>
  <si>
    <t>Preservaciónde la salud de las aves.</t>
  </si>
  <si>
    <t>Número de servicios de preservación de la salud</t>
  </si>
  <si>
    <t>Actividad 2.2</t>
  </si>
  <si>
    <t>Conservación de edificios e instalaciones donde se resguarden las aves.</t>
  </si>
  <si>
    <t>Porcentaje de edificios e instalaciones con mantenimiento</t>
  </si>
  <si>
    <t>Edificios conservados/Total de edifcios</t>
  </si>
  <si>
    <t>COMPONENTE 3: Cria de mariposas  en condiciones controladas</t>
  </si>
  <si>
    <t>Actividad 3.1</t>
  </si>
  <si>
    <t xml:space="preserve"> Mariposas criadas</t>
  </si>
  <si>
    <t>Número de mariposas emergidas</t>
  </si>
  <si>
    <t>((mariposas emergidas año actual/mariposas emergidas año anterior)-1)*100</t>
  </si>
  <si>
    <t>Temporada con clima extremo, ya sea demasiada lluvia o frio, que son los elementos mas suceptibles para las mariposas.</t>
  </si>
  <si>
    <t>Actividad 3.2</t>
  </si>
  <si>
    <t>Edificios conservados para la crianza y exhibición de las mariposas.</t>
  </si>
  <si>
    <t>Número de edificos con mantenimiento para su conservación</t>
  </si>
  <si>
    <t>Número de edificios conservados en buen estado</t>
  </si>
  <si>
    <t xml:space="preserve">COMPONENTE 4: </t>
  </si>
  <si>
    <t>Actividad 4.1</t>
  </si>
  <si>
    <t>Atención a escuelas con recorridos/talleres ambientales</t>
  </si>
  <si>
    <t>Promedio de talleres impartidos</t>
  </si>
  <si>
    <t>Talleres impartidos/ Escuelas visitantes</t>
  </si>
  <si>
    <t>Cotingencias ambientales o sanitarias.</t>
  </si>
  <si>
    <t>Actividad 4.2</t>
  </si>
  <si>
    <t>Realización de eventos recreativos y culturales</t>
  </si>
  <si>
    <t>Porcentaje de eventos recreativos y culturales</t>
  </si>
  <si>
    <t>Eventos recreativos y culturales/eventos programados</t>
  </si>
  <si>
    <t>Julio - Septiembre</t>
  </si>
  <si>
    <t>No disponible</t>
  </si>
  <si>
    <t>El 100%  del total de lass avesdel parque se encuentral en perfecto estado de conservacion</t>
  </si>
  <si>
    <t>Porcentaje de incremento en la produccion de mariposas respecto al año pasado</t>
  </si>
  <si>
    <t>Se ha cumplido con el total de lass visitasde campo para supervisar el estado de lass instalaiciones y areas del parque.</t>
  </si>
  <si>
    <t>El total de los edificios del  area de aves se encuentra intervenido y con buen mantenimiento</t>
  </si>
  <si>
    <t>Se ha cumplido con el total de revisiones a las aves de manera programada, por parte del personal capacitado del area.</t>
  </si>
  <si>
    <t>Pesa a lass dificultades del clima por lass lluvias se ha logrado mantener la produccion de mariposas en el periodo.</t>
  </si>
  <si>
    <t>Al ser un espacio renovado, la demanda de este espacio publico se ha incrementado, y se han realizado eventos, que incluyen actividades de promoción y difusión del parque, así como instituciones privadas y organismos públicos que han contribuido en el incremento de mas de 100,000 visitantes anuales, entre los que se cuentan: Festival del día de Muertos, Festival del día del niño, Festival de jazz, Fiesta de la Música, Becas prepárate, Festivales Botánicos, Exposiciones de orquídeas, Exposiciones de plantas carnívoras, hecho por mujeres, Carreras deportivas de 5k, posadas, y convivencias.</t>
  </si>
  <si>
    <t>Octubre - Diciembre</t>
  </si>
  <si>
    <t>16 de 17 instalaciones del parque han sido intervenidas y recuperadas al 100%</t>
  </si>
  <si>
    <t xml:space="preserve">Grafiti, daño y óxido era el común denominador de las instalaciones del parque a finales de la administración 2015; De un total 17 instalaciones  que se encontraban en muy mal estado, entre los que se cuentan edificios, mobiliario, señaletica, y esculturas, se han recuperado 16 se encontraban en muy mal estado, por lo que iniciamos desde finales de 2015 un programa de recuperación de todos los espacios del parque, que estará terminado al 100% a finales de 2017
</t>
  </si>
  <si>
    <t xml:space="preserve">El 40% del Total del Arbolado ha sido liberado de muerdago  en el parque, contando con un arbolado mas sano </t>
  </si>
  <si>
    <t xml:space="preserve">Porcentaje de incremento en las actividades respecto a lass del año pasado </t>
  </si>
  <si>
    <t xml:space="preserve">Hemos recuperado el Masiposario, y  sus areas de ingreso, y  el laboratorio de mariposas </t>
  </si>
  <si>
    <t>Todas las semanas el area de Educacion ambiental recibe escuelas y grupos organizados a los que se les importen diversos talleres ambientales y educativos.</t>
  </si>
  <si>
    <t xml:space="preserve">Porcentaje de personas que aprobaron con una calificacion igual o mayor a cuatro en una escala del 1 al 5 en donde 1 es la menor calificacion y cinco la mayor. </t>
  </si>
  <si>
    <t>Promedio de calificacion obtenido de un total de 324 opiniones en una escala de 1 al 5, en donde 1 es la menor calificacion y 5 la mejor.</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</si>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</sst>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_-;_-@_-"/>
  </numFmts>
  <fonts count="18" x14ac:knownFonts="1">
    <font>
      <sz val="11"/>
      <color rgb="FF000000"/>
      <name val="Calibri"/>
      <family val="2"/>
      <charset val="1"/>
    </font>
    <font>
      <sz val="10"/>
      <name val="Arial"/>
      <family val="2"/>
    </font>
    <font>
      <b/>
      <sz val="11"/>
      <color rgb="FF000000"/>
      <name val="Calibri"/>
      <family val="2"/>
      <charset val="1"/>
    </font>
    <font>
      <sz val="11"/>
      <color rgb="FFFFFFFF"/>
      <name val="Calibri"/>
      <family val="2"/>
      <charset val="1"/>
    </font>
    <font>
      <b/>
      <sz val="18"/>
      <color rgb="FF000000"/>
      <name val="Calibri"/>
      <family val="2"/>
      <charset val="1"/>
    </font>
    <font>
      <b/>
      <sz val="13"/>
      <color rgb="FF000000"/>
      <name val="Calibri"/>
      <family val="2"/>
      <charset val="1"/>
    </font>
    <font>
      <b/>
      <sz val="14"/>
      <color rgb="FF000000"/>
      <name val="Calibri"/>
      <family val="2"/>
      <charset val="1"/>
    </font>
    <font>
      <sz val="13"/>
      <color rgb="FF000000"/>
      <name val="Calibri"/>
      <family val="2"/>
      <charset val="1"/>
    </font>
    <font>
      <sz val="14"/>
      <color rgb="FF000000"/>
      <name val="Calibri"/>
      <family val="2"/>
      <charset val="1"/>
    </font>
    <font>
      <sz val="12"/>
      <name val="Calibri"/>
      <family val="2"/>
      <charset val="1"/>
    </font>
    <font>
      <sz val="12"/>
      <color rgb="FF000000"/>
      <name val="Calibri"/>
      <family val="2"/>
      <charset val="1"/>
    </font>
    <font>
      <b/>
      <sz val="14"/>
      <name val="Calibri"/>
      <family val="2"/>
      <charset val="1"/>
    </font>
    <font>
      <sz val="14"/>
      <name val="Calibri"/>
      <family val="2"/>
      <charset val="1"/>
    </font>
    <font>
      <sz val="11"/>
      <name val="Calibri"/>
      <family val="2"/>
      <charset val="1"/>
    </font>
    <font>
      <sz val="10"/>
      <name val="Calibri"/>
      <family val="2"/>
      <charset val="1"/>
    </font>
    <font>
      <b/>
      <sz val="12"/>
      <name val="Calibri"/>
      <family val="2"/>
      <charset val="1"/>
    </font>
    <font>
      <sz val="11"/>
      <color rgb="FF000000"/>
      <name val="Calibri"/>
      <family val="2"/>
      <charset val="1"/>
    </font>
    <font>
      <b/>
      <sz val="14"/>
      <color rgb="FF000000"/>
      <name val="Calibri"/>
      <family val="2"/>
    </font>
  </fonts>
  <fills count="10">
    <fill>
      <patternFill patternType="none"/>
    </fill>
    <fill>
      <patternFill patternType="gray125"/>
    </fill>
    <fill>
      <patternFill patternType="solid">
        <fgColor rgb="FFFFCC99"/>
        <bgColor rgb="FFFFDF9F"/>
      </patternFill>
    </fill>
    <fill>
      <patternFill patternType="solid">
        <fgColor rgb="FFFFDF9F"/>
        <bgColor rgb="FFFFCC99"/>
      </patternFill>
    </fill>
    <fill>
      <patternFill patternType="solid">
        <fgColor rgb="FFFFFFFF"/>
        <bgColor rgb="FFFFFFCC"/>
      </patternFill>
    </fill>
    <fill>
      <patternFill patternType="solid">
        <fgColor rgb="FFF2DCDB"/>
        <bgColor rgb="FFE6E0EC"/>
      </patternFill>
    </fill>
    <fill>
      <patternFill patternType="solid">
        <fgColor rgb="FFFDEADA"/>
        <bgColor rgb="FFEBF1DE"/>
      </patternFill>
    </fill>
    <fill>
      <patternFill patternType="solid">
        <fgColor rgb="FFDBEEF4"/>
        <bgColor rgb="FFEBF1DE"/>
      </patternFill>
    </fill>
    <fill>
      <patternFill patternType="solid">
        <fgColor rgb="FFEBF1DE"/>
        <bgColor rgb="FFFDEADA"/>
      </patternFill>
    </fill>
    <fill>
      <patternFill patternType="solid">
        <fgColor rgb="FFE6E0EC"/>
        <bgColor rgb="FFF2DCDB"/>
      </patternFill>
    </fill>
  </fills>
  <borders count="38">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hair">
        <color auto="1"/>
      </left>
      <right style="thin">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thin">
        <color auto="1"/>
      </left>
      <right/>
      <top/>
      <bottom/>
      <diagonal/>
    </border>
    <border>
      <left/>
      <right style="thin">
        <color auto="1"/>
      </right>
      <top style="medium">
        <color auto="1"/>
      </top>
      <bottom style="hair">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medium">
        <color indexed="64"/>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medium">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s>
  <cellStyleXfs count="4">
    <xf numFmtId="0" fontId="0" fillId="0" borderId="0"/>
    <xf numFmtId="164" fontId="16" fillId="0" borderId="0" applyBorder="0" applyProtection="0"/>
    <xf numFmtId="9" fontId="16" fillId="0" borderId="0" applyBorder="0" applyProtection="0"/>
    <xf numFmtId="0" fontId="3" fillId="2" borderId="0" applyBorder="0" applyProtection="0"/>
  </cellStyleXfs>
  <cellXfs count="147">
    <xf numFmtId="0" fontId="0" fillId="0" borderId="0" xfId="0"/>
    <xf numFmtId="0" fontId="5" fillId="4" borderId="0" xfId="0" applyFont="1" applyFill="1" applyAlignment="1">
      <alignment horizontal="center" vertical="center"/>
    </xf>
    <xf numFmtId="0" fontId="0" fillId="4" borderId="0" xfId="0" applyFill="1"/>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8" fillId="4" borderId="0" xfId="0" applyFont="1" applyFill="1" applyBorder="1" applyAlignment="1">
      <alignment horizontal="right" vertical="center"/>
    </xf>
    <xf numFmtId="0" fontId="5" fillId="4" borderId="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9" fontId="9" fillId="0" borderId="10" xfId="0" applyNumberFormat="1" applyFont="1" applyBorder="1" applyAlignment="1">
      <alignment horizontal="center" vertical="center" wrapText="1"/>
    </xf>
    <xf numFmtId="10" fontId="10" fillId="0" borderId="3" xfId="2" applyNumberFormat="1" applyFont="1" applyBorder="1" applyAlignment="1" applyProtection="1">
      <alignment horizontal="center" vertical="center"/>
    </xf>
    <xf numFmtId="164" fontId="9" fillId="0" borderId="7" xfId="1" applyFont="1" applyBorder="1" applyAlignment="1" applyProtection="1">
      <alignment horizontal="center" vertical="center"/>
    </xf>
    <xf numFmtId="0" fontId="11" fillId="0" borderId="9" xfId="0" applyFont="1" applyBorder="1" applyAlignment="1">
      <alignment horizontal="center" vertical="center" textRotation="90" wrapText="1"/>
    </xf>
    <xf numFmtId="0" fontId="12" fillId="0" borderId="11" xfId="0" applyFont="1" applyBorder="1" applyAlignment="1">
      <alignment horizontal="center" vertical="center" wrapText="1"/>
    </xf>
    <xf numFmtId="0" fontId="10" fillId="0" borderId="3" xfId="0" applyFont="1" applyBorder="1" applyAlignment="1">
      <alignment horizontal="center" vertical="center"/>
    </xf>
    <xf numFmtId="0" fontId="11" fillId="5" borderId="13" xfId="0" applyFont="1" applyFill="1" applyBorder="1" applyAlignment="1">
      <alignment vertical="center" wrapText="1"/>
    </xf>
    <xf numFmtId="0" fontId="9" fillId="5" borderId="13" xfId="0" applyFont="1" applyFill="1" applyBorder="1" applyAlignment="1">
      <alignment horizontal="center" vertical="center" wrapText="1"/>
    </xf>
    <xf numFmtId="0" fontId="13" fillId="5"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13" fillId="5" borderId="1" xfId="0" applyFont="1" applyFill="1" applyBorder="1" applyAlignment="1">
      <alignment horizontal="center" vertical="center" wrapText="1"/>
    </xf>
    <xf numFmtId="0" fontId="9" fillId="5" borderId="10" xfId="0" applyFont="1" applyFill="1" applyBorder="1" applyAlignment="1">
      <alignment horizontal="center" vertical="center" wrapText="1"/>
    </xf>
    <xf numFmtId="9" fontId="13" fillId="5" borderId="1" xfId="0" applyNumberFormat="1" applyFont="1" applyFill="1" applyBorder="1" applyAlignment="1">
      <alignment horizontal="center" vertical="center" wrapText="1"/>
    </xf>
    <xf numFmtId="0" fontId="9" fillId="6" borderId="15" xfId="0" applyFont="1" applyFill="1" applyBorder="1" applyAlignment="1">
      <alignment horizontal="center" vertical="center" wrapText="1"/>
    </xf>
    <xf numFmtId="9" fontId="10" fillId="0" borderId="3" xfId="2" applyFont="1" applyBorder="1" applyAlignment="1" applyProtection="1">
      <alignment horizontal="center" vertical="center"/>
    </xf>
    <xf numFmtId="0" fontId="11" fillId="7" borderId="16" xfId="0" applyFont="1" applyFill="1" applyBorder="1" applyAlignment="1">
      <alignment vertical="center" wrapText="1"/>
    </xf>
    <xf numFmtId="0" fontId="9" fillId="7" borderId="16" xfId="0" applyFont="1" applyFill="1" applyBorder="1" applyAlignment="1">
      <alignment horizontal="center" vertical="center" wrapText="1"/>
    </xf>
    <xf numFmtId="0" fontId="13" fillId="7" borderId="5" xfId="0" applyFont="1" applyFill="1" applyBorder="1" applyAlignment="1">
      <alignment horizontal="center" vertical="top" wrapText="1"/>
    </xf>
    <xf numFmtId="0" fontId="13" fillId="7" borderId="5" xfId="0" applyFont="1" applyFill="1" applyBorder="1" applyAlignment="1">
      <alignment horizontal="center" vertical="center" wrapText="1"/>
    </xf>
    <xf numFmtId="0" fontId="9" fillId="7" borderId="10" xfId="0"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0" fontId="15" fillId="6" borderId="17" xfId="0" applyFont="1" applyFill="1" applyBorder="1" applyAlignment="1">
      <alignment vertical="top" wrapText="1"/>
    </xf>
    <xf numFmtId="9" fontId="10" fillId="0" borderId="3" xfId="2" applyFont="1" applyBorder="1" applyAlignment="1" applyProtection="1">
      <alignment horizontal="center" vertical="center" wrapText="1"/>
    </xf>
    <xf numFmtId="9" fontId="10" fillId="0" borderId="3" xfId="2" applyFont="1" applyBorder="1" applyAlignment="1" applyProtection="1">
      <alignment horizontal="center" vertical="center"/>
    </xf>
    <xf numFmtId="0" fontId="11" fillId="8" borderId="16" xfId="0" applyFont="1" applyFill="1" applyBorder="1" applyAlignment="1">
      <alignment vertical="center" wrapText="1"/>
    </xf>
    <xf numFmtId="0" fontId="9" fillId="8" borderId="16"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9" fillId="6" borderId="10" xfId="0" applyFont="1" applyFill="1" applyBorder="1" applyAlignment="1">
      <alignment horizontal="center" vertical="center" wrapText="1"/>
    </xf>
    <xf numFmtId="9" fontId="13" fillId="8" borderId="5"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9" fontId="10" fillId="0" borderId="3" xfId="0" applyNumberFormat="1" applyFont="1" applyBorder="1" applyAlignment="1">
      <alignment horizontal="center" vertical="center"/>
    </xf>
    <xf numFmtId="0" fontId="11" fillId="9" borderId="18" xfId="0" applyFont="1" applyFill="1" applyBorder="1" applyAlignment="1">
      <alignment vertical="center" wrapText="1"/>
    </xf>
    <xf numFmtId="0" fontId="9" fillId="9" borderId="18"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9" fillId="9" borderId="7" xfId="0" applyFont="1" applyFill="1" applyBorder="1" applyAlignment="1">
      <alignment horizontal="center" vertical="center" wrapText="1"/>
    </xf>
    <xf numFmtId="9" fontId="13" fillId="9" borderId="19"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5" borderId="13" xfId="0" applyFont="1" applyFill="1" applyBorder="1" applyAlignment="1">
      <alignment vertical="center" wrapText="1"/>
    </xf>
    <xf numFmtId="0" fontId="9" fillId="5" borderId="1" xfId="0" applyFont="1" applyFill="1" applyBorder="1" applyAlignment="1">
      <alignment horizontal="center" vertical="center" wrapText="1"/>
    </xf>
    <xf numFmtId="0" fontId="15" fillId="5" borderId="15" xfId="0" applyFont="1" applyFill="1" applyBorder="1" applyAlignment="1">
      <alignment vertical="top" wrapText="1"/>
    </xf>
    <xf numFmtId="0" fontId="11" fillId="5" borderId="16" xfId="0" applyFont="1" applyFill="1" applyBorder="1" applyAlignment="1">
      <alignment vertical="center" wrapText="1"/>
    </xf>
    <xf numFmtId="0" fontId="9" fillId="5" borderId="16" xfId="0" applyFont="1" applyFill="1" applyBorder="1" applyAlignment="1">
      <alignment vertical="center" wrapText="1"/>
    </xf>
    <xf numFmtId="0" fontId="9" fillId="5" borderId="5" xfId="0" applyFont="1" applyFill="1" applyBorder="1" applyAlignment="1">
      <alignment horizontal="center" vertical="center" wrapText="1"/>
    </xf>
    <xf numFmtId="9" fontId="9" fillId="5" borderId="1" xfId="0" applyNumberFormat="1" applyFont="1" applyFill="1" applyBorder="1" applyAlignment="1">
      <alignment horizontal="center" vertical="center" wrapText="1"/>
    </xf>
    <xf numFmtId="0" fontId="15" fillId="5" borderId="17" xfId="0" applyFont="1" applyFill="1" applyBorder="1" applyAlignment="1">
      <alignment vertical="top" wrapText="1"/>
    </xf>
    <xf numFmtId="0" fontId="11" fillId="5" borderId="18" xfId="0" applyFont="1" applyFill="1" applyBorder="1" applyAlignment="1">
      <alignment vertical="center" wrapText="1"/>
    </xf>
    <xf numFmtId="0" fontId="9" fillId="5" borderId="18" xfId="0" applyFont="1" applyFill="1" applyBorder="1" applyAlignment="1">
      <alignment vertical="center" wrapText="1"/>
    </xf>
    <xf numFmtId="0" fontId="9" fillId="5" borderId="19"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11" fillId="7" borderId="13" xfId="0" applyFont="1" applyFill="1" applyBorder="1" applyAlignment="1">
      <alignment vertical="center" wrapText="1"/>
    </xf>
    <xf numFmtId="0" fontId="9" fillId="7" borderId="13" xfId="0" applyFont="1" applyFill="1" applyBorder="1" applyAlignment="1">
      <alignment vertical="center" wrapText="1"/>
    </xf>
    <xf numFmtId="0" fontId="9" fillId="7" borderId="1" xfId="0" applyFont="1" applyFill="1" applyBorder="1" applyAlignment="1">
      <alignment horizontal="center" vertical="center" wrapText="1"/>
    </xf>
    <xf numFmtId="0" fontId="15" fillId="7" borderId="15" xfId="0" applyFont="1" applyFill="1" applyBorder="1" applyAlignment="1">
      <alignment vertical="top" wrapText="1"/>
    </xf>
    <xf numFmtId="0" fontId="9" fillId="7" borderId="16" xfId="0" applyFont="1" applyFill="1" applyBorder="1" applyAlignment="1">
      <alignment vertical="center" wrapText="1"/>
    </xf>
    <xf numFmtId="0" fontId="9" fillId="7" borderId="5" xfId="0" applyFont="1" applyFill="1" applyBorder="1" applyAlignment="1">
      <alignment horizontal="center" vertical="center" wrapText="1"/>
    </xf>
    <xf numFmtId="0" fontId="9" fillId="7" borderId="23" xfId="0" applyFont="1" applyFill="1" applyBorder="1" applyAlignment="1">
      <alignment horizontal="center" vertical="center" wrapText="1"/>
    </xf>
    <xf numFmtId="9" fontId="9" fillId="7" borderId="5" xfId="2" applyFont="1" applyFill="1" applyBorder="1" applyAlignment="1" applyProtection="1">
      <alignment horizontal="center" vertical="center" wrapText="1"/>
    </xf>
    <xf numFmtId="0" fontId="15" fillId="7" borderId="17" xfId="0" applyFont="1" applyFill="1" applyBorder="1" applyAlignment="1">
      <alignment vertical="top" wrapText="1"/>
    </xf>
    <xf numFmtId="0" fontId="11" fillId="8" borderId="13" xfId="0" applyFont="1" applyFill="1" applyBorder="1" applyAlignment="1">
      <alignment vertical="center" wrapText="1"/>
    </xf>
    <xf numFmtId="0" fontId="9" fillId="8" borderId="13" xfId="0" applyFont="1" applyFill="1" applyBorder="1" applyAlignment="1">
      <alignment horizontal="left" vertical="center" wrapText="1"/>
    </xf>
    <xf numFmtId="0" fontId="9" fillId="8" borderId="1" xfId="0" applyFont="1" applyFill="1" applyBorder="1" applyAlignment="1">
      <alignment horizontal="center" vertical="center" wrapText="1"/>
    </xf>
    <xf numFmtId="9" fontId="9" fillId="8" borderId="1" xfId="2" applyFont="1" applyFill="1" applyBorder="1" applyAlignment="1" applyProtection="1">
      <alignment horizontal="center" vertical="center" wrapText="1"/>
    </xf>
    <xf numFmtId="0" fontId="9" fillId="8" borderId="15" xfId="0" applyFont="1" applyFill="1" applyBorder="1" applyAlignment="1">
      <alignment horizontal="center" vertical="center" wrapText="1"/>
    </xf>
    <xf numFmtId="0" fontId="9" fillId="8" borderId="16" xfId="0" applyFont="1" applyFill="1" applyBorder="1" applyAlignment="1">
      <alignment vertical="center" wrapText="1"/>
    </xf>
    <xf numFmtId="0" fontId="9" fillId="8" borderId="5"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15" fillId="8" borderId="17" xfId="0" applyFont="1" applyFill="1" applyBorder="1" applyAlignment="1">
      <alignment vertical="top" wrapText="1"/>
    </xf>
    <xf numFmtId="0" fontId="9" fillId="0" borderId="26" xfId="0" applyFont="1" applyBorder="1" applyAlignment="1">
      <alignment horizontal="center" vertical="center"/>
    </xf>
    <xf numFmtId="0" fontId="11" fillId="9" borderId="13" xfId="0" applyFont="1" applyFill="1" applyBorder="1" applyAlignment="1">
      <alignment vertical="center" wrapText="1"/>
    </xf>
    <xf numFmtId="0" fontId="9" fillId="9" borderId="13" xfId="0" applyFont="1" applyFill="1" applyBorder="1" applyAlignment="1">
      <alignment vertical="center" wrapText="1"/>
    </xf>
    <xf numFmtId="0" fontId="9" fillId="9" borderId="1" xfId="0" applyFont="1" applyFill="1" applyBorder="1" applyAlignment="1">
      <alignment horizontal="center" vertical="center" wrapText="1"/>
    </xf>
    <xf numFmtId="0" fontId="9" fillId="9" borderId="15" xfId="0" applyFont="1" applyFill="1" applyBorder="1" applyAlignment="1">
      <alignment horizontal="center" vertical="center" wrapText="1"/>
    </xf>
    <xf numFmtId="10" fontId="10" fillId="0" borderId="17" xfId="2" applyNumberFormat="1" applyFont="1" applyBorder="1" applyAlignment="1" applyProtection="1">
      <alignment horizontal="center" vertical="center"/>
    </xf>
    <xf numFmtId="0" fontId="10" fillId="0" borderId="17" xfId="0" applyFont="1" applyBorder="1" applyAlignment="1">
      <alignment horizontal="center" vertical="center"/>
    </xf>
    <xf numFmtId="9" fontId="10" fillId="0" borderId="17" xfId="2" applyFont="1" applyBorder="1" applyAlignment="1" applyProtection="1">
      <alignment horizontal="center" vertical="center"/>
    </xf>
    <xf numFmtId="9" fontId="10" fillId="0" borderId="17" xfId="0" applyNumberFormat="1" applyFont="1" applyBorder="1" applyAlignment="1">
      <alignment horizontal="center" vertical="center"/>
    </xf>
    <xf numFmtId="0" fontId="9" fillId="0" borderId="27" xfId="0" applyFont="1" applyBorder="1" applyAlignment="1">
      <alignment horizontal="center" vertical="center"/>
    </xf>
    <xf numFmtId="0" fontId="10" fillId="0" borderId="0" xfId="0" applyFont="1" applyBorder="1" applyAlignment="1">
      <alignment horizontal="center" vertical="center"/>
    </xf>
    <xf numFmtId="10" fontId="10" fillId="0" borderId="27" xfId="2" applyNumberFormat="1" applyFont="1" applyBorder="1" applyAlignment="1" applyProtection="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9" fontId="10" fillId="0" borderId="32" xfId="2" applyFont="1" applyBorder="1" applyAlignment="1" applyProtection="1">
      <alignment horizontal="center" vertical="center"/>
    </xf>
    <xf numFmtId="9" fontId="10" fillId="0" borderId="15" xfId="2" applyFont="1" applyBorder="1" applyAlignment="1" applyProtection="1">
      <alignment horizontal="center" vertical="center"/>
    </xf>
    <xf numFmtId="0" fontId="12" fillId="9" borderId="18" xfId="0" applyFont="1" applyFill="1" applyBorder="1" applyAlignment="1">
      <alignment vertical="center" wrapText="1"/>
    </xf>
    <xf numFmtId="0" fontId="9" fillId="9" borderId="1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4"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wrapText="1"/>
    </xf>
    <xf numFmtId="0" fontId="7"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7" fillId="4"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5" fillId="4" borderId="4" xfId="0" applyFont="1" applyFill="1" applyBorder="1" applyAlignment="1">
      <alignment vertical="center"/>
    </xf>
    <xf numFmtId="0" fontId="5" fillId="0" borderId="6" xfId="0" applyFont="1" applyBorder="1" applyAlignment="1">
      <alignment horizontal="left" vertical="center" wrapText="1"/>
    </xf>
    <xf numFmtId="0" fontId="9" fillId="0" borderId="7" xfId="0" applyFont="1" applyBorder="1" applyAlignment="1">
      <alignment horizontal="center" vertical="center" wrapText="1"/>
    </xf>
    <xf numFmtId="0" fontId="5" fillId="0" borderId="6" xfId="0" applyFont="1" applyBorder="1" applyAlignment="1">
      <alignment horizontal="left" vertical="center"/>
    </xf>
    <xf numFmtId="0" fontId="6" fillId="0" borderId="7" xfId="0" applyFont="1" applyBorder="1" applyAlignment="1">
      <alignment horizontal="center" vertical="center" wrapText="1"/>
    </xf>
    <xf numFmtId="0" fontId="6" fillId="4"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1" fillId="5" borderId="14" xfId="0" applyFont="1" applyFill="1" applyBorder="1" applyAlignment="1">
      <alignment horizontal="center" vertical="center" textRotation="90" wrapText="1"/>
    </xf>
    <xf numFmtId="0" fontId="2" fillId="0" borderId="7" xfId="0" applyFont="1" applyBorder="1" applyAlignment="1">
      <alignment horizontal="center" vertical="center" wrapText="1"/>
    </xf>
    <xf numFmtId="0" fontId="12" fillId="5" borderId="21" xfId="0" applyFont="1" applyFill="1" applyBorder="1" applyAlignment="1">
      <alignment horizontal="center" vertical="center" wrapText="1"/>
    </xf>
    <xf numFmtId="0" fontId="11" fillId="5" borderId="22" xfId="0" applyFont="1" applyFill="1" applyBorder="1" applyAlignment="1">
      <alignment horizontal="center" vertical="center" textRotation="90" wrapText="1"/>
    </xf>
    <xf numFmtId="0" fontId="11" fillId="7" borderId="24" xfId="0" applyFont="1" applyFill="1" applyBorder="1" applyAlignment="1">
      <alignment horizontal="center" vertical="center" wrapText="1"/>
    </xf>
    <xf numFmtId="0" fontId="11" fillId="7" borderId="25" xfId="0" applyFont="1" applyFill="1" applyBorder="1" applyAlignment="1">
      <alignment horizontal="center" vertical="center" textRotation="90"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textRotation="90" wrapText="1"/>
    </xf>
    <xf numFmtId="0" fontId="11" fillId="9" borderId="21" xfId="0" applyFont="1" applyFill="1" applyBorder="1" applyAlignment="1">
      <alignment horizontal="center" vertical="center" wrapText="1"/>
    </xf>
    <xf numFmtId="0" fontId="11" fillId="9" borderId="25" xfId="0" applyFont="1" applyFill="1" applyBorder="1" applyAlignment="1">
      <alignment horizontal="center" vertical="center" textRotation="90" wrapText="1"/>
    </xf>
    <xf numFmtId="0" fontId="11" fillId="9" borderId="14" xfId="0" applyFont="1" applyFill="1" applyBorder="1" applyAlignment="1">
      <alignment horizontal="center" vertical="center" textRotation="90" wrapText="1"/>
    </xf>
    <xf numFmtId="0" fontId="9" fillId="0" borderId="11" xfId="0" applyFont="1" applyBorder="1" applyAlignment="1">
      <alignment horizontal="center" vertical="center" wrapText="1"/>
    </xf>
    <xf numFmtId="0" fontId="6" fillId="0" borderId="37" xfId="0" applyFont="1" applyBorder="1" applyAlignment="1">
      <alignment horizontal="center" vertical="center" wrapText="1"/>
    </xf>
    <xf numFmtId="0" fontId="17" fillId="0" borderId="10" xfId="0" applyFont="1" applyBorder="1" applyAlignment="1">
      <alignment horizontal="center" vertical="center"/>
    </xf>
    <xf numFmtId="0" fontId="17" fillId="0" borderId="28" xfId="0" applyFont="1" applyBorder="1" applyAlignment="1">
      <alignment horizontal="center" vertical="center"/>
    </xf>
    <xf numFmtId="0" fontId="0" fillId="0" borderId="0" xfId="0" applyAlignment="1">
      <alignment vertical="center"/>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vertical="center"/>
    </xf>
    <xf numFmtId="0" fontId="0" fillId="0" borderId="3" xfId="0" applyFill="1" applyBorder="1" applyAlignment="1">
      <alignment horizontal="center" vertical="center" wrapText="1"/>
    </xf>
    <xf numFmtId="0" fontId="0" fillId="0" borderId="31" xfId="0" applyBorder="1" applyAlignment="1">
      <alignment vertical="center"/>
    </xf>
    <xf numFmtId="0" fontId="0" fillId="0" borderId="3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vertical="center"/>
    </xf>
    <xf numFmtId="0" fontId="1" fillId="0" borderId="4" xfId="0" applyFont="1" applyBorder="1" applyAlignment="1">
      <alignment vertical="center" wrapText="1"/>
    </xf>
    <xf numFmtId="0" fontId="1" fillId="0" borderId="36" xfId="0" applyFont="1" applyBorder="1" applyAlignment="1">
      <alignment vertical="center" wrapText="1"/>
    </xf>
  </cellXfs>
  <cellStyles count="4">
    <cellStyle name="Millares" xfId="1" builtinId="3"/>
    <cellStyle name="Normal" xfId="0" builtinId="0"/>
    <cellStyle name="Porcentaje" xfId="2" builtinId="5"/>
    <cellStyle name="Texto explicativo"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800000"/>
      <rgbColor rgb="FF008000"/>
      <rgbColor rgb="FF000080"/>
      <rgbColor rgb="FF808000"/>
      <rgbColor rgb="FF800080"/>
      <rgbColor rgb="FF008080"/>
      <rgbColor rgb="FFC0C0C0"/>
      <rgbColor rgb="FF808080"/>
      <rgbColor rgb="FFB0B0B0"/>
      <rgbColor rgb="FF993366"/>
      <rgbColor rgb="FFFFFFCC"/>
      <rgbColor rgb="FFCCFFFF"/>
      <rgbColor rgb="FF660066"/>
      <rgbColor rgb="FFE6E0EC"/>
      <rgbColor rgb="FF0066CC"/>
      <rgbColor rgb="FFCCCCFF"/>
      <rgbColor rgb="FF000080"/>
      <rgbColor rgb="FFFF00FF"/>
      <rgbColor rgb="FFEBF1DE"/>
      <rgbColor rgb="FF00FFFF"/>
      <rgbColor rgb="FF800080"/>
      <rgbColor rgb="FF800000"/>
      <rgbColor rgb="FF008080"/>
      <rgbColor rgb="FF0000FF"/>
      <rgbColor rgb="FF00CCFF"/>
      <rgbColor rgb="FFDBEEF4"/>
      <rgbColor rgb="FFCCFFCC"/>
      <rgbColor rgb="FFFFDF9F"/>
      <rgbColor rgb="FF99CCFF"/>
      <rgbColor rgb="FFFF9F9F"/>
      <rgbColor rgb="FFCFCFCF"/>
      <rgbColor rgb="FFFFCC99"/>
      <rgbColor rgb="FF3366FF"/>
      <rgbColor rgb="FF33CCCC"/>
      <rgbColor rgb="FF99CC00"/>
      <rgbColor rgb="FFF2DCDB"/>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6"/>
  <sheetViews>
    <sheetView tabSelected="1" zoomScale="75" zoomScaleNormal="75" workbookViewId="0">
      <selection activeCell="R18" sqref="R18"/>
    </sheetView>
  </sheetViews>
  <sheetFormatPr baseColWidth="10" defaultColWidth="9.140625" defaultRowHeight="15" x14ac:dyDescent="0.25"/>
  <cols>
    <col min="1" max="13" width="21.7109375"/>
    <col min="14" max="15" width="21.85546875"/>
    <col min="16" max="16" width="21" customWidth="1"/>
    <col min="17" max="17" width="22.28515625" customWidth="1"/>
    <col min="18" max="18" width="52.42578125" style="135" customWidth="1"/>
    <col min="19" max="1026" width="10.5703125"/>
  </cols>
  <sheetData>
    <row r="3" spans="1:18" ht="23.25" x14ac:dyDescent="0.25">
      <c r="A3" s="102" t="s">
        <v>0</v>
      </c>
      <c r="B3" s="102"/>
      <c r="C3" s="102"/>
      <c r="D3" s="102"/>
      <c r="E3" s="102"/>
      <c r="F3" s="102"/>
      <c r="G3" s="102"/>
      <c r="H3" s="102"/>
      <c r="I3" s="102"/>
      <c r="J3" s="102"/>
      <c r="K3" s="102"/>
      <c r="L3" s="102"/>
      <c r="M3" s="102"/>
    </row>
    <row r="4" spans="1:18" ht="18" thickBot="1" x14ac:dyDescent="0.3">
      <c r="A4" s="1"/>
      <c r="B4" s="1"/>
      <c r="C4" s="1"/>
      <c r="D4" s="1"/>
      <c r="E4" s="1"/>
      <c r="F4" s="1"/>
      <c r="G4" s="1"/>
      <c r="H4" s="1"/>
      <c r="I4" s="1"/>
      <c r="J4" s="1"/>
      <c r="K4" s="2"/>
      <c r="L4" s="2"/>
      <c r="M4" s="2"/>
    </row>
    <row r="5" spans="1:18" ht="18.75" x14ac:dyDescent="0.25">
      <c r="A5" s="103" t="s">
        <v>1</v>
      </c>
      <c r="B5" s="103"/>
      <c r="C5" s="103"/>
      <c r="D5" s="103"/>
      <c r="E5" s="103"/>
      <c r="F5" s="103"/>
      <c r="G5" s="103"/>
      <c r="H5" s="103"/>
      <c r="I5" s="103"/>
      <c r="J5" s="103"/>
      <c r="K5" s="103"/>
      <c r="L5" s="103"/>
      <c r="M5" s="103"/>
    </row>
    <row r="6" spans="1:18" ht="18.600000000000001" customHeight="1" x14ac:dyDescent="0.25">
      <c r="A6" s="104" t="s">
        <v>2</v>
      </c>
      <c r="B6" s="104"/>
      <c r="C6" s="104"/>
      <c r="D6" s="105" t="s">
        <v>3</v>
      </c>
      <c r="E6" s="105"/>
      <c r="F6" s="105"/>
      <c r="G6" s="105"/>
      <c r="H6" s="105"/>
      <c r="I6" s="106" t="s">
        <v>4</v>
      </c>
      <c r="J6" s="106"/>
      <c r="K6" s="106"/>
      <c r="L6" s="106"/>
      <c r="M6" s="106"/>
    </row>
    <row r="7" spans="1:18" ht="17.45" customHeight="1" x14ac:dyDescent="0.25">
      <c r="A7" s="107" t="s">
        <v>5</v>
      </c>
      <c r="B7" s="107"/>
      <c r="C7" s="107"/>
      <c r="D7" s="108" t="s">
        <v>6</v>
      </c>
      <c r="E7" s="108"/>
      <c r="F7" s="108"/>
      <c r="G7" s="108"/>
      <c r="H7" s="108"/>
      <c r="I7" s="109" t="s">
        <v>7</v>
      </c>
      <c r="J7" s="109"/>
      <c r="K7" s="109"/>
      <c r="L7" s="109"/>
      <c r="M7" s="109"/>
    </row>
    <row r="8" spans="1:18" ht="18.75" x14ac:dyDescent="0.25">
      <c r="A8" s="110" t="s">
        <v>8</v>
      </c>
      <c r="B8" s="110"/>
      <c r="C8" s="110"/>
      <c r="D8" s="110"/>
      <c r="E8" s="110"/>
      <c r="F8" s="110"/>
      <c r="G8" s="110"/>
      <c r="H8" s="110"/>
      <c r="I8" s="110"/>
      <c r="J8" s="110"/>
      <c r="K8" s="110"/>
      <c r="L8" s="110"/>
      <c r="M8" s="110"/>
    </row>
    <row r="9" spans="1:18" ht="18.75" x14ac:dyDescent="0.25">
      <c r="A9" s="110"/>
      <c r="B9" s="110"/>
      <c r="C9" s="110"/>
      <c r="D9" s="110"/>
      <c r="E9" s="110"/>
      <c r="F9" s="110"/>
      <c r="G9" s="110"/>
      <c r="H9" s="110"/>
      <c r="I9" s="110"/>
      <c r="J9" s="110"/>
      <c r="K9" s="110"/>
      <c r="L9" s="110"/>
      <c r="M9" s="110"/>
    </row>
    <row r="10" spans="1:18" ht="18.75" x14ac:dyDescent="0.25">
      <c r="A10" s="104" t="s">
        <v>9</v>
      </c>
      <c r="B10" s="104"/>
      <c r="C10" s="104"/>
      <c r="D10" s="111" t="s">
        <v>10</v>
      </c>
      <c r="E10" s="111"/>
      <c r="F10" s="111"/>
      <c r="G10" s="111"/>
      <c r="H10" s="111"/>
      <c r="I10" s="111"/>
      <c r="J10" s="111"/>
      <c r="K10" s="111"/>
      <c r="L10" s="111"/>
      <c r="M10" s="111"/>
    </row>
    <row r="11" spans="1:18" ht="18.75" x14ac:dyDescent="0.25">
      <c r="A11" s="104" t="s">
        <v>11</v>
      </c>
      <c r="B11" s="104"/>
      <c r="C11" s="104"/>
      <c r="D11" s="111"/>
      <c r="E11" s="111"/>
      <c r="F11" s="111"/>
      <c r="G11" s="111"/>
      <c r="H11" s="111"/>
      <c r="I11" s="111"/>
      <c r="J11" s="111"/>
      <c r="K11" s="111"/>
      <c r="L11" s="111"/>
      <c r="M11" s="111"/>
    </row>
    <row r="12" spans="1:18" ht="33.950000000000003" customHeight="1" x14ac:dyDescent="0.25">
      <c r="A12" s="104" t="s">
        <v>12</v>
      </c>
      <c r="B12" s="104"/>
      <c r="C12" s="104"/>
      <c r="D12" s="112" t="s">
        <v>13</v>
      </c>
      <c r="E12" s="112"/>
      <c r="F12" s="112"/>
      <c r="G12" s="112"/>
      <c r="H12" s="112"/>
      <c r="I12" s="112"/>
      <c r="J12" s="112"/>
      <c r="K12" s="112"/>
      <c r="L12" s="112"/>
      <c r="M12" s="112"/>
      <c r="N12" s="3"/>
      <c r="O12" s="3"/>
      <c r="P12" s="3"/>
      <c r="Q12" s="3"/>
    </row>
    <row r="13" spans="1:18" ht="18.75" x14ac:dyDescent="0.25">
      <c r="A13" s="104" t="s">
        <v>14</v>
      </c>
      <c r="B13" s="104"/>
      <c r="C13" s="104"/>
      <c r="D13" s="114" t="s">
        <v>15</v>
      </c>
      <c r="E13" s="114"/>
      <c r="F13" s="114"/>
      <c r="G13" s="114"/>
      <c r="H13" s="114"/>
      <c r="I13" s="114"/>
      <c r="J13" s="114"/>
      <c r="K13" s="114"/>
      <c r="L13" s="114"/>
      <c r="M13" s="114"/>
      <c r="N13" s="4"/>
      <c r="O13" s="4"/>
      <c r="P13" s="4"/>
      <c r="Q13" s="4"/>
    </row>
    <row r="14" spans="1:18" ht="18.75" x14ac:dyDescent="0.25">
      <c r="A14" s="104" t="s">
        <v>16</v>
      </c>
      <c r="B14" s="104"/>
      <c r="C14" s="104"/>
      <c r="D14" s="114" t="s">
        <v>17</v>
      </c>
      <c r="E14" s="114"/>
      <c r="F14" s="114"/>
      <c r="G14" s="114"/>
      <c r="H14" s="114"/>
      <c r="I14" s="114"/>
      <c r="J14" s="114"/>
      <c r="K14" s="114"/>
      <c r="L14" s="114"/>
      <c r="M14" s="114"/>
      <c r="N14" s="4"/>
      <c r="O14" s="4"/>
      <c r="P14" s="4"/>
      <c r="Q14" s="4"/>
    </row>
    <row r="15" spans="1:18" ht="19.5" thickBot="1" x14ac:dyDescent="0.3">
      <c r="A15" s="1"/>
      <c r="B15" s="1"/>
      <c r="C15" s="1"/>
      <c r="D15" s="5"/>
      <c r="E15" s="5"/>
      <c r="F15" s="5"/>
      <c r="G15" s="6"/>
      <c r="H15" s="6"/>
      <c r="I15" s="6"/>
      <c r="J15" s="6"/>
      <c r="K15" s="6"/>
      <c r="L15" s="6"/>
      <c r="M15" s="6"/>
    </row>
    <row r="16" spans="1:18" ht="27" customHeight="1" thickBot="1" x14ac:dyDescent="0.3">
      <c r="A16" s="115" t="s">
        <v>18</v>
      </c>
      <c r="B16" s="115"/>
      <c r="C16" s="115"/>
      <c r="D16" s="115" t="s">
        <v>19</v>
      </c>
      <c r="E16" s="115"/>
      <c r="F16" s="115"/>
      <c r="G16" s="115"/>
      <c r="H16" s="115"/>
      <c r="I16" s="116" t="s">
        <v>20</v>
      </c>
      <c r="J16" s="117" t="s">
        <v>21</v>
      </c>
      <c r="K16" s="117" t="s">
        <v>22</v>
      </c>
      <c r="L16" s="115" t="s">
        <v>23</v>
      </c>
      <c r="M16" s="115"/>
      <c r="N16" s="117" t="s">
        <v>24</v>
      </c>
      <c r="O16" s="117" t="s">
        <v>25</v>
      </c>
      <c r="P16" s="118" t="s">
        <v>120</v>
      </c>
      <c r="Q16" s="132" t="s">
        <v>129</v>
      </c>
      <c r="R16" s="133" t="s">
        <v>138</v>
      </c>
    </row>
    <row r="17" spans="1:18" ht="94.5" customHeight="1" thickBot="1" x14ac:dyDescent="0.3">
      <c r="A17" s="115"/>
      <c r="B17" s="115"/>
      <c r="C17" s="115"/>
      <c r="D17" s="7" t="s">
        <v>26</v>
      </c>
      <c r="E17" s="7" t="s">
        <v>27</v>
      </c>
      <c r="F17" s="8" t="s">
        <v>28</v>
      </c>
      <c r="G17" s="7" t="s">
        <v>29</v>
      </c>
      <c r="H17" s="7" t="s">
        <v>30</v>
      </c>
      <c r="I17" s="116"/>
      <c r="J17" s="117"/>
      <c r="K17" s="117"/>
      <c r="L17" s="115"/>
      <c r="M17" s="115"/>
      <c r="N17" s="117"/>
      <c r="O17" s="117"/>
      <c r="P17" s="118"/>
      <c r="Q17" s="119"/>
      <c r="R17" s="134"/>
    </row>
    <row r="18" spans="1:18" ht="132" customHeight="1" thickBot="1" x14ac:dyDescent="0.3">
      <c r="A18" s="7" t="s">
        <v>31</v>
      </c>
      <c r="B18" s="113" t="s">
        <v>32</v>
      </c>
      <c r="C18" s="113"/>
      <c r="D18" s="9" t="s">
        <v>33</v>
      </c>
      <c r="E18" s="9" t="s">
        <v>34</v>
      </c>
      <c r="F18" s="9" t="s">
        <v>35</v>
      </c>
      <c r="G18" s="10" t="s">
        <v>36</v>
      </c>
      <c r="H18" s="10" t="s">
        <v>37</v>
      </c>
      <c r="I18" s="11">
        <v>0.7</v>
      </c>
      <c r="J18" s="10" t="s">
        <v>38</v>
      </c>
      <c r="K18" s="9" t="s">
        <v>39</v>
      </c>
      <c r="L18" s="131" t="s">
        <v>40</v>
      </c>
      <c r="M18" s="131"/>
      <c r="N18" s="12">
        <v>0.74919999999999998</v>
      </c>
      <c r="O18" s="12">
        <v>0.8387</v>
      </c>
      <c r="P18" s="84" t="s">
        <v>121</v>
      </c>
      <c r="Q18" s="90">
        <v>0.79620000000000002</v>
      </c>
      <c r="R18" s="136" t="s">
        <v>136</v>
      </c>
    </row>
    <row r="19" spans="1:18" ht="153" customHeight="1" thickBot="1" x14ac:dyDescent="0.3">
      <c r="A19" s="7" t="s">
        <v>41</v>
      </c>
      <c r="B19" s="113" t="s">
        <v>42</v>
      </c>
      <c r="C19" s="113"/>
      <c r="D19" s="9" t="s">
        <v>43</v>
      </c>
      <c r="E19" s="9" t="s">
        <v>44</v>
      </c>
      <c r="F19" s="9" t="s">
        <v>45</v>
      </c>
      <c r="G19" s="10" t="s">
        <v>36</v>
      </c>
      <c r="H19" s="9" t="s">
        <v>37</v>
      </c>
      <c r="I19" s="13">
        <v>4</v>
      </c>
      <c r="J19" s="9" t="s">
        <v>46</v>
      </c>
      <c r="K19" s="9" t="s">
        <v>47</v>
      </c>
      <c r="L19" s="14" t="s">
        <v>48</v>
      </c>
      <c r="M19" s="15" t="s">
        <v>49</v>
      </c>
      <c r="N19" s="16">
        <v>4.42</v>
      </c>
      <c r="O19" s="16">
        <v>4.25</v>
      </c>
      <c r="P19" s="85" t="s">
        <v>121</v>
      </c>
      <c r="Q19" s="85">
        <v>4.25</v>
      </c>
      <c r="R19" s="137" t="s">
        <v>137</v>
      </c>
    </row>
    <row r="20" spans="1:18" ht="85.9" customHeight="1" thickBot="1" x14ac:dyDescent="0.3">
      <c r="A20" s="119" t="s">
        <v>50</v>
      </c>
      <c r="B20" s="17" t="s">
        <v>51</v>
      </c>
      <c r="C20" s="18" t="s">
        <v>52</v>
      </c>
      <c r="D20" s="19" t="s">
        <v>53</v>
      </c>
      <c r="E20" s="20" t="s">
        <v>54</v>
      </c>
      <c r="F20" s="21" t="s">
        <v>55</v>
      </c>
      <c r="G20" s="22" t="s">
        <v>36</v>
      </c>
      <c r="H20" s="21" t="s">
        <v>37</v>
      </c>
      <c r="I20" s="23">
        <v>0.5</v>
      </c>
      <c r="J20" s="21" t="s">
        <v>56</v>
      </c>
      <c r="K20" s="9" t="s">
        <v>47</v>
      </c>
      <c r="L20" s="120" t="s">
        <v>57</v>
      </c>
      <c r="M20" s="24" t="s">
        <v>58</v>
      </c>
      <c r="N20" s="25">
        <v>0.75</v>
      </c>
      <c r="O20" s="25">
        <v>0.8</v>
      </c>
      <c r="P20" s="84">
        <v>0.82350000000000001</v>
      </c>
      <c r="Q20" s="84">
        <v>0.94110000000000005</v>
      </c>
      <c r="R20" s="138" t="s">
        <v>131</v>
      </c>
    </row>
    <row r="21" spans="1:18" ht="105.75" thickBot="1" x14ac:dyDescent="0.3">
      <c r="A21" s="119"/>
      <c r="B21" s="26" t="s">
        <v>59</v>
      </c>
      <c r="C21" s="27" t="s">
        <v>60</v>
      </c>
      <c r="D21" s="28" t="s">
        <v>61</v>
      </c>
      <c r="E21" s="29" t="s">
        <v>62</v>
      </c>
      <c r="F21" s="29" t="s">
        <v>36</v>
      </c>
      <c r="G21" s="30" t="s">
        <v>36</v>
      </c>
      <c r="H21" s="29" t="s">
        <v>63</v>
      </c>
      <c r="I21" s="31">
        <v>1</v>
      </c>
      <c r="J21" s="21" t="s">
        <v>56</v>
      </c>
      <c r="K21" s="29" t="s">
        <v>47</v>
      </c>
      <c r="L21" s="120"/>
      <c r="M21" s="32"/>
      <c r="N21" s="33">
        <v>1</v>
      </c>
      <c r="O21" s="34">
        <v>1</v>
      </c>
      <c r="P21" s="86">
        <v>1</v>
      </c>
      <c r="Q21" s="86">
        <v>1</v>
      </c>
      <c r="R21" s="137" t="s">
        <v>122</v>
      </c>
    </row>
    <row r="22" spans="1:18" ht="111" thickBot="1" x14ac:dyDescent="0.3">
      <c r="A22" s="119"/>
      <c r="B22" s="35" t="s">
        <v>64</v>
      </c>
      <c r="C22" s="36" t="s">
        <v>65</v>
      </c>
      <c r="D22" s="37" t="s">
        <v>66</v>
      </c>
      <c r="E22" s="37" t="s">
        <v>67</v>
      </c>
      <c r="F22" s="37" t="s">
        <v>36</v>
      </c>
      <c r="G22" s="38" t="s">
        <v>36</v>
      </c>
      <c r="H22" s="37" t="s">
        <v>63</v>
      </c>
      <c r="I22" s="39">
        <v>0.05</v>
      </c>
      <c r="J22" s="21" t="s">
        <v>56</v>
      </c>
      <c r="K22" s="29" t="s">
        <v>47</v>
      </c>
      <c r="L22" s="120"/>
      <c r="M22" s="40" t="s">
        <v>68</v>
      </c>
      <c r="N22" s="12">
        <v>0.03</v>
      </c>
      <c r="O22" s="41">
        <v>0.05</v>
      </c>
      <c r="P22" s="87">
        <v>0.05</v>
      </c>
      <c r="Q22" s="87">
        <v>0.05</v>
      </c>
      <c r="R22" s="137" t="s">
        <v>123</v>
      </c>
    </row>
    <row r="23" spans="1:18" ht="105.75" thickBot="1" x14ac:dyDescent="0.3">
      <c r="A23" s="119"/>
      <c r="B23" s="42" t="s">
        <v>69</v>
      </c>
      <c r="C23" s="43" t="s">
        <v>70</v>
      </c>
      <c r="D23" s="44" t="s">
        <v>71</v>
      </c>
      <c r="E23" s="44" t="s">
        <v>72</v>
      </c>
      <c r="F23" s="44" t="s">
        <v>55</v>
      </c>
      <c r="G23" s="45" t="s">
        <v>36</v>
      </c>
      <c r="H23" s="44" t="s">
        <v>63</v>
      </c>
      <c r="I23" s="46">
        <v>0.5</v>
      </c>
      <c r="J23" s="21" t="s">
        <v>56</v>
      </c>
      <c r="K23" s="29" t="s">
        <v>47</v>
      </c>
      <c r="L23" s="120"/>
      <c r="M23" s="47" t="s">
        <v>73</v>
      </c>
      <c r="N23" s="34">
        <v>0.05</v>
      </c>
      <c r="O23" s="34">
        <f>(130/100)-1</f>
        <v>0.30000000000000004</v>
      </c>
      <c r="P23" s="86">
        <v>0.5</v>
      </c>
      <c r="Q23" s="86">
        <v>0.5</v>
      </c>
      <c r="R23" s="137" t="s">
        <v>133</v>
      </c>
    </row>
    <row r="24" spans="1:18" ht="30" customHeight="1" thickBot="1" x14ac:dyDescent="0.3">
      <c r="A24" s="121" t="s">
        <v>74</v>
      </c>
      <c r="B24" s="122" t="s">
        <v>75</v>
      </c>
      <c r="C24" s="122"/>
      <c r="D24" s="122"/>
      <c r="E24" s="122"/>
      <c r="F24" s="122"/>
      <c r="G24" s="122"/>
      <c r="H24" s="122"/>
      <c r="I24" s="122"/>
      <c r="J24" s="122"/>
      <c r="K24" s="122"/>
      <c r="L24" s="122"/>
      <c r="M24" s="122"/>
      <c r="N24" s="16"/>
      <c r="O24" s="16"/>
      <c r="P24" s="85"/>
      <c r="Q24" s="85"/>
      <c r="R24" s="139"/>
    </row>
    <row r="25" spans="1:18" ht="58.9" customHeight="1" thickBot="1" x14ac:dyDescent="0.3">
      <c r="A25" s="121"/>
      <c r="B25" s="17" t="s">
        <v>76</v>
      </c>
      <c r="C25" s="48" t="s">
        <v>77</v>
      </c>
      <c r="D25" s="49" t="s">
        <v>78</v>
      </c>
      <c r="E25" s="49" t="s">
        <v>79</v>
      </c>
      <c r="F25" s="49" t="s">
        <v>80</v>
      </c>
      <c r="G25" s="22" t="s">
        <v>36</v>
      </c>
      <c r="H25" s="49" t="s">
        <v>81</v>
      </c>
      <c r="I25" s="49">
        <v>6</v>
      </c>
      <c r="J25" s="49" t="s">
        <v>56</v>
      </c>
      <c r="K25" s="49" t="s">
        <v>47</v>
      </c>
      <c r="L25" s="123" t="s">
        <v>82</v>
      </c>
      <c r="M25" s="50"/>
      <c r="N25" s="16">
        <v>3</v>
      </c>
      <c r="O25" s="16">
        <v>3</v>
      </c>
      <c r="P25" s="85">
        <v>3</v>
      </c>
      <c r="Q25" s="85">
        <v>3</v>
      </c>
      <c r="R25" s="140" t="s">
        <v>124</v>
      </c>
    </row>
    <row r="26" spans="1:18" ht="63.75" thickBot="1" x14ac:dyDescent="0.3">
      <c r="A26" s="121"/>
      <c r="B26" s="51" t="s">
        <v>83</v>
      </c>
      <c r="C26" s="52" t="s">
        <v>84</v>
      </c>
      <c r="D26" s="53" t="s">
        <v>85</v>
      </c>
      <c r="E26" s="53" t="s">
        <v>86</v>
      </c>
      <c r="F26" s="49" t="s">
        <v>80</v>
      </c>
      <c r="G26" s="22" t="s">
        <v>36</v>
      </c>
      <c r="H26" s="49" t="s">
        <v>81</v>
      </c>
      <c r="I26" s="54">
        <v>0.5</v>
      </c>
      <c r="J26" s="49" t="s">
        <v>56</v>
      </c>
      <c r="K26" s="49" t="s">
        <v>47</v>
      </c>
      <c r="L26" s="123"/>
      <c r="M26" s="55"/>
      <c r="N26" s="12">
        <v>0.75</v>
      </c>
      <c r="O26" s="34">
        <v>0.85</v>
      </c>
      <c r="P26" s="84">
        <v>0.82350000000000001</v>
      </c>
      <c r="Q26" s="84">
        <v>0.94110000000000005</v>
      </c>
      <c r="R26" s="140" t="s">
        <v>130</v>
      </c>
    </row>
    <row r="27" spans="1:18" ht="54.95" customHeight="1" thickBot="1" x14ac:dyDescent="0.3">
      <c r="A27" s="121"/>
      <c r="B27" s="56" t="s">
        <v>87</v>
      </c>
      <c r="C27" s="57" t="s">
        <v>88</v>
      </c>
      <c r="D27" s="58" t="s">
        <v>89</v>
      </c>
      <c r="E27" s="58" t="s">
        <v>90</v>
      </c>
      <c r="F27" s="49" t="s">
        <v>80</v>
      </c>
      <c r="G27" s="59" t="s">
        <v>36</v>
      </c>
      <c r="H27" s="49" t="s">
        <v>81</v>
      </c>
      <c r="I27" s="54">
        <v>0.1</v>
      </c>
      <c r="J27" s="49" t="s">
        <v>56</v>
      </c>
      <c r="K27" s="49" t="s">
        <v>47</v>
      </c>
      <c r="L27" s="123"/>
      <c r="M27" s="60" t="s">
        <v>91</v>
      </c>
      <c r="N27" s="16">
        <v>0</v>
      </c>
      <c r="O27" s="12">
        <f>100/1600</f>
        <v>6.25E-2</v>
      </c>
      <c r="P27" s="84">
        <v>0.1</v>
      </c>
      <c r="Q27" s="84">
        <v>0.4</v>
      </c>
      <c r="R27" s="140" t="s">
        <v>132</v>
      </c>
    </row>
    <row r="28" spans="1:18" ht="33" customHeight="1" thickBot="1" x14ac:dyDescent="0.3">
      <c r="A28" s="121"/>
      <c r="B28" s="124" t="s">
        <v>92</v>
      </c>
      <c r="C28" s="124"/>
      <c r="D28" s="124"/>
      <c r="E28" s="124"/>
      <c r="F28" s="124"/>
      <c r="G28" s="124"/>
      <c r="H28" s="124"/>
      <c r="I28" s="124"/>
      <c r="J28" s="124"/>
      <c r="K28" s="124"/>
      <c r="L28" s="124"/>
      <c r="M28" s="124"/>
      <c r="N28" s="16"/>
      <c r="O28" s="16"/>
      <c r="P28" s="85"/>
      <c r="Q28" s="85"/>
      <c r="R28" s="139"/>
    </row>
    <row r="29" spans="1:18" ht="51" customHeight="1" thickBot="1" x14ac:dyDescent="0.3">
      <c r="A29" s="121"/>
      <c r="B29" s="61" t="s">
        <v>93</v>
      </c>
      <c r="C29" s="62" t="s">
        <v>94</v>
      </c>
      <c r="D29" s="63" t="s">
        <v>95</v>
      </c>
      <c r="E29" s="63" t="s">
        <v>95</v>
      </c>
      <c r="F29" s="63" t="s">
        <v>80</v>
      </c>
      <c r="G29" s="30" t="s">
        <v>36</v>
      </c>
      <c r="H29" s="63" t="s">
        <v>81</v>
      </c>
      <c r="I29" s="63">
        <v>6</v>
      </c>
      <c r="J29" s="63" t="s">
        <v>56</v>
      </c>
      <c r="K29" s="63" t="s">
        <v>47</v>
      </c>
      <c r="L29" s="125" t="s">
        <v>82</v>
      </c>
      <c r="M29" s="64"/>
      <c r="N29" s="16">
        <v>3</v>
      </c>
      <c r="O29" s="16">
        <v>3</v>
      </c>
      <c r="P29" s="85">
        <v>3</v>
      </c>
      <c r="Q29" s="85">
        <v>3</v>
      </c>
      <c r="R29" s="140" t="s">
        <v>126</v>
      </c>
    </row>
    <row r="30" spans="1:18" ht="73.900000000000006" customHeight="1" thickBot="1" x14ac:dyDescent="0.3">
      <c r="A30" s="121"/>
      <c r="B30" s="26" t="s">
        <v>96</v>
      </c>
      <c r="C30" s="65" t="s">
        <v>97</v>
      </c>
      <c r="D30" s="66" t="s">
        <v>98</v>
      </c>
      <c r="E30" s="66" t="s">
        <v>99</v>
      </c>
      <c r="F30" s="63" t="s">
        <v>80</v>
      </c>
      <c r="G30" s="67" t="s">
        <v>36</v>
      </c>
      <c r="H30" s="63" t="s">
        <v>81</v>
      </c>
      <c r="I30" s="68">
        <v>0.7</v>
      </c>
      <c r="J30" s="63" t="s">
        <v>56</v>
      </c>
      <c r="K30" s="63" t="s">
        <v>47</v>
      </c>
      <c r="L30" s="125"/>
      <c r="M30" s="69"/>
      <c r="N30" s="34">
        <v>0.9</v>
      </c>
      <c r="O30" s="34">
        <v>1</v>
      </c>
      <c r="P30" s="86">
        <v>1</v>
      </c>
      <c r="Q30" s="86">
        <v>1</v>
      </c>
      <c r="R30" s="140" t="s">
        <v>125</v>
      </c>
    </row>
    <row r="31" spans="1:18" ht="33" customHeight="1" thickBot="1" x14ac:dyDescent="0.3">
      <c r="A31" s="121"/>
      <c r="B31" s="126" t="s">
        <v>100</v>
      </c>
      <c r="C31" s="126"/>
      <c r="D31" s="126"/>
      <c r="E31" s="126"/>
      <c r="F31" s="126"/>
      <c r="G31" s="126"/>
      <c r="H31" s="126"/>
      <c r="I31" s="126"/>
      <c r="J31" s="126"/>
      <c r="K31" s="126"/>
      <c r="L31" s="126"/>
      <c r="M31" s="126"/>
      <c r="N31" s="91"/>
      <c r="O31" s="92"/>
      <c r="P31" s="91"/>
      <c r="Q31" s="89"/>
      <c r="R31" s="141"/>
    </row>
    <row r="32" spans="1:18" ht="102" customHeight="1" thickBot="1" x14ac:dyDescent="0.3">
      <c r="A32" s="121"/>
      <c r="B32" s="70" t="s">
        <v>101</v>
      </c>
      <c r="C32" s="71" t="s">
        <v>102</v>
      </c>
      <c r="D32" s="72" t="s">
        <v>103</v>
      </c>
      <c r="E32" s="72" t="s">
        <v>104</v>
      </c>
      <c r="F32" s="72" t="s">
        <v>80</v>
      </c>
      <c r="G32" s="38" t="s">
        <v>36</v>
      </c>
      <c r="H32" s="72" t="s">
        <v>37</v>
      </c>
      <c r="I32" s="73">
        <v>0.05</v>
      </c>
      <c r="J32" s="63" t="s">
        <v>56</v>
      </c>
      <c r="K32" s="72" t="s">
        <v>47</v>
      </c>
      <c r="L32" s="127" t="s">
        <v>82</v>
      </c>
      <c r="M32" s="74" t="s">
        <v>105</v>
      </c>
      <c r="N32" s="93">
        <f>+((2600/2500)-1)</f>
        <v>4.0000000000000036E-2</v>
      </c>
      <c r="O32" s="93">
        <v>0.05</v>
      </c>
      <c r="P32" s="94">
        <v>0.05</v>
      </c>
      <c r="Q32" s="93">
        <v>0.05</v>
      </c>
      <c r="R32" s="142" t="s">
        <v>127</v>
      </c>
    </row>
    <row r="33" spans="1:18" ht="63.75" thickBot="1" x14ac:dyDescent="0.3">
      <c r="A33" s="121"/>
      <c r="B33" s="35" t="s">
        <v>106</v>
      </c>
      <c r="C33" s="75" t="s">
        <v>107</v>
      </c>
      <c r="D33" s="76" t="s">
        <v>108</v>
      </c>
      <c r="E33" s="76" t="s">
        <v>109</v>
      </c>
      <c r="F33" s="72" t="s">
        <v>80</v>
      </c>
      <c r="G33" s="77" t="s">
        <v>36</v>
      </c>
      <c r="H33" s="76" t="s">
        <v>81</v>
      </c>
      <c r="I33" s="76">
        <v>3</v>
      </c>
      <c r="J33" s="63" t="s">
        <v>56</v>
      </c>
      <c r="K33" s="72" t="s">
        <v>47</v>
      </c>
      <c r="L33" s="127"/>
      <c r="M33" s="78"/>
      <c r="N33" s="16">
        <v>2</v>
      </c>
      <c r="O33" s="16">
        <v>2</v>
      </c>
      <c r="P33" s="85">
        <v>2</v>
      </c>
      <c r="Q33" s="85">
        <v>3</v>
      </c>
      <c r="R33" s="143" t="s">
        <v>134</v>
      </c>
    </row>
    <row r="34" spans="1:18" ht="33.950000000000003" customHeight="1" thickBot="1" x14ac:dyDescent="0.3">
      <c r="A34" s="121"/>
      <c r="B34" s="128" t="s">
        <v>110</v>
      </c>
      <c r="C34" s="128"/>
      <c r="D34" s="128"/>
      <c r="E34" s="128"/>
      <c r="F34" s="128"/>
      <c r="G34" s="128"/>
      <c r="H34" s="128"/>
      <c r="I34" s="128"/>
      <c r="J34" s="128"/>
      <c r="K34" s="128"/>
      <c r="L34" s="128"/>
      <c r="M34" s="128"/>
      <c r="N34" s="79"/>
      <c r="O34" s="79"/>
      <c r="P34" s="88"/>
      <c r="Q34" s="88"/>
      <c r="R34" s="144"/>
    </row>
    <row r="35" spans="1:18" ht="72.95" customHeight="1" thickBot="1" x14ac:dyDescent="0.3">
      <c r="A35" s="121"/>
      <c r="B35" s="80" t="s">
        <v>111</v>
      </c>
      <c r="C35" s="81" t="s">
        <v>112</v>
      </c>
      <c r="D35" s="82" t="s">
        <v>113</v>
      </c>
      <c r="E35" s="82" t="s">
        <v>114</v>
      </c>
      <c r="F35" s="82" t="s">
        <v>80</v>
      </c>
      <c r="G35" s="22" t="s">
        <v>36</v>
      </c>
      <c r="H35" s="82" t="s">
        <v>63</v>
      </c>
      <c r="I35" s="82">
        <v>60</v>
      </c>
      <c r="J35" s="63" t="s">
        <v>56</v>
      </c>
      <c r="K35" s="82" t="s">
        <v>47</v>
      </c>
      <c r="L35" s="129" t="s">
        <v>82</v>
      </c>
      <c r="M35" s="83" t="s">
        <v>115</v>
      </c>
      <c r="N35" s="16">
        <v>55</v>
      </c>
      <c r="O35" s="16">
        <v>65</v>
      </c>
      <c r="P35" s="85">
        <v>60</v>
      </c>
      <c r="Q35" s="85">
        <v>56</v>
      </c>
      <c r="R35" s="145" t="s">
        <v>135</v>
      </c>
    </row>
    <row r="36" spans="1:18" ht="141" thickBot="1" x14ac:dyDescent="0.3">
      <c r="A36" s="121"/>
      <c r="B36" s="42" t="s">
        <v>116</v>
      </c>
      <c r="C36" s="95" t="s">
        <v>117</v>
      </c>
      <c r="D36" s="96" t="s">
        <v>118</v>
      </c>
      <c r="E36" s="96" t="s">
        <v>119</v>
      </c>
      <c r="F36" s="45" t="s">
        <v>80</v>
      </c>
      <c r="G36" s="97" t="s">
        <v>36</v>
      </c>
      <c r="H36" s="45" t="s">
        <v>63</v>
      </c>
      <c r="I36" s="96">
        <v>24</v>
      </c>
      <c r="J36" s="98" t="s">
        <v>56</v>
      </c>
      <c r="K36" s="45" t="s">
        <v>47</v>
      </c>
      <c r="L36" s="130"/>
      <c r="M36" s="99" t="s">
        <v>115</v>
      </c>
      <c r="N36" s="100">
        <v>26</v>
      </c>
      <c r="O36" s="100">
        <v>30</v>
      </c>
      <c r="P36" s="101">
        <v>36</v>
      </c>
      <c r="Q36" s="101">
        <v>35</v>
      </c>
      <c r="R36" s="146" t="s">
        <v>128</v>
      </c>
    </row>
  </sheetData>
  <mergeCells count="45">
    <mergeCell ref="Q16:Q17"/>
    <mergeCell ref="R16:R17"/>
    <mergeCell ref="P16:P17"/>
    <mergeCell ref="A20:A23"/>
    <mergeCell ref="L20:L23"/>
    <mergeCell ref="A24:A36"/>
    <mergeCell ref="B24:M24"/>
    <mergeCell ref="L25:L27"/>
    <mergeCell ref="B28:M28"/>
    <mergeCell ref="L29:L30"/>
    <mergeCell ref="B31:M31"/>
    <mergeCell ref="L32:L33"/>
    <mergeCell ref="B34:M34"/>
    <mergeCell ref="L35:L36"/>
    <mergeCell ref="N16:N17"/>
    <mergeCell ref="O16:O17"/>
    <mergeCell ref="B18:C18"/>
    <mergeCell ref="L18:M18"/>
    <mergeCell ref="B19:C19"/>
    <mergeCell ref="A13:C13"/>
    <mergeCell ref="D13:M13"/>
    <mergeCell ref="A14:C14"/>
    <mergeCell ref="D14:M14"/>
    <mergeCell ref="A16:C17"/>
    <mergeCell ref="D16:H16"/>
    <mergeCell ref="I16:I17"/>
    <mergeCell ref="J16:J17"/>
    <mergeCell ref="K16:K17"/>
    <mergeCell ref="L16:M17"/>
    <mergeCell ref="A10:C10"/>
    <mergeCell ref="D10:M10"/>
    <mergeCell ref="A11:C11"/>
    <mergeCell ref="D11:M11"/>
    <mergeCell ref="A12:C12"/>
    <mergeCell ref="D12:M12"/>
    <mergeCell ref="A7:C7"/>
    <mergeCell ref="D7:H7"/>
    <mergeCell ref="I7:M7"/>
    <mergeCell ref="A8:M8"/>
    <mergeCell ref="A9:M9"/>
    <mergeCell ref="A3:M3"/>
    <mergeCell ref="A5:M5"/>
    <mergeCell ref="A6:C6"/>
    <mergeCell ref="D6:H6"/>
    <mergeCell ref="I6:M6"/>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Ramirez Orona Eduardo</cp:lastModifiedBy>
  <cp:revision>1</cp:revision>
  <dcterms:created xsi:type="dcterms:W3CDTF">2017-04-07T13:44:13Z</dcterms:created>
  <dcterms:modified xsi:type="dcterms:W3CDTF">2018-01-18T19:37:47Z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