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Enero_2023" sheetId="13" r:id="rId1"/>
    <sheet name="Febrero_2023" sheetId="14" r:id="rId2"/>
    <sheet name="Marzo_2023" sheetId="15" r:id="rId3"/>
    <sheet name="Abril_2023" sheetId="16" r:id="rId4"/>
    <sheet name="Mayo_2023" sheetId="17" r:id="rId5"/>
    <sheet name="Junio_2023" sheetId="18" r:id="rId6"/>
    <sheet name="Julio_2023" sheetId="19" r:id="rId7"/>
    <sheet name="Agosto_2023" sheetId="20" r:id="rId8"/>
    <sheet name="Septiembre_2023" sheetId="21" r:id="rId9"/>
    <sheet name="Octubre_2023" sheetId="22" r:id="rId10"/>
  </sheets>
  <definedNames>
    <definedName name="_xlnm._FilterDatabase" localSheetId="3" hidden="1">Abril_2023!$A$2:$S$2</definedName>
    <definedName name="_xlnm._FilterDatabase" localSheetId="7" hidden="1">Agosto_2023!$A$2:$S$59</definedName>
    <definedName name="_xlnm._FilterDatabase" localSheetId="0" hidden="1">Enero_2023!$A$2:$S$38</definedName>
    <definedName name="_xlnm._FilterDatabase" localSheetId="1" hidden="1">Febrero_2023!$A$2:$S$96</definedName>
    <definedName name="_xlnm._FilterDatabase" localSheetId="6" hidden="1">Julio_2023!$A$2:$S$66</definedName>
    <definedName name="_xlnm._FilterDatabase" localSheetId="5" hidden="1">Junio_2023!$A$2:$S$74</definedName>
    <definedName name="_xlnm._FilterDatabase" localSheetId="2" hidden="1">Marzo_2023!$A$2:$S$152</definedName>
    <definedName name="_xlnm._FilterDatabase" localSheetId="4" hidden="1">Mayo_2023!$A$2:$S$149</definedName>
    <definedName name="_xlnm._FilterDatabase" localSheetId="9" hidden="1">Octubre_2023!$A$2:$S$64</definedName>
    <definedName name="_xlnm._FilterDatabase" localSheetId="8" hidden="1">Septiembre_2023!$A$2:$S$59</definedName>
    <definedName name="Fallo_LPL_224_2_2023">Abril_2023!$G$89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9" l="1"/>
  <c r="Q32" i="14" l="1"/>
  <c r="P32" i="14"/>
  <c r="Q41" i="21" l="1"/>
  <c r="P41" i="21"/>
  <c r="Q36" i="20"/>
  <c r="P36" i="20"/>
  <c r="Q34" i="20"/>
  <c r="P34" i="20"/>
  <c r="Q30" i="20"/>
  <c r="P30" i="20"/>
  <c r="Q28" i="20"/>
  <c r="P28" i="20"/>
  <c r="Q27" i="20"/>
  <c r="P27" i="20"/>
  <c r="Q15" i="20"/>
  <c r="P15" i="20"/>
  <c r="Q66" i="19"/>
  <c r="P66" i="19"/>
  <c r="Q62" i="19"/>
  <c r="P62" i="19"/>
  <c r="Q58" i="19"/>
  <c r="P58" i="19"/>
  <c r="Q52" i="19"/>
  <c r="P52" i="19"/>
  <c r="Q38" i="19"/>
  <c r="P38" i="19"/>
  <c r="Q33" i="19"/>
  <c r="P33" i="19"/>
  <c r="Q29" i="19"/>
  <c r="P29" i="19"/>
  <c r="Q27" i="19"/>
  <c r="P27" i="19"/>
  <c r="Q25" i="19"/>
  <c r="P25" i="19"/>
  <c r="Q21" i="19"/>
  <c r="P21" i="19"/>
  <c r="Q17" i="19"/>
  <c r="P17" i="19"/>
  <c r="Q13" i="19"/>
  <c r="P13" i="19"/>
  <c r="Q11" i="19"/>
  <c r="P11" i="19"/>
  <c r="Q7" i="19"/>
  <c r="P7" i="19"/>
  <c r="Q64" i="22" l="1"/>
  <c r="P64" i="22"/>
  <c r="Q63" i="22"/>
  <c r="P63" i="22"/>
  <c r="Q62" i="22"/>
  <c r="P62" i="22"/>
  <c r="Q61" i="22"/>
  <c r="P61" i="22"/>
  <c r="Q59" i="22"/>
  <c r="P59" i="22"/>
  <c r="Q58" i="22"/>
  <c r="P58" i="22"/>
  <c r="Q56" i="22"/>
  <c r="P56" i="22"/>
  <c r="Q54" i="22"/>
  <c r="P54" i="22"/>
  <c r="Q53" i="22"/>
  <c r="P53" i="22"/>
  <c r="Q51" i="22"/>
  <c r="P51" i="22"/>
  <c r="Q50" i="22"/>
  <c r="P50" i="22"/>
  <c r="Q48" i="22"/>
  <c r="P48" i="22"/>
  <c r="Q46" i="22"/>
  <c r="P46" i="22"/>
  <c r="Q45" i="22"/>
  <c r="P45" i="22"/>
  <c r="Q43" i="22"/>
  <c r="P43" i="22"/>
  <c r="Q42" i="22"/>
  <c r="P42" i="22"/>
  <c r="Q41" i="22"/>
  <c r="P41" i="22"/>
  <c r="Q39" i="22"/>
  <c r="P39" i="22"/>
  <c r="Q37" i="22"/>
  <c r="P37" i="22"/>
  <c r="Q35" i="22"/>
  <c r="P35" i="22"/>
  <c r="Q33" i="22"/>
  <c r="P33" i="22"/>
  <c r="Q32" i="22"/>
  <c r="P32" i="22"/>
  <c r="Q30" i="22"/>
  <c r="P30" i="22"/>
  <c r="Q29" i="22"/>
  <c r="P29" i="22"/>
  <c r="Q27" i="22"/>
  <c r="P27" i="22"/>
  <c r="Q26" i="22"/>
  <c r="P26" i="22"/>
  <c r="Q24" i="22"/>
  <c r="P24" i="22"/>
  <c r="Q23" i="22"/>
  <c r="P23" i="22"/>
  <c r="Q22" i="22"/>
  <c r="P22" i="22"/>
  <c r="Q21" i="22"/>
  <c r="P21" i="22"/>
  <c r="Q19" i="22"/>
  <c r="P19" i="22"/>
  <c r="Q17" i="22"/>
  <c r="P17" i="22"/>
  <c r="Q16" i="22"/>
  <c r="P16" i="22"/>
  <c r="Q15" i="22"/>
  <c r="P15" i="22"/>
  <c r="Q13" i="22"/>
  <c r="P13" i="22"/>
  <c r="Q11" i="22"/>
  <c r="P11" i="22"/>
  <c r="Q10" i="22"/>
  <c r="P10" i="22"/>
  <c r="Q9" i="22"/>
  <c r="P9" i="22"/>
  <c r="Q8" i="22"/>
  <c r="P8" i="22"/>
  <c r="Q7" i="22"/>
  <c r="P7" i="22"/>
  <c r="Q5" i="22"/>
  <c r="P5" i="22"/>
  <c r="Q69" i="18" l="1"/>
  <c r="P69" i="18"/>
  <c r="Q65" i="18"/>
  <c r="P65" i="18"/>
  <c r="Q60" i="18"/>
  <c r="P60" i="18"/>
  <c r="Q53" i="18"/>
  <c r="P53" i="18"/>
  <c r="Q35" i="18"/>
  <c r="P35" i="18"/>
  <c r="Q19" i="18"/>
  <c r="P19" i="18"/>
  <c r="Q13" i="18"/>
  <c r="P13" i="18"/>
  <c r="Q10" i="18"/>
  <c r="P10" i="18"/>
  <c r="Q147" i="17"/>
  <c r="P147" i="17"/>
  <c r="Q125" i="17"/>
  <c r="P125" i="17"/>
  <c r="Q85" i="17"/>
  <c r="P85" i="17"/>
  <c r="Q47" i="17"/>
  <c r="P47" i="17"/>
  <c r="Q57" i="21"/>
  <c r="P57" i="21"/>
  <c r="Q55" i="21"/>
  <c r="P55" i="21"/>
  <c r="Q53" i="21"/>
  <c r="P53" i="21"/>
  <c r="Q52" i="21"/>
  <c r="P52" i="21"/>
  <c r="Q49" i="21"/>
  <c r="P49" i="21"/>
  <c r="Q48" i="21"/>
  <c r="P48" i="21"/>
  <c r="Q47" i="21"/>
  <c r="P47" i="21"/>
  <c r="Q44" i="21"/>
  <c r="P44" i="21"/>
  <c r="Q42" i="21"/>
  <c r="P42" i="21"/>
  <c r="Q39" i="21"/>
  <c r="P39" i="21"/>
  <c r="Q38" i="21"/>
  <c r="P38" i="21"/>
  <c r="Q35" i="21"/>
  <c r="P35" i="21"/>
  <c r="Q34" i="21"/>
  <c r="P34" i="21"/>
  <c r="Q33" i="21"/>
  <c r="P33" i="21"/>
  <c r="Q32" i="21"/>
  <c r="P32" i="21"/>
  <c r="Q31" i="21"/>
  <c r="P31" i="21"/>
  <c r="Q29" i="21"/>
  <c r="P29" i="21"/>
  <c r="Q28" i="21"/>
  <c r="P28" i="21"/>
  <c r="Q27" i="21"/>
  <c r="P27" i="21"/>
  <c r="Q25" i="21"/>
  <c r="P25" i="21"/>
  <c r="Q23" i="21"/>
  <c r="P23" i="21"/>
  <c r="Q21" i="21"/>
  <c r="P21" i="21"/>
  <c r="Q20" i="21"/>
  <c r="P20" i="21"/>
  <c r="Q18" i="21"/>
  <c r="P18" i="21"/>
  <c r="Q17" i="21"/>
  <c r="P17" i="21"/>
  <c r="Q16" i="21"/>
  <c r="P16" i="21"/>
  <c r="Q15" i="21"/>
  <c r="P15" i="21"/>
  <c r="Q14" i="21"/>
  <c r="P14" i="21"/>
  <c r="Q13" i="21"/>
  <c r="P13" i="21"/>
  <c r="Q11" i="21"/>
  <c r="P11" i="21"/>
  <c r="Q10" i="21"/>
  <c r="P10" i="21"/>
  <c r="Q9" i="21"/>
  <c r="P9" i="21"/>
  <c r="Q8" i="21"/>
  <c r="P8" i="21"/>
  <c r="Q6" i="21"/>
  <c r="P6" i="21"/>
  <c r="Q5" i="21"/>
  <c r="P5" i="21"/>
  <c r="Q4" i="21"/>
  <c r="P4" i="21"/>
  <c r="Q19" i="19" l="1"/>
  <c r="P19" i="19"/>
  <c r="J19" i="19"/>
  <c r="Q63" i="19"/>
  <c r="P63" i="19"/>
  <c r="J63" i="19"/>
  <c r="Q54" i="19"/>
  <c r="P54" i="19"/>
  <c r="J54" i="19"/>
  <c r="Q50" i="19"/>
  <c r="P50" i="19"/>
  <c r="J50" i="19"/>
  <c r="Q45" i="19"/>
  <c r="P45" i="19"/>
  <c r="J45" i="19"/>
  <c r="Q43" i="19"/>
  <c r="P43" i="19"/>
  <c r="J43" i="19"/>
  <c r="Q42" i="19"/>
  <c r="P42" i="19"/>
  <c r="J42" i="19"/>
  <c r="Q41" i="19"/>
  <c r="P41" i="19"/>
  <c r="J41" i="19"/>
  <c r="Q15" i="19"/>
  <c r="P15" i="19"/>
  <c r="J15" i="19"/>
  <c r="Q9" i="19"/>
  <c r="P9" i="19"/>
  <c r="J9" i="19"/>
  <c r="Q4" i="19"/>
  <c r="P4" i="19"/>
  <c r="Q52" i="18"/>
  <c r="P52" i="18"/>
  <c r="J52" i="18"/>
  <c r="Q51" i="18"/>
  <c r="P51" i="18"/>
  <c r="J51" i="18"/>
  <c r="Q139" i="17"/>
  <c r="P139" i="17"/>
  <c r="J139" i="17"/>
  <c r="Q133" i="17"/>
  <c r="P133" i="17"/>
  <c r="J133" i="17"/>
  <c r="Q99" i="17"/>
  <c r="P99" i="17"/>
  <c r="J99" i="17"/>
  <c r="Q95" i="17"/>
  <c r="P95" i="17"/>
  <c r="L95" i="17"/>
  <c r="J95" i="17"/>
  <c r="Q89" i="17"/>
  <c r="P89" i="17"/>
  <c r="J89" i="17"/>
  <c r="Q97" i="17"/>
  <c r="P97" i="17"/>
  <c r="J97" i="17"/>
  <c r="Q96" i="17"/>
  <c r="P96" i="17"/>
  <c r="J96" i="17"/>
  <c r="Q87" i="17"/>
  <c r="P87" i="17"/>
  <c r="J87" i="17"/>
  <c r="Q13" i="17"/>
  <c r="P13" i="17"/>
  <c r="J13" i="17"/>
  <c r="Q55" i="17"/>
  <c r="P55" i="17"/>
  <c r="Q63" i="16"/>
  <c r="P63" i="16"/>
  <c r="Q71" i="18"/>
  <c r="P71" i="18"/>
  <c r="J71" i="18"/>
  <c r="Q64" i="18"/>
  <c r="P64" i="18"/>
  <c r="J64" i="18"/>
  <c r="Q62" i="18"/>
  <c r="P62" i="18"/>
  <c r="J62" i="18"/>
  <c r="Q61" i="18"/>
  <c r="P61" i="18"/>
  <c r="J61" i="18"/>
  <c r="Q58" i="18"/>
  <c r="P58" i="18"/>
  <c r="J58" i="18"/>
  <c r="Q57" i="18"/>
  <c r="P57" i="18"/>
  <c r="J57" i="18"/>
  <c r="Q54" i="18"/>
  <c r="P54" i="18"/>
  <c r="J54" i="18"/>
  <c r="Q48" i="18"/>
  <c r="P48" i="18"/>
  <c r="J48" i="18"/>
  <c r="Q43" i="18"/>
  <c r="P43" i="18"/>
  <c r="J43" i="18"/>
  <c r="Q41" i="18"/>
  <c r="P41" i="18"/>
  <c r="J41" i="18"/>
  <c r="Q40" i="18"/>
  <c r="P40" i="18"/>
  <c r="J40" i="18"/>
  <c r="Q39" i="18"/>
  <c r="P39" i="18"/>
  <c r="J39" i="18"/>
  <c r="Q38" i="18"/>
  <c r="P38" i="18"/>
  <c r="J38" i="18"/>
  <c r="Q37" i="18"/>
  <c r="P37" i="18"/>
  <c r="J37" i="18"/>
  <c r="Q36" i="18"/>
  <c r="P36" i="18"/>
  <c r="J36" i="18"/>
  <c r="Q31" i="18"/>
  <c r="P31" i="18"/>
  <c r="J31" i="18"/>
  <c r="Q30" i="18"/>
  <c r="P30" i="18"/>
  <c r="J30" i="18"/>
  <c r="Q29" i="18"/>
  <c r="P29" i="18"/>
  <c r="J29" i="18"/>
  <c r="Q27" i="18"/>
  <c r="P27" i="18"/>
  <c r="J27" i="18"/>
  <c r="Q26" i="18"/>
  <c r="P26" i="18"/>
  <c r="J26" i="18"/>
  <c r="Q25" i="18"/>
  <c r="P25" i="18"/>
  <c r="J25" i="18"/>
  <c r="Q24" i="18"/>
  <c r="P24" i="18"/>
  <c r="J24" i="18"/>
  <c r="J18" i="18"/>
  <c r="Q14" i="18"/>
  <c r="P14" i="18"/>
  <c r="J14" i="18"/>
  <c r="Q115" i="17"/>
  <c r="P115" i="17"/>
  <c r="Q110" i="17"/>
  <c r="P110" i="17"/>
  <c r="Q64" i="17"/>
  <c r="P64" i="17"/>
  <c r="Q59" i="20" l="1"/>
  <c r="P59" i="20"/>
  <c r="Q57" i="20"/>
  <c r="P57" i="20"/>
  <c r="Q56" i="20"/>
  <c r="P56" i="20"/>
  <c r="Q54" i="20"/>
  <c r="P54" i="20"/>
  <c r="Q53" i="20"/>
  <c r="P53" i="20"/>
  <c r="Q51" i="20"/>
  <c r="P51" i="20"/>
  <c r="Q50" i="20"/>
  <c r="P50" i="20"/>
  <c r="Q48" i="20"/>
  <c r="P48" i="20"/>
  <c r="Q45" i="20"/>
  <c r="P45" i="20"/>
  <c r="Q44" i="20"/>
  <c r="P44" i="20"/>
  <c r="Q43" i="20"/>
  <c r="P43" i="20"/>
  <c r="Q42" i="20"/>
  <c r="P42" i="20"/>
  <c r="Q41" i="20"/>
  <c r="P41" i="20"/>
  <c r="Q40" i="20"/>
  <c r="P40" i="20"/>
  <c r="Q39" i="20"/>
  <c r="P39" i="20"/>
  <c r="Q37" i="20"/>
  <c r="P37" i="20"/>
  <c r="Q32" i="20"/>
  <c r="P32" i="20"/>
  <c r="Q31" i="20"/>
  <c r="P31" i="20"/>
  <c r="Q26" i="20"/>
  <c r="P26" i="20"/>
  <c r="Q25" i="20"/>
  <c r="P25" i="20"/>
  <c r="Q24" i="20"/>
  <c r="P24" i="20"/>
  <c r="Q23" i="20"/>
  <c r="P23" i="20"/>
  <c r="Q22" i="20"/>
  <c r="P22" i="20"/>
  <c r="Q21" i="20"/>
  <c r="P21" i="20"/>
  <c r="Q20" i="20"/>
  <c r="P20" i="20"/>
  <c r="Q19" i="20"/>
  <c r="P19" i="20"/>
  <c r="Q18" i="20"/>
  <c r="P18" i="20"/>
  <c r="Q17" i="20"/>
  <c r="P17" i="20"/>
  <c r="Q13" i="20"/>
  <c r="P13" i="20"/>
  <c r="Q12" i="20"/>
  <c r="P12" i="20"/>
  <c r="Q11" i="20"/>
  <c r="P11" i="20"/>
  <c r="Q10" i="20"/>
  <c r="P10" i="20"/>
  <c r="Q9" i="20"/>
  <c r="P9" i="20"/>
  <c r="Q8" i="20"/>
  <c r="P8" i="20"/>
  <c r="Q7" i="20"/>
  <c r="P7" i="20"/>
  <c r="Q6" i="20"/>
  <c r="P6" i="20"/>
  <c r="Q5" i="20"/>
  <c r="P5" i="20"/>
  <c r="Q4" i="20"/>
  <c r="P4" i="20"/>
  <c r="Q3" i="20"/>
  <c r="P3" i="20"/>
  <c r="J74" i="18" l="1"/>
  <c r="J70" i="18"/>
  <c r="J68" i="18"/>
  <c r="J66" i="18"/>
  <c r="J63" i="18"/>
  <c r="J59" i="18"/>
  <c r="J56" i="18"/>
  <c r="J55" i="18"/>
  <c r="J49" i="18"/>
  <c r="J47" i="18"/>
  <c r="J46" i="18"/>
  <c r="J45" i="18"/>
  <c r="J44" i="18"/>
  <c r="J42" i="18"/>
  <c r="J33" i="18"/>
  <c r="J32" i="18"/>
  <c r="J23" i="18"/>
  <c r="J11" i="18"/>
  <c r="J7" i="18"/>
  <c r="Q73" i="18"/>
  <c r="P73" i="18"/>
  <c r="Q70" i="18"/>
  <c r="P70" i="18"/>
  <c r="Q63" i="18"/>
  <c r="P63" i="18"/>
  <c r="Q56" i="18"/>
  <c r="P56" i="18"/>
  <c r="Q55" i="18"/>
  <c r="P55" i="18"/>
  <c r="Q50" i="18"/>
  <c r="P50" i="18"/>
  <c r="Q49" i="18"/>
  <c r="P49" i="18"/>
  <c r="Q47" i="18"/>
  <c r="P47" i="18"/>
  <c r="Q46" i="18"/>
  <c r="P46" i="18"/>
  <c r="Q45" i="18"/>
  <c r="P45" i="18"/>
  <c r="L45" i="18"/>
  <c r="Q44" i="18"/>
  <c r="P44" i="18"/>
  <c r="L44" i="18"/>
  <c r="Q42" i="18"/>
  <c r="P42" i="18"/>
  <c r="Q33" i="18"/>
  <c r="P33" i="18"/>
  <c r="Q32" i="18"/>
  <c r="P32" i="18"/>
  <c r="Q23" i="18"/>
  <c r="P23" i="18"/>
  <c r="Q17" i="18"/>
  <c r="P17" i="18"/>
  <c r="Q11" i="18"/>
  <c r="P11" i="18"/>
  <c r="Q9" i="18"/>
  <c r="P9" i="18"/>
  <c r="Q8" i="18"/>
  <c r="P8" i="18"/>
  <c r="Q7" i="18"/>
  <c r="P7" i="18"/>
  <c r="Q5" i="18"/>
  <c r="P5" i="18"/>
  <c r="Q149" i="17"/>
  <c r="P149" i="17"/>
  <c r="Q142" i="17"/>
  <c r="P142" i="17"/>
  <c r="Q137" i="17"/>
  <c r="P137" i="17"/>
  <c r="Q136" i="17"/>
  <c r="P136" i="17"/>
  <c r="Q135" i="17"/>
  <c r="P135" i="17"/>
  <c r="Q134" i="17"/>
  <c r="P134" i="17"/>
  <c r="Q131" i="17"/>
  <c r="P131" i="17"/>
  <c r="Q130" i="17"/>
  <c r="P130" i="17"/>
  <c r="Q129" i="17"/>
  <c r="P129" i="17"/>
  <c r="Q128" i="17" l="1"/>
  <c r="P128" i="17"/>
  <c r="Q124" i="17"/>
  <c r="P124" i="17"/>
  <c r="Q123" i="17"/>
  <c r="P123" i="17"/>
  <c r="Q122" i="17"/>
  <c r="P122" i="17"/>
  <c r="Q120" i="17"/>
  <c r="P120" i="17"/>
  <c r="Q116" i="17"/>
  <c r="P116" i="17"/>
  <c r="Q112" i="17"/>
  <c r="P112" i="17"/>
  <c r="Q108" i="17"/>
  <c r="P108" i="17"/>
  <c r="Q104" i="17"/>
  <c r="P104" i="17"/>
  <c r="Q92" i="17"/>
  <c r="P92" i="17"/>
  <c r="Q80" i="17"/>
  <c r="P80" i="17"/>
  <c r="Q79" i="17"/>
  <c r="P79" i="17"/>
  <c r="Q76" i="17"/>
  <c r="P76" i="17"/>
  <c r="Q62" i="17"/>
  <c r="P62" i="17"/>
  <c r="Q60" i="17"/>
  <c r="P60" i="17"/>
  <c r="Q59" i="17"/>
  <c r="P59" i="17"/>
  <c r="Q58" i="17"/>
  <c r="P58" i="17"/>
  <c r="Q57" i="17"/>
  <c r="P57" i="17"/>
  <c r="Q56" i="17"/>
  <c r="P56" i="17"/>
  <c r="Q51" i="17"/>
  <c r="P51" i="17"/>
  <c r="Q45" i="17"/>
  <c r="P45" i="17"/>
  <c r="Q44" i="17"/>
  <c r="P44" i="17"/>
  <c r="Q40" i="17"/>
  <c r="P40" i="17"/>
  <c r="Q38" i="17"/>
  <c r="P38" i="17"/>
  <c r="Q34" i="17"/>
  <c r="P34" i="17"/>
  <c r="L34" i="17"/>
  <c r="Q33" i="17"/>
  <c r="P33" i="17"/>
  <c r="Q31" i="17"/>
  <c r="P31" i="17"/>
  <c r="Q27" i="17"/>
  <c r="P27" i="17"/>
  <c r="Q20" i="17"/>
  <c r="P20" i="17"/>
  <c r="Q17" i="17"/>
  <c r="P17" i="17"/>
  <c r="Q10" i="17"/>
  <c r="P10" i="17"/>
  <c r="Q9" i="17"/>
  <c r="P9" i="17"/>
  <c r="Q4" i="17"/>
  <c r="P4" i="17"/>
  <c r="Q3" i="17"/>
  <c r="P3" i="17"/>
  <c r="Q124" i="16"/>
  <c r="P124" i="16"/>
  <c r="Q119" i="16"/>
  <c r="P119" i="16"/>
  <c r="Q111" i="16"/>
  <c r="P111" i="16"/>
  <c r="Q105" i="16"/>
  <c r="P105" i="16"/>
  <c r="Q104" i="16"/>
  <c r="P104" i="16"/>
  <c r="Q103" i="16"/>
  <c r="P103" i="16"/>
  <c r="Q102" i="16"/>
  <c r="P102" i="16"/>
  <c r="Q71" i="16"/>
  <c r="P71" i="16"/>
  <c r="Q46" i="16"/>
  <c r="P46" i="16"/>
  <c r="Q36" i="16"/>
  <c r="P36" i="16"/>
  <c r="Q17" i="16"/>
  <c r="P17" i="16"/>
  <c r="Q28" i="15"/>
  <c r="P28" i="15"/>
  <c r="Q27" i="15"/>
  <c r="P27" i="15"/>
  <c r="Q26" i="15"/>
  <c r="P26" i="15"/>
  <c r="Q133" i="15"/>
  <c r="P133" i="15"/>
  <c r="Q64" i="19"/>
  <c r="P64" i="19"/>
  <c r="Q60" i="19"/>
  <c r="P60" i="19"/>
  <c r="Q59" i="19"/>
  <c r="P59" i="19"/>
  <c r="Q53" i="19"/>
  <c r="P53" i="19"/>
  <c r="Q51" i="19"/>
  <c r="P51" i="19"/>
  <c r="Q47" i="19"/>
  <c r="P47" i="19"/>
  <c r="Q46" i="19"/>
  <c r="P46" i="19"/>
  <c r="Q44" i="19"/>
  <c r="P44" i="19"/>
  <c r="Q40" i="19"/>
  <c r="P40" i="19"/>
  <c r="Q39" i="19"/>
  <c r="P39" i="19"/>
  <c r="Q36" i="19"/>
  <c r="P36" i="19"/>
  <c r="Q35" i="19"/>
  <c r="P35" i="19"/>
  <c r="Q34" i="19"/>
  <c r="P34" i="19"/>
  <c r="Q32" i="19"/>
  <c r="P32" i="19"/>
  <c r="Q31" i="19"/>
  <c r="P31" i="19"/>
  <c r="Q30" i="19"/>
  <c r="P30" i="19"/>
  <c r="Q23" i="19"/>
  <c r="P23" i="19"/>
  <c r="Q22" i="19"/>
  <c r="P22" i="19"/>
  <c r="Q14" i="19"/>
  <c r="P14" i="19"/>
  <c r="Q8" i="19"/>
  <c r="P8" i="19"/>
  <c r="Q5" i="19"/>
  <c r="P5" i="19"/>
  <c r="Q131" i="15" l="1"/>
  <c r="P131" i="15"/>
  <c r="Q113" i="15"/>
  <c r="P113" i="15"/>
  <c r="P114" i="15"/>
  <c r="Q114" i="15"/>
  <c r="Q40" i="16"/>
  <c r="P40" i="16"/>
  <c r="Q148" i="17"/>
  <c r="P148" i="17"/>
  <c r="Q143" i="17"/>
  <c r="P143" i="17"/>
  <c r="Q127" i="17"/>
  <c r="P127" i="17"/>
  <c r="Q126" i="17"/>
  <c r="P126" i="17"/>
  <c r="Q121" i="17"/>
  <c r="P121" i="17"/>
  <c r="Q119" i="17"/>
  <c r="P119" i="17"/>
  <c r="Q118" i="17"/>
  <c r="P118" i="17"/>
  <c r="Q117" i="17"/>
  <c r="P117" i="17"/>
  <c r="Q114" i="17"/>
  <c r="P114" i="17"/>
  <c r="Q111" i="17"/>
  <c r="P111" i="17"/>
  <c r="Q107" i="17"/>
  <c r="P107" i="17"/>
  <c r="Q106" i="17"/>
  <c r="P106" i="17"/>
  <c r="Q105" i="17"/>
  <c r="P105" i="17"/>
  <c r="Q100" i="17"/>
  <c r="P100" i="17"/>
  <c r="Q90" i="17"/>
  <c r="P90" i="17"/>
  <c r="Q83" i="17"/>
  <c r="P83" i="17"/>
  <c r="Q82" i="17"/>
  <c r="P82" i="17"/>
  <c r="Q78" i="17"/>
  <c r="P78" i="17"/>
  <c r="Q77" i="17"/>
  <c r="P77" i="17"/>
  <c r="Q74" i="17"/>
  <c r="P74" i="17"/>
  <c r="Q73" i="17"/>
  <c r="P73" i="17"/>
  <c r="Q67" i="17"/>
  <c r="P67" i="17"/>
  <c r="Q66" i="17"/>
  <c r="P66" i="17"/>
  <c r="Q65" i="17"/>
  <c r="P65" i="17"/>
  <c r="Q42" i="17"/>
  <c r="P42" i="17"/>
  <c r="Q36" i="17"/>
  <c r="P36" i="17"/>
  <c r="Q18" i="17"/>
  <c r="P18" i="17"/>
  <c r="Q28" i="18"/>
  <c r="P28" i="18"/>
  <c r="Q21" i="18"/>
  <c r="P21" i="18"/>
  <c r="Q20" i="18"/>
  <c r="P20" i="18"/>
  <c r="Q15" i="18"/>
  <c r="P15" i="18"/>
  <c r="Q4" i="18"/>
  <c r="P4" i="18"/>
  <c r="Q3" i="18"/>
  <c r="P3" i="18"/>
  <c r="Q102" i="17" l="1"/>
  <c r="P102" i="17"/>
  <c r="Q101" i="17"/>
  <c r="P101" i="17"/>
  <c r="Q50" i="17"/>
  <c r="P50" i="17"/>
  <c r="Q49" i="17"/>
  <c r="P49" i="17"/>
  <c r="Q48" i="17"/>
  <c r="P48" i="17"/>
  <c r="Q32" i="17"/>
  <c r="P32" i="17"/>
  <c r="Q25" i="17"/>
  <c r="P25" i="17"/>
  <c r="Q24" i="17"/>
  <c r="P24" i="17"/>
  <c r="Q23" i="17"/>
  <c r="P23" i="17"/>
  <c r="Q73" i="16"/>
  <c r="P73" i="16"/>
  <c r="Q54" i="16"/>
  <c r="P54" i="16"/>
  <c r="Q24" i="16"/>
  <c r="P24" i="16"/>
  <c r="Q23" i="16"/>
  <c r="P23" i="16"/>
  <c r="Q22" i="16"/>
  <c r="P22" i="16"/>
  <c r="Q85" i="15"/>
  <c r="P85" i="15"/>
  <c r="Q45" i="14"/>
  <c r="P45" i="14"/>
  <c r="Q15" i="13"/>
  <c r="P15" i="13"/>
  <c r="Q72" i="17" l="1"/>
  <c r="P72" i="17"/>
  <c r="Q71" i="17"/>
  <c r="P71" i="17"/>
  <c r="Q70" i="17"/>
  <c r="P70" i="17"/>
  <c r="Q69" i="17"/>
  <c r="P69" i="17"/>
  <c r="Q41" i="17"/>
  <c r="P41" i="17"/>
  <c r="Q28" i="17"/>
  <c r="P28" i="17"/>
  <c r="Q21" i="17"/>
  <c r="P21" i="17"/>
  <c r="Q12" i="17"/>
  <c r="P12" i="17"/>
  <c r="Q11" i="17"/>
  <c r="P11" i="17"/>
  <c r="Q6" i="17"/>
  <c r="P6" i="17"/>
  <c r="Q5" i="17"/>
  <c r="P5" i="17"/>
  <c r="Q130" i="16"/>
  <c r="P130" i="16"/>
  <c r="Q129" i="16"/>
  <c r="P129" i="16"/>
  <c r="Q128" i="16"/>
  <c r="P128" i="16"/>
  <c r="Q127" i="16"/>
  <c r="P127" i="16"/>
  <c r="Q126" i="16"/>
  <c r="P126" i="16"/>
  <c r="Q125" i="16"/>
  <c r="P125" i="16"/>
  <c r="Q122" i="16"/>
  <c r="P122" i="16"/>
  <c r="Q121" i="16"/>
  <c r="P121" i="16"/>
  <c r="Q118" i="16"/>
  <c r="P118" i="16"/>
  <c r="Q114" i="16"/>
  <c r="P114" i="16"/>
  <c r="Q113" i="16"/>
  <c r="P113" i="16"/>
  <c r="Q112" i="16"/>
  <c r="P112" i="16"/>
  <c r="Q109" i="16"/>
  <c r="P109" i="16"/>
  <c r="Q108" i="16"/>
  <c r="P108" i="16"/>
  <c r="Q107" i="16"/>
  <c r="P107" i="16"/>
  <c r="Q106" i="16"/>
  <c r="P106" i="16"/>
  <c r="Q101" i="16"/>
  <c r="P101" i="16"/>
  <c r="Q100" i="16"/>
  <c r="P100" i="16"/>
  <c r="Q99" i="16"/>
  <c r="P99" i="16"/>
  <c r="Q98" i="16"/>
  <c r="P98" i="16"/>
  <c r="Q97" i="16"/>
  <c r="P97" i="16"/>
  <c r="Q96" i="16"/>
  <c r="P96" i="16"/>
  <c r="Q95" i="16"/>
  <c r="P95" i="16"/>
  <c r="Q94" i="16"/>
  <c r="P94" i="16"/>
  <c r="Q93" i="16"/>
  <c r="P93" i="16"/>
  <c r="Q90" i="16"/>
  <c r="P90" i="16"/>
  <c r="Q89" i="16"/>
  <c r="P89" i="16"/>
  <c r="Q88" i="16"/>
  <c r="P88" i="16"/>
  <c r="Q87" i="16"/>
  <c r="P87" i="16"/>
  <c r="Q85" i="16"/>
  <c r="P85" i="16"/>
  <c r="Q84" i="16"/>
  <c r="P84" i="16"/>
  <c r="Q83" i="16"/>
  <c r="P83" i="16"/>
  <c r="Q82" i="16"/>
  <c r="P82" i="16"/>
  <c r="Q80" i="16"/>
  <c r="P80" i="16"/>
  <c r="Q79" i="16"/>
  <c r="P79" i="16"/>
  <c r="Q76" i="16"/>
  <c r="P76" i="16"/>
  <c r="L76" i="16"/>
  <c r="Q75" i="16"/>
  <c r="P75" i="16"/>
  <c r="L75" i="16"/>
  <c r="Q69" i="16"/>
  <c r="P69" i="16"/>
  <c r="Q68" i="16"/>
  <c r="P68" i="16"/>
  <c r="Q65" i="16" l="1"/>
  <c r="P65" i="16"/>
  <c r="Q64" i="16"/>
  <c r="P64" i="16"/>
  <c r="Q61" i="16"/>
  <c r="P61" i="16"/>
  <c r="Q60" i="16"/>
  <c r="P60" i="16"/>
  <c r="Q59" i="16"/>
  <c r="P59" i="16"/>
  <c r="Q58" i="16"/>
  <c r="P58" i="16"/>
  <c r="Q57" i="16"/>
  <c r="P57" i="16"/>
  <c r="Q55" i="16"/>
  <c r="P55" i="16"/>
  <c r="Q52" i="16"/>
  <c r="P52" i="16"/>
  <c r="Q51" i="16"/>
  <c r="P51" i="16"/>
  <c r="Q50" i="16"/>
  <c r="P50" i="16"/>
  <c r="Q49" i="16"/>
  <c r="P49" i="16"/>
  <c r="Q48" i="16"/>
  <c r="P48" i="16"/>
  <c r="Q47" i="16"/>
  <c r="P47" i="16"/>
  <c r="Q44" i="16"/>
  <c r="P44" i="16"/>
  <c r="Q42" i="16"/>
  <c r="P42" i="16"/>
  <c r="Q41" i="16"/>
  <c r="P41" i="16"/>
  <c r="Q39" i="16"/>
  <c r="P39" i="16"/>
  <c r="Q34" i="16"/>
  <c r="P34" i="16"/>
  <c r="Q33" i="16"/>
  <c r="P33" i="16"/>
  <c r="Q32" i="16"/>
  <c r="P32" i="16"/>
  <c r="Q31" i="16"/>
  <c r="P31" i="16"/>
  <c r="Q19" i="16"/>
  <c r="P19" i="16"/>
  <c r="Q9" i="16"/>
  <c r="P9" i="16"/>
  <c r="Q6" i="16"/>
  <c r="P6" i="16"/>
  <c r="Q5" i="16"/>
  <c r="P5" i="16"/>
  <c r="Q150" i="15" l="1"/>
  <c r="P150" i="15"/>
  <c r="Q145" i="15"/>
  <c r="P145" i="15"/>
  <c r="Q138" i="15"/>
  <c r="P138" i="15"/>
  <c r="Q130" i="15"/>
  <c r="P130" i="15"/>
  <c r="Q128" i="15"/>
  <c r="P128" i="15"/>
  <c r="Q127" i="15"/>
  <c r="P127" i="15"/>
  <c r="Q124" i="15"/>
  <c r="P124" i="15"/>
  <c r="Q122" i="15"/>
  <c r="P122" i="15"/>
  <c r="Q121" i="15"/>
  <c r="P121" i="15"/>
  <c r="Q120" i="15"/>
  <c r="P120" i="15"/>
  <c r="Q119" i="15"/>
  <c r="P119" i="15"/>
  <c r="Q110" i="15"/>
  <c r="P110" i="15"/>
  <c r="L110" i="15"/>
  <c r="Q109" i="15"/>
  <c r="P109" i="15"/>
  <c r="L109" i="15"/>
  <c r="Q106" i="15"/>
  <c r="P106" i="15"/>
  <c r="Q96" i="15"/>
  <c r="P96" i="15"/>
  <c r="Q93" i="15"/>
  <c r="P93" i="15"/>
  <c r="Q92" i="15"/>
  <c r="P92" i="15"/>
  <c r="Q94" i="15"/>
  <c r="P94" i="15"/>
  <c r="Q91" i="15"/>
  <c r="P91" i="15"/>
  <c r="Q82" i="15"/>
  <c r="P82" i="15"/>
  <c r="Q73" i="15"/>
  <c r="P73" i="15"/>
  <c r="Q70" i="15"/>
  <c r="P70" i="15"/>
  <c r="Q68" i="15"/>
  <c r="P68" i="15"/>
  <c r="Q66" i="15"/>
  <c r="P66" i="15"/>
  <c r="Q64" i="15"/>
  <c r="P64" i="15"/>
  <c r="Q51" i="15"/>
  <c r="P51" i="15"/>
  <c r="Q48" i="15"/>
  <c r="P48" i="15"/>
  <c r="Q17" i="15"/>
  <c r="P17" i="15"/>
  <c r="L17" i="15"/>
  <c r="Q16" i="15"/>
  <c r="P16" i="15"/>
  <c r="L16" i="15"/>
  <c r="Q15" i="15"/>
  <c r="P15" i="15"/>
  <c r="L15" i="15"/>
  <c r="Q12" i="15"/>
  <c r="P12" i="15"/>
  <c r="Q7" i="15"/>
  <c r="P7" i="15"/>
  <c r="L7" i="15"/>
  <c r="Q6" i="15"/>
  <c r="P6" i="15"/>
  <c r="L6" i="15"/>
  <c r="Q5" i="15"/>
  <c r="P5" i="15"/>
  <c r="L5" i="15"/>
  <c r="Q4" i="15"/>
  <c r="P4" i="15"/>
  <c r="L4" i="15"/>
  <c r="Q91" i="14"/>
  <c r="P91" i="14"/>
  <c r="Q83" i="14"/>
  <c r="P83" i="14"/>
  <c r="Q42" i="14"/>
  <c r="P42" i="14"/>
  <c r="Q24" i="13"/>
  <c r="P24" i="13"/>
  <c r="Q22" i="13"/>
  <c r="P22" i="13"/>
  <c r="Q17" i="13"/>
  <c r="P17" i="13"/>
  <c r="Q35" i="17" l="1"/>
  <c r="Q29" i="17"/>
  <c r="Q22" i="17"/>
  <c r="Q15" i="17"/>
  <c r="Q14" i="17"/>
  <c r="Q8" i="17"/>
  <c r="Q7" i="17"/>
  <c r="P7" i="16"/>
  <c r="P8" i="16"/>
  <c r="P10" i="16"/>
  <c r="P11" i="16"/>
  <c r="P12" i="16"/>
  <c r="P13" i="16"/>
  <c r="P15" i="16"/>
  <c r="P20" i="16"/>
  <c r="P26" i="16"/>
  <c r="P28" i="16"/>
  <c r="P37" i="16"/>
  <c r="P38" i="16"/>
  <c r="Q38" i="16" l="1"/>
  <c r="Q37" i="16"/>
  <c r="Q28" i="16"/>
  <c r="Q26" i="16"/>
  <c r="Q20" i="16"/>
  <c r="Q15" i="16"/>
  <c r="Q13" i="16"/>
  <c r="Q12" i="16"/>
  <c r="Q11" i="16"/>
  <c r="Q10" i="16"/>
  <c r="Q8" i="16"/>
  <c r="Q7" i="16"/>
  <c r="Q4" i="16"/>
  <c r="P4" i="16"/>
  <c r="Q3" i="16"/>
  <c r="P3" i="16"/>
  <c r="Q22" i="15" l="1"/>
  <c r="P22" i="15"/>
  <c r="Q21" i="15"/>
  <c r="P21" i="15"/>
  <c r="Q20" i="15"/>
  <c r="P20" i="15"/>
  <c r="Q96" i="14" l="1"/>
  <c r="P96" i="14"/>
  <c r="Q95" i="14"/>
  <c r="P95" i="14"/>
  <c r="Q93" i="14"/>
  <c r="P93" i="14"/>
  <c r="Q92" i="14"/>
  <c r="P92" i="14"/>
  <c r="Q90" i="14" l="1"/>
  <c r="P90" i="14"/>
  <c r="Q89" i="14"/>
  <c r="P89" i="14"/>
  <c r="Q73" i="14"/>
  <c r="P73" i="14"/>
  <c r="Q47" i="14"/>
  <c r="P47" i="14"/>
  <c r="Q31" i="14"/>
  <c r="P31" i="14"/>
  <c r="Q30" i="14"/>
  <c r="P30" i="14"/>
  <c r="Q12" i="14" l="1"/>
  <c r="P12" i="14"/>
  <c r="Q9" i="14"/>
  <c r="P9" i="14"/>
  <c r="Q152" i="15" l="1"/>
  <c r="P152" i="15"/>
  <c r="Q151" i="15"/>
  <c r="P151" i="15"/>
  <c r="Q149" i="15"/>
  <c r="P149" i="15"/>
  <c r="Q148" i="15"/>
  <c r="P148" i="15"/>
  <c r="Q147" i="15"/>
  <c r="P147" i="15"/>
  <c r="Q146" i="15"/>
  <c r="P146" i="15"/>
  <c r="Q143" i="15"/>
  <c r="P143" i="15"/>
  <c r="Q142" i="15"/>
  <c r="P142" i="15"/>
  <c r="Q141" i="15"/>
  <c r="P141" i="15"/>
  <c r="Q140" i="15"/>
  <c r="P140" i="15"/>
  <c r="Q139" i="15"/>
  <c r="P139" i="15"/>
  <c r="Q136" i="15"/>
  <c r="P136" i="15"/>
  <c r="Q135" i="15"/>
  <c r="P135" i="15"/>
  <c r="Q134" i="15"/>
  <c r="P134" i="15"/>
  <c r="Q129" i="15"/>
  <c r="P129" i="15"/>
  <c r="Q125" i="15"/>
  <c r="P125" i="15"/>
  <c r="Q123" i="15"/>
  <c r="P123" i="15"/>
  <c r="Q116" i="15"/>
  <c r="P116" i="15"/>
  <c r="Q115" i="15"/>
  <c r="P115" i="15"/>
  <c r="Q112" i="15"/>
  <c r="P112" i="15"/>
  <c r="Q111" i="15"/>
  <c r="P111" i="15"/>
  <c r="Q108" i="15"/>
  <c r="P108" i="15"/>
  <c r="Q107" i="15"/>
  <c r="P107" i="15"/>
  <c r="Q103" i="15"/>
  <c r="P103" i="15"/>
  <c r="Q101" i="15"/>
  <c r="P101" i="15"/>
  <c r="Q98" i="15"/>
  <c r="P98" i="15"/>
  <c r="Q86" i="15"/>
  <c r="P86" i="15"/>
  <c r="Q80" i="15"/>
  <c r="P80" i="15"/>
  <c r="Q79" i="15"/>
  <c r="P79" i="15"/>
  <c r="Q78" i="15"/>
  <c r="P78" i="15"/>
  <c r="Q77" i="15"/>
  <c r="P77" i="15"/>
  <c r="Q76" i="15"/>
  <c r="P76" i="15"/>
  <c r="Q75" i="15"/>
  <c r="P75" i="15"/>
  <c r="Q74" i="15"/>
  <c r="P74" i="15"/>
  <c r="Q71" i="15"/>
  <c r="P71" i="15"/>
  <c r="Q62" i="15"/>
  <c r="P62" i="15"/>
  <c r="Q55" i="15"/>
  <c r="P55" i="15"/>
  <c r="Q53" i="15"/>
  <c r="P53" i="15"/>
  <c r="Q52" i="15"/>
  <c r="P52" i="15"/>
  <c r="Q49" i="15"/>
  <c r="P49" i="15"/>
  <c r="Q46" i="15"/>
  <c r="P46" i="15"/>
  <c r="Q45" i="15"/>
  <c r="P45" i="15"/>
  <c r="Q44" i="15"/>
  <c r="P44" i="15"/>
  <c r="Q43" i="15"/>
  <c r="P43" i="15"/>
  <c r="Q37" i="15"/>
  <c r="P37" i="15"/>
  <c r="Q36" i="15"/>
  <c r="P36" i="15"/>
  <c r="Q35" i="15"/>
  <c r="P35" i="15"/>
  <c r="Q88" i="15"/>
  <c r="P88" i="15"/>
  <c r="L88" i="15"/>
  <c r="Q87" i="15"/>
  <c r="P87" i="15"/>
  <c r="L87" i="15"/>
  <c r="Q97" i="15"/>
  <c r="P97" i="15"/>
  <c r="Q61" i="15"/>
  <c r="P61" i="15"/>
  <c r="Q60" i="15"/>
  <c r="P60" i="15"/>
  <c r="Q59" i="15"/>
  <c r="P59" i="15"/>
  <c r="Q58" i="15"/>
  <c r="P58" i="15"/>
  <c r="Q57" i="15"/>
  <c r="P57" i="15"/>
  <c r="Q56" i="15"/>
  <c r="P56" i="15"/>
  <c r="Q94" i="14"/>
  <c r="P94" i="14"/>
  <c r="Q88" i="14"/>
  <c r="P88" i="14"/>
  <c r="Q87" i="14"/>
  <c r="P87" i="14"/>
  <c r="Q86" i="14"/>
  <c r="P86" i="14"/>
  <c r="Q85" i="14"/>
  <c r="P85" i="14"/>
  <c r="Q84" i="14"/>
  <c r="P84" i="14"/>
  <c r="Q81" i="14"/>
  <c r="P81" i="14"/>
  <c r="Q80" i="14"/>
  <c r="P80" i="14"/>
  <c r="Q79" i="14"/>
  <c r="P79" i="14"/>
  <c r="Q78" i="14"/>
  <c r="P78" i="14"/>
  <c r="Q77" i="14"/>
  <c r="P77" i="14"/>
  <c r="Q76" i="14"/>
  <c r="P76" i="14"/>
  <c r="Q75" i="14"/>
  <c r="P75" i="14"/>
  <c r="Q74" i="14"/>
  <c r="P74" i="14"/>
  <c r="Q71" i="14"/>
  <c r="P71" i="14"/>
  <c r="Q70" i="14"/>
  <c r="P70" i="14"/>
  <c r="Q69" i="14"/>
  <c r="P69" i="14"/>
  <c r="Q68" i="14"/>
  <c r="P68" i="14"/>
  <c r="Q67" i="14"/>
  <c r="P67" i="14"/>
  <c r="Q66" i="14"/>
  <c r="P66" i="14"/>
  <c r="Q65" i="14"/>
  <c r="P65" i="14"/>
  <c r="Q64" i="14"/>
  <c r="P64" i="14"/>
  <c r="Q63" i="14"/>
  <c r="P63" i="14"/>
  <c r="Q62" i="14"/>
  <c r="P62" i="14"/>
  <c r="Q61" i="14"/>
  <c r="P61" i="14"/>
  <c r="Q60" i="14"/>
  <c r="P60" i="14"/>
  <c r="Q59" i="14"/>
  <c r="P59" i="14"/>
  <c r="Q58" i="14"/>
  <c r="P58" i="14"/>
  <c r="Q56" i="14"/>
  <c r="P56" i="14"/>
  <c r="Q55" i="14"/>
  <c r="P55" i="14"/>
  <c r="Q54" i="14"/>
  <c r="P54" i="14"/>
  <c r="Q53" i="14"/>
  <c r="P53" i="14"/>
  <c r="Q52" i="14"/>
  <c r="P52" i="14"/>
  <c r="Q51" i="14"/>
  <c r="P51" i="14"/>
  <c r="Q49" i="14"/>
  <c r="P49" i="14"/>
  <c r="Q48" i="14"/>
  <c r="P48" i="14"/>
  <c r="Q40" i="14"/>
  <c r="P40" i="14"/>
  <c r="Q39" i="14"/>
  <c r="P39" i="14"/>
  <c r="Q37" i="14"/>
  <c r="P37" i="14"/>
  <c r="Q36" i="14"/>
  <c r="P36" i="14"/>
  <c r="Q34" i="14"/>
  <c r="P34" i="14"/>
  <c r="Q28" i="14"/>
  <c r="P28" i="14"/>
  <c r="Q24" i="14"/>
  <c r="P24" i="14"/>
  <c r="Q23" i="14"/>
  <c r="P23" i="14"/>
  <c r="Q22" i="14"/>
  <c r="P22" i="14"/>
  <c r="Q20" i="14"/>
  <c r="P20" i="14"/>
  <c r="Q19" i="14"/>
  <c r="P19" i="14"/>
  <c r="Q102" i="15" l="1"/>
  <c r="P102" i="15"/>
  <c r="Q83" i="15"/>
  <c r="P83" i="15"/>
  <c r="Q54" i="15"/>
  <c r="P54" i="15"/>
  <c r="Q42" i="15"/>
  <c r="P42" i="15"/>
  <c r="Q41" i="15"/>
  <c r="P41" i="15"/>
  <c r="Q40" i="15"/>
  <c r="P40" i="15"/>
  <c r="Q39" i="15"/>
  <c r="P39" i="15"/>
  <c r="Q38" i="15"/>
  <c r="P38" i="15"/>
  <c r="Q34" i="15"/>
  <c r="P34" i="15"/>
  <c r="Q33" i="15"/>
  <c r="P33" i="15"/>
  <c r="Q32" i="15"/>
  <c r="P32" i="15"/>
  <c r="Q31" i="15"/>
  <c r="P31" i="15"/>
  <c r="Q25" i="15"/>
  <c r="P25" i="15"/>
  <c r="Q24" i="15"/>
  <c r="P24" i="15"/>
  <c r="Q23" i="15"/>
  <c r="P23" i="15"/>
  <c r="Q19" i="15"/>
  <c r="P19" i="15"/>
  <c r="Q18" i="15"/>
  <c r="P18" i="15"/>
  <c r="Q14" i="15"/>
  <c r="P14" i="15"/>
  <c r="Q11" i="15"/>
  <c r="P11" i="15"/>
  <c r="Q10" i="15"/>
  <c r="P10" i="15"/>
  <c r="Q9" i="15"/>
  <c r="P9" i="15"/>
  <c r="Q8" i="15"/>
  <c r="P8" i="15"/>
  <c r="Q38" i="13" l="1"/>
  <c r="P38" i="13"/>
  <c r="Q37" i="13"/>
  <c r="P37" i="13"/>
  <c r="Q36" i="13"/>
  <c r="P36" i="13"/>
  <c r="Q35" i="13"/>
  <c r="P35" i="13"/>
  <c r="Q34" i="13"/>
  <c r="P34" i="13"/>
  <c r="Q33" i="13"/>
  <c r="P33" i="13"/>
  <c r="Q20" i="13"/>
  <c r="P20" i="13"/>
  <c r="Q11" i="13"/>
  <c r="P11" i="13"/>
  <c r="Q32" i="13"/>
  <c r="P32" i="13"/>
  <c r="Q31" i="13"/>
  <c r="P31" i="13"/>
  <c r="Q28" i="13"/>
  <c r="P28" i="13"/>
  <c r="Q26" i="13"/>
  <c r="P26" i="13"/>
  <c r="Q19" i="13"/>
  <c r="P19" i="13"/>
  <c r="Q18" i="13"/>
  <c r="P18" i="13"/>
  <c r="Q14" i="13"/>
  <c r="P14" i="13"/>
  <c r="Q13" i="13"/>
  <c r="P13" i="13"/>
  <c r="Q12" i="13"/>
  <c r="P12" i="13"/>
  <c r="Q10" i="13"/>
  <c r="P10" i="13"/>
  <c r="Q9" i="13"/>
  <c r="P9" i="13"/>
  <c r="Q50" i="14"/>
  <c r="P50" i="14"/>
  <c r="Q43" i="14"/>
  <c r="P43" i="14"/>
  <c r="Q38" i="14"/>
  <c r="P38" i="14"/>
  <c r="Q35" i="14"/>
  <c r="P35" i="14"/>
  <c r="Q33" i="14"/>
  <c r="P33" i="14"/>
  <c r="Q27" i="14"/>
  <c r="P27" i="14"/>
  <c r="Q26" i="14"/>
  <c r="P26" i="14"/>
  <c r="Q25" i="14"/>
  <c r="P25" i="14"/>
  <c r="Q21" i="14"/>
  <c r="P21" i="14"/>
  <c r="Q17" i="14"/>
  <c r="P17" i="14"/>
  <c r="Q10" i="14"/>
  <c r="P10" i="14"/>
  <c r="L10" i="14"/>
  <c r="Q5" i="14"/>
  <c r="P5" i="14"/>
  <c r="Q8" i="14"/>
  <c r="P8" i="14"/>
  <c r="Q7" i="14"/>
  <c r="P7" i="14"/>
  <c r="Q3" i="14"/>
  <c r="P3" i="14"/>
  <c r="Q8" i="13" l="1"/>
  <c r="P8" i="13"/>
  <c r="Q6" i="13"/>
  <c r="P6" i="13"/>
  <c r="Q3" i="13"/>
  <c r="P3" i="13"/>
</calcChain>
</file>

<file path=xl/sharedStrings.xml><?xml version="1.0" encoding="utf-8"?>
<sst xmlns="http://schemas.openxmlformats.org/spreadsheetml/2006/main" count="12896" uniqueCount="4467">
  <si>
    <t>Tipo de procedimiento por medio del cual se contrata el servicio</t>
  </si>
  <si>
    <t>Bases</t>
  </si>
  <si>
    <t>Convocatorias</t>
  </si>
  <si>
    <t>Especificaciones Técnicas y condiciones generales del concurso.</t>
  </si>
  <si>
    <t>Justificación técnica y financiera de la resolución</t>
  </si>
  <si>
    <t>Monto de la contratación.</t>
  </si>
  <si>
    <t>Nombre o razón social de la persona físíca o jurídica  con quien se haya celebrado el contrato.</t>
  </si>
  <si>
    <t>RFC de la persona físíca o jurídica  con quien se haya celebrado el contrato.</t>
  </si>
  <si>
    <t xml:space="preserve">Nombre del Representante Legal </t>
  </si>
  <si>
    <t>Plazo y demás condicines de cumplimiento</t>
  </si>
  <si>
    <t>Contrato íntegro.</t>
  </si>
  <si>
    <t xml:space="preserve">Consurso por invitación o licitación pública </t>
  </si>
  <si>
    <t>http://transparencia.guadalajara.gob.mx/contratosguadalajara</t>
  </si>
  <si>
    <t>ESU190701539</t>
  </si>
  <si>
    <t>Mario Hector Rodriguez Ortiz</t>
  </si>
  <si>
    <t>FMG950309889</t>
  </si>
  <si>
    <t>ABEL MONROY COVARRUBIAS</t>
  </si>
  <si>
    <t xml:space="preserve">Descripción de la Adquisición </t>
  </si>
  <si>
    <t xml:space="preserve">Fecha de la convocatoria </t>
  </si>
  <si>
    <t xml:space="preserve">Número de la convocatoria </t>
  </si>
  <si>
    <t xml:space="preserve">Nombre de los participantes </t>
  </si>
  <si>
    <t>“SERVICIO INTEGRAL DE EVENTO”</t>
  </si>
  <si>
    <t>“EXTINTORES”</t>
  </si>
  <si>
    <t>“MATERIAL ELÉCTRICO”</t>
  </si>
  <si>
    <t>“SERVICIO DE PRODUCCION INTEGRAL”</t>
  </si>
  <si>
    <t>Plazo de entrega del bien o servicio</t>
  </si>
  <si>
    <t>Convenio de Terminación</t>
  </si>
  <si>
    <t>“MATERIAL DE LIMPIEZA”</t>
  </si>
  <si>
    <t>https://transparencia.guadalajara.gob.mx/sites/default/files/BASESLPM001-2023.pdf</t>
  </si>
  <si>
    <t>https://transparencia.guadalajara.gob.mx/sites/default/files/CONVOCATORIALPM001-2023.pdf</t>
  </si>
  <si>
    <t>LPM 001</t>
  </si>
  <si>
    <t>https://transparencia.guadalajara.gob.mx/sites/default/files/FALLO-LPM001-2023.pdf</t>
  </si>
  <si>
    <t>Alter Nos lpsum S.A. de C.V. y Eco Supply
S.A.P.I. de C.V.</t>
  </si>
  <si>
    <t xml:space="preserve"> Eco Supply S.A.P.I. de C.V.</t>
  </si>
  <si>
    <t>“Mantenimiento y Revisión a Hornos Crematorios”</t>
  </si>
  <si>
    <t>https://transparencia.guadalajara.gob.mx/sites/default/files/BASESLPL001-2023.pdf</t>
  </si>
  <si>
    <t>https://transparencia.guadalajara.gob.mx/sites/default/files/CONVOCATORIALPL001-2023.pdf</t>
  </si>
  <si>
    <t>LPL 001</t>
  </si>
  <si>
    <t>“SERVICIO DE FUMIGACIÓN A LAS INSTALACIONES
DEL RASTRO MUNICIPAL”</t>
  </si>
  <si>
    <t>https://transparencia.guadalajara.gob.mx/sites/default/files/BASESLPL002-2023.pdf</t>
  </si>
  <si>
    <t>https://transparencia.guadalajara.gob.mx/sites/default/files/CONVOCATORIALPL002-2023.pdf</t>
  </si>
  <si>
    <t>LPL 002</t>
  </si>
  <si>
    <t>https://transparencia.guadalajara.gob.mx/sites/default/files/FALLO-LPL002-2023.pdf</t>
  </si>
  <si>
    <t>Elizabeth Soltero Lara, PS
Control S.A. de C.V., Fumigaciones Morciz S.A. de C.V., Rodrigo Díaz Castro y Osdi Israel
Flores Cisneros</t>
  </si>
  <si>
    <t>Fumigaciones Morciz S.A. de C.V.</t>
  </si>
  <si>
    <t>CPF1508062N9</t>
  </si>
  <si>
    <t>MIGUEL ANGEL MORA ARREOLA</t>
  </si>
  <si>
    <t>“ARRENDAMIENTO DE MURO PERIMETRAL”</t>
  </si>
  <si>
    <t>https://transparencia.guadalajara.gob.mx/sites/default/files/BASESLPL003-2023.pdf</t>
  </si>
  <si>
    <t>https://transparencia.guadalajara.gob.mx/sites/default/files/CONVOCATORIALPL003-2023.pdf</t>
  </si>
  <si>
    <t>LPL 003</t>
  </si>
  <si>
    <t>https://transparencia.guadalajara.gob.mx/sites/default/files/DIRADQ1042023Licitacion003.pdf</t>
  </si>
  <si>
    <t>Se cancela el proceso de Licitación</t>
  </si>
  <si>
    <t>https://transparencia.guadalajara.gob.mx/sites/default/files/BASESLPL004-2023.pdf</t>
  </si>
  <si>
    <t>https://transparencia.guadalajara.gob.mx/sites/default/files/CONVOCATORIALPL004-2023.pdf</t>
  </si>
  <si>
    <t>LPL 004</t>
  </si>
  <si>
    <t>https://transparencia.guadalajara.gob.mx/sites/default/files/FALLO-LPL004-2023.pdf</t>
  </si>
  <si>
    <t>Proveedor de Insumos para la Construcción SA de CV, Ferreaceros y Materiales de Guadalajara SA de CV, Juan Pablo Ramos Magdaleno, MO Ferreterías S de RL de CV, Jaime Flores Cisneros, Elizabeth Espinosa Aguirre.</t>
  </si>
  <si>
    <t>Ferreaceros y Materiales de Guadalajara SA de CV</t>
  </si>
  <si>
    <t>https://transparencia.guadalajara.gob.mx/sites/default/files/BASESLPL005-2023.pdf</t>
  </si>
  <si>
    <t>https://transparencia.guadalajara.gob.mx/sites/default/files/CONVOCATORIALPL005-2023.pdf</t>
  </si>
  <si>
    <t>LPL 005</t>
  </si>
  <si>
    <t>“SERVICIO INTEGRAL DE GRUPO MUSICAL”</t>
  </si>
  <si>
    <t>https://transparencia.guadalajara.gob.mx/sites/default/files/BASESLPL006-2023.pdf</t>
  </si>
  <si>
    <t>https://transparencia.guadalajara.gob.mx/sites/default/files/CONVOCATORIALPL006-2023.pdf</t>
  </si>
  <si>
    <t>LPL 006</t>
  </si>
  <si>
    <t>“INSTALACIÓN DE INVERNADEROS”</t>
  </si>
  <si>
    <t>https://transparencia.guadalajara.gob.mx/sites/default/files/BASESLPL007-2023.pdf</t>
  </si>
  <si>
    <t>https://transparencia.guadalajara.gob.mx/sites/default/files/CONVOCATORIALPL007-2023.pdf</t>
  </si>
  <si>
    <t>LPL 007</t>
  </si>
  <si>
    <t>“SERVICIO DE MANTENIMIENTO MECANICO, CORRECTIVO Y FISICO”</t>
  </si>
  <si>
    <t>https://transparencia.guadalajara.gob.mx/sites/default/files/BASESLPL008-2023.pdf</t>
  </si>
  <si>
    <t>https://transparencia.guadalajara.gob.mx/sites/default/files/CONVOCATORIALPL008-2023.pdf</t>
  </si>
  <si>
    <t>LPL 008</t>
  </si>
  <si>
    <t>“BANDERAS, ASTAS Y ACCESORIOS”</t>
  </si>
  <si>
    <t>https://transparencia.guadalajara.gob.mx/sites/default/files/BASESLPL009-2023.pdf</t>
  </si>
  <si>
    <t>https://transparencia.guadalajara.gob.mx/sites/default/files/CONVOCATORIALPL009-2023.pdf</t>
  </si>
  <si>
    <t>LPL 009</t>
  </si>
  <si>
    <t>“IMPRESIONES EN LAMINA COROPLAST”</t>
  </si>
  <si>
    <t>https://transparencia.guadalajara.gob.mx/sites/default/files/BASESLPL010-2023.pdf</t>
  </si>
  <si>
    <t>https://transparencia.guadalajara.gob.mx/sites/default/files/CONVOCATORIALPL010-2023.pdf</t>
  </si>
  <si>
    <t>LPL 010</t>
  </si>
  <si>
    <t>“SERVICIO DE MANTENIMIENTO PREVENTIVO Y CORRECTIVO”</t>
  </si>
  <si>
    <t>https://transparencia.guadalajara.gob.mx/sites/default/files/BASESLPL013-2023.pdf</t>
  </si>
  <si>
    <t>https://transparencia.guadalajara.gob.mx/sites/default/files/CONVOCATORIALPL013-2023.pdf</t>
  </si>
  <si>
    <t>LPL 013</t>
  </si>
  <si>
    <t>“REFACCIONES PARA HIDROLAVADORAS”</t>
  </si>
  <si>
    <t>https://transparencia.guadalajara.gob.mx/sites/default/files/BASESLPL014-2023.pdf</t>
  </si>
  <si>
    <t>https://transparencia.guadalajara.gob.mx/sites/default/files/CONVOCATORIALPL014-2023.pdf</t>
  </si>
  <si>
    <t>LPL 014</t>
  </si>
  <si>
    <t>“ADQUISICIÓN DE SILLAS PARA OFICINA”</t>
  </si>
  <si>
    <t>https://transparencia.guadalajara.gob.mx/sites/default/files/BASESLPL015-2023.pdf</t>
  </si>
  <si>
    <t>https://transparencia.guadalajara.gob.mx/sites/default/files/CONVOCATORIALPL015-2023.pdf</t>
  </si>
  <si>
    <t>LPL 015</t>
  </si>
  <si>
    <t>“ADQUISICIÓN DE LIBROS MAYORES PARA REGISTRO”</t>
  </si>
  <si>
    <t>https://transparencia.guadalajara.gob.mx/sites/default/files/BASESLPL016-2023.pdf</t>
  </si>
  <si>
    <t>https://transparencia.guadalajara.gob.mx/sites/default/files/CONVOCATORIALPL016-2023.pdf</t>
  </si>
  <si>
    <t>LPL 016</t>
  </si>
  <si>
    <t>“SERVICIO DE GASES MEDICINALES”</t>
  </si>
  <si>
    <t>https://transparencia.guadalajara.gob.mx/sites/default/files/BASESLPN001-2023.pdf</t>
  </si>
  <si>
    <t>https://transparencia.guadalajara.gob.mx/sites/default/files/CONVOCATORIALPN001-2023.pdf</t>
  </si>
  <si>
    <t>LPN 001</t>
  </si>
  <si>
    <t xml:space="preserve">“EQUIPO FOTOGRAFICO”
</t>
  </si>
  <si>
    <t>https://transparencia.guadalajara.gob.mx/sites/default/files/BASESLPN002-2023.pdf</t>
  </si>
  <si>
    <t>https://transparencia.guadalajara.gob.mx/sites/default/files/CONVOCATORIALPN002-2023.pdf</t>
  </si>
  <si>
    <t>LPN 002</t>
  </si>
  <si>
    <t>“SERVICIO DE PRODUCCION INTEGRAL DE EVENTO”</t>
  </si>
  <si>
    <t>https://transparencia.guadalajara.gob.mx/sites/default/files/BASESLPL017-2023.pdf</t>
  </si>
  <si>
    <t>https://transparencia.guadalajara.gob.mx/sites/default/files/CONVOCATORIALPL017-2023.pdf</t>
  </si>
  <si>
    <t>LPL 017</t>
  </si>
  <si>
    <t>“SERVICIO DE SEGURIDAD PRIVADA”</t>
  </si>
  <si>
    <t>https://transparencia.guadalajara.gob.mx/sites/default/files/BASESLPL018-2023.pdf</t>
  </si>
  <si>
    <t>https://transparencia.guadalajara.gob.mx/sites/default/files/CONVOCATORIALPL018-2023.pdf</t>
  </si>
  <si>
    <t>LPL 018</t>
  </si>
  <si>
    <t xml:space="preserve">“SERVICIO DE PENSIÓN PARA VEHÍCULOS”
</t>
  </si>
  <si>
    <t>https://transparencia.guadalajara.gob.mx/sites/default/files/BASESLPL019-2023.pdf</t>
  </si>
  <si>
    <t>https://transparencia.guadalajara.gob.mx/sites/default/files/CONVOCATORIALPL019-2023.pdf</t>
  </si>
  <si>
    <t>LPL 019</t>
  </si>
  <si>
    <t>https://transparencia.guadalajara.gob.mx/sites/default/files/BASESLPL020-2023.pdf</t>
  </si>
  <si>
    <t>https://transparencia.guadalajara.gob.mx/sites/default/files/CONVOCATORIALPL020-2023.pdf</t>
  </si>
  <si>
    <t>LPL 020</t>
  </si>
  <si>
    <t>https://transparencia.guadalajara.gob.mx/sites/default/files/BASESLPL021-2023.pdf</t>
  </si>
  <si>
    <t>https://transparencia.guadalajara.gob.mx/sites/default/files/CONVOCATORIALPL021-2023.pdf</t>
  </si>
  <si>
    <t>LPL 021</t>
  </si>
  <si>
    <t>“CEMENTO Y PRODUCTOS DE CONCRETO”</t>
  </si>
  <si>
    <t>https://transparencia.guadalajara.gob.mx/sites/default/files/BASESLPL022-2023.pdf</t>
  </si>
  <si>
    <t>https://transparencia.guadalajara.gob.mx/sites/default/files/CONVOCATORIALPL022-2023.pdf</t>
  </si>
  <si>
    <t>LPL 022</t>
  </si>
  <si>
    <t>“CAL HIDRATADA”</t>
  </si>
  <si>
    <t>https://transparencia.guadalajara.gob.mx/sites/default/files/BASESLPL023-2023.pdf</t>
  </si>
  <si>
    <t>https://transparencia.guadalajara.gob.mx/sites/default/files/CONVOCATORIALPL023-2023.pdf</t>
  </si>
  <si>
    <t>LPL 023</t>
  </si>
  <si>
    <t>INFORMACIÓN SOBRE LAS LICITACIONES PÚBLICAS EN MATERIA DE ADQUISICIONES</t>
  </si>
  <si>
    <t>“SERVICIO DE CO-PRODUCCIÓN INTEGRAL DE EVENTO”</t>
  </si>
  <si>
    <t>https://transparencia.guadalajara.gob.mx/sites/default/files/BASESLPL024-2023.pdf</t>
  </si>
  <si>
    <t>https://transparencia.guadalajara.gob.mx/sites/default/files/CONVOCATORIALPL024-2023.pdf</t>
  </si>
  <si>
    <t>LPL 024</t>
  </si>
  <si>
    <t>“SERVICIO DE MANTENIMIENTO PARA VIDEO MAPPING”</t>
  </si>
  <si>
    <t>https://transparencia.guadalajara.gob.mx/sites/default/files/BASESLPL025-2023.pdf</t>
  </si>
  <si>
    <t>https://transparencia.guadalajara.gob.mx/sites/default/files/CONVOCATORIALPL025-2023.pdf</t>
  </si>
  <si>
    <t>LPL 025</t>
  </si>
  <si>
    <t>https://transparencia.guadalajara.gob.mx/sites/default/files/FALLO-LPL025-2023.pdf</t>
  </si>
  <si>
    <t>ZIF MEDIA S.A. DE C.V.</t>
  </si>
  <si>
    <t>Se declara desierto el procedimiento</t>
  </si>
  <si>
    <t>https://transparencia.guadalajara.gob.mx/sites/default/files/BASESLPL025-2-2023.pdf</t>
  </si>
  <si>
    <t>https://transparencia.guadalajara.gob.mx/sites/default/files/CONVOCATORIALPL025-2-2023.pdf</t>
  </si>
  <si>
    <t>LPL 025 / 2</t>
  </si>
  <si>
    <t>“ADQUISICIÓN DE MEDICAMENTO”</t>
  </si>
  <si>
    <t>https://transparencia.guadalajara.gob.mx/sites/default/files/BASESLPL026-2023.pdf</t>
  </si>
  <si>
    <t>https://transparencia.guadalajara.gob.mx/sites/default/files/CONVOCATORIALPL026-2023.pdf</t>
  </si>
  <si>
    <t>LPL 026</t>
  </si>
  <si>
    <t>https://transparencia.guadalajara.gob.mx/sites/default/files/BASESLPL026-2-2023.pdf</t>
  </si>
  <si>
    <t>https://transparencia.guadalajara.gob.mx/sites/default/files/CONVOCATORIALPL026-2-2023.pdf</t>
  </si>
  <si>
    <t>LPL 026 / 2</t>
  </si>
  <si>
    <t>“BOMBAS HIDRAULICAS”</t>
  </si>
  <si>
    <t>https://transparencia.guadalajara.gob.mx/sites/default/files/BASESLPL027-2023.pdf</t>
  </si>
  <si>
    <t>https://transparencia.guadalajara.gob.mx/sites/default/files/CONVOCATORIALPL027-2023.pdf</t>
  </si>
  <si>
    <t>LPL 027</t>
  </si>
  <si>
    <t>“SERVICIO INTEGRAL DE EVENTOS”</t>
  </si>
  <si>
    <t>https://transparencia.guadalajara.gob.mx/sites/default/files/BASESLPL028-2023.pdf</t>
  </si>
  <si>
    <t>https://transparencia.guadalajara.gob.mx/sites/default/files/CONVOCATORIALPL028-2023.pdf</t>
  </si>
  <si>
    <t>LPL 028</t>
  </si>
  <si>
    <t>“ESTUDIO A DESCARGAS DE AGUAS RESIDUALES”</t>
  </si>
  <si>
    <t>https://transparencia.guadalajara.gob.mx/sites/default/files/BASESLPL029-2023.pdf</t>
  </si>
  <si>
    <t>https://transparencia.guadalajara.gob.mx/sites/default/files/CONVOCATORIALPL029-2023.pdf</t>
  </si>
  <si>
    <t>LPL 029</t>
  </si>
  <si>
    <t>https://transparencia.guadalajara.gob.mx/sites/default/files/FALLO-LPL029-2023.pdf</t>
  </si>
  <si>
    <t>• ANALISIS DE AGUA S.A. DE C.V.
• TRATAMIENTO DE AGUA SYPYSA S.A. DE C.V.</t>
  </si>
  <si>
    <t>“Pruebas de laboratorio para mezcla y/o emulsiones asfálticas”</t>
  </si>
  <si>
    <t>https://transparencia.guadalajara.gob.mx/sites/default/files/BASESLPL030-2023.pdf</t>
  </si>
  <si>
    <t>https://transparencia.guadalajara.gob.mx/sites/default/files/CONVOCATORIALPL030-2023.pdf</t>
  </si>
  <si>
    <t>LPL 030</t>
  </si>
  <si>
    <t>“KIOSKOS DIGITALES MULTITRÁMITES”</t>
  </si>
  <si>
    <t>https://transparencia.guadalajara.gob.mx/sites/default/files/BASESLPL031-2023.pdf</t>
  </si>
  <si>
    <t>https://transparencia.guadalajara.gob.mx/sites/default/files/CONVOCATORIALPL031-2023.pdf</t>
  </si>
  <si>
    <t>LPL 031</t>
  </si>
  <si>
    <t>“Pinturas e impermeabilizantes”</t>
  </si>
  <si>
    <t>https://transparencia.guadalajara.gob.mx/sites/default/files/BASESLPL032-2023.pdf</t>
  </si>
  <si>
    <t>https://transparencia.guadalajara.gob.mx/sites/default/files/CONVOCATORIALPL032-2023.pdf</t>
  </si>
  <si>
    <t>LPL 032</t>
  </si>
  <si>
    <t xml:space="preserve">“PRENDAS DE SEGURIDAD” 
</t>
  </si>
  <si>
    <t>https://transparencia.guadalajara.gob.mx/sites/default/files/BASESLPL033-2023.pdf</t>
  </si>
  <si>
    <t>https://transparencia.guadalajara.gob.mx/sites/default/files/CONVOCATORIALPL033-2023.pdf</t>
  </si>
  <si>
    <t>LPL 033</t>
  </si>
  <si>
    <t>“VESTUARIOS Y UNIFORMES”</t>
  </si>
  <si>
    <t>https://transparencia.guadalajara.gob.mx/sites/default/files/BASESLPL034-2023.pdf</t>
  </si>
  <si>
    <t>https://transparencia.guadalajara.gob.mx/sites/default/files/CONVOCATORIALPL034-2023.pdf</t>
  </si>
  <si>
    <t>LPL 034</t>
  </si>
  <si>
    <t>“IMPRESOS EN FORMATOS VARIOS”</t>
  </si>
  <si>
    <t>https://transparencia.guadalajara.gob.mx/sites/default/files/BASESLPL035-2023.pdf</t>
  </si>
  <si>
    <t>https://transparencia.guadalajara.gob.mx/sites/default/files/CONVOCATORIALPL035-2023.pdf</t>
  </si>
  <si>
    <t>LPL 035</t>
  </si>
  <si>
    <t>https://transparencia.guadalajara.gob.mx/sites/default/files/FALLO-LPL035-2023.pdf</t>
  </si>
  <si>
    <t>GRUPO 414 S.A. DE C.V.
• IMPRESIÓN Y DISEÑO EMEZETA, S.A. DE C.V.
• C.R. IMPRESORES S.A. DE C.V.
• COMPUTER FORMS S.A. DE C.V.</t>
  </si>
  <si>
    <t>COMPUTER FORMS S.A. DE C.V.</t>
  </si>
  <si>
    <t>CFO890401JN5</t>
  </si>
  <si>
    <t>Pedro Cruz Garcia</t>
  </si>
  <si>
    <t>“PRODUCTOS MINERALES NO METALICOS”</t>
  </si>
  <si>
    <t>https://transparencia.guadalajara.gob.mx/sites/default/files/BASESLPL036-2023.pdf</t>
  </si>
  <si>
    <t>https://transparencia.guadalajara.gob.mx/sites/default/files/CONVOCATORIALPL036-2023.pdf</t>
  </si>
  <si>
    <t>LPL 036</t>
  </si>
  <si>
    <t>“CHALECOS PARA PERSONAL OPERATIVO”</t>
  </si>
  <si>
    <t>https://transparencia.guadalajara.gob.mx/sites/default/files/BASESLPL037-2023.pdf</t>
  </si>
  <si>
    <t>https://transparencia.guadalajara.gob.mx/sites/default/files/CONVOCATORIALPL037-2023.pdf</t>
  </si>
  <si>
    <t>LPL 037</t>
  </si>
  <si>
    <t>“ARRENDAMIENTO DE TRANSPORTE PARA PERSONAL”</t>
  </si>
  <si>
    <t>https://transparencia.guadalajara.gob.mx/sites/default/files/BASESLPL038-2023.pdf</t>
  </si>
  <si>
    <t>https://transparencia.guadalajara.gob.mx/sites/default/files/CONVOCATORIALPL038-2023.pdf</t>
  </si>
  <si>
    <t>LPL 038</t>
  </si>
  <si>
    <t>“Pinturas y artículos”</t>
  </si>
  <si>
    <t>https://transparencia.guadalajara.gob.mx/sites/default/files/BASESLPL039-2023.pdf</t>
  </si>
  <si>
    <t>https://transparencia.guadalajara.gob.mx/sites/default/files/CONVOCATORIALPL039-2023.pdf</t>
  </si>
  <si>
    <t>LPL 039</t>
  </si>
  <si>
    <t>“MATERIAL DE CURACIÓN”</t>
  </si>
  <si>
    <t>https://transparencia.guadalajara.gob.mx/sites/default/files/BASESLPL040-2023.pdf</t>
  </si>
  <si>
    <t>https://transparencia.guadalajara.gob.mx/sites/default/files/CONVOCATORIALPL040-2023.pdf</t>
  </si>
  <si>
    <t>LPL 040</t>
  </si>
  <si>
    <t>“SERVICIO DE FOTOCOPIADO”</t>
  </si>
  <si>
    <t>https://transparencia.guadalajara.gob.mx/sites/default/files/BASESLPL041-2023.pdf</t>
  </si>
  <si>
    <t>https://transparencia.guadalajara.gob.mx/sites/default/files/CONVOCATORIALPL041-2023.pdf</t>
  </si>
  <si>
    <t>LPL 041</t>
  </si>
  <si>
    <t>“MATERIAL IMPRESO”</t>
  </si>
  <si>
    <t>https://transparencia.guadalajara.gob.mx/sites/default/files/BASESLPL042-2023.pdf</t>
  </si>
  <si>
    <t>https://transparencia.guadalajara.gob.mx/sites/default/files/CONVOCATORIALPL042-2023.pdf</t>
  </si>
  <si>
    <t>LPL 042</t>
  </si>
  <si>
    <t>“SERVICIO DE PRODUCCIÓN INTEGRAL DE EVENTO”</t>
  </si>
  <si>
    <t>https://transparencia.guadalajara.gob.mx/sites/default/files/BASESLPL043-2023.pdf</t>
  </si>
  <si>
    <t>https://transparencia.guadalajara.gob.mx/sites/default/files/CONVOCATORIALPL043-2023.pdf</t>
  </si>
  <si>
    <t>LPL 043</t>
  </si>
  <si>
    <t>“INSUMOS TECNOLÓGICOS”</t>
  </si>
  <si>
    <t>https://transparencia.guadalajara.gob.mx/sites/default/files/BASESLPL044-2023.pdf</t>
  </si>
  <si>
    <t>https://transparencia.guadalajara.gob.mx/sites/default/files/CONVOCATORIALPL044-2023.pdf</t>
  </si>
  <si>
    <t>LPL 044</t>
  </si>
  <si>
    <t>“ADQUISICIÓN DE LONAS”</t>
  </si>
  <si>
    <t>https://transparencia.guadalajara.gob.mx/sites/default/files/BASESLPL045-2023.pdf</t>
  </si>
  <si>
    <t>https://transparencia.guadalajara.gob.mx/sites/default/files/CONVOCATORIALPL045-2023.pdf</t>
  </si>
  <si>
    <t>LPL 045</t>
  </si>
  <si>
    <t>“SERVICIO DE DESAZOLVE”</t>
  </si>
  <si>
    <t>https://transparencia.guadalajara.gob.mx/sites/default/files/BASESLPL046-2023.pdf</t>
  </si>
  <si>
    <t>https://transparencia.guadalajara.gob.mx/sites/default/files/CONVOCATORIALPL046-2023.pdf</t>
  </si>
  <si>
    <t>LPL 046</t>
  </si>
  <si>
    <t>“CEMENTO Y MORTERO”</t>
  </si>
  <si>
    <t>https://transparencia.guadalajara.gob.mx/sites/default/files/BASESLPL047-2023.pdf</t>
  </si>
  <si>
    <t>https://transparencia.guadalajara.gob.mx/sites/default/files/CONVOCATORIALPL047-2023.pdf</t>
  </si>
  <si>
    <t>LPL 047</t>
  </si>
  <si>
    <t>“SERVICIO DE CONTROL DE PLAGAS”</t>
  </si>
  <si>
    <t>https://transparencia.guadalajara.gob.mx/sites/default/files/BASESLPL048-2023.pdf</t>
  </si>
  <si>
    <t>https://transparencia.guadalajara.gob.mx/sites/default/files/CONVOCATORIALPL048-2023.pdf</t>
  </si>
  <si>
    <t>LPL 048</t>
  </si>
  <si>
    <t>“MOTOSIERRA Y DESBROZADORA”</t>
  </si>
  <si>
    <t>https://transparencia.guadalajara.gob.mx/sites/default/files/BASESLPL049-2023.pdf</t>
  </si>
  <si>
    <t>https://transparencia.guadalajara.gob.mx/sites/default/files/CONVOCATORIALPL049-2023.pdf</t>
  </si>
  <si>
    <t>LPL 049</t>
  </si>
  <si>
    <t>“SERVICIO DE PRODUCCIÓN INTEGRAL”</t>
  </si>
  <si>
    <t>https://transparencia.guadalajara.gob.mx/sites/default/files/BASESLPL050-2023.pdf</t>
  </si>
  <si>
    <t>https://transparencia.guadalajara.gob.mx/sites/default/files/CONVOCATORIALPL050-2023.pdf</t>
  </si>
  <si>
    <t>LPL 050</t>
  </si>
  <si>
    <t>“ADQUISICIÓN DE SONÓMETROS”</t>
  </si>
  <si>
    <t>https://transparencia.guadalajara.gob.mx/sites/default/files/BASESLPL051-2023.pdf</t>
  </si>
  <si>
    <t>https://transparencia.guadalajara.gob.mx/sites/default/files/CONVOCATORIALPL051-2023.pdf</t>
  </si>
  <si>
    <t>LPL 051</t>
  </si>
  <si>
    <t>“SUMINISTRO DE PRODUCTOS ALIMENTICIOS”</t>
  </si>
  <si>
    <t>https://transparencia.guadalajara.gob.mx/sites/default/files/BASESLPL052-2023.pdf</t>
  </si>
  <si>
    <t>https://transparencia.guadalajara.gob.mx/sites/default/files/CONVOCATORIALPL052-2023.pdf</t>
  </si>
  <si>
    <t>LPL 052</t>
  </si>
  <si>
    <t>“IMPRESOS OFICIALES”</t>
  </si>
  <si>
    <t>https://transparencia.guadalajara.gob.mx/sites/default/files/BASESLPL053-2023.pdf</t>
  </si>
  <si>
    <t>https://transparencia.guadalajara.gob.mx/sites/default/files/CONVOCATORIALPL053-2023.pdf</t>
  </si>
  <si>
    <t>LPL 053</t>
  </si>
  <si>
    <t>“ARRENDAMIENTO DE MOBILIARIO”</t>
  </si>
  <si>
    <t>https://transparencia.guadalajara.gob.mx/sites/default/files/BASESLPL054-2023.pdf</t>
  </si>
  <si>
    <t>https://transparencia.guadalajara.gob.mx/sites/default/files/CONVOCATORIALPL054-2023.pdf</t>
  </si>
  <si>
    <t>LPL 054</t>
  </si>
  <si>
    <t>https://transparencia.guadalajara.gob.mx/sites/default/files/BASESLPL055-2023.pdf</t>
  </si>
  <si>
    <t>https://transparencia.guadalajara.gob.mx/sites/default/files/CONVOCATORIALPL055-2023.pdf</t>
  </si>
  <si>
    <t>LPL 055</t>
  </si>
  <si>
    <t>“SERVICIO INTEGRAL DE PRODUCCIÓN DE EVENTO”</t>
  </si>
  <si>
    <t>https://transparencia.guadalajara.gob.mx/sites/default/files/BASESLPL056-2023.pdf</t>
  </si>
  <si>
    <t>https://transparencia.guadalajara.gob.mx/sites/default/files/CONVOCATORIALPL056-2023.pdf</t>
  </si>
  <si>
    <t>LPL 056</t>
  </si>
  <si>
    <t>“REFACCIONES Y ACCESORIOS PARA MAQUINARIA</t>
  </si>
  <si>
    <t>https://transparencia.guadalajara.gob.mx/sites/default/files/BASESLPL057-2023.pdf</t>
  </si>
  <si>
    <t>https://transparencia.guadalajara.gob.mx/sites/default/files/CONVOCATORIALPL057-2023.pdf</t>
  </si>
  <si>
    <t>LPL 057</t>
  </si>
  <si>
    <t>“HERRAMIENTAS AUXILIARES DE TRABAJO”</t>
  </si>
  <si>
    <t>https://transparencia.guadalajara.gob.mx/sites/default/files/BASESLPL058-2023.pdf</t>
  </si>
  <si>
    <t>https://transparencia.guadalajara.gob.mx/sites/default/files/CONVOCATORIALPL058-2023.pdf</t>
  </si>
  <si>
    <t>LPL 058</t>
  </si>
  <si>
    <t>“PINTURA E INSUMOS”</t>
  </si>
  <si>
    <t>https://transparencia.guadalajara.gob.mx/sites/default/files/BASESLPL059-2023.pdf</t>
  </si>
  <si>
    <t>https://transparencia.guadalajara.gob.mx/sites/default/files/CONVOCATORIALPL059-2023.pdf</t>
  </si>
  <si>
    <t>LPL 059</t>
  </si>
  <si>
    <t>“PINTARRON DE CRISTAL”</t>
  </si>
  <si>
    <t>https://transparencia.guadalajara.gob.mx/sites/default/files/BASESLPL060-2023.pdf</t>
  </si>
  <si>
    <t>https://transparencia.guadalajara.gob.mx/sites/default/files/CONVOCATORIALPL060-2023.pdf</t>
  </si>
  <si>
    <t>LPL 060</t>
  </si>
  <si>
    <t>“INSUMOS DE ACERO”</t>
  </si>
  <si>
    <t>https://transparencia.guadalajara.gob.mx/sites/default/files/BASESLPL061-2023.pdf</t>
  </si>
  <si>
    <t>https://transparencia.guadalajara.gob.mx/sites/default/files/CONVOCATORIALPL061-2023.pdf</t>
  </si>
  <si>
    <t>LPL 061</t>
  </si>
  <si>
    <t>“PRODUCTOS PARA EL CONTROL DE PLAGAS”</t>
  </si>
  <si>
    <t>https://transparencia.guadalajara.gob.mx/sites/default/files/BASESLPL062-2023.pdf</t>
  </si>
  <si>
    <t>https://transparencia.guadalajara.gob.mx/sites/default/files/CONVOCATORIALPL062-2023.pdf</t>
  </si>
  <si>
    <t>LPL 062</t>
  </si>
  <si>
    <t>“SILLA DE RUEDAS”</t>
  </si>
  <si>
    <t>https://transparencia.guadalajara.gob.mx/sites/default/files/BASESLPL063-2023.pdf</t>
  </si>
  <si>
    <t>https://transparencia.guadalajara.gob.mx/sites/default/files/CONVOCATORIALPL063-2023.pdf</t>
  </si>
  <si>
    <t>LPL 063</t>
  </si>
  <si>
    <t>“MATERIALES Y ARTÍCULOS DE CONSTRUCCIÓN”</t>
  </si>
  <si>
    <t>https://transparencia.guadalajara.gob.mx/sites/default/files/BASESLPL064-2023.pdf</t>
  </si>
  <si>
    <t>https://transparencia.guadalajara.gob.mx/sites/default/files/CONVOCATORIALPL064-2023.pdf</t>
  </si>
  <si>
    <t>LPL 064</t>
  </si>
  <si>
    <t xml:space="preserve">“MAQUINARIA Y EQUIPOS INDUSTRIALES”
</t>
  </si>
  <si>
    <t>https://transparencia.guadalajara.gob.mx/sites/default/files/BASESLPL065-2023.pdf</t>
  </si>
  <si>
    <t>https://transparencia.guadalajara.gob.mx/sites/default/files/CONVOCATORIALPL065-2023.pdf</t>
  </si>
  <si>
    <t>LPL 065</t>
  </si>
  <si>
    <t>“PROYECTOR CON TECNOLOGIA DLP"</t>
  </si>
  <si>
    <t>https://transparencia.guadalajara.gob.mx/sites/default/files/BASESLPL066-2023.pdf</t>
  </si>
  <si>
    <t>https://transparencia.guadalajara.gob.mx/sites/default/files/CONVOCATORIALPL066-2023.pdf</t>
  </si>
  <si>
    <t>LPL 066</t>
  </si>
  <si>
    <t>“LICENCIAS DE SOFTWARE”</t>
  </si>
  <si>
    <t>https://transparencia.guadalajara.gob.mx/sites/default/files/BASESLPL067-2023.pdf</t>
  </si>
  <si>
    <t>https://transparencia.guadalajara.gob.mx/sites/default/files/CONVOCATORIALPL067-2023.pdf</t>
  </si>
  <si>
    <t>LPL 067</t>
  </si>
  <si>
    <t xml:space="preserve">“CÁMARA FOTOGRÁFICA”
</t>
  </si>
  <si>
    <t>https://transparencia.guadalajara.gob.mx/sites/default/files/BASESLPL068-2023.pdf</t>
  </si>
  <si>
    <t>https://transparencia.guadalajara.gob.mx/sites/default/files/CONVOCATORIALPL068-2023.pdf</t>
  </si>
  <si>
    <t>LPL 068</t>
  </si>
  <si>
    <t>“SERVICIO DE PRODUCCIÓN INTEGRAL PARA EVENTO”</t>
  </si>
  <si>
    <t>https://transparencia.guadalajara.gob.mx/sites/default/files/BASESLPL069-2023.pdf</t>
  </si>
  <si>
    <t>https://transparencia.guadalajara.gob.mx/sites/default/files/CONVOCATORIALPL069-2023.pdf</t>
  </si>
  <si>
    <t>LPL 069</t>
  </si>
  <si>
    <t>“PLACAS METALICAS”</t>
  </si>
  <si>
    <t>https://transparencia.guadalajara.gob.mx/sites/default/files/BASESLPL070-2023.pdf</t>
  </si>
  <si>
    <t>https://transparencia.guadalajara.gob.mx/sites/default/files/CONVOCATORIALPL070-2023.pdf</t>
  </si>
  <si>
    <t>LPL 070</t>
  </si>
  <si>
    <t xml:space="preserve">“UTENSILIOS PARA EL SERVICIO DE ALIMENTACIÓN”
</t>
  </si>
  <si>
    <t>https://transparencia.guadalajara.gob.mx/sites/default/files/BASESLPL071-2023.pdf</t>
  </si>
  <si>
    <t>https://transparencia.guadalajara.gob.mx/sites/default/files/CONVOCATORIALPL071-2023.pdf</t>
  </si>
  <si>
    <t>LPL 071</t>
  </si>
  <si>
    <t>“EQUIPOS AUDIOVISUALES”</t>
  </si>
  <si>
    <t>https://transparencia.guadalajara.gob.mx/sites/default/files/BASESLPL072-2023.pdf</t>
  </si>
  <si>
    <t>https://transparencia.guadalajara.gob.mx/sites/default/files/CONVOCATORIALPL072-2023.pdf</t>
  </si>
  <si>
    <t>LPL 072</t>
  </si>
  <si>
    <t>“IMPRESIÓN E INSTALACIÓN DE RÓTULOS VEHICULARES”</t>
  </si>
  <si>
    <t>https://transparencia.guadalajara.gob.mx/sites/default/files/BASESLPL073-2023.pdf</t>
  </si>
  <si>
    <t>https://transparencia.guadalajara.gob.mx/sites/default/files/CONVOCATORIALPL073-2023.pdf</t>
  </si>
  <si>
    <t>LPL 073</t>
  </si>
  <si>
    <t>https://transparencia.guadalajara.gob.mx/sites/default/files/BASESLPL074-2023.pdf</t>
  </si>
  <si>
    <t>https://transparencia.guadalajara.gob.mx/sites/default/files/CONVOCATORIALPL074-2023.pdf</t>
  </si>
  <si>
    <t>LPL 074</t>
  </si>
  <si>
    <t>“MUEBLES DE OFICNA Y ESTANTERIA”</t>
  </si>
  <si>
    <t>https://transparencia.guadalajara.gob.mx/sites/default/files/BASESLPL076-2023.pdf</t>
  </si>
  <si>
    <t>https://transparencia.guadalajara.gob.mx/sites/default/files/CONVOCATORIALPL076-2023.pdf</t>
  </si>
  <si>
    <t>LPL 076</t>
  </si>
  <si>
    <t>“IMPERMEABILIZANTE DE ALTA DURACIÓN”</t>
  </si>
  <si>
    <t>https://transparencia.guadalajara.gob.mx/sites/default/files/BASESLPL077-2023.pdf</t>
  </si>
  <si>
    <t>https://transparencia.guadalajara.gob.mx/sites/default/files/CONVOCATORIALPL077-2023.pdf</t>
  </si>
  <si>
    <t>LPL 077</t>
  </si>
  <si>
    <t>“MANTENIMIENTO, REPARACIÓN Y RECARGA DE EXTINTORES”</t>
  </si>
  <si>
    <t>https://transparencia.guadalajara.gob.mx/sites/default/files/BASESLPL078-2023.pdf</t>
  </si>
  <si>
    <t>https://transparencia.guadalajara.gob.mx/sites/default/files/CONVOCATORIALPL078-2023.pdf</t>
  </si>
  <si>
    <t>LPL 078</t>
  </si>
  <si>
    <t xml:space="preserve">“SERVICIO DE PRODUCCION INTEGRAL”
</t>
  </si>
  <si>
    <t>https://transparencia.guadalajara.gob.mx/sites/default/files/BASESLPL079-2023.pdf</t>
  </si>
  <si>
    <t>https://transparencia.guadalajara.gob.mx/sites/default/files/CONVOCATORIALPL079-2023.pdf</t>
  </si>
  <si>
    <t>LPL 079</t>
  </si>
  <si>
    <t>“COMPUTADORAS DE ESCRITORIO”</t>
  </si>
  <si>
    <t>https://transparencia.guadalajara.gob.mx/sites/default/files/BASESLPN003-2023.pdf</t>
  </si>
  <si>
    <t>https://transparencia.guadalajara.gob.mx/sites/default/files/CONVOCATORIALPN003-2023.pdf</t>
  </si>
  <si>
    <t>LPN 003</t>
  </si>
  <si>
    <t xml:space="preserve">“PROYECTOR”
</t>
  </si>
  <si>
    <t>https://transparencia.guadalajara.gob.mx/sites/default/files/BASESLPL080-2023.pdf</t>
  </si>
  <si>
    <t>https://transparencia.guadalajara.gob.mx/sites/default/files/CONVOCATORIALPL080-2023.pdf</t>
  </si>
  <si>
    <t>LPL 080</t>
  </si>
  <si>
    <t>https://transparencia.guadalajara.gob.mx/sites/default/files/FALLO-LPL024-2023.pdf</t>
  </si>
  <si>
    <t>ALDO EMILIO SANCHEZ HERNANDEZ
• ONIRIC PROMOCION Y GESTION ARTISTICA S.C.
• MARIA NATALIA DIEGO HERNANDEZ</t>
  </si>
  <si>
    <t>MARÍA NATALIA DIEGO HERNÁNDEZ</t>
  </si>
  <si>
    <t>DIHN771108CK3</t>
  </si>
  <si>
    <t>https://transparencia.guadalajara.gob.mx/sites/default/files/FALLO-LPL026-2023.pdf</t>
  </si>
  <si>
    <t>IMPLEMENTOS MEDICOS DE OCCIDENTE S.A. DE C.V.
• PRESEFA S.A. DE C.V.
• INHOUSEMEDIC S.A. DE C.V.
• ALFEJ MEDICAL ITEMS S. DE R.L. DE C.V.
• RYU MEDICAL S.A. DE C.V.
• LABORATORIOS PISA S.A. DE C.V.
• DMN DISTRIBUIDORA MEDICA NINNUS S.A.P.I. DE C.V.</t>
  </si>
  <si>
    <t>https://transparencia.guadalajara.gob.mx/sites/default/files/FALLO-LPL026-2-2023.pdf</t>
  </si>
  <si>
    <t>ALFEJ MEDICAL ITEMS S. DE R.L. DE C.V.
• RYU MEDICAL S.A. DE C.V.
• LABORATORIOS PISA S.A. DE C.V.
• DMN DISTRIBUIDORA MEDICA NINNUS S.A.P.I. DE C.V.
• PRESEFA S.A. DE C.V.</t>
  </si>
  <si>
    <t>LABORATORIOS PISA, SA DE CV</t>
  </si>
  <si>
    <t>LPI830527KJ2</t>
  </si>
  <si>
    <t>DIEGO ANTONIO AYALA GARCÍA</t>
  </si>
  <si>
    <t>PRESEFA, SA DE CV</t>
  </si>
  <si>
    <t>PRE1011099W5</t>
  </si>
  <si>
    <t>ANDRÉS AVELINO GONZÁLEZ VÁZQUEZ</t>
  </si>
  <si>
    <t>https://transparencia.guadalajara.gob.mx/sites/default/files/FALLO-LPL025-2-2023.pdf</t>
  </si>
  <si>
    <t>ZME180629E55</t>
  </si>
  <si>
    <t>AGUSTÍN ALCAZAR MUÑOZ</t>
  </si>
  <si>
    <t>https://transparencia.guadalajara.gob.mx/sites/default/files/FALLO-LPL028-2023.pdf</t>
  </si>
  <si>
    <t>MARÍA NATALIA DIEGO HERNÁNDEZ
• OPERADORA ESTRATEGICA VERDI S.A. DE C.V.</t>
  </si>
  <si>
    <t>OPERADORA ESTRATEGICA VERDI S.A. DE C.V</t>
  </si>
  <si>
    <t>OEV130301JQ9</t>
  </si>
  <si>
    <t>RUBÉN CADENA NAVARRO</t>
  </si>
  <si>
    <t>https://transparencia.guadalajara.gob.mx/sites/default/files/FALLO-LPL030-2023.pdf</t>
  </si>
  <si>
    <t>ASPHALT PAVEMENT &amp; CONSTRUCTION LABORATORIES SA DE CV
CARMED INGENIERÍA, SA DE CV
T&amp;T SUPERVISIÓN PROYECTO Y CONSTRUCCIÓN SA DE CV</t>
  </si>
  <si>
    <t>T&amp;T SUPERVISIÓN PROYECTO Y CONSTRUCCIÓN SA DE CV</t>
  </si>
  <si>
    <t>TSP1902205M2</t>
  </si>
  <si>
    <t>OSCAR ANTONIO TIZNADO GARCIA</t>
  </si>
  <si>
    <t>https://transparencia.guadalajara.gob.mx/sites/default/files/FALLO-LPL031-2023.pdf</t>
  </si>
  <si>
    <t>ESTRATEGIAS Y SOLUCIONES EN IT SA DE CV
SERVICIOS DE IMPLEMENTACIÓN DE REDES CONVERGENTES SA DE CV</t>
  </si>
  <si>
    <t>ESTRATEGIAS Y SOLUCIONES EN IT SA DE CV</t>
  </si>
  <si>
    <t>ESI090713QU8</t>
  </si>
  <si>
    <t>IGNACIO NAVARRO HERNANDEZ</t>
  </si>
  <si>
    <t>https://transparencia.guadalajara.gob.mx/sites/default/files/FALLO-LPL032-2023.pdf</t>
  </si>
  <si>
    <t>IMPERMEABILIZANTES Y PINTURAS LEOS, SA DE CV
ALDO NEFTALY VÁZQUEZ RIVERA
PINTURAS Y RECUBRIMIENTOS GB, S DE RL DE CV
ECO SUPPLY SAPI DE CV</t>
  </si>
  <si>
    <t>ECO SUPPLY SAPI DE CV</t>
  </si>
  <si>
    <t>https://transparencia.guadalajara.gob.mx/sites/default/files/FALLO-LPL033-2023.pdf</t>
  </si>
  <si>
    <t>SERGO EQUIPOS Y HERRAMIENTAS, SA DE CV
EQUIPO DE SEGURIDAD PRIVADA Y PROTECCIÓN DE ALTO NIVEL SA DE CV
MERAKY SA DE CV
CALZADO DE TRABAJO SA DE CV</t>
  </si>
  <si>
    <t>EQUIPO DE SEGURIDAD PRIVADA Y PROTECCIÓN DE ALTO NIVEL SA DE CV</t>
  </si>
  <si>
    <t>ESP100202HF4</t>
  </si>
  <si>
    <t>EDGAR FEDERICO FERNANDEZ GUTIERREZ</t>
  </si>
  <si>
    <t>MERAKY SA DE CV</t>
  </si>
  <si>
    <t>MER1806284N9</t>
  </si>
  <si>
    <t>Jonathan Alejandro Jaime Castañeda</t>
  </si>
  <si>
    <t>https://transparencia.guadalajara.gob.mx/sites/default/files/FALLO-LPL037-2023.pdf</t>
  </si>
  <si>
    <t>YATLA S.A. DE C.V.
• MERAKY S.A. DE C.V.
• DISTRIPLUS, S.A. DE C.V.</t>
  </si>
  <si>
    <t>DISTRIPLUS SA DE CV</t>
  </si>
  <si>
    <t>DIS060216C8A</t>
  </si>
  <si>
    <t>EUGENIA CAROLINA ATILANO MACHADO</t>
  </si>
  <si>
    <t>https://transparencia.guadalajara.gob.mx/sites/default/files/FALLO-LPL038-2023.pdf</t>
  </si>
  <si>
    <t>• MARÍA NATALIA DIEGO HERNÁNDEZ
• ALDO EMILIO SÁNCHEZ HERNÁNDEZ</t>
  </si>
  <si>
    <t>MARÍA NATALIA
DIEGO HERNÁNDEZ</t>
  </si>
  <si>
    <t>https://transparencia.guadalajara.gob.mx/sites/default/files/FALLO-LPL040-2023.pdf</t>
  </si>
  <si>
    <t xml:space="preserve"> IMPLEMENTOS MEDICOS DE OCCIDENTE S.A. DE C.V.
• PRESEFA S.A. DE C.V.
• INHOUSEMEDIC S.A. DE C.V.
• ALFEJ MEDICAL ITEMS S. DE R.L. DE C.V.
• KORALL MEDICS S.A. DE C.V.
• DMN DISTRIBUIDORA MEDICA NINNUS S.A.P.I. DE C.V.</t>
  </si>
  <si>
    <t>https://transparencia.guadalajara.gob.mx/sites/default/files/FALLO-LPL041-2023.pdf</t>
  </si>
  <si>
    <t xml:space="preserve">GRAFICOS Y MAS S.A. DE C.V. </t>
  </si>
  <si>
    <t>GRAFICOS Y MAS S.A. DE C.V</t>
  </si>
  <si>
    <t>GMA101201521</t>
  </si>
  <si>
    <t>ELSA NUÑEZ MENDOZA</t>
  </si>
  <si>
    <t>https://transparencia.guadalajara.gob.mx/sites/default/files/FALLO-LPL043-2023.pdf</t>
  </si>
  <si>
    <t>MARÍA NATALIA DIEGO HERNÁNDEZ
• ALDO EMILIO SÁNCHEZ HERNÁNDEZ</t>
  </si>
  <si>
    <t>ALDO EMILIO SÁNCHEZ HERNÁNDEZ</t>
  </si>
  <si>
    <t>SAHA900623Q40</t>
  </si>
  <si>
    <t>https://transparencia.guadalajara.gob.mx/sites/default/files/FALLO-LPL046-2023.pdf</t>
  </si>
  <si>
    <t>ALDO NEFTALY VÁZQUEZ RIVERA
• CARLOS ALBERTO PRADO VARGAS
• BRAN TECHNOLOGY S. DE R.L. DE C.V.</t>
  </si>
  <si>
    <t>ALDO NEFTALY VÁZQUEZ RIVERA</t>
  </si>
  <si>
    <t>VARA8811249I6</t>
  </si>
  <si>
    <t>https://transparencia.guadalajara.gob.mx/sites/default/files/FALLO-LPL050-2023.pdf</t>
  </si>
  <si>
    <t>https://transparencia.guadalajara.gob.mx/sites/default/files/FALLO-LPL051-2023.pdf</t>
  </si>
  <si>
    <t>No se presentó ningún proveedor</t>
  </si>
  <si>
    <t>https://transparencia.guadalajara.gob.mx/sites/default/files/FALLO-LPL052-2023.pdf</t>
  </si>
  <si>
    <t>CORPORATIVO DAAGALBA S.A. DE C.V.
• GRETTA INDUSTRIALES S.A. DE C.V.</t>
  </si>
  <si>
    <t>https://transparencia.guadalajara.gob.mx/sites/default/files/FALLO-LPL054-2023.pdf</t>
  </si>
  <si>
    <t>MARÍA NATALIA DIEGO HERNÁNDEZ
• ALDO EMILIO SÁNCHEZ HERNÁNDEZ
• JUAN MANUEL GUTIÉRREZ GÓMEZ</t>
  </si>
  <si>
    <t>https://transparencia.guadalajara.gob.mx/sites/default/files/FALLO-LPL063-2023.pdf</t>
  </si>
  <si>
    <t>DMN DISTRIBUIDORA MEDICA NINNUS S.A.P.I. DE C.V.</t>
  </si>
  <si>
    <t>https://transparencia.guadalajara.gob.mx/sites/default/files/BASESLPL029-2-2023.pdf</t>
  </si>
  <si>
    <t>https://transparencia.guadalajara.gob.mx/sites/default/files/CONVOCATORIALPL029-2-2023.pdf</t>
  </si>
  <si>
    <t>LPL 029 / 2</t>
  </si>
  <si>
    <t>https://transparencia.guadalajara.gob.mx/sites/default/files/BASESLPL033-2-2023.pdf</t>
  </si>
  <si>
    <t>https://transparencia.guadalajara.gob.mx/sites/default/files/CONVOCATORIALPL033-2-2023.pdf</t>
  </si>
  <si>
    <t>LPL 033 / 2</t>
  </si>
  <si>
    <t>https://transparencia.guadalajara.gob.mx/sites/default/files/BASESLPL040-2-2023.pdf</t>
  </si>
  <si>
    <t>https://transparencia.guadalajara.gob.mx/sites/default/files/CONVOCATORIALPL040-2-2023.pdf</t>
  </si>
  <si>
    <t>LPL 040 / 2</t>
  </si>
  <si>
    <t>https://transparencia.guadalajara.gob.mx/sites/default/files/BASESLPL052-2-2023.pdf</t>
  </si>
  <si>
    <t>https://transparencia.guadalajara.gob.mx/sites/default/files/CONVOCATORIALPL052-2-2023.pdf</t>
  </si>
  <si>
    <t>LPL 052 / 2</t>
  </si>
  <si>
    <t>https://transparencia.guadalajara.gob.mx/sites/default/files/BASESLPL063-2-2023.pdf</t>
  </si>
  <si>
    <t>https://transparencia.guadalajara.gob.mx/sites/default/files/CONVOCATORIALPL063-2-2023.pdf</t>
  </si>
  <si>
    <t>LPL 063 / 2</t>
  </si>
  <si>
    <t>09/03/2023 AL 31/12/2023</t>
  </si>
  <si>
    <t>https://transparencia.guadalajara.gob.mx/sites/default/files/FALLO-LPL005-2023.pdf</t>
  </si>
  <si>
    <t>ANZALDO EVENTOS S. DE R.L. DE C.V.
• MARÍA NATALIA DIEGO HERNÁNDEZ</t>
  </si>
  <si>
    <t>María Natalia Diego Hernández</t>
  </si>
  <si>
    <t>https://transparencia.guadalajara.gob.mx/sites/default/files/FALLO-LPL006-2023.pdf</t>
  </si>
  <si>
    <t>https://transparencia.guadalajara.gob.mx/sites/default/files/FALLO-LPL008-2023.pdf</t>
  </si>
  <si>
    <t>TECSER ENERGIA Y TELECOMUNICACIONES S.A. DE C.V.
• DESARROLLOS TECNOLOGICOS LAZMEX S. DE R.L. DE C.V.</t>
  </si>
  <si>
    <t>DESARROLLOS TECNOLOGICOS LAZMEX S. DE R.L. DE C.V.</t>
  </si>
  <si>
    <t>DTL0110262Q1</t>
  </si>
  <si>
    <t>https://transparencia.guadalajara.gob.mx/sites/default/files/FALLO-LPL009-2023.pdf</t>
  </si>
  <si>
    <t>FELIPE DE JESÚS HERNÁNDEZ TIRADO
• JOSÉ MARÍA FRÍAS ROMO</t>
  </si>
  <si>
    <t>FELIPE DE JESÚS HERNÁNDEZ TIRADO</t>
  </si>
  <si>
    <t>HETF6408264E1</t>
  </si>
  <si>
    <t>https://transparencia.guadalajara.gob.mx/sites/default/files/FALLO-LPL010-2023.pdf</t>
  </si>
  <si>
    <t>IMPRESIONES OOH DE MÉXICO, S.A. DE C.V.
• COMPUTER FORMS, S.A. DE C.V.
• FACOLOR, S.A. DE C.V.
• IMPRESIÓN Y DISEÑO EMEZETA S.A. DE C.V.
• JOSÉ MARÍA FRÍAS ROMO
• MARÍA NATALIA DIEGO HERNÁNDEZ
• CR IMPRESORES, S.A. DE C.V.</t>
  </si>
  <si>
    <t>https://transparencia.guadalajara.gob.mx/sites/default/files/FALLO-LPL013-2023.pdf</t>
  </si>
  <si>
    <t>https://transparencia.guadalajara.gob.mx/sites/default/files/BASESLPL013-2-2023.pdf</t>
  </si>
  <si>
    <t>https://transparencia.guadalajara.gob.mx/sites/default/files/CONVOCATORIALPL013-2-2023.pdf</t>
  </si>
  <si>
    <t>LPL 013 / 2</t>
  </si>
  <si>
    <t>https://transparencia.guadalajara.gob.mx/sites/default/files/FALLO-LPL014-2023.pdf</t>
  </si>
  <si>
    <t>PROVEEDOR DE INSUMOS PARA LA CONSTRUCCIÓN, SA DE CV
MO FERRETERIA, S DE RL DE CV
MARÍA DE LOURDES GASPAR HERNÁNDEZ
JAIME RAMÍREZ ÁVILA
ALEJANDRA CABRALES MADRIGAL
ROBERTO OMAR SANDOVAL SILVA</t>
  </si>
  <si>
    <t>ALEJANDRA CABRALES MADRIGAL</t>
  </si>
  <si>
    <t>CAMA9102267FA</t>
  </si>
  <si>
    <t>https://transparencia.guadalajara.gob.mx/sites/default/files/FALLO-LPL015-2023.pdf</t>
  </si>
  <si>
    <t>ROBERTO OMAR SANDOVAL SILVA
• ERGONOMIA PRODUCTIVIDAD S.A. DE C.V.
• MO FERRETERÍA S. DE R.L. DE C.V.</t>
  </si>
  <si>
    <t>ROBERTO OMAR SANDOVAL SILVA</t>
  </si>
  <si>
    <t>SASR781009DY0</t>
  </si>
  <si>
    <t>https://transparencia.guadalajara.gob.mx/sites/default/files/FALLO-LPL017-2023.pdf</t>
  </si>
  <si>
    <t>MARIA NATALIA DIEGO HERNANDEZ.</t>
  </si>
  <si>
    <t>https://transparencia.guadalajara.gob.mx/sites/default/files/BASESLPL017-2-2023.pdf</t>
  </si>
  <si>
    <t>https://transparencia.guadalajara.gob.mx/sites/default/files/CONVOCATORIALPL017-2-2023.pdf</t>
  </si>
  <si>
    <t>LPL 017 / 2</t>
  </si>
  <si>
    <t>https://transparencia.guadalajara.gob.mx/sites/default/files/FALLO-LPL017-2-2023.pdf</t>
  </si>
  <si>
    <t>MARÍA NATALIA DIEGO HERNÁNDEZ
• PRODUCCIONES SIEMPRE AL 100 S.A.S. DE C.V.
• BLACK ARMY S.A. DE C.V</t>
  </si>
  <si>
    <t>PRODUCCIONES
SIEMPRE AL 100 S.A.S. DE C.V</t>
  </si>
  <si>
    <t>PSA220120S30</t>
  </si>
  <si>
    <t>JOSÉ LUIS CORONADO</t>
  </si>
  <si>
    <t>https://transparencia.guadalajara.gob.mx/sites/default/files/FALLO-LPL018-2023.pdf</t>
  </si>
  <si>
    <t>VISOR SEGURIDAD PRIVADA INTELIGENTE S.A. DE C.V .</t>
  </si>
  <si>
    <t>https://transparencia.guadalajara.gob.mx/sites/default/files/BASESLPL018-2-2023.pdf</t>
  </si>
  <si>
    <t>https://transparencia.guadalajara.gob.mx/sites/default/files/CONVOCATORIALPL018-2-2023.pdf</t>
  </si>
  <si>
    <t>LPL 018 / 2</t>
  </si>
  <si>
    <t>https://transparencia.guadalajara.gob.mx/sites/default/files/FALLO-LPL018-2-2023.pdf</t>
  </si>
  <si>
    <t>VISOR SEGURIDAD PRIVADA INTELIGENTE S.A. DE C.V</t>
  </si>
  <si>
    <t>VISOR
SEGURIDAD PRIVADA INTELIGENTE S.A. DE C.V."</t>
  </si>
  <si>
    <t>https://transparencia.guadalajara.gob.mx/sites/default/files/FALLO-LPL019-2023.pdf</t>
  </si>
  <si>
    <t>No se presentó ningún licitante.</t>
  </si>
  <si>
    <t>https://transparencia.guadalajara.gob.mx/sites/default/files/BASESLPL019-2-2023.pdf</t>
  </si>
  <si>
    <t>https://transparencia.guadalajara.gob.mx/sites/default/files/CONVOCATORIALPL019-2-2023.pdf</t>
  </si>
  <si>
    <t>LPL 019 / 2</t>
  </si>
  <si>
    <t>https://transparencia.guadalajara.gob.mx/sites/default/files/FALLO-LPL020-2023.pdf</t>
  </si>
  <si>
    <t>MO FERRETERÍA S. DE R.L. DE C.V.
• FANNY CAROLINA RAMÍREZ GUTIÉRREZ HERMOSILLO
• SOLUCIONES INTEGRALES EN EPP E INCENDIO GOL S.A. DE C.V.
• JAIME RAMÍREZ ÁVILA
• ALEJANDRA CABRALES MADRIGAL
• GRUPO MOSLON S.A. DE C.V.
• SERGO EQUIPOS Y HERRAMIENTAS S.A. DE C.V.
• AMOR JOSÉ SILVA ESCALERA
• PROVEEDOR DE INSUMOS PARA LA CONSTRUCCIÓN S.A. DE C.V.
• CONSTRUCTUR S.A. DE C.V.</t>
  </si>
  <si>
    <t>FANNY CAROLINA RAMÍREZ GUTIÉRREZ HERMOSILLO</t>
  </si>
  <si>
    <t>RAGF8610093VA</t>
  </si>
  <si>
    <t>https://transparencia.guadalajara.gob.mx/sites/default/files/FALLO-LPL021-2023.pdf</t>
  </si>
  <si>
    <t xml:space="preserve"> MARÍA NATALIA DIEGO HERNÁNDEZ
• MARÍA CECILIA MONZÓN GONZÁLEZ</t>
  </si>
  <si>
    <t>MARIA NATALIA DIEGO HERNÁNDEZ</t>
  </si>
  <si>
    <t>https://transparencia.guadalajara.gob.mx/sites/default/files/FALLO-LPL007-2023.pdf</t>
  </si>
  <si>
    <t>EC ZONA VERDE, SA DE CV
JOSÉ ALBERTO DE LA TORRE
CONSTRUCTUR, SA DE CV
SERVICIOS DE ARBORICULTURA Y JARDINERÍA DE JALISCO, SA DE CV</t>
  </si>
  <si>
    <t>CONSTRUCTUR, SA DE CV</t>
  </si>
  <si>
    <t>CON0008033N9</t>
  </si>
  <si>
    <t>Pedro Antonio Campa Martínez</t>
  </si>
  <si>
    <t>https://transparencia.guadalajara.gob.mx/sites/default/files/FALLO-LPL016-2023.pdf</t>
  </si>
  <si>
    <t>COMPUTER FORMS S.A. DE C.V.
• IMPRESIÓN Y DISEÑO EMEZETA S.A. DE C.V.
• CR IMPRESORES S.A. DE C.V.</t>
  </si>
  <si>
    <t>CR IMPRESORES S.A.
DE C.V.</t>
  </si>
  <si>
    <t>CFO101206HJ7</t>
  </si>
  <si>
    <t>VERONICA CISNEROS GALVEZ</t>
  </si>
  <si>
    <t>https://transparencia.guadalajara.gob.mx/sites/default/files/FALLO-LPL022-2023.pdf</t>
  </si>
  <si>
    <t>PROVEEDOR DE INSUMOS PARA LA CONSTRUCCIÓN S.A. DE C.V.
• DALICOSER GROUP S.A. DE C.V.
• MO FERRETERÍA S. DE R.L. DE C.V.
• FERREACEROS Y MATERIALES DE GUADALAJARA, S.A. DE C.V.
• SERVICIOS ESPECIALIZADOS, MANTENIMIENTO Y CONSTRUCCIÓN ABHA S.A. DE
c.v.
• ALEJANDRA CABRALES MADRIGAL
• CONSTRUCTUR S.A. DE C.V.
• GRUPO MOSLON S.A. DE C.V.
• JUAN PABLO RAMOS MAGDALENO</t>
  </si>
  <si>
    <t xml:space="preserve"> PROVEEDOR DE INSUMOS PARA LA CONSTRUCCIÓN
S.A. DE C.V.</t>
  </si>
  <si>
    <t>PIC970821V61</t>
  </si>
  <si>
    <t>ROSA MARIA VAZQUEZ BARBOSA</t>
  </si>
  <si>
    <t>CONSTRUCTUR S.A. DE C.V</t>
  </si>
  <si>
    <t>SERVICIOS ESPECIALIZADOS, MANTENIMIENTO Y CONSTRUCCIÓN ABHA S.A. DE
C.V.</t>
  </si>
  <si>
    <t>https://transparencia.guadalajara.gob.mx/sites/default/files/FALLO-LPL023-2023.pdf</t>
  </si>
  <si>
    <t>SERVICIOS ESPECIALIZADOS, MANTENIMIENTO Y CONSTRUCCIÓN ABHA
S.A. DE C.V.
• JUAN PABLO RAMOS MAGDALENO.
• MO FERRETERIA S. DE R.L. DE C.V.
• DALICOSER GROUP S.A. DE C.V.
• PROVEEDOR DE INSUMOS PARA LA CONSTRUCCION S.A. DE C.V.
• ALEJANDRA CABRALES MADRIGAL.</t>
  </si>
  <si>
    <t>https://transparencia.guadalajara.gob.mx/sites/default/files/FALLO-LPN001-2023.pdf</t>
  </si>
  <si>
    <t>https://transparencia.guadalajara.gob.mx/sites/default/files/FALLO-LPN002-2023.pdf</t>
  </si>
  <si>
    <t>GAMA SISTEMAS S.A. DE CV</t>
  </si>
  <si>
    <t>https://transparencia.guadalajara.gob.mx/sites/default/files/FALLO-LPL001-2023.pdf</t>
  </si>
  <si>
    <t>https://transparencia.guadalajara.gob.mx/sites/default/files/BASESLPL001-2-2023.pdf</t>
  </si>
  <si>
    <t>https://transparencia.guadalajara.gob.mx/sites/default/files/CONVOCATORIALPL001-2-2023.pdf</t>
  </si>
  <si>
    <t>LPL 001 / 2</t>
  </si>
  <si>
    <t>https://transparencia.guadalajara.gob.mx/sites/default/files/BASESLPN001-2-2023.pdf</t>
  </si>
  <si>
    <t>https://transparencia.guadalajara.gob.mx/sites/default/files/CONVOCATORIALPN001-2-2023.pdf</t>
  </si>
  <si>
    <t>LPN 001 / 2</t>
  </si>
  <si>
    <t>https://transparencia.guadalajara.gob.mx/sites/default/files/BASESLPN002-2-2023.pdf</t>
  </si>
  <si>
    <t>https://transparencia.guadalajara.gob.mx/sites/default/files/CONVOCATORIALPN002-2-2023.pdf</t>
  </si>
  <si>
    <t>LPN 002 / 2</t>
  </si>
  <si>
    <t>“Materiales de ferreteria”</t>
  </si>
  <si>
    <t>https://transparencia.guadalajara.gob.mx/sites/default/files/BASESLPL081-2023.pdf</t>
  </si>
  <si>
    <t>https://transparencia.guadalajara.gob.mx/sites/default/files/CONVOCATORIALPL081-2023.pdf</t>
  </si>
  <si>
    <t>LPL 081</t>
  </si>
  <si>
    <t>https://transparencia.guadalajara.gob.mx/sites/default/files/uploads/ecf8690d9a/FALLO%20LPL%202023-081.pdf</t>
  </si>
  <si>
    <t>Ferreaceros y Materiales de Guadalajara, SA de CV
Nuevo Centro Ferretero Serur, SA de CV</t>
  </si>
  <si>
    <t>https://transparencia.guadalajara.gob.mx/sites/default/files/CONVOCATORIALPL081-2-2023.pdf</t>
  </si>
  <si>
    <t>LPL 081 / 2</t>
  </si>
  <si>
    <t>El proceso de licitación aún no concluye</t>
  </si>
  <si>
    <t>“MATERIAL ELÉCTRICO PARA EL MANTENIMIENTO
Y REPOSICIÓN EN FUENTES”</t>
  </si>
  <si>
    <t>https://transparencia.guadalajara.gob.mx/sites/default/files/BASESLPL082-2023.pdf</t>
  </si>
  <si>
    <t>https://transparencia.guadalajara.gob.mx/sites/default/files/CONVOCATORIALPL082-2023.pdf</t>
  </si>
  <si>
    <t>LPL 082</t>
  </si>
  <si>
    <t>https://transparencia.guadalajara.gob.mx/sites/default/files/uploads/811c60abb8/FALLO%20LPL%202023-082.pdf</t>
  </si>
  <si>
    <t>Ferreaceros y Materiales de Guadalajara, SA de CV
Juan Pablo Ramos Magdaleno,
Elizabeth Espinosa Aguirre,
Eimelectrico, SA de CV</t>
  </si>
  <si>
    <t>Ferreaceros y Materiales de Guadalajara, SA de CV</t>
  </si>
  <si>
    <t>Pablo Ramos Magdaleno</t>
  </si>
  <si>
    <t>RAMJ860523648</t>
  </si>
  <si>
    <t>“MANTENIMIENTO DE ÁREAS VERDES”</t>
  </si>
  <si>
    <t>https://transparencia.guadalajara.gob.mx/sites/default/files/uploads/10b8dc2c94/BASES%20LPL%202023_083.pdf</t>
  </si>
  <si>
    <t>https://transparencia.guadalajara.gob.mx/sites/default/files/CONVOCATORIALPL083-2023.pdf</t>
  </si>
  <si>
    <t>LPL 083</t>
  </si>
  <si>
    <t>https://transparencia.guadalajara.gob.mx/sites/default/files/uploads/a2f34c9a8b/FALLO%20LPL%202023-083.pdf</t>
  </si>
  <si>
    <t>Más Aseo, SA de CV
Tringulum, SA de CV
Constructora Solurg, S de RL de CV</t>
  </si>
  <si>
    <t>Más Aseo, SA de CV</t>
  </si>
  <si>
    <t>MAS120806MD8</t>
  </si>
  <si>
    <t>Miguel Ángel González Vega</t>
  </si>
  <si>
    <t>Tringulum, SA de CV</t>
  </si>
  <si>
    <t>TRI1804243V4</t>
  </si>
  <si>
    <t>JOSÉ LOBATO BATALLA</t>
  </si>
  <si>
    <t>“UNIFORMES (CONSOLIDADA)”</t>
  </si>
  <si>
    <t>https://transparencia.guadalajara.gob.mx/sites/default/files/BASESLPL084-2023.pdf</t>
  </si>
  <si>
    <t>https://transparencia.guadalajara.gob.mx/sites/default/files/CONVOCATORIALPL084-2023.pdf</t>
  </si>
  <si>
    <t>LPL 084</t>
  </si>
  <si>
    <t>“CANDADOS”</t>
  </si>
  <si>
    <t>https://transparencia.guadalajara.gob.mx/sites/default/files/BASESLPL085-2023.pdf</t>
  </si>
  <si>
    <t>https://transparencia.guadalajara.gob.mx/sites/default/files/CONVOCATORIALPL085-2023.pdf</t>
  </si>
  <si>
    <t>LPL 085</t>
  </si>
  <si>
    <t>https://transparencia.guadalajara.gob.mx/sites/default/files/uploads/a87653e01d/FALLO%20LPL%20085-2023.pdf</t>
  </si>
  <si>
    <t>MO Ferreteria, S de RL de CV
Conexión Material, S de RL de CV
Alejandra Cabrales Madrigal
Carlos Alberto Prado Vargas
Sergo Equipos y Herramientas, SA de CV
Ferreaceros y Materiales de Guadalajara, SA de CV
Josue Gabriel Calderón Díaz
María de Lourdes Gaspar Hernández</t>
  </si>
  <si>
    <t>Alejandra Cabrales Madrigal</t>
  </si>
  <si>
    <t>“Pinturas e Insumos"</t>
  </si>
  <si>
    <t>https://transparencia.guadalajara.gob.mx/sites/default/files/uploads/019ad07aa9/BASESLPL%202023-086.pdf</t>
  </si>
  <si>
    <t>https://transparencia.guadalajara.gob.mx/sites/default/files/uploads/fed7920571/CONVOCATORIALPL2023-086.pdf</t>
  </si>
  <si>
    <t>LPL 086</t>
  </si>
  <si>
    <t>“Medicamentos”</t>
  </si>
  <si>
    <t>https://transparencia.guadalajara.gob.mx/sites/default/files/BASESLPL087-2023.pdf</t>
  </si>
  <si>
    <t>https://transparencia.guadalajara.gob.mx/sites/default/files/CONVOCATORIALPL087-2023.pdf</t>
  </si>
  <si>
    <t>LPL 087</t>
  </si>
  <si>
    <t>Alfej Medical Items, S de RL de CV
Eco Distribuidora Médica, SA de CV
Presefa, SA de CV
DMN Distribuidora Médica Ninnus, SAPI de CV
Implementos Médicos de Occidente SA de CV</t>
  </si>
  <si>
    <t>DMN Distribuidora Ninnus, SAPI de CV</t>
  </si>
  <si>
    <t>DDM1505049X9</t>
  </si>
  <si>
    <t>LETICIA GARCÍA MEDINA</t>
  </si>
  <si>
    <t>Presefa, SA de CV</t>
  </si>
  <si>
    <t>Andrés Avelino González Vázquez</t>
  </si>
  <si>
    <t>https://transparencia.guadalajara.gob.mx/sites/default/files/BASESLPL088-2023.pdf</t>
  </si>
  <si>
    <t>https://transparencia.guadalajara.gob.mx/sites/default/files/CONVOCATORIALPL088-2023.pdf</t>
  </si>
  <si>
    <t>LPL 088</t>
  </si>
  <si>
    <t>DMN Distribuidora Médica Ninnus, SAPI de CV
Implementos Médicos de Occidente SA de CV
Presefa, SA de CV
Korall Medics, SA de CV</t>
  </si>
  <si>
    <t>Implementos Médicos De Occidente, SA de CV</t>
  </si>
  <si>
    <t>IMO981125IZ4</t>
  </si>
  <si>
    <t>JOSÉ BENJAMÍN BLAKE GARCÍA ARIAS</t>
  </si>
  <si>
    <t>LPL 088 / 2</t>
  </si>
  <si>
    <t xml:space="preserve">“SERVICIO DE PRODUCCIÓN INTEGRAL DE TALLERES LITERARIOS” </t>
  </si>
  <si>
    <t>https://transparencia.guadalajara.gob.mx/sites/default/files/BASESLPL089-2023.pdf</t>
  </si>
  <si>
    <t>https://transparencia.guadalajara.gob.mx/sites/default/files/CONVOCATORIALPL089-2023.pdf</t>
  </si>
  <si>
    <t>LPL 089</t>
  </si>
  <si>
    <t>LPL 089 / 2</t>
  </si>
  <si>
    <t>Network Marketing Production, SA de CV
Black Army, SA de CV</t>
  </si>
  <si>
    <t>“CEMENTO GRIS”</t>
  </si>
  <si>
    <t>https://transparencia.guadalajara.gob.mx/sites/default/files/BASESLPL090-2023.pdf</t>
  </si>
  <si>
    <t>https://transparencia.guadalajara.gob.mx/sites/default/files/CONVOCATORIALPL090-2023.pdf</t>
  </si>
  <si>
    <t>LPL 090</t>
  </si>
  <si>
    <t>Proveedor de Insumos para la Construcción, SA de CV
Jaime Ramírez Ávila
Alejandra Cabrales Madrigal</t>
  </si>
  <si>
    <t>Proveedor de Insumos para la Construcción, SA de CV</t>
  </si>
  <si>
    <t>“SERVICIO DE IMPRESIONES”</t>
  </si>
  <si>
    <t>https://transparencia.guadalajara.gob.mx/sites/default/files/BASESLPL091-2023.pdf</t>
  </si>
  <si>
    <t>https://transparencia.guadalajara.gob.mx/sites/default/files/CONVOCATORIALPL091-2023.pdf</t>
  </si>
  <si>
    <t>LPL 091</t>
  </si>
  <si>
    <t>Desarrollos Visuales de México, SA de CV
Impresión y Diseño Emezeta, SA de CV
Computer Forms, SA de CV</t>
  </si>
  <si>
    <t>Desarrollos Visuales de México, SA de CV</t>
  </si>
  <si>
    <t>DVM910724M33</t>
  </si>
  <si>
    <t>Paola Leal Acosta</t>
  </si>
  <si>
    <t>https://transparencia.guadalajara.gob.mx/sites/default/files/BASESLPL092-2023.pdf</t>
  </si>
  <si>
    <t>https://transparencia.guadalajara.gob.mx/sites/default/files/CONVOCATORIALPL092-2023.pdf</t>
  </si>
  <si>
    <t>LPL 092</t>
  </si>
  <si>
    <t>María Natalia Diego Hernández
Anzaldo Eventos, S de RL de CV
Black Army, SA de CV
Network Marketing Production, SA de CV</t>
  </si>
  <si>
    <t>Black Army, SA de CV</t>
  </si>
  <si>
    <t>BAR151207B95</t>
  </si>
  <si>
    <t>RAMMEL SANTILLANOS JUAREZ</t>
  </si>
  <si>
    <t>“ARTÍCULOS PROMOCIONALES CON LOGOTIPO”</t>
  </si>
  <si>
    <t>https://transparencia.guadalajara.gob.mx/sites/default/files/BASESLPL093-2023.pdf</t>
  </si>
  <si>
    <t>https://transparencia.guadalajara.gob.mx/sites/default/files/CONVOCATORIALPL093-2023.pdf</t>
  </si>
  <si>
    <t>LPL 093</t>
  </si>
  <si>
    <t>Aldo Emilio Sánchez Hernández
Josue Gabriel Calderon Díaz</t>
  </si>
  <si>
    <t>Aldo Emilio Sánchez Hernández</t>
  </si>
  <si>
    <t xml:space="preserve">“MATERIAL IMPRESO”
</t>
  </si>
  <si>
    <t>https://transparencia.guadalajara.gob.mx/sites/default/files/BASESLPL094-2023.pdf</t>
  </si>
  <si>
    <t>https://transparencia.guadalajara.gob.mx/sites/default/files/CONVOCATORIALPL094-2023.pdf</t>
  </si>
  <si>
    <t>LPL 094</t>
  </si>
  <si>
    <t>“MATERIAL DE CONSTRUCCIÓN PARA MANTENIMIENTO”</t>
  </si>
  <si>
    <t>https://transparencia.guadalajara.gob.mx/sites/default/files/BASESLPL095-2023.pdf</t>
  </si>
  <si>
    <t>https://transparencia.guadalajara.gob.mx/sites/default/files/CONVOCATORIALPL095-2023.pdf</t>
  </si>
  <si>
    <t>LPL 095</t>
  </si>
  <si>
    <t>Jaime Ramírez Ávila
Proveedor de Insumos para la Construcción, SA de CV
Ferreaceros y Materiales de Guadalajara, SA de CV
Grupo Moslon, SA de CV
Alejandra Cabrales Madrigal</t>
  </si>
  <si>
    <t>Grupo Moslon, SA de CV</t>
  </si>
  <si>
    <t>GMO180716L97</t>
  </si>
  <si>
    <t>ANA FERNANDA MORENO BAJARAS</t>
  </si>
  <si>
    <t xml:space="preserve">“IMPRESORA MULTIFUNCIONAL”
</t>
  </si>
  <si>
    <t>https://transparencia.guadalajara.gob.mx/sites/default/files/BASESLPL096-2023.pdf</t>
  </si>
  <si>
    <t>https://transparencia.guadalajara.gob.mx/sites/default/files/CONVOCATORIALPL096-2023.pdf</t>
  </si>
  <si>
    <t>LPL 096</t>
  </si>
  <si>
    <t>https://transparencia.guadalajara.gob.mx/sites/default/files/uploads/36649407e1/FALLO%20LPL%20096-2023.pdf</t>
  </si>
  <si>
    <t>Comercializadora Green Tech, SA de CV
Tentia Consulting Group, SA de CV</t>
  </si>
  <si>
    <t>Comercializadora Green Tech, SA de CV</t>
  </si>
  <si>
    <t>CGR980326R53</t>
  </si>
  <si>
    <t>GRACIELA ELIZABETH MAGALLANES TORRES</t>
  </si>
  <si>
    <t>“EQUIPO DE SONIDO”</t>
  </si>
  <si>
    <t>https://transparencia.guadalajara.gob.mx/sites/default/files/BASESLPL097-2023.pdf</t>
  </si>
  <si>
    <t>https://transparencia.guadalajara.gob.mx/sites/default/files/CONVOCATORIALPL097-2023.pdf</t>
  </si>
  <si>
    <t>LPL 097</t>
  </si>
  <si>
    <t>“HERRAMIENTA Y MAQUINARIA”</t>
  </si>
  <si>
    <t>https://transparencia.guadalajara.gob.mx/sites/default/files/BASESLPL098-2023.pdf</t>
  </si>
  <si>
    <t>https://transparencia.guadalajara.gob.mx/sites/default/files/CONVOCATORIALPL098-2023.pdf</t>
  </si>
  <si>
    <t>LPL 098</t>
  </si>
  <si>
    <t>“EQUIPO Y APARATOS AUDIOVISUALES”</t>
  </si>
  <si>
    <t>https://transparencia.guadalajara.gob.mx/sites/default/files/BASESLPL099-2023.pdf</t>
  </si>
  <si>
    <t>https://transparencia.guadalajara.gob.mx/sites/default/files/CONVOCATORIALPL099-2023.pdf</t>
  </si>
  <si>
    <t>LPL 099</t>
  </si>
  <si>
    <t>Impulsora Cultura y Tecnológica, SA de CV</t>
  </si>
  <si>
    <t>https://transparencia.guadalajara.gob.mx/sites/default/files/uploads/99eb19728c/BASES%20LPL%20099-02-2023.pdf</t>
  </si>
  <si>
    <t>https://transparencia.guadalajara.gob.mx/sites/default/files/uploads/65667a67dc/CONVOCATORIA%20LPL%20099-02-2023.pdf</t>
  </si>
  <si>
    <t>LPL 099 / 2</t>
  </si>
  <si>
    <t xml:space="preserve">“TÓNER PARA IMPRESORAS”
</t>
  </si>
  <si>
    <t>https://transparencia.guadalajara.gob.mx/sites/default/files/BASESLPL100-2023.pdf</t>
  </si>
  <si>
    <t>https://transparencia.guadalajara.gob.mx/sites/default/files/CONVOCATORIALPL100-2023.pdf</t>
  </si>
  <si>
    <t>LPL 100</t>
  </si>
  <si>
    <t>“TINTA Y ANILINA”</t>
  </si>
  <si>
    <t>https://transparencia.guadalajara.gob.mx/sites/default/files/BASESLPL101-2023.pdf</t>
  </si>
  <si>
    <t>https://transparencia.guadalajara.gob.mx/sites/default/files/CONVOCATORIALPL101-2023.pdf</t>
  </si>
  <si>
    <t>LPL 101</t>
  </si>
  <si>
    <t>“VESTUARIO Y UNIFORMES”</t>
  </si>
  <si>
    <t>https://transparencia.guadalajara.gob.mx/sites/default/files/BASESLPL102-2023.pdf</t>
  </si>
  <si>
    <t>https://transparencia.guadalajara.gob.mx/sites/default/files/CONVOCATORIALPL102-2023.pdf</t>
  </si>
  <si>
    <t>LPL 102</t>
  </si>
  <si>
    <t>“EQUIPOS Y HERRAMIENTAS”</t>
  </si>
  <si>
    <t>https://transparencia.guadalajara.gob.mx/sites/default/files/BASESLPL103-2023.pdf</t>
  </si>
  <si>
    <t>https://transparencia.guadalajara.gob.mx/sites/default/files/CONVOCATORIALPL103-2023.pdf</t>
  </si>
  <si>
    <t>LPL 103</t>
  </si>
  <si>
    <t>https://transparencia.guadalajara.gob.mx/sites/default/files/uploads/f91670b923/FALLO%202023-103.pdf</t>
  </si>
  <si>
    <t>Polirefacciones de Occidente, SA de CV
Ferreaceros y Materiales de Guadalajara SA de CV</t>
  </si>
  <si>
    <t>Polirefacciones de Occidente, SA de CV</t>
  </si>
  <si>
    <t>POC0111294V0</t>
  </si>
  <si>
    <t>IMLA DAMARIS VELAZQUEZ VALENCIA</t>
  </si>
  <si>
    <t>LPL 103 / 2</t>
  </si>
  <si>
    <t>“PRENDAS DE SEGURIDAD Y PROTECCIÓN PERSONAL”</t>
  </si>
  <si>
    <t>https://transparencia.guadalajara.gob.mx/sites/default/files/BASESLPL104-2023.pdf</t>
  </si>
  <si>
    <t>https://transparencia.guadalajara.gob.mx/sites/default/files/CONVOCATORIALPL104-2023.pdf</t>
  </si>
  <si>
    <t>LPL 104</t>
  </si>
  <si>
    <t>“CONTENEDORES DE POLIETILENO”</t>
  </si>
  <si>
    <t>https://transparencia.guadalajara.gob.mx/sites/default/files/BASESLPL105-2023.pdf</t>
  </si>
  <si>
    <t>https://transparencia.guadalajara.gob.mx/sites/default/files/CONVOCATORIALPL105-2023.pdf</t>
  </si>
  <si>
    <t>LPL 105</t>
  </si>
  <si>
    <t>“MATERIAL DIDACTICO”</t>
  </si>
  <si>
    <t>https://transparencia.guadalajara.gob.mx/sites/default/files/BASESLPL106-2023.pdf</t>
  </si>
  <si>
    <t>https://transparencia.guadalajara.gob.mx/sites/default/files/CONVOCATORIALPL106-2023.pdf</t>
  </si>
  <si>
    <t>LPL 106</t>
  </si>
  <si>
    <t xml:space="preserve">“ARRENDAMIENTO DE PLATAFORMAS ARTICULADAS”
</t>
  </si>
  <si>
    <t>https://transparencia.guadalajara.gob.mx/sites/default/files/BASESLPL107-2023.pdf</t>
  </si>
  <si>
    <t>https://transparencia.guadalajara.gob.mx/sites/default/files/CONVOCATORIALPL107-2023.pdf</t>
  </si>
  <si>
    <t>LPL 107</t>
  </si>
  <si>
    <t>“INSECTICIDA”</t>
  </si>
  <si>
    <t>https://transparencia.guadalajara.gob.mx/sites/default/files/BASESLPL108-2023.pdf</t>
  </si>
  <si>
    <t>https://transparencia.guadalajara.gob.mx/sites/default/files/CONVOCATORIALPL108-2023.pdf</t>
  </si>
  <si>
    <t>LPL 108</t>
  </si>
  <si>
    <t>https://transparencia.guadalajara.gob.mx/sites/default/files/uploads/cd71cebbdf/FALLO%20LPL%20108-2023.pdf</t>
  </si>
  <si>
    <t>“REPARACIÓN Y MANTENIMIENTO CORRECTIVO”</t>
  </si>
  <si>
    <t>https://transparencia.guadalajara.gob.mx/sites/default/files/BASESLPL109-2023.pdf</t>
  </si>
  <si>
    <t>https://transparencia.guadalajara.gob.mx/sites/default/files/CONVOCATORIALPL109-2023.pdf</t>
  </si>
  <si>
    <t>LPL 109</t>
  </si>
  <si>
    <t>“SOLDADURA”</t>
  </si>
  <si>
    <t>https://transparencia.guadalajara.gob.mx/sites/default/files/BASESLPL110-2023.pdf</t>
  </si>
  <si>
    <t>https://transparencia.guadalajara.gob.mx/sites/default/files/CONVOCATORIALPL110-2023.pdf</t>
  </si>
  <si>
    <t>LPL 110</t>
  </si>
  <si>
    <t>“PRODUCTOS ALIMENTICIOS”</t>
  </si>
  <si>
    <t>https://transparencia.guadalajara.gob.mx/sites/default/files/BASESLPL111-2023.pdf</t>
  </si>
  <si>
    <t>https://transparencia.guadalajara.gob.mx/sites/default/files/CONVOCATORIALPL111-2023.pdf</t>
  </si>
  <si>
    <t>LPL 111</t>
  </si>
  <si>
    <t xml:space="preserve">“MATERIAL ELÉCTRICO”
</t>
  </si>
  <si>
    <t>https://transparencia.guadalajara.gob.mx/sites/default/files/BASESLPL113-2023.pdf</t>
  </si>
  <si>
    <t>https://transparencia.guadalajara.gob.mx/sites/default/files/CONVOCATORIALPL113-2023.pdf</t>
  </si>
  <si>
    <t>LPL 113</t>
  </si>
  <si>
    <t>“CERRADURAS”</t>
  </si>
  <si>
    <t>https://transparencia.guadalajara.gob.mx/sites/default/files/BASESLPL114-2023.pdf</t>
  </si>
  <si>
    <t>https://transparencia.guadalajara.gob.mx/sites/default/files/CONVOCATORIALPL114-2023.pdf</t>
  </si>
  <si>
    <t>LPL 114</t>
  </si>
  <si>
    <t xml:space="preserve">“EXTINTORES”
</t>
  </si>
  <si>
    <t>https://transparencia.guadalajara.gob.mx/sites/default/files/BASESLPL115-2023.pdf</t>
  </si>
  <si>
    <t>https://transparencia.guadalajara.gob.mx/sites/default/files/CONVOCATORIALPL115-2023.pdf</t>
  </si>
  <si>
    <t>LPL 115</t>
  </si>
  <si>
    <t>“Equipo y bombas para fuentes”</t>
  </si>
  <si>
    <t>https://transparencia.guadalajara.gob.mx/sites/default/files/uploads/c29f18551c/BASESLPL2023-116.pdf</t>
  </si>
  <si>
    <t>https://transparencia.guadalajara.gob.mx/sites/default/files/uploads/09407c986a/CONVOCATORIALPL2023-116.pdf</t>
  </si>
  <si>
    <t>LPL 116</t>
  </si>
  <si>
    <t>“SERVICIO DE MANTENIMIENTO PREVENTIVO Y CORRECTIVO A CALDERAS, TORRE Y SISTEMA DE ENFRIAMIENTO”</t>
  </si>
  <si>
    <t>https://transparencia.guadalajara.gob.mx/sites/default/files/uploads/dcad74567f/BASESLPL2023-117.pdf</t>
  </si>
  <si>
    <t>https://transparencia.guadalajara.gob.mx/sites/default/files/uploads/3965bf4dcc/CONVOCATORIA2023-117.pdf</t>
  </si>
  <si>
    <t>LPL 117</t>
  </si>
  <si>
    <t>“EQUIPO DE COMPUTO”</t>
  </si>
  <si>
    <t>LPL 118</t>
  </si>
  <si>
    <t>https://transparencia.guadalajara.gob.mx/sites/default/files/uploads/dd82c8c680/FALLO%20LPL%202023-118.pdf</t>
  </si>
  <si>
    <t>Gama Sistemas, SA de CV</t>
  </si>
  <si>
    <t>GSI8110281W5</t>
  </si>
  <si>
    <t>ROBERTO AGUIRRE OROZCO</t>
  </si>
  <si>
    <t>“SERVICIO DE FUMIGACIÓN”</t>
  </si>
  <si>
    <t>https://transparencia.guadalajara.gob.mx/sites/default/files/BASESLPL119-2023.pdf</t>
  </si>
  <si>
    <t>https://transparencia.guadalajara.gob.mx/sites/default/files/CONVOCATORIALPL119-2023.pdf</t>
  </si>
  <si>
    <t>LPL 119</t>
  </si>
  <si>
    <t>https://transparencia.guadalajara.gob.mx/sites/default/files/uploads/e6427819df/FALLO%20LPL%20119-2023.pdf</t>
  </si>
  <si>
    <t>APScontrol, SA de CV</t>
  </si>
  <si>
    <t>https://transparencia.guadalajara.gob.mx/sites/default/files/BASESLPL120-2023.pdf</t>
  </si>
  <si>
    <t>https://transparencia.guadalajara.gob.mx/sites/default/files/CONVOCATORIALPL120-2023.pdf</t>
  </si>
  <si>
    <t>LPL 120</t>
  </si>
  <si>
    <t>“MOBILIARIO DE OFICINA (CONSOLIDADA)”</t>
  </si>
  <si>
    <t>LPL 121</t>
  </si>
  <si>
    <t>“ARRENDAMIENTO DE SANITARIOS MOVILES”</t>
  </si>
  <si>
    <t>LPL 122</t>
  </si>
  <si>
    <t>“HERRAMIENTAS Y EQUIPOS”</t>
  </si>
  <si>
    <t>LPL 123</t>
  </si>
  <si>
    <t>https://transparencia.guadalajara.gob.mx/sites/default/files/uploads/8c75830eb8/BASESLPL2023-124.pdf</t>
  </si>
  <si>
    <t>https://transparencia.guadalajara.gob.mx/sites/default/files/uploads/74f2a11c21/CONVOCATORIA2023-124.pdf</t>
  </si>
  <si>
    <t>LPL 124</t>
  </si>
  <si>
    <t>“PRODUCTOS DE MADERA”</t>
  </si>
  <si>
    <t>https://transparencia.guadalajara.gob.mx/sites/default/files/BASESLPL125-2023.pdf</t>
  </si>
  <si>
    <t>https://transparencia.guadalajara.gob.mx/sites/default/files/CONVOCATORIALPL125-2023.pdf</t>
  </si>
  <si>
    <t>LPL 125</t>
  </si>
  <si>
    <t>“ADQUISICIÓN DE MUEBLES PARA TALLER”</t>
  </si>
  <si>
    <t>https://transparencia.guadalajara.gob.mx/sites/default/files/BASESLPL126-2023.pdf</t>
  </si>
  <si>
    <t>https://transparencia.guadalajara.gob.mx/sites/default/files/CONVOCATORIALPL126-2023.pdf</t>
  </si>
  <si>
    <t>LPL 126</t>
  </si>
  <si>
    <t>“LICENCIAS INFORMÁTICAS”</t>
  </si>
  <si>
    <t>https://transparencia.guadalajara.gob.mx/sites/default/files/BASESLPL127-2023.pdf</t>
  </si>
  <si>
    <t>https://transparencia.guadalajara.gob.mx/sites/default/files/CONVOCATORIALPL127-2023.pdf</t>
  </si>
  <si>
    <t>LPL 127</t>
  </si>
  <si>
    <t>“CHECADOR DIGITAL”</t>
  </si>
  <si>
    <t>https://transparencia.guadalajara.gob.mx/sites/default/files/BASESLPL128-2023.pdf</t>
  </si>
  <si>
    <t>https://transparencia.guadalajara.gob.mx/sites/default/files/CONVOCATORIALPL128-2023.pdf</t>
  </si>
  <si>
    <t>LPL 128</t>
  </si>
  <si>
    <t>“Podas y derribo de arbolado en escuela pública”</t>
  </si>
  <si>
    <t>https://transparencia.guadalajara.gob.mx/sites/default/files/uploads/3fe3bbf434/BASESLPL%202023-129.pdf</t>
  </si>
  <si>
    <t>https://transparencia.guadalajara.gob.mx/sites/default/files/uploads/9360aaf388/CONVOCATORIALPL2023-129.pdf</t>
  </si>
  <si>
    <t>LPL 129</t>
  </si>
  <si>
    <t>https://transparencia.guadalajara.gob.mx/sites/default/files/uploads/7b6394c417/FALLO%20LPL%202023-129.pdf</t>
  </si>
  <si>
    <t>Manejo de Vegetación SA de CV</t>
  </si>
  <si>
    <t>Manejo de Vegetación, SA de CV</t>
  </si>
  <si>
    <t>MVE181128KS2</t>
  </si>
  <si>
    <t>Luis Ramón Salcido Careagua</t>
  </si>
  <si>
    <t>“PÓLIZA DE SOPORTE TÉCNICO DE LOS MÓDULOS DE PRESUPUESTO Y EGRESOS”</t>
  </si>
  <si>
    <t>LPL 130</t>
  </si>
  <si>
    <t>“SERVICIO INTEGRAL DE AUDIO Y VIDEO”</t>
  </si>
  <si>
    <t>https://transparencia.guadalajara.gob.mx/sites/default/files/uploads/c59c2615b6/BASESLPL131-2023.pdf</t>
  </si>
  <si>
    <t>https://transparencia.guadalajara.gob.mx/sites/default/files/uploads/e85f81830f/CONVOCATORIALPL131-2023.pdf</t>
  </si>
  <si>
    <t>LPL 131</t>
  </si>
  <si>
    <t>“VENTILADORES”</t>
  </si>
  <si>
    <t>https://transparencia.guadalajara.gob.mx/sites/default/files/uploads/cb6698b9b8/BASESLPL132-2023.pdf</t>
  </si>
  <si>
    <t>https://transparencia.guadalajara.gob.mx/sites/default/files/uploads/c1e78871ca/CONVOCATORIALPL132-2023.pdf</t>
  </si>
  <si>
    <t>LPL 132</t>
  </si>
  <si>
    <t>“MATERIALES DE CONSTRUCCIÓN”</t>
  </si>
  <si>
    <t>https://transparencia.guadalajara.gob.mx/sites/default/files/uploads/8411fde861/BASESLPL133-2023.pdf</t>
  </si>
  <si>
    <t>https://transparencia.guadalajara.gob.mx/sites/default/files/uploads/db5fd8f6cc/CONVOCATORIALPL133-2023.pdf</t>
  </si>
  <si>
    <t>LPL 133</t>
  </si>
  <si>
    <t>“MOBILIARIO Y EQUIPO EDUCACIONAL Y RECREATIVO”</t>
  </si>
  <si>
    <t>LPL 134</t>
  </si>
  <si>
    <t>“MATERIALES Y ÚTILES”</t>
  </si>
  <si>
    <t>https://transparencia.guadalajara.gob.mx/sites/default/files/uploads/a28aff0f22/BASES%20LPL%20135%202023.pdf</t>
  </si>
  <si>
    <t>https://transparencia.guadalajara.gob.mx/sites/default/files/uploads/5b80f3a13c/CONVOCATORIA%20LPL%20135-2023.pdf</t>
  </si>
  <si>
    <t>LPL 135</t>
  </si>
  <si>
    <t>“HERRAMIENTA”</t>
  </si>
  <si>
    <t>https://transparencia.guadalajara.gob.mx/sites/default/files/uploads/1635e66e60/BASES%20LPL%20137-2023.pdf</t>
  </si>
  <si>
    <t>https://transparencia.guadalajara.gob.mx/sites/default/files/uploads/40a340e200/CONVOCATORIA%20LPL%20137-2023.pdf</t>
  </si>
  <si>
    <t>LPL 137</t>
  </si>
  <si>
    <t>“FORMATOS IMPRESOS”</t>
  </si>
  <si>
    <t>https://transparencia.guadalajara.gob.mx/sites/default/files/uploads/29286b576b/1-BASES%20LPL%20138-2023.pdf</t>
  </si>
  <si>
    <t>https://transparencia.guadalajara.gob.mx/sites/default/files/uploads/e7f533d87c/2-CONVOCATORIA%20LPL%20138-2023.pdf</t>
  </si>
  <si>
    <t>LPL 138</t>
  </si>
  <si>
    <t>“BOTIQUÍN DE PRIMEROS AUXILIOS”</t>
  </si>
  <si>
    <t>https://transparencia.guadalajara.gob.mx/sites/default/files/uploads/606244d3e3/BASES%20LPL%20139-2023.pdf</t>
  </si>
  <si>
    <t>https://transparencia.guadalajara.gob.mx/sites/default/files/uploads/421f66ff6e/CONVOCATORIA%20LPL%20139-2023.pdf</t>
  </si>
  <si>
    <t>LPL 139</t>
  </si>
  <si>
    <t xml:space="preserve">“EQUIPO DE SEGURIDAD Y PROTECCIÓN PERSONAL”
</t>
  </si>
  <si>
    <t>https://transparencia.guadalajara.gob.mx/sites/default/files/uploads/0dc93dbf59/BASES%20LPL%20140-2023.pdf</t>
  </si>
  <si>
    <t>https://transparencia.guadalajara.gob.mx/sites/default/files/uploads/ffb52644d8/CONVOCATORIA%20LPL%20140-2023.pdf</t>
  </si>
  <si>
    <t>LPL 140</t>
  </si>
  <si>
    <t>https://transparencia.guadalajara.gob.mx/sites/default/files/uploads/0130752b0d/BASES%20LPL%20141-2023.pdf</t>
  </si>
  <si>
    <t>https://transparencia.guadalajara.gob.mx/sites/default/files/uploads/acd9cc0def/CONVOCATORIA%20LPL%20141-2023.pdf</t>
  </si>
  <si>
    <t>LPL 141</t>
  </si>
  <si>
    <t>“HOLOGRAMAS”</t>
  </si>
  <si>
    <t>https://transparencia.guadalajara.gob.mx/sites/default/files/uploads/907d262912/BASES%20LPL%20142-2023.pdf</t>
  </si>
  <si>
    <t>https://transparencia.guadalajara.gob.mx/sites/default/files/uploads/6fd94c0c19/CONVOCATORIA%20LPL%20142-2023.pdf</t>
  </si>
  <si>
    <t>LPL 142</t>
  </si>
  <si>
    <t xml:space="preserve">“UNIFORMES”
</t>
  </si>
  <si>
    <t>https://transparencia.guadalajara.gob.mx/sites/default/files/uploads/108e965198/BASES%20LPL%20143-2023.pdf</t>
  </si>
  <si>
    <t>https://transparencia.guadalajara.gob.mx/sites/default/files/uploads/c211b7ad35/CONVOCATORIA%20LPL%20143-2023.pdf</t>
  </si>
  <si>
    <t>LPL 143</t>
  </si>
  <si>
    <t>“ESTANTES DE OFICINA”</t>
  </si>
  <si>
    <t>https://transparencia.guadalajara.gob.mx/sites/default/files/uploads/2cef625c8a/BASES%20LPL%20144-2023.pdf</t>
  </si>
  <si>
    <t>https://transparencia.guadalajara.gob.mx/sites/default/files/uploads/1d77808e3a/CONVOCATORIA%20LPL%20144-2023.pdf</t>
  </si>
  <si>
    <t>LPL 144</t>
  </si>
  <si>
    <t>“SERVICIO DE IMPRESIÓN”</t>
  </si>
  <si>
    <t>https://transparencia.guadalajara.gob.mx/sites/default/files/uploads/9033186b04/BASES%20LPL%20145-2023.pdf</t>
  </si>
  <si>
    <t>https://transparencia.guadalajara.gob.mx/sites/default/files/uploads/e11301e12a/CONVOCATORIA%20LPL%20145-2023.pdf</t>
  </si>
  <si>
    <t>LPL 145</t>
  </si>
  <si>
    <t>“AIRES ACONDICIONADOS”</t>
  </si>
  <si>
    <t>https://transparencia.guadalajara.gob.mx/sites/default/files/uploads/d994bdc624/BASES%20LPL%20146-2023.pdf</t>
  </si>
  <si>
    <t>https://transparencia.guadalajara.gob.mx/sites/default/files/uploads/54181a7059/CONVOCATORIA%20LPL%20146-2023.pdf</t>
  </si>
  <si>
    <t>LPL 146</t>
  </si>
  <si>
    <t>“HOJAS MEMBRETADAS”</t>
  </si>
  <si>
    <t>https://transparencia.guadalajara.gob.mx/sites/default/files/uploads/a14b682c28/BASES%20LPL%20147-2023.pdf</t>
  </si>
  <si>
    <t>https://transparencia.guadalajara.gob.mx/sites/default/files/uploads/04b5c89558/CONVOCATORIA%20LPL%20147-2023.pdf</t>
  </si>
  <si>
    <t>LPL 147</t>
  </si>
  <si>
    <t>“ENCUADERNADO”</t>
  </si>
  <si>
    <t>LPL 148</t>
  </si>
  <si>
    <t>https://transparencia.guadalajara.gob.mx/sites/default/files/uploads/aac68ff768/BASES%20LPL%20149-2023.pdf</t>
  </si>
  <si>
    <t>https://transparencia.guadalajara.gob.mx/sites/default/files/uploads/45a55a672a/CONVOCATORIA%20LPL%20149-2023.pdf</t>
  </si>
  <si>
    <t>LPL 149</t>
  </si>
  <si>
    <t xml:space="preserve">“RED DE COMUNICACIÓN DE RADIOS” </t>
  </si>
  <si>
    <t>LPL 150</t>
  </si>
  <si>
    <t>“LICENCIAMIENTO DE ANTIVIRUS”</t>
  </si>
  <si>
    <t>LPL 151</t>
  </si>
  <si>
    <t>“ Sistema Integral de Catastro ”</t>
  </si>
  <si>
    <t>LPL 152</t>
  </si>
  <si>
    <t>“UNIFORMES PARA EL PERSONAL DE SERVICIOS MEDICOS”</t>
  </si>
  <si>
    <t>LPL 153</t>
  </si>
  <si>
    <t>“Plantas para remozamiento”</t>
  </si>
  <si>
    <t>LPL 154</t>
  </si>
  <si>
    <t>“PÓLIZA DE SERVICIO DE SISTEMA PARA LA TRAZABILIDAD
DE MEDICAMENTOS E INSUMOS”</t>
  </si>
  <si>
    <t>LPL 155</t>
  </si>
  <si>
    <t>LPL 156</t>
  </si>
  <si>
    <t>LPL 156 / 2</t>
  </si>
  <si>
    <t>“PRODUCTOS ALIMENTICIOS PARA ANIMALES”</t>
  </si>
  <si>
    <t>https://transparencia.guadalajara.gob.mx/sites/default/files/uploads/f3cd1d7c40/BASES%20LPL%20157-2023.pdf</t>
  </si>
  <si>
    <t>https://transparencia.guadalajara.gob.mx/sites/default/files/uploads/2c3c6315b9/CONVOCATORIA%20LPL%20157-2023.pdf</t>
  </si>
  <si>
    <t>LPL 157</t>
  </si>
  <si>
    <t>“SUMINISTROS MEDICOS PARA ANIMALES”</t>
  </si>
  <si>
    <t>https://transparencia.guadalajara.gob.mx/sites/default/files/uploads/ba704ce326/BASES%20LPL%20158-2023.pdf</t>
  </si>
  <si>
    <t>https://transparencia.guadalajara.gob.mx/sites/default/files/uploads/ef9bb42235/CONVOCATORIA%20LPL%20158-2023.pdf</t>
  </si>
  <si>
    <t>LPL 158</t>
  </si>
  <si>
    <t>“RECORRIDO DE PANORAMAS TERRESTRES”</t>
  </si>
  <si>
    <t>https://transparencia.guadalajara.gob.mx/sites/default/files/uploads/46fd20b111/BASES%20LPL%20159-2023.pdf</t>
  </si>
  <si>
    <t>https://transparencia.guadalajara.gob.mx/sites/default/files/uploads/2676d3a99b/CONVOCATORIA%20LPL%20159-2023.pdf</t>
  </si>
  <si>
    <t>LPL 159</t>
  </si>
  <si>
    <t>“MOCHILAS”</t>
  </si>
  <si>
    <t>LPL 160</t>
  </si>
  <si>
    <t>“Servicio de Mantenimiento a la Iluminación Arquitectónica y cuatro nuevos proyectos de iluminación y refacciones”</t>
  </si>
  <si>
    <t>https://transparencia.guadalajara.gob.mx/sites/default/files/uploads/252ce01442/BASESLPM%20002-2023.pdf</t>
  </si>
  <si>
    <t>https://transparencia.guadalajara.gob.mx/sites/default/files/uploads/2a96c859f4/CONVOCATORIALPM2023-002.pdf</t>
  </si>
  <si>
    <t>LPM 002</t>
  </si>
  <si>
    <t>Bases_81_02_2023</t>
  </si>
  <si>
    <t>Bases_2023_02_088</t>
  </si>
  <si>
    <t>Convocatoria_2023_02_088</t>
  </si>
  <si>
    <t>Bases_2023_02_089</t>
  </si>
  <si>
    <t>Convocatoria_2023_02_089</t>
  </si>
  <si>
    <t>Bases_2023_2_103</t>
  </si>
  <si>
    <t>Convocatoria_2023_2_103</t>
  </si>
  <si>
    <t>Bases_2023_118</t>
  </si>
  <si>
    <t>Convocatoria_2023_118</t>
  </si>
  <si>
    <t>Bases_2023_122</t>
  </si>
  <si>
    <t>Convocatoria_2023_122</t>
  </si>
  <si>
    <t>Bases_2023_123</t>
  </si>
  <si>
    <t>Convocatoria_2023_123</t>
  </si>
  <si>
    <t>Bases_2023_130</t>
  </si>
  <si>
    <t>Convocatoria_2023_130</t>
  </si>
  <si>
    <t>Bases_2023_150</t>
  </si>
  <si>
    <t>Convocatoria_2023_150</t>
  </si>
  <si>
    <t>Bases_2023_151</t>
  </si>
  <si>
    <t>Convocatoria_2023_151</t>
  </si>
  <si>
    <t>Bases_2023_152</t>
  </si>
  <si>
    <t>Convocatoria_2023_152</t>
  </si>
  <si>
    <t>Bases_2023_153</t>
  </si>
  <si>
    <t>Convocatoria_2023_153</t>
  </si>
  <si>
    <t>Bases_2023_154</t>
  </si>
  <si>
    <t>Convocatoria_2023_154</t>
  </si>
  <si>
    <t>Bases_2023_155</t>
  </si>
  <si>
    <t>Convocatoria_2023_155</t>
  </si>
  <si>
    <t>https://transparencia.guadalajara.gob.mx/sites/default/files/uploads/7a1a2df282/FALLO%20LPL%202023-2-033.pdf</t>
  </si>
  <si>
    <t>SERGO EQUIPOS Y HERRAMIENTAS, SA DE CV</t>
  </si>
  <si>
    <t>https://transparencia.guadalajara.gob.mx/sites/default/files/uploads/19ee486923/FALLO%20LPL%20034-2023.pdf</t>
  </si>
  <si>
    <t>MERAKY, SA DE CV
PUBLICIDAD TEXTIL GDL, S DE RL DE CV
GRUPO 414, SA DE CV
DISTRIPLUS, SA DE CV</t>
  </si>
  <si>
    <t>GRUPO 414, SA DE CV</t>
  </si>
  <si>
    <t>GCC150228H34</t>
  </si>
  <si>
    <t>JAVIER ACOSTA DUEÑAS</t>
  </si>
  <si>
    <t>https://transparencia.guadalajara.gob.mx/sites/default/files/uploads/810ac87c5e/FALLO%20DE%20LA%20LPL%20036-2023.pdf</t>
  </si>
  <si>
    <t>JAIME RAMÍREZ AVILA
FERREACEROS Y MATERIALES DE GUADALAJARA, SA DE CV
ALEJANDRA CABRALES MADRIGAL
CONSTRUCTUR, SA DE CV</t>
  </si>
  <si>
    <t>FERREACEROS Y MATERIALES DE GUADALAJARA, SA DE CV</t>
  </si>
  <si>
    <t>FERREACEROS Y MATERIALES DE GUADALAJARA, SA DE CV
ECO SUPPLY, SAPI DE CV</t>
  </si>
  <si>
    <t>COMPUTER FORMS, SA DE CV
JORGE ALBERTO GUERRERO ESCAMILLA
ALFO EMILIO SANCHEZ HERNANDEZ
IMPRESIÓN Y DISEÑO EME ZETA, SA DE CV
FACOLOR, SA DECV</t>
  </si>
  <si>
    <t>COMERCIALIZADORA GREEN TECH, SA DE CV
INSETI AUTOMATION GROUP, S DE RL DE CV</t>
  </si>
  <si>
    <t>INSETI AUTOMATION GROUP, S DE RL DE CV</t>
  </si>
  <si>
    <t>IAG141211HG3</t>
  </si>
  <si>
    <t>ADRIANA LEÓN PAVÓN</t>
  </si>
  <si>
    <t>CR IMPRESORES, SA DE CV
IMPRESIÓN Y DISEÑO EMEZETA, SA DE CV
FACOLOR, SA DE CV
ALDO EMILIO SANCHEZ HERNANDEZ
COMPUTER FORMS, SA DE CV
CARLOS ALBERTO PRADO VARGAS
RAFAEL VELASCO MICHEL</t>
  </si>
  <si>
    <t>FACOLOR, SA DE CV</t>
  </si>
  <si>
    <t>FAC1810297Z1</t>
  </si>
  <si>
    <t>LUIS ALONSO PADILLA GUERRERO</t>
  </si>
  <si>
    <t>https://transparencia.guadalajara.gob.mx/sites/default/files/uploads/fa1383f4a7/FALLO%20LPL047-2023.pdf</t>
  </si>
  <si>
    <t>ALDO NEFTALY VAZQUEZ RIVERA,
MO FERRETERIAS, S DE RL DE CV
ALEJANDRA CABRALES MADRIGAL
JUAN PABLO RAMOS MAGDALENO
PROVEEDOR DE INSUMOS PARA LA CONSTRUCCIÓN, SA DE CV
FERREACEROS Y MATERIALES DE GUADALAJARA, SA DE CV</t>
  </si>
  <si>
    <t>https://transparencia.guadalajara.gob.mx/sites/default/files/uploads/7f8234099f/FALLOLPL048-2023.pdf</t>
  </si>
  <si>
    <t>OSDI ISRAEL FLORES CISNEROS
ELIZABETH SOLTERO LARA
APS CONTROL, SA DE CV</t>
  </si>
  <si>
    <t>ELIZABETH SOLTERO LARA</t>
  </si>
  <si>
    <t>SOLE871105MB1</t>
  </si>
  <si>
    <t>PROVEEDOR DE INSUMOS PARA LA CONSTRUCCIÓN SA DE CV
POLIREFACCIONES DE OCCIDENTE, SA DE CV
FERREACEROS Y MATERIALES DE GUADALAJARA, SA DE CV</t>
  </si>
  <si>
    <t>https://transparencia.guadalajara.gob.mx/sites/default/files/uploads/9d28d8185a/BASES%20LPL%20049-02-2023.pdf</t>
  </si>
  <si>
    <t>https://transparencia.guadalajara.gob.mx/sites/default/files/uploads/5885aaf0ad/CONVOCATORIA%20LPL%20049-02-2023.pdf</t>
  </si>
  <si>
    <t>LPL 049 / 2</t>
  </si>
  <si>
    <t>https://transparencia.guadalajara.gob.mx/sites/default/files/uploads/bfc20d4fb5/FALLO%20LPL053_2023.pdf</t>
  </si>
  <si>
    <t>CR IMPRESORES, SA DE CV
DESARROLLOS VISUALES DE MÉXICO, SA DE CV
FACOLOR, SA DE CV</t>
  </si>
  <si>
    <t>CR IMPRESORES, SA DE CV</t>
  </si>
  <si>
    <t>CIM041215E99</t>
  </si>
  <si>
    <t>OSCAR FELIPE CISNEROS VILLASEÑOR</t>
  </si>
  <si>
    <t>IMPRESIÓN Y DISEÑO EMEZETA, SA DE CV
MARÍA NATALIA DIEGO HERNÁNDEZ
JORGE ALBERTO GUERRERO ESCAMILLA
COMPUTER FORMS, SA DE CV
CR IMPRESORES, SA DE CV</t>
  </si>
  <si>
    <t>MARÍA NATALIA DIEGO HERNÁNDEZ
ALDO EMILIO SÁNCHEZ HERNÁNDEZ
EDGAR OSWALDO ALEJANDRE LONA</t>
  </si>
  <si>
    <t>https://transparencia.guadalajara.gob.mx/sites/default/files/uploads/89745074cb/FALLO%20LPL%20057_2023.pdf</t>
  </si>
  <si>
    <t>LLANTAS Y SERVICIOS SÁNCHEZ BARBA, SA DE CV
CARTUCHOS JARVIS, SA DE CV
ALEJANDRA CABRALES MADRIGAL
JAIME RAMÍREZ ÁVILA
PROVEEDOR DE INSUMOS PARA LA CONSTRUCCIÓN, SA DE CV
POLIREFACCIONES DE OCCIDENTE, SA DE CV</t>
  </si>
  <si>
    <t>LLANTAS Y SERVICIOS SÁNCHEZ BARBA, SA DE CV</t>
  </si>
  <si>
    <t>LSS070727T56</t>
  </si>
  <si>
    <t>Rafael Sanchez Barba Acevedo</t>
  </si>
  <si>
    <t>POLIREFACCIONES DE OCCIDENTE, SA DE CV</t>
  </si>
  <si>
    <t>PROVEEDOR DE INSUMOS PARA LA CONSTRUCCIÓN, SA DE CV</t>
  </si>
  <si>
    <t>https://transparencia.guadalajara.gob.mx/sites/default/files/uploads/96708a123a/BASES%20LPL%20057-02-2023.pdf</t>
  </si>
  <si>
    <t>https://transparencia.guadalajara.gob.mx/sites/default/files/uploads/8ede31d484/CONVOCATORIA%20LPL%20057-02-2023.pdf</t>
  </si>
  <si>
    <t>LPL 057 / 2</t>
  </si>
  <si>
    <t>https://transparencia.guadalajara.gob.mx/sites/default/files/uploads/9d5c111528/FALLO%20LPL%20058-2023.pdf</t>
  </si>
  <si>
    <t>ALEJANDRA CABRALES MADRIGAL
JAIME RAMÍREZ ÁVILA
PROVEEDOR DE INSUMOS PARA LA CONSTRUCCIÓN, SA DE CV
CONEXIÓN MATERIAL, S DE RL DE CV
POLIREFACCIONES DE OCCIDENTE, SA DE CV
MO FERRETERIA, S DE RL DE CV
ROBERTO OMAR SANDOVAL SILVA
BRAN TECHNOLOGY, S DE RL DE CV
MARÍA DE LOURDES GASPAR HERNÁNDEZ
CARLOS ALBERTO PRADO VARGAS
FERREACEROS Y MATERIALES DE GUADALAJARA,SA DE CV</t>
  </si>
  <si>
    <t>MO FERRETERIAS, S DE RL DE CV</t>
  </si>
  <si>
    <t>MFE200814JWS</t>
  </si>
  <si>
    <t>Eduardo del Monte Avila</t>
  </si>
  <si>
    <t>JOEL PÉREZ JIMÉNEZ
ALEJANDRA CABRALES MADRIGAL
MO FERRETERIAS, S DE RL DE CV
JAIME RAMÍREZ ÁVILA
IMPERMEABILIZANTES Y PINTURAS LEOS, SA DE CV
CARLOS ALBERTO PRADO VARGAS
ECO SUPPLY, SAPI DE CV
ELIZABETH ESPINOSA AGUIRRE
PINTURAS Y RECUBRIMIENTOS GB, S DE RL DE CV
QUALITY COLORS, S DE RL DE CV</t>
  </si>
  <si>
    <t>CARLOS ALBERTO PRADO VARGAS</t>
  </si>
  <si>
    <t>PAVC771006882</t>
  </si>
  <si>
    <t>JOEL PÉREZ JIMÉNEZ</t>
  </si>
  <si>
    <t>PEJJ740604BN2</t>
  </si>
  <si>
    <t>MO FERRETERIAS, S DE RL DE CV
TLAQUEPAQUE ESCOLAR, SA DE CV
COMERCIALIZADORA GREEN TECH, SA DE CV</t>
  </si>
  <si>
    <t>TLAQUEPAQUE ESCOLAR, SA DE CV</t>
  </si>
  <si>
    <t>TES900403QX0</t>
  </si>
  <si>
    <t>Luis Gerardo Montaño Ruiz</t>
  </si>
  <si>
    <t>https://transparencia.guadalajara.gob.mx/sites/default/files/uploads/9bce429561/FALLO%20LPL%20061-2023.pdf</t>
  </si>
  <si>
    <t>ALEJANDRA CABRALES MADRIGAL
INNOVACIÓN EN MADERA Y ALUMINIO, S DE RL DE CV
JAIME RAMÍREZ ÁVILA
PROVEEDOR DE INSUMOS PARA LA CONSTRUCCIÓN, SA DE CV
FERREACEROS Y MATERIALES DE GUADALAJARA, SA DE CV
ICA INTERIOR, S DE RL DE CV</t>
  </si>
  <si>
    <t>ICA INTERIOR, S DE RL DE CV</t>
  </si>
  <si>
    <t>IIN211025GX5</t>
  </si>
  <si>
    <t>MARÍA GUADALUPE PARTIDA DIPP</t>
  </si>
  <si>
    <t>INNOVACIÓN EN MADERA Y ALUMINIO, S DE RL DE CV</t>
  </si>
  <si>
    <t>IMA1905168N5</t>
  </si>
  <si>
    <t>ALEJANDRO CHACÓN CABRERA</t>
  </si>
  <si>
    <t>JAIME RAMÍREZ ÁVILA
SERVICIOS DE ARBORICULTURA Y JARDINERÍA DE JALISCO, SA DE CV
APSCONTROL,SA DE CV</t>
  </si>
  <si>
    <t>APSCONTROL, SA DE CV</t>
  </si>
  <si>
    <t>APS1505255I5</t>
  </si>
  <si>
    <t>Jose Arturo Perez Garcia</t>
  </si>
  <si>
    <t>ROBERTO OMAR SANDOVAL SILVA
IMPERMEABILIZANTES Y PINTURAS LEOS SA DE CV
MO FERRETERIAS, S DE RL DE CV
PROVEEDOR DE INSUMOS PARA LA CONSTRUCCIÓN, SA DE CV
CONEXIÓN MATERIAL, S DE RL DE CV
JOEL PÉREZ JIMÉNEZ
QUALITY COLORS, S DE RL DE CV
ECO SUPPLY, SAPI DE CV</t>
  </si>
  <si>
    <t>https://transparencia.guadalajara.gob.mx/sites/default/files/uploads/f63e6946e6/FALLO%20LPL%20065-2023.pdf</t>
  </si>
  <si>
    <t>JARVIS DE MÉXICO, SA DE CV
PROVEEDOR DE INSUMOS PARA LA CONSTRUCCIÓN, SA DE CV
ALEJANDRA CABRALES MADRIGAL,
MO FERRETERIA, S DE RL DE CV
JAIME RAMÍREZ ÁVILA
GRUPO MOSLON, SA DE CV
POLIREFACCIONES DE OCCIDENTE, SA DE CV</t>
  </si>
  <si>
    <t>https://transparencia.guadalajara.gob.mx/sites/default/files/uploads/ee61e9868f/FALLO%20LPL%20066-2023.pdf</t>
  </si>
  <si>
    <t>ISD SOLUCIONES DE TIC, SA DE CV
GRUPO MOSLON, SA DE CV
INSETI AUTOMATION GROUP, S DE RL DE CV
IMPULSORA CULTURAL Y TECNOLÓGICA, SA DE CV
COMERCIALIZADORA GREEN TECH, SA DE CV
ROBERTO OMAR SANDOVAL SILVA
JAIME RAMÍREZ ÁVILA
ALEJANDRA CABRALES MADRIGAL
Q-ROM, S DE RL DE CV</t>
  </si>
  <si>
    <t>COMERCIALIZADORA GREEN TECH, SA DE CV</t>
  </si>
  <si>
    <t>COMERCIALIZADORA GREEN TECH, SA DE CV
Q-ROM, S DE RL DE CV</t>
  </si>
  <si>
    <t>MO FERRETERIA, S DE RL DE CV
COMERCIALIZADORA GREEN TECH, SA DE CV
IMPULSORA CULTURAL Y TECNOLÓGICA, SA DE CV</t>
  </si>
  <si>
    <t>https://transparencia.guadalajara.gob.mx/sites/default/files/uploads/dc99effc80/FALLO%20LPL%20069-2023.pdf</t>
  </si>
  <si>
    <t>MARIA NATALIA DIEGO HERNÁNDEZ
ALDO EMILIO SÁNCHEZ HERNÁNDEZ</t>
  </si>
  <si>
    <t>COMPUTER FORMS, SA DE CV
ACTIVA ZONE, SA DE CV
IMPRESIÓN Y DISEÑO EMEZETA,S A DE CV
CARLOS ALBERTO PRADO VARGAS
DGU CONSULTORES, SC</t>
  </si>
  <si>
    <t>DGU CONSULTORES SC</t>
  </si>
  <si>
    <t>DCO100219R52</t>
  </si>
  <si>
    <t>PATRICIO ARCE URZUA</t>
  </si>
  <si>
    <t>https://transparencia.guadalajara.gob.mx/sites/default/files/uploads/29c7b707e4/FALLO%20LPL%20071-2023.pdf</t>
  </si>
  <si>
    <t>PROESA TECNOGAS, SA DE CV
ROBERTO OMAR SANDOVAL SILVA</t>
  </si>
  <si>
    <t>https://transparencia.guadalajara.gob.mx/sites/default/files/uploads/22af3b1614/BASES%20LPL%20071-2-2023.pdf</t>
  </si>
  <si>
    <t>https://transparencia.guadalajara.gob.mx/sites/default/files/uploads/77d72b2c2e/CONVOCATORIA%20LPL%20071-02-2023.pdf</t>
  </si>
  <si>
    <t>LPL 071 / 2</t>
  </si>
  <si>
    <t>https://transparencia.guadalajara.gob.mx/sites/default/files/uploads/a250b78074/FALLO%20LPL072-2023.pdf</t>
  </si>
  <si>
    <t>ALEJANDRA CABRALES MADRIGAL
GAMA SISTEMAS, SA DE CV
MO FERRETERIA, S DE RL DE CV
IMPULSORA CULTURAL Y TECNOLÓGICA, SA DE CV
COMERCIALIZADORA GREEN TECH, SA DE CV
INSETI AUTOMATION GROUP, S DE RL DE CV</t>
  </si>
  <si>
    <t>IMPULSORA CULTURAL Y TECNOLÓGICA, SA DE CV</t>
  </si>
  <si>
    <t>ITC141216HE5</t>
  </si>
  <si>
    <t>ISIDRO FIGUEROA MARTINEZ</t>
  </si>
  <si>
    <t>https://transparencia.guadalajara.gob.mx/sites/default/files/uploads/b87bacb522/FALLO%20LPL%20073.pdf</t>
  </si>
  <si>
    <t>COMPUTER FORMS, SA DE CV
JOSUE GABRIEL CALDERON DÍAZ
IMPRESIÓN Y DISEÑO EMEZETA, SA DE CV
CARLOS ALBERTO PRADO VARGAS
FACOLOR, SA DE CV</t>
  </si>
  <si>
    <t>https://transparencia.guadalajara.gob.mx/sites/default/files/uploads/da5a74b301/FALLO%20LPL079-2023.pdf</t>
  </si>
  <si>
    <t>MARÍA CECILIA MONZÓN GONZÁLEZ
BLACK ARMY, SA DE CV</t>
  </si>
  <si>
    <t>BLACK ARMY SA DE CV</t>
  </si>
  <si>
    <t>https://transparencia.guadalajara.gob.mx/sites/default/files/uploads/323a66c9e6/FALLO%20LPL%20104-2023.pdf</t>
  </si>
  <si>
    <t>MO FERRETERIA, S DE RL DE CV
TACTICAL STORE, SA DE CV
MERAKY, SA DE CV
ROBERTO OMAR SANDOVAL SILVA
SERGO EQUIPOS Y HERRAMIENTAS, SA DE CV
SOLUCIONES INTEGRALES EN EPP E INCENDIO GDL, SA DE CV
GRUPO MOSLON, SA DE CV
POLIREFACCIONES DE OCCIDENTE, SA DE CV
DISTRIPLUS, SA DE CV</t>
  </si>
  <si>
    <t>MERAKY, SA DE CV</t>
  </si>
  <si>
    <t>MO FERRETERIA, S DE RL DE CV</t>
  </si>
  <si>
    <t>SEH151028JG2</t>
  </si>
  <si>
    <t>RITA CLARISA RODRIGUEZ</t>
  </si>
  <si>
    <t>SOLUCIONES INTEGRALES EN EPP E INCENDIO GDL, SA DE CV</t>
  </si>
  <si>
    <t>SIE190813SVA</t>
  </si>
  <si>
    <t>José Cortes Manuel</t>
  </si>
  <si>
    <t>https://transparencia.guadalajara.gob.mx/sites/default/files/uploads/ad4be459ff/FALLO%20LPL109-2023.pdf</t>
  </si>
  <si>
    <t>CARLOS ALBERTO PRADO VARGAS
ALEJANDRA CABRALES MADRIGAL
PRODUCTOS ESPECIALIZADOS DIC, SA DE CV
SERVICIOS ESPECIALIZADOS, MANTENIMIENTO Y CONSTRUCCIÓN ABHA, SA DE CV</t>
  </si>
  <si>
    <t>https://transparencia.guadalajara.gob.mx/sites/default/files/uploads/89e096bf84/BASES%20LPL%20109-2-2023.pdf</t>
  </si>
  <si>
    <t>https://transparencia.guadalajara.gob.mx/sites/default/files/uploads/f8e0a8b156/CONVOCATORIA%20LPL%20109-2-2023.pdf</t>
  </si>
  <si>
    <t>LPL 109 / 2</t>
  </si>
  <si>
    <t>LPL 121 / 2</t>
  </si>
  <si>
    <t>https://transparencia.guadalajara.gob.mx/sites/default/files/uploads/a95b6d3ee4/FALLO%20LPL%20125-2023.pdf</t>
  </si>
  <si>
    <t>MO FERRETERIA, S DE RL DE CV
ALEJANDRA CABRALES MADRIGAL
PROVEEDOR DE INSUMOS PARA LA CONSTRUCCIÓN, SA DE CV</t>
  </si>
  <si>
    <t>Se cancela proceso de Licitación</t>
  </si>
  <si>
    <t>GRUPO INDUSTRIAL JOME, SA DE CV
ELIZABETH ESPINOSA AGUIRRE</t>
  </si>
  <si>
    <t>ELIZABETH ESPINOSA AGUIRRE</t>
  </si>
  <si>
    <t>EIAE870506553</t>
  </si>
  <si>
    <t>GRUPO INDUSTRIAL JOME, SA DE CV</t>
  </si>
  <si>
    <t>GIJ960104JW7</t>
  </si>
  <si>
    <t>CARLOS MONTOYA TREJO</t>
  </si>
  <si>
    <t>LPL 084 / 2</t>
  </si>
  <si>
    <t>FACOLOR, SA DE CV
CR IMPRESORES, SA DE CV
ALDO EMILIO SÁNCHEZ HERNÁNDEZ
DESARROLLOS VISUALES DE MÉXICO, SA DE CV
JOSÉ MARÍA FRÍAS ROMO
JORGE ALBERTO GUERRERO ESCAMILLA
IMPRESIÓN Y DISEÑO EMEZETA, SA DE CV
COMPUTER FORMS, SA DE CV</t>
  </si>
  <si>
    <t>IMPRESIÓN Y DISEÑO EMEZETA, SA DE CV</t>
  </si>
  <si>
    <t>IDE1003252X0</t>
  </si>
  <si>
    <t>Viridiana Alvarado Ortíz</t>
  </si>
  <si>
    <t>https://transparencia.guadalajara.gob.mx/sites/default/files/uploads/338102a483/FALLO%20LPL%20097-2023.pdf</t>
  </si>
  <si>
    <t>ROBERTO OMAR SANDOVAL SILVA
SANDOVAL SOUND SYSTEMS, S DE RL DE CV
IMPULSORA CULTURAL Y TECNOLÓGICA, SA DE CV
COMERCIALIZADORA GREEN TECH, SA DE CV</t>
  </si>
  <si>
    <t>https://transparencia.guadalajara.gob.mx/sites/default/files/uploads/e0681fcfcd/FALLO%20LPL098-2023.pdf</t>
  </si>
  <si>
    <t>JAIME RAMÍREZ ÁVILA,
ROBERTO OMAR SANDOVAL SILVA
ALEJANDRA CABRALES MADRIGAL
PROVEEDOR DE INSUMOS PARA LA CONSTRUCCIÓN, SA DE CV</t>
  </si>
  <si>
    <t>https://transparencia.guadalajara.gob.mx/sites/default/files/uploads/18ffb923ea/FALLO%20LPL%20100-2023.pdf</t>
  </si>
  <si>
    <t>MO FERRETERIA, S DE RL DE CV
Q-ROM, S DE RL DE CV
GAMA SISTEMAS, SA DE CV</t>
  </si>
  <si>
    <t>Q-ROM, S DE RL DE CV</t>
  </si>
  <si>
    <t>QRO1702157A1</t>
  </si>
  <si>
    <t>SALVADOR CUEVAS</t>
  </si>
  <si>
    <t>https://transparencia.guadalajara.gob.mx/sites/default/files/uploads/35177a53c8/FALLO%20LPL101-2023.pdf</t>
  </si>
  <si>
    <t>LPL 101 / 2</t>
  </si>
  <si>
    <t>https://transparencia.guadalajara.gob.mx/sites/default/files/uploads/f7bffb3546/FALLO%20LPL%20102-2023.pdf</t>
  </si>
  <si>
    <t>ROBERTO OMAR SANDOVAL SILVA
MERAKY, SA DE CV
YATLA, SA DE CV
CALZADO DE TRABAJO, SA DE CV
DISTRIPLUS, SA DE CV</t>
  </si>
  <si>
    <t>MO FERRETERIA, S DE RL DE CV
PROVEEDOR DE INSUMOS PARA LA CONSTRUCCIÓN</t>
  </si>
  <si>
    <t>https://transparencia.guadalajara.gob.mx/sites/default/files/uploads/59027069d2/FALLO%20LPL%20105-2023.pdf</t>
  </si>
  <si>
    <t>MO FERRETERIA, S DE RL DE CV
SULO MÉXICO, SA DE CV
CARLOS ALBERTO PRADO VARGAS
JUAN PABLO OROZCO ESCOBEDO
ALEJANDRA CABRALES MADRIGAL</t>
  </si>
  <si>
    <t>https://transparencia.guadalajara.gob.mx/sites/default/files/uploads/871353f484/FALLO%20LPL%20106-2023.pdf</t>
  </si>
  <si>
    <t>LPL 106 / 2</t>
  </si>
  <si>
    <t>https://transparencia.guadalajara.gob.mx/sites/default/files/uploads/91285cc5a5/FALLO%20DESIERTO%20LPL%20107-2023.pdf</t>
  </si>
  <si>
    <t>TECNOLOGÍAS AMBIENTALES DE OCCIDENTE, S DE RL DE CV
PROEMAQC. SA DE CV
SERVICIOS ESPECIALIZADOS, MANTENIMIENTO Y CONSTRUCCIÓN ABHA, SA DE CV</t>
  </si>
  <si>
    <t>https://transparencia.guadalajara.gob.mx/sites/default/files/uploads/696135fa77/BASES%20LPL%20107-2-23.pdf</t>
  </si>
  <si>
    <t>https://transparencia.guadalajara.gob.mx/sites/default/files/uploads/6764569629/CONVOCATORIA%20LPL%20107-2-2023.pdf</t>
  </si>
  <si>
    <t>LPL 107 / 2</t>
  </si>
  <si>
    <t>https://transparencia.guadalajara.gob.mx/sites/default/files/uploads/7a5e4e2dcf/FALLO%20LPL110-2023.pdf</t>
  </si>
  <si>
    <t>INFRA, SA DE CV
PROVEEDOR DE INSUMOS PARA LA CONSTRUCCIÓN, SA DE CV
MO FERRETERIA, S DE RL DE CV
ALEJANDRA CABRALES MADRIGAL</t>
  </si>
  <si>
    <t>https://transparencia.guadalajara.gob.mx/sites/default/files/uploads/ebcdd59a44/FALLO%20DESIERTO%20DE%20LA%20LPL%20111-2023.pdf</t>
  </si>
  <si>
    <t>LPL 111 / 2</t>
  </si>
  <si>
    <t>ALEJANDRA CABRALES MADRIGAL
CAPACITORES Y ELECTROSISTEMAS INDUSTRIALES, SA DE CV
PROVEEDOR DE INSUMOS PARA LA CONSTRUCCIÓN, SA DE CV</t>
  </si>
  <si>
    <t>https://transparencia.guadalajara.gob.mx/sites/default/files/uploads/2be704c1bf/FALLO%20LPL%20114.pdf</t>
  </si>
  <si>
    <t>PROVEEDOR DE INSUMOS PARA LA CONSTRUCCIÓN, SA DE CV
MO FERRETERIA, S DE RL DE CV
ALEJANDRA CABRALES MADRIGAL</t>
  </si>
  <si>
    <t>https://transparencia.guadalajara.gob.mx/sites/default/files/uploads/56a07b006b/FALLO%20LPL%20115-2023.pdf</t>
  </si>
  <si>
    <t>PROVEEDOR DE INSUMOS PARA LA CONSTRUCCIÓN, SA DE CV
SERGO EQUIPOS Y HERRAMIENTAS, SA DE CV
ALEJANDRA CABRALES MADRIGAL
SOLUCIONES INTEGRALES EN EPP E INCENDIO GDL, SA DE CV</t>
  </si>
  <si>
    <t>CARLOS ALBERTO PRADO VARGAS
INSOR SERVICIOS INTEGRALES, SA DE CV
FERREACEROS Y MATERIALES DE GUADALAJARA, SA DE CV
MO FERRETERIA, S DE RL DE CV
NUEVO CENTRO FERRETERO SERUR, SA DE CV
POLIREFFACCIONES DE OCCIDENTE, SA DE CV</t>
  </si>
  <si>
    <t>INSOR SERVICIOS INTEGRALES, SA DE CV</t>
  </si>
  <si>
    <t>ISI220406BU2</t>
  </si>
  <si>
    <t>Raymundo Benavides Orozco</t>
  </si>
  <si>
    <t>https://transparencia.guadalajara.gob.mx/sites/default/files/uploads/18c089e410/FALLO117-2023.pdf</t>
  </si>
  <si>
    <t>MARTÍN RICARDO IBARRA BALTAZAR
RAFAEL MESTAS FLORES
GRUPO COMJAL DE OCCIDENTE, S DE RL DE CV</t>
  </si>
  <si>
    <t>LPL 117 / 2</t>
  </si>
  <si>
    <t>https://transparencia.guadalajara.gob.mx/sites/default/files/uploads/2dc1652cbc/FALLO%20LPL%20120-2023.pdf</t>
  </si>
  <si>
    <t>MERAKY, SA DE CV
DISTRIPLUS, SA DE CV</t>
  </si>
  <si>
    <t>MEGA TOILET, SA DE CV
HIDROMOVIL, SA DE CV</t>
  </si>
  <si>
    <t>LPL 122 / 2</t>
  </si>
  <si>
    <t>https://transparencia.guadalajara.gob.mx/sites/default/files/uploads/1f4e89f2c4/FALLO%20LPL%20126-2023.pdf</t>
  </si>
  <si>
    <t>ROBERTO OMAR SANDOVAL SILVA
ALEJANDRA CABRALES MADRIGAL
PRODUCCIÓN TECNOLOGÍA Y VANGUARDIA, SA DE CV
JOSÉ LUIS HERRERA MORA</t>
  </si>
  <si>
    <t>https://transparencia.guadalajara.gob.mx/sites/default/files/uploads/d04bdd67f4/FALLO%20LPL%20127%202023.pdf</t>
  </si>
  <si>
    <t>LPL 127 / 2</t>
  </si>
  <si>
    <t>https://transparencia.guadalajara.gob.mx/sites/default/files/uploads/059436ddf2/FALLO%20LPL%20128-2023.pdf</t>
  </si>
  <si>
    <t>Q-ROM, S DE RL DE CV
PROVEEDOR DE INSUMOS PARA LA CONSTRUCCIÓN, SA DE CV
COMERCIALIZADORA GREEN TECH, SA DE CV</t>
  </si>
  <si>
    <t>IONC, SAPI DE CV
CARLOS ENRIQUE OROZCO ESTRADA
F-IT NANCE CONSULTORES, S DE RL DE CV</t>
  </si>
  <si>
    <t>F-IT NANCE CONSULTORES, S DE RL DE CV</t>
  </si>
  <si>
    <t>FNC170620GG7</t>
  </si>
  <si>
    <t>SERGIO ARTURO TOBIAS GONZALEZ</t>
  </si>
  <si>
    <t>https://transparencia.guadalajara.gob.mx/sites/default/files/uploads/5a838e387e/FALLO%20LPL%20132-2023.pdf</t>
  </si>
  <si>
    <t>https://transparencia.guadalajara.gob.mx/sites/default/files/uploads/a4ba8ca2f1/BASES%20LPL%20132-02-2023.pdf</t>
  </si>
  <si>
    <t>https://transparencia.guadalajara.gob.mx/sites/default/files/uploads/0c0d41ce12/CONVOCATORIA%20LPL%20132-02-2023.pdf</t>
  </si>
  <si>
    <t>LPL 132 / 2</t>
  </si>
  <si>
    <t>https://transparencia.guadalajara.gob.mx/sites/default/files/uploads/e7dd9b5e63/FALLO%20LPL133-2023.pdf</t>
  </si>
  <si>
    <t>CONEXIÓN MATERIAL, S DE RL DE CV
MO FERRETERIA, S DE RL DE CV
PROVEDOR DE INSUMOS PARA LA CONSTRUCCIÓN, SA DE CV
ALEJANDRA CABRALES MADRIGAL
FERREACEROS Y MATERIALES DE GUADALAJARA, SA DE CV</t>
  </si>
  <si>
    <t>https://transparencia.guadalajara.gob.mx/sites/default/files/uploads/304ceaec35/FALLO%20LPL%20135%202023.pdf</t>
  </si>
  <si>
    <t>TLAQUEPAQUE ESCOLAR, SA DE CV
MO FERRETERIA, S DE RL DE CV</t>
  </si>
  <si>
    <t>https://transparencia.guadalajara.gob.mx/sites/default/files/uploads/52707f369c/FALLO%20LPL%20137-2023.pdf</t>
  </si>
  <si>
    <t>PROVEEDOR DE INSUMOS PARA LA CONSTRUCCIÓN, SA DE CV
CONEXIÓN MATERIAL, S DE RL DE CV
BRAN TECHNOLOGY, S DE RL DE CV
MO FERRETERIA, S DE RL DE CV</t>
  </si>
  <si>
    <t>https://transparencia.guadalajara.gob.mx/sites/default/files/uploads/8e59c31b07/FALLO%20LPL%20138-2023.pdf</t>
  </si>
  <si>
    <t>COMPUTER FORMS, SA DE CV
CR IMPRESORES, SA DE CV
IMPRESIÓN Y DISEÑO EMEXETA, SA DE CV
FACOLOR, SA DE CV</t>
  </si>
  <si>
    <t>COMPUTER FORMS, SA DE CV</t>
  </si>
  <si>
    <t>https://transparencia.guadalajara.gob.mx/sites/default/files/uploads/aeed9791b7/FALLO%20LPL139-2023.pdf</t>
  </si>
  <si>
    <t>DMN DISTRIBUIDORA MÉDICA NINNUS, SAPI DE CV
SERGO EQUIPOS Y HERRAMIENTAS, SA DE CV</t>
  </si>
  <si>
    <t>https://transparencia.guadalajara.gob.mx/sites/default/files/uploads/3af5a5cafe/FALLO%20LPL%20141%202023.pdf</t>
  </si>
  <si>
    <t>ALEJANDRA CABRALES MADRIGAL
SERGO EQUIPOS Y HERRAMIENTAS SA DE CV
MO FERRETERIA, S DE RL DE CV
CANNY CAROLINA RAMÍREZ GUTIÉRREZ HOERMOSILLO
PROVEEDOR DE INSUMOS PARA LA CONSTRUCCIÓN, SA DE CV
ROBERTO OMAR SANDOVAL SILVA
GRUPO MOSLON, SA DE CV</t>
  </si>
  <si>
    <t>https://transparencia.guadalajara.gob.mx/sites/default/files/uploads/f6843b7942/FALLO%20LPL%20143-2023.pdf</t>
  </si>
  <si>
    <t>DISTRIPLUS, SA DE CV
MERAKY, SA DE CV</t>
  </si>
  <si>
    <t>DISTRIPLUS. SA DE CV</t>
  </si>
  <si>
    <t>https://transparencia.guadalajara.gob.mx/sites/default/files/uploads/eef835be31/BASES%20LPL%20144-2-2023.pdf</t>
  </si>
  <si>
    <t>https://transparencia.guadalajara.gob.mx/sites/default/files/uploads/21ea74c6fe/CONVOCATORIA%20LPL%20144-2-2023.pdf</t>
  </si>
  <si>
    <t>LPL 144 / 2</t>
  </si>
  <si>
    <t>https://transparencia.guadalajara.gob.mx/sites/default/files/uploads/02bc7dbe6e/FALLO%20DE%20LA%20LPL%20146-2023.pdf</t>
  </si>
  <si>
    <t>ROBERTO OMAR SANDOVAL SILVA
CARLOS ALBERTO PRADO VARGAS</t>
  </si>
  <si>
    <t>https://transparencia.guadalajara.gob.mx/sites/default/files/uploads/00c73c4c20/FALLO%20LPL%20149-2023.pdf</t>
  </si>
  <si>
    <t>PROVEEDOR DE INSUMOS PARA LA CONSTRUCCIÓN, SA DE CV
MO FERRETERIA, S DE RL DE CV</t>
  </si>
  <si>
    <t>TECNETIK, SA DE CV
SERVICIOS DE IMPLEMENTACIÓN EN REDES CONVERGENTES, SA DE CV</t>
  </si>
  <si>
    <t>TECNETIK, SA DE CV</t>
  </si>
  <si>
    <t>TEC160909A22</t>
  </si>
  <si>
    <t>Diego Beltrán Ortíz</t>
  </si>
  <si>
    <t>GT TERABYTE, SA DE CV
AR TECNOLOGÍA Y SOLUCIONES, S DE RL DE CV</t>
  </si>
  <si>
    <t>AR TECNOLOGÍA Y SOLUCIONES, S DE RL DE CV</t>
  </si>
  <si>
    <t>TSO131209T74</t>
  </si>
  <si>
    <t>Rosa del Carmen Barajas Rodríguez</t>
  </si>
  <si>
    <t>SISTEMAS Y MAPAS DIGITALES, SA DE CV</t>
  </si>
  <si>
    <t>LPL 152 / 2</t>
  </si>
  <si>
    <t>DISTRIBUIDORA DE ALTA MODA DEL PACÍFICO, SA DE CV
YATLA, SA DE CV
MERAKY, SA DE CV
TGA UNIFORMES, SA DE CV</t>
  </si>
  <si>
    <t>DISTRIBUIDORA DE ALTA MODA DEL PACÍFICO, SA DE CV</t>
  </si>
  <si>
    <t>DAM901103218</t>
  </si>
  <si>
    <t>Reyna Eloiza de Dios Brambila</t>
  </si>
  <si>
    <t>YATLA, SA DE CV</t>
  </si>
  <si>
    <t>YAT090129M57</t>
  </si>
  <si>
    <t>KARLA ESMERALDA GUERRA BALTAZAR</t>
  </si>
  <si>
    <t>INSOR SERVICIOS INTEGRALES, SA DE CV
SERVICIO DE ARBORICULTURA Y JARDINERÍA DE JALISCO, SA DE CV</t>
  </si>
  <si>
    <t>SERVICIO DE ARBORICULTURA Y JARDINERÍA DE JALISCO, SA DE CV</t>
  </si>
  <si>
    <t>SAJ1807258Z5</t>
  </si>
  <si>
    <t>INTECPROOF, SA DE CV</t>
  </si>
  <si>
    <t>INT160815BW6</t>
  </si>
  <si>
    <t>Pablo Arturo Cárdenas Mora</t>
  </si>
  <si>
    <t>https://transparencia.guadalajara.gob.mx/sites/default/files/uploads/f6346fb9bf/FALLO%20LPL156-2023.pdf</t>
  </si>
  <si>
    <t>https://transparencia.guadalajara.gob.mx/sites/default/files/uploads/91beb67aae/FALLO%20LPL%20157-2023.pdf</t>
  </si>
  <si>
    <t>BASIBOX, S DE RL DE CV
PROVEDOR DE SOLUCIONES DEL SUR, SA DE CV
ALEJANDRA CABRALES MADRIGAL
NUTRICIÓN INTEGRAL AVANZADA, SA DE CV</t>
  </si>
  <si>
    <t>NUTRICIÓN INTEGRAL AVANZADA, SA DE CV</t>
  </si>
  <si>
    <t>NIA010112GR2</t>
  </si>
  <si>
    <t>JORGE LUIS SAHAGUN DIAZ</t>
  </si>
  <si>
    <t>https://transparencia.guadalajara.gob.mx/sites/default/files/uploads/f1dfce5c49/FALLO%20LPL%20158-2023.pdf</t>
  </si>
  <si>
    <t>PRESEFA, SA DE CV
ARTURO GONZÁLEZ CABRERA
KORALL MEDICS, SA DE CV</t>
  </si>
  <si>
    <t>ARTURO GONZÁLEZ CABRERA</t>
  </si>
  <si>
    <t>GOCA861002JU7</t>
  </si>
  <si>
    <t>https://transparencia.guadalajara.gob.mx/sites/default/files/uploads/41ca0240ed/LPL%202023-160%20Mochilas.pdf</t>
  </si>
  <si>
    <t>TLAQUEPAQUE ESCOLAR, SA DE CV
PROMO PAPE DE OCCIDENTE, SA DE CV</t>
  </si>
  <si>
    <t>PROMO PAPE DE OCCIDENTE, SA DE CV</t>
  </si>
  <si>
    <t>PPO150224IG4</t>
  </si>
  <si>
    <t>GERARDO DE JESÚS DEL TORO GONZÁLEZ</t>
  </si>
  <si>
    <t>EGEA INNOVATION, S DE RL DE CV</t>
  </si>
  <si>
    <t>EIN171222NX4</t>
  </si>
  <si>
    <t>CARLOS ISRAEL JAUREGUI GOMEZ</t>
  </si>
  <si>
    <t>https://transparencia.guadalajara.gob.mx/sites/default/files/FALLO-LPL027-2023.pdf</t>
  </si>
  <si>
    <t>MO FERRETERIA S. DE R.L. DE C.V.
• INNOVACION EN MADERA Y ALUMINIO S. DE R.L. DE C.V.
• CARLOS ALBERTO PRADO VARGAS.
• FERREACEROS Y MATERIALES DE GUADALAJARA S.A. DE C.V.
• PROVEEDOR DE INSUMOS PARA LA CONSTRUCCION S.A. DE C.V.
• ROBERTO OMAR SANDOVAL SILVA.</t>
  </si>
  <si>
    <t>https://transparencia.guadalajara.gob.mx/sites/default/files/uploads/e64d19e50a/FALLO%20LPL%20029-02-2023.pdf</t>
  </si>
  <si>
    <t>ANÁLISIS DE AGUA, SA DE CV</t>
  </si>
  <si>
    <t>AAG981014LW4</t>
  </si>
  <si>
    <t>Elías Rangel Ochoa</t>
  </si>
  <si>
    <t>https://transparencia.guadalajara.gob.mx/sites/default/files/uploads/a57f34520a/FALLO%20LPL%20040-2023.pdf</t>
  </si>
  <si>
    <t>BIOMÉDICO SLANEY, SA DE CV
KORALLMEDICS, SA DE CV
PRODUCTOS HOSPITALARIOS DE OCCIDENTE, SA DE CV
DMN DISTRIBUIDORA MÉDICA NINNUS, SAPI DE CV
PRESEFA , SA DE CV</t>
  </si>
  <si>
    <t>PRODUCTOS HOSPITALARIOS DE OCCIDENTE, SA DE CV</t>
  </si>
  <si>
    <t>https://transparencia.guadalajara.gob.mx/sites/default/files/uploads/b3030903fb/FALLO%20LPL%20052-02-2023.pdf</t>
  </si>
  <si>
    <t>GRETTA INDUSTRIALES, SA DE CV
ALFONSO NUÑEZ DE LA O
CORPORATIVO DAAGALBA, SA DE CV
ANZALDO EVENTOS, S DE RL DE CV</t>
  </si>
  <si>
    <t>ALFONSO NUÑEZ DE LA O</t>
  </si>
  <si>
    <t>NUOA700114L43</t>
  </si>
  <si>
    <t>https://transparencia.guadalajara.gob.mx/sites/default/files/uploads/eadaa6f58f/FALLO%20LPL%20063-02-2023.pdf</t>
  </si>
  <si>
    <t>YATLA, SA DE CV
DMN DISTRIBUIDORA MÉDICA NINNUS, SAPI DE CV</t>
  </si>
  <si>
    <t>https://transparencia.guadalajara.gob.mx/sites/default/files/uploads/0fb799b522/FALLO%20LPL%20074-2023.pdf</t>
  </si>
  <si>
    <t>JOSÉ MARÍA FRÍAS ROMO
IMPRESIÓN Y DISEÑO EMEZETA, SA DE CV
CR IMPRESORES, SA DE CV
ALDO EMILIO SÁNCHEZ HERNÁNDEZ
JORGE ALBERTO GUERRERO ESCAMILLA
FACOLOR, SA DE CV
COMPUTER FORMS, SA DE CV</t>
  </si>
  <si>
    <t>https://transparencia.guadalajara.gob.mx/sites/default/files/uploads/db9c4644fc/BASES%20LPL%20076-2-23.pdf</t>
  </si>
  <si>
    <t>https://transparencia.guadalajara.gob.mx/sites/default/files/uploads/9448d7e63b/CONVOCATORIA%20LPL%20076-2-2023.pdf</t>
  </si>
  <si>
    <t>LPL 076 / 2</t>
  </si>
  <si>
    <t>https://transparencia.guadalajara.gob.mx/sites/default/files/uploads/c2afc4a16d/FALLO%20DE%20LA%20LPL%20076-2023.pdf</t>
  </si>
  <si>
    <t>ROBERTO OMAR SANDOVAL SILVA
MO FERRETERÍA, S DE RL DE CV</t>
  </si>
  <si>
    <t>https://transparencia.guadalajara.gob.mx/sites/default/files/uploads/5f407fe07c/FALLO%20LPL%20077.pdf</t>
  </si>
  <si>
    <t>ALEJANDRA CABRALES MADRIGAL
IMPERMEABILIZANTES Y PINTURAS LEOS, SA DE CV
MO FERRETERÍA, S DE RL DE CV
PROVEEDOR DE INSUMOS PARA LA CONSTRUCCIÓN, SA DE CV
CONEXIÓN MATERIAL, S DE RL DE CV
PINTURAS Y RECUBRIMIENTOS GB, S DE RL DE CV
CARLOS ALBERTO PRADO VARGAS
CONSTRUCTUR, SA DE CV
ECO SUPPPLY, SAPI DE CV</t>
  </si>
  <si>
    <t>https://transparencia.guadalajara.gob.mx/sites/default/files/uploads/cdf3db5f07/FALLO%20LPL078-2023.pdf</t>
  </si>
  <si>
    <t>SERGO EQUIPOS Y HERRAMIENTAS, SA DE CV
CARLOS ALBERTO PRADO VARGAS
FANNY CAROLINA RAMÍREZ GUTIÉRREZ HERMOSILLO</t>
  </si>
  <si>
    <t>https://transparencia.guadalajara.gob.mx/sites/default/files/uploads/3665241f55/FALLO%20LPN%20003-2023.pdf</t>
  </si>
  <si>
    <t>MO FERRETERIA, S DE RL DE CV
COMERCIALIZADORA GREEN TECH, SA DE CV
ISD SOLUCIONES DE TIC, SA DE CV</t>
  </si>
  <si>
    <t>ISD SOLUCIONES DE TIC, SA DE CV</t>
  </si>
  <si>
    <t>IST0804234Q4</t>
  </si>
  <si>
    <t>MARIA DOLORES QUEZADA SALDAÑA</t>
  </si>
  <si>
    <t>https://transparencia.guadalajara.gob.mx/sites/default/files/uploads/2261d7f5b1/FALLO%20DE%20LA%20LPL%20080-2023.pdf</t>
  </si>
  <si>
    <t>MO FERRETERIA, S DE RL DE CV
COMERCIALIZADORA GREEN TECH, SA DE CV
Q-ROM, S DE RL DE CV</t>
  </si>
  <si>
    <t>LPL 087 / 2</t>
  </si>
  <si>
    <t>ALFEJ MEDICAL ITEMS, S DE RL DE CV
PRESEFA, SA DE CV
DMN DISTRIBUIDORA MÉDICA NINNUS, SAPI DE CV</t>
  </si>
  <si>
    <t>ALFEJ MEDICAL ITEM, S DE RL DE CV</t>
  </si>
  <si>
    <t>AMI090923B30</t>
  </si>
  <si>
    <t>FERNANDO CERVANTES ALATORRE</t>
  </si>
  <si>
    <t>DMN Distribuidora Médica Ninnus, SAPI de CV</t>
  </si>
  <si>
    <t>https://transparencia.guadalajara.gob.mx/sites/default/files/uploads/24fc7dd49e/BASES%20LPL%20108-2-2023.pdf</t>
  </si>
  <si>
    <t>https://transparencia.guadalajara.gob.mx/sites/default/files/uploads/fec9255553/CONVOCATORIA%20LPL%20108-2-2023.pdf</t>
  </si>
  <si>
    <t>LPL 108 / 2</t>
  </si>
  <si>
    <t>IMPLEMENTOS MÉDICOS DE OCCIDENTE, SA DE CV
PRESEFA, SA DE CV
DMN DISTRIBUIDORA MÉDICA NINNUS, SAPI DE CV</t>
  </si>
  <si>
    <t>RFC de la persona física o jurídica  con quien se haya celebrado el contrato.</t>
  </si>
  <si>
    <t>“UTILES ESCOLARES”</t>
  </si>
  <si>
    <t>LPL 161</t>
  </si>
  <si>
    <t>Tlaquepaque Escolar, SA de CV</t>
  </si>
  <si>
    <t>“CÁMARAS DE VIGILANCIA”</t>
  </si>
  <si>
    <t>LPL 162</t>
  </si>
  <si>
    <t>Carlos Alberto Prado Vargas</t>
  </si>
  <si>
    <t>LPL 163</t>
  </si>
  <si>
    <t>“IMPRESIÓN E INSTALACIÓN DE VINILES”</t>
  </si>
  <si>
    <t>LPL 164</t>
  </si>
  <si>
    <t>“PROYECTOR”</t>
  </si>
  <si>
    <t>LPL 165</t>
  </si>
  <si>
    <t>Comercializadora Green Tech, Sa de CV</t>
  </si>
  <si>
    <t>“UNIFORMES”</t>
  </si>
  <si>
    <t>LPL 166</t>
  </si>
  <si>
    <t>Meraky, SA de CV</t>
  </si>
  <si>
    <t>“CEMENTO BLANCO”</t>
  </si>
  <si>
    <t>LPL 167</t>
  </si>
  <si>
    <t xml:space="preserve">“SOMBRILLAS”
</t>
  </si>
  <si>
    <t>LPL 168</t>
  </si>
  <si>
    <t>“Mantenimiento Preventivo a Equipos de Aire Acondicionado”</t>
  </si>
  <si>
    <t>LPL 169</t>
  </si>
  <si>
    <t>“SERVICIOS DE ASESORÍA, CONSULTORÍA Y GESTIÓN JURÍDICA ADMINISTRATIVA”</t>
  </si>
  <si>
    <t>LPL 170</t>
  </si>
  <si>
    <t>Rosa Viridiana Arellano Vega</t>
  </si>
  <si>
    <t>ARVR730416EG0</t>
  </si>
  <si>
    <t>“Servicio Integral para eventos”</t>
  </si>
  <si>
    <t>LPL 171</t>
  </si>
  <si>
    <t>Editoriales e Industrias Creativas de México, SA de CV</t>
  </si>
  <si>
    <t>EEI1305236T9</t>
  </si>
  <si>
    <t>EVELIN DELGADO CARBAJAL</t>
  </si>
  <si>
    <t>“MEJORAMIENTO DE LA IMAGEN NATURAL URBANA”</t>
  </si>
  <si>
    <t>LPL 172</t>
  </si>
  <si>
    <t>LPL 173</t>
  </si>
  <si>
    <t>Anzaldo Eventos, S de RL de CV</t>
  </si>
  <si>
    <t>AEV140131LA8</t>
  </si>
  <si>
    <t>Maria Elena Anzaldo Avila</t>
  </si>
  <si>
    <t>“MOSAICOS DE CERÁMICA NUMERADOS”</t>
  </si>
  <si>
    <t>LPL 174</t>
  </si>
  <si>
    <t>SE DECLARA DESIERTO EL PROCEDIMIENTO</t>
  </si>
  <si>
    <t>“SERVICIOS DE SEGURIDAD PRIVADA Y VIGILANCIA”</t>
  </si>
  <si>
    <t>LPL 175</t>
  </si>
  <si>
    <t>LPL 175 / 2</t>
  </si>
  <si>
    <t>“MANTENIMIENTO PREVENTIVO A EQUIPOS DE REFRIGERACIÓN”</t>
  </si>
  <si>
    <t>LPL 176</t>
  </si>
  <si>
    <t>“SERVICIO INTEGRAL DE PROYECCIÓN AL AIRE LIBRE”</t>
  </si>
  <si>
    <t>LPL 177</t>
  </si>
  <si>
    <t>“REFACCIONES Y ACCESORIOS MENORES”</t>
  </si>
  <si>
    <t>LPL 178</t>
  </si>
  <si>
    <t>“EQUIPO DE CÓMPUTO”</t>
  </si>
  <si>
    <t>LPL 179</t>
  </si>
  <si>
    <t>Grupo Tecnológico SP, SA de CV</t>
  </si>
  <si>
    <t>GTS200319NA4</t>
  </si>
  <si>
    <t>PAULO CESAR BECERRA NIEVES</t>
  </si>
  <si>
    <t>“SERVICIO INTEGRAL DE TALLERES Y CONVENCIONES”</t>
  </si>
  <si>
    <t>LPM 003</t>
  </si>
  <si>
    <t>“BICICLETAS”</t>
  </si>
  <si>
    <t>LPL 180</t>
  </si>
  <si>
    <t>“CURSO-TALLER”</t>
  </si>
  <si>
    <t>LPL 181</t>
  </si>
  <si>
    <t>The Knowledge and Learning Corporation, SA de CV</t>
  </si>
  <si>
    <t>KLC130417HT3</t>
  </si>
  <si>
    <t>“EVALUACIONES PSICOMÉTRICAS”</t>
  </si>
  <si>
    <t>LPL 182</t>
  </si>
  <si>
    <t>LPL 182 / 2</t>
  </si>
  <si>
    <t>“CEMENTO Y PRODUCTOS”</t>
  </si>
  <si>
    <t>LPL 183</t>
  </si>
  <si>
    <t>“TARJETAS DE PVC”</t>
  </si>
  <si>
    <t>LPL 184</t>
  </si>
  <si>
    <t>“SERVICIO DE TRADUCCIÓN”</t>
  </si>
  <si>
    <t>LPL 185</t>
  </si>
  <si>
    <t>LPL 186</t>
  </si>
  <si>
    <t>Gretta Industriales, SA de CV</t>
  </si>
  <si>
    <t>GIN200113GSA</t>
  </si>
  <si>
    <t>DIEGO EMILIANO GUEVARA RODRIGUEZ</t>
  </si>
  <si>
    <t>“ADQUISICION DE TABLETAS”</t>
  </si>
  <si>
    <t>LPL 187</t>
  </si>
  <si>
    <t>“ALIMENTOS PARA OPERATIVOS”</t>
  </si>
  <si>
    <t>LPL 188</t>
  </si>
  <si>
    <t xml:space="preserve">“EQUIPO DE COMPUTO Y TECNOLOGIA DE LA INFORMACIÓN” </t>
  </si>
  <si>
    <t>LPL 190</t>
  </si>
  <si>
    <t>LPL 191</t>
  </si>
  <si>
    <t>“MOBILIARIOS Y EQUIPOS”</t>
  </si>
  <si>
    <t>LPL 192</t>
  </si>
  <si>
    <t>“MEDICAMENTO PARA PERSONAL”</t>
  </si>
  <si>
    <t>LPL 193</t>
  </si>
  <si>
    <t>LPL 193 / 2</t>
  </si>
  <si>
    <t>“CAMARA FOTOGRAFICA”</t>
  </si>
  <si>
    <t>LPL 194</t>
  </si>
  <si>
    <t>“COCINETA”</t>
  </si>
  <si>
    <t>LPL 195</t>
  </si>
  <si>
    <t>“CANDADOS Y CERRADURA”</t>
  </si>
  <si>
    <t>LPL 196</t>
  </si>
  <si>
    <t xml:space="preserve">“HERRAMIENTAS PARA PERSONAL OPERATIVO”
</t>
  </si>
  <si>
    <t>LPL 197</t>
  </si>
  <si>
    <t>“MOBILIARIO DE OFICINA”</t>
  </si>
  <si>
    <t>LPL 198</t>
  </si>
  <si>
    <t>“MATERIAL DE PROTECCION DE SEGURIDAD”</t>
  </si>
  <si>
    <t>LPL 199</t>
  </si>
  <si>
    <t>“REFACCIONES PARA VEHICULOS”</t>
  </si>
  <si>
    <t>LPL 200</t>
  </si>
  <si>
    <t>“HERRAMIENTAS MENORES”</t>
  </si>
  <si>
    <t>LPL 201</t>
  </si>
  <si>
    <t>“SUMINISTROS MEDICOS”</t>
  </si>
  <si>
    <t>LPL 202</t>
  </si>
  <si>
    <t>“MATERIAL PARA LABORATORIO”</t>
  </si>
  <si>
    <t>LPL 203</t>
  </si>
  <si>
    <t>“PRODUCTOS MINERALES”</t>
  </si>
  <si>
    <t>LPL 204</t>
  </si>
  <si>
    <t>“EQUIPO EDUCACIONAL Y RECREATIVO”</t>
  </si>
  <si>
    <t>LPL 205</t>
  </si>
  <si>
    <t>“HERRAMIENTAS Y MAQUINARIA”</t>
  </si>
  <si>
    <t>LPL 206</t>
  </si>
  <si>
    <t>“CAMARAS FOTOGRAFICAS Y DE VIDEO”</t>
  </si>
  <si>
    <t>LPL 207</t>
  </si>
  <si>
    <t>“UTENSILIOS PARA ALIMENTOS”</t>
  </si>
  <si>
    <t>LPL 208</t>
  </si>
  <si>
    <t xml:space="preserve">“IMPRESIÓN DE VOLANTES Y LONAS”
</t>
  </si>
  <si>
    <t>LPL 209</t>
  </si>
  <si>
    <t>“TOLDOS”</t>
  </si>
  <si>
    <t>LPL 210</t>
  </si>
  <si>
    <t>LPL 211</t>
  </si>
  <si>
    <t>“KIT DE PRIMEROS AUXILIOS”</t>
  </si>
  <si>
    <t>LPL 212</t>
  </si>
  <si>
    <t xml:space="preserve">“MOBILIARIO Y EQUIPO DE ADMINISTRACION”
</t>
  </si>
  <si>
    <t>LPL 213</t>
  </si>
  <si>
    <t>“MANTENIMIENTO VEHICULAR VEHICULOS NISSAN”</t>
  </si>
  <si>
    <t>LPL 214</t>
  </si>
  <si>
    <t>“MANTENIMIENTO VEHICULAR VEHICULOS DODGE”</t>
  </si>
  <si>
    <t>LPL 215</t>
  </si>
  <si>
    <t>“EQUIPO DE SEGURIDAD”</t>
  </si>
  <si>
    <t>LPL 216</t>
  </si>
  <si>
    <t>“Servicio Integral de Audio ”</t>
  </si>
  <si>
    <t>LPL 217</t>
  </si>
  <si>
    <t>LPL 218</t>
  </si>
  <si>
    <t xml:space="preserve">“SERVICIO DE ALIMENTO Y REFRIGERIOS”
</t>
  </si>
  <si>
    <t>LPL 219</t>
  </si>
  <si>
    <t>“ESTUFA Y CAMPANA”</t>
  </si>
  <si>
    <t>LPL 220</t>
  </si>
  <si>
    <t>“PRENDAS DE SEGURIDAD”</t>
  </si>
  <si>
    <t>LPL 221</t>
  </si>
  <si>
    <t>“INSUMOS PARA MANTENIMIENTO Y REPARACIONES MENORES”</t>
  </si>
  <si>
    <t>LPL 222</t>
  </si>
  <si>
    <t>“SILLAS EJECUTIVAS, OPERATIVAS Y DE VISITA”</t>
  </si>
  <si>
    <t>LPL 223</t>
  </si>
  <si>
    <t>LPL 224</t>
  </si>
  <si>
    <t>“ARTICULOS DEPORTIVOS”</t>
  </si>
  <si>
    <t>LPL 225</t>
  </si>
  <si>
    <t xml:space="preserve">“ARTICULOS DEPORTIVOS”
</t>
  </si>
  <si>
    <t>LPL 225 / 2</t>
  </si>
  <si>
    <t>“MATERIAL ELECTRICO Y ELECTRONICO”</t>
  </si>
  <si>
    <t>LPL 226</t>
  </si>
  <si>
    <t>LPL 227</t>
  </si>
  <si>
    <t>“MINI DRON”</t>
  </si>
  <si>
    <t>LPL 228</t>
  </si>
  <si>
    <t>“PRENDAS DE PROTECCIÓN DE PERSONAL”</t>
  </si>
  <si>
    <t>LPL 229</t>
  </si>
  <si>
    <t>“PÓLIZA DE DESARROLLO DE SOFTWARE”</t>
  </si>
  <si>
    <t>LPL 230</t>
  </si>
  <si>
    <t>“Póliza de soporte técnico y mantenimiento preventivo de computo”</t>
  </si>
  <si>
    <t>LPL 231</t>
  </si>
  <si>
    <t>“Refacciones para reparación y mantenimiento de la maquinaria agroforestal”</t>
  </si>
  <si>
    <t>LPL 232</t>
  </si>
  <si>
    <t>“PERITO VALUADOR”</t>
  </si>
  <si>
    <t>LPL 233</t>
  </si>
  <si>
    <t>“SERVICIO DE IMPRESIÓN</t>
  </si>
  <si>
    <t>LPL 234</t>
  </si>
  <si>
    <t>LPL 235</t>
  </si>
  <si>
    <t xml:space="preserve">“ARTÍCULOS METÁLICOS PARA LA CONSTRUCCIÓN”
</t>
  </si>
  <si>
    <t>LPL 236</t>
  </si>
  <si>
    <t>LPL 237</t>
  </si>
  <si>
    <t>“SELLOS”</t>
  </si>
  <si>
    <t>LPL 238</t>
  </si>
  <si>
    <t>LPL 239</t>
  </si>
  <si>
    <t>“CANDADOS DE ALTA SEGURIDAD</t>
  </si>
  <si>
    <t>LPL 240</t>
  </si>
  <si>
    <t>“CORTINAS METÁLICAS”</t>
  </si>
  <si>
    <t>LPL 241</t>
  </si>
  <si>
    <t>“SERVICIO DE RECOLECCIÓN DE RESIDUOS”</t>
  </si>
  <si>
    <t>LPL 242</t>
  </si>
  <si>
    <t>“SERVICIO INTEGRAL”</t>
  </si>
  <si>
    <t>LPL 243</t>
  </si>
  <si>
    <t>LPL 244</t>
  </si>
  <si>
    <t>“ Licenciamiento Informático ”</t>
  </si>
  <si>
    <t>LPM 004</t>
  </si>
  <si>
    <t>“TALLERES Y CAPACITACIONES”</t>
  </si>
  <si>
    <t>LPM 005</t>
  </si>
  <si>
    <t>“REPARACIÓN DE MOBILIARIO”</t>
  </si>
  <si>
    <t>LPL 245</t>
  </si>
  <si>
    <t>LPL 246</t>
  </si>
  <si>
    <t>“Calzado deportivo”</t>
  </si>
  <si>
    <t>LPN 004</t>
  </si>
  <si>
    <t xml:space="preserve">“DESBROZADORA, ROTOMARTILLO Y SOPLADORA”
</t>
  </si>
  <si>
    <t>LPL 247</t>
  </si>
  <si>
    <t>“BOTAS DE SEGURIDAD”</t>
  </si>
  <si>
    <t>LPL 248</t>
  </si>
  <si>
    <t>“ARTÍCULOS DEPORTIVOS”</t>
  </si>
  <si>
    <t>LPL 249</t>
  </si>
  <si>
    <t>LPL 250</t>
  </si>
  <si>
    <t>Bases_LPL_161_2023</t>
  </si>
  <si>
    <t>Fallo_LPL_161_2023</t>
  </si>
  <si>
    <t>Convocatoria_LPL_161_2023</t>
  </si>
  <si>
    <t>Bases_LPL_162_2023</t>
  </si>
  <si>
    <t>Convocatoria_LPL_162_2023</t>
  </si>
  <si>
    <t>Fallo_LPL_162_2023</t>
  </si>
  <si>
    <t>Bases_LPL_163_2023</t>
  </si>
  <si>
    <t>Convocatoria_LPL_163_2023</t>
  </si>
  <si>
    <t>Bases_LPL_164_2023</t>
  </si>
  <si>
    <t>Convocatoria_LPL_164_2023</t>
  </si>
  <si>
    <t>Bases_LPL_165_2023</t>
  </si>
  <si>
    <t>Convocatoria_LPL_165_2023</t>
  </si>
  <si>
    <t>Fallo_LPL_165_2023</t>
  </si>
  <si>
    <t>Bases_LPL_166_2023</t>
  </si>
  <si>
    <t>Convocatoria_LPL_166_2023</t>
  </si>
  <si>
    <t>Fallo_LPL_166_2023</t>
  </si>
  <si>
    <t>Bases_LPL_167_2023</t>
  </si>
  <si>
    <t>Convocatoria_LPL_167_2023</t>
  </si>
  <si>
    <t>Bases_LPL_168_2023</t>
  </si>
  <si>
    <t>Convocatoria_LPL_168_2023</t>
  </si>
  <si>
    <t>Fallo_LPL_168_2023</t>
  </si>
  <si>
    <t>Bases_LPL_169_2023</t>
  </si>
  <si>
    <t>Convocatoria_LPL_169_2023</t>
  </si>
  <si>
    <t>Fallo_LPL_169_2023</t>
  </si>
  <si>
    <t>Bases_LPL_170_2023</t>
  </si>
  <si>
    <t>Convocatoria_LPL_170_2023</t>
  </si>
  <si>
    <t>Fallo_LPL_170_2023</t>
  </si>
  <si>
    <t>Bases_LPL_171_2023</t>
  </si>
  <si>
    <t>Convocatoria_LPL_171_2023</t>
  </si>
  <si>
    <t>Fallo_LPL_171_2023</t>
  </si>
  <si>
    <t>Bases_LPL_172_2023</t>
  </si>
  <si>
    <t>Convocatoria_LPL_172_2023</t>
  </si>
  <si>
    <t>Bases_LPL_173_2023</t>
  </si>
  <si>
    <t>Convocatoria_LPL_173_2023</t>
  </si>
  <si>
    <t>Fallo_LPL_173_2023</t>
  </si>
  <si>
    <t>Bases_LPL_174_2023</t>
  </si>
  <si>
    <t>Convocatoria_LPL_174_2023</t>
  </si>
  <si>
    <t>Fallo_LPL_174_2023</t>
  </si>
  <si>
    <t>Bases_LPL_175_2023</t>
  </si>
  <si>
    <t>Convocatoria_LPL_175_2023</t>
  </si>
  <si>
    <t>Fallo_LPL_175_2023</t>
  </si>
  <si>
    <t>Bases_LPL_175_02_2023</t>
  </si>
  <si>
    <t>Convocatoria_LPL_175_02_2023</t>
  </si>
  <si>
    <t>Bases_LPL_176_2023</t>
  </si>
  <si>
    <t>Convocatoria_LPL_176_2023</t>
  </si>
  <si>
    <t>Fallo_LPL_176_2023</t>
  </si>
  <si>
    <t>Bases_LPL_177_2023</t>
  </si>
  <si>
    <t>Convocatoria_LPL_177_2023</t>
  </si>
  <si>
    <t>Fallo_LPL_177_2023</t>
  </si>
  <si>
    <t>Bases_LPL_178_2023</t>
  </si>
  <si>
    <t>Convocatoria_LPL_178_2023</t>
  </si>
  <si>
    <t>Bases_LPL_179_2023</t>
  </si>
  <si>
    <t>Convocatoria_LPL_179_2023</t>
  </si>
  <si>
    <t>Fallo_179_2023</t>
  </si>
  <si>
    <t>Bases_LPM_003_2023</t>
  </si>
  <si>
    <t>Convocatoria_LPM_003_2023</t>
  </si>
  <si>
    <t>Bases_LPL__180_2023</t>
  </si>
  <si>
    <t>Convocatoria_LPL_180_2023</t>
  </si>
  <si>
    <t>Fallo_LPL_180_2023</t>
  </si>
  <si>
    <t>Bases_LPL_181_2023</t>
  </si>
  <si>
    <t>Convocatoria_LPL_181_2023</t>
  </si>
  <si>
    <t>Fallo_LPL_181_2023</t>
  </si>
  <si>
    <t>Bases_LPL_182_2023</t>
  </si>
  <si>
    <t>Convocatoria_LPL_182_2023</t>
  </si>
  <si>
    <t>Fallo_LPL_182_2023</t>
  </si>
  <si>
    <t>Bases_LPL_182_02_2023</t>
  </si>
  <si>
    <t>Convocatoria_182_02_2023</t>
  </si>
  <si>
    <t>Bases_LPL_183_2023</t>
  </si>
  <si>
    <t>Convocatoria_LPL_183_2023</t>
  </si>
  <si>
    <t>Bases_LPL_184_2023</t>
  </si>
  <si>
    <t>Convocatoria_LPL_184_2023</t>
  </si>
  <si>
    <t>Bases_LPL_185_2023</t>
  </si>
  <si>
    <t>Convocatoria_LPL_185_2023</t>
  </si>
  <si>
    <t>Convocatoria_LPL_186_2023</t>
  </si>
  <si>
    <t>Fallo_LPL_186_2023</t>
  </si>
  <si>
    <t>Bases_LPL_187_2023</t>
  </si>
  <si>
    <t>Convocatoria_LPL_187_2023</t>
  </si>
  <si>
    <t>Fallo_LPL_187_2023</t>
  </si>
  <si>
    <t>Bases_LPL_190_2023</t>
  </si>
  <si>
    <t>Bases_LPL_188_2023</t>
  </si>
  <si>
    <t>Convocatoria_LPL_188_2023</t>
  </si>
  <si>
    <t>Convocatoria_LPL_190_2023</t>
  </si>
  <si>
    <t>Bases_LPL_191_2023</t>
  </si>
  <si>
    <t>Convocatoria_LPL_191_2023</t>
  </si>
  <si>
    <t>Bases_LPL_192_2023</t>
  </si>
  <si>
    <t>Convocatoria_LPL_192_2023</t>
  </si>
  <si>
    <t>Bases_LPL_193_2023</t>
  </si>
  <si>
    <t>Convocatoria_LPL_193_2023</t>
  </si>
  <si>
    <t>Fallo_LPL_193_2023</t>
  </si>
  <si>
    <t>Bases_LPL_193_02_2023</t>
  </si>
  <si>
    <t>Bases_LPL_194_2023</t>
  </si>
  <si>
    <t>Convocatoria_LPL_194_2023</t>
  </si>
  <si>
    <t>Bases_LPL_195_2023</t>
  </si>
  <si>
    <t>Convocatoria_LPL_195_2023</t>
  </si>
  <si>
    <t>Bases_LPL_196_2023</t>
  </si>
  <si>
    <t>Convocatoria_LPL_196_2023</t>
  </si>
  <si>
    <t>Bases_LPL_197_2023</t>
  </si>
  <si>
    <t>Convocatoria_LPL_197_2023</t>
  </si>
  <si>
    <t>Bases_LPL_198_2023</t>
  </si>
  <si>
    <t>Convocatoria_LPL_198_2023</t>
  </si>
  <si>
    <t>Bases_LPL_199_2023</t>
  </si>
  <si>
    <t>Convocatoria_LPL_199_2023</t>
  </si>
  <si>
    <t>Bases_LPL_200_2023</t>
  </si>
  <si>
    <t>Convocatoria_LPL_200_2023</t>
  </si>
  <si>
    <t>Bases_LPL_201_2023</t>
  </si>
  <si>
    <t>Convocatoria_LPL_201_2023</t>
  </si>
  <si>
    <t>Bases_LPL_202_2023</t>
  </si>
  <si>
    <t>Convocatoria_LPL_202_2023</t>
  </si>
  <si>
    <t>Bases_LPL_203_2023</t>
  </si>
  <si>
    <t>Convocatoria_LPL_203_2023</t>
  </si>
  <si>
    <t>Bases_LPL_204_2023</t>
  </si>
  <si>
    <t>Convocatoria_LPL_204_2023</t>
  </si>
  <si>
    <t>Bases_LPL_205_2023</t>
  </si>
  <si>
    <t>Convocatoria_LPL_205_2023</t>
  </si>
  <si>
    <t>Bases_LPL_206_2023</t>
  </si>
  <si>
    <t>Convocatoria_LPL_206_2023</t>
  </si>
  <si>
    <t>Bases_LPL_207_2023</t>
  </si>
  <si>
    <t>Convocatoria_LPL_208_2023</t>
  </si>
  <si>
    <t>Bases_LPL_209_2023</t>
  </si>
  <si>
    <t>Convocatoria_LPL_209_2023</t>
  </si>
  <si>
    <t>Bases_LPL_210_2023</t>
  </si>
  <si>
    <t>Convocatoria_LPL_210_2023</t>
  </si>
  <si>
    <t>Bases_LPL_211_2023</t>
  </si>
  <si>
    <t>Convocatoria_LPL_211_2023</t>
  </si>
  <si>
    <t>Bases_LPL_212_2023</t>
  </si>
  <si>
    <t>Convocatoria_LPL-212_2023</t>
  </si>
  <si>
    <t>Bases_LPL_213_2023</t>
  </si>
  <si>
    <t>Convocatoria_LPL_213_2023</t>
  </si>
  <si>
    <t>Bases_LPL_214_2023</t>
  </si>
  <si>
    <t>Convocatoria_LPL_214_2023</t>
  </si>
  <si>
    <t>Fallo_LPL_214_2023</t>
  </si>
  <si>
    <t>Bases_LPL_215_2023</t>
  </si>
  <si>
    <t>Convocatoria_LPL_215_2023</t>
  </si>
  <si>
    <t>Fallo_LPL_215_2023</t>
  </si>
  <si>
    <t>Bases_LPL_216_2023</t>
  </si>
  <si>
    <t>Convocatoria_LPL_216_2023</t>
  </si>
  <si>
    <t>Bases_LPL_217_2023</t>
  </si>
  <si>
    <t>Convocatoria_LPL_217_2023</t>
  </si>
  <si>
    <t>Bases_LPL_218_2023</t>
  </si>
  <si>
    <t>Convocatoria_LPL_218_2023</t>
  </si>
  <si>
    <t>Bases_LPL_219_2023</t>
  </si>
  <si>
    <t>Convocatoria_LPL_219_2023</t>
  </si>
  <si>
    <t>Bases_LPL_220_2023</t>
  </si>
  <si>
    <t>Convocatoria_LPL_220_2023</t>
  </si>
  <si>
    <t>Bases_LPL_221_2023</t>
  </si>
  <si>
    <t>Convocatoria_LPL_221_2023</t>
  </si>
  <si>
    <t>Convocatoria_LPL_222_2023</t>
  </si>
  <si>
    <t>Bases_LPL_222_2023</t>
  </si>
  <si>
    <t>Convocatoria_LPL_223_2023</t>
  </si>
  <si>
    <t>Bases_LPL_223_2023</t>
  </si>
  <si>
    <t>Bases_LPL_224_2023</t>
  </si>
  <si>
    <t>Convocatoria_LPL_224_2023</t>
  </si>
  <si>
    <t>Bases_LPL_225_2023</t>
  </si>
  <si>
    <t>Convocatoria_LPL_225_2023</t>
  </si>
  <si>
    <t>Bases_LPL_225_02_2023</t>
  </si>
  <si>
    <t>Convocatoria_LPL_225_02_2023</t>
  </si>
  <si>
    <t>Bases_LPL_226_2023</t>
  </si>
  <si>
    <t>Convocatoria_LPL_226_2023</t>
  </si>
  <si>
    <t>Bases_LPL_227_2023</t>
  </si>
  <si>
    <t>Convocatoria_LPL_227_2023</t>
  </si>
  <si>
    <t>Bases_LPL_228_2023</t>
  </si>
  <si>
    <t>Convocatoria_LPL_228_2023</t>
  </si>
  <si>
    <t>Bases_LPL_229_2023</t>
  </si>
  <si>
    <t>Convocatoria_LPL_229_2023</t>
  </si>
  <si>
    <t>Bases_LPL_230_2023</t>
  </si>
  <si>
    <t>Convocatoria_LPL_230_2023</t>
  </si>
  <si>
    <t>Bases_LPL_231_2023</t>
  </si>
  <si>
    <t>Convocatoria_LPL_231_2023</t>
  </si>
  <si>
    <t>Bases_LPL_232_2023</t>
  </si>
  <si>
    <t>Convocatoria_LPL_232_2023</t>
  </si>
  <si>
    <t>Bases_LPL_233_2023</t>
  </si>
  <si>
    <t>Convocatoria_LPL_233_2023</t>
  </si>
  <si>
    <t>Bases_LPL_234_2023</t>
  </si>
  <si>
    <t>Convocatoria_LPL_234_2023</t>
  </si>
  <si>
    <t>Bases_LPL_235_2023</t>
  </si>
  <si>
    <t>Convocatoria_LPL_235_2023</t>
  </si>
  <si>
    <t>Bases_LPL_236_2023</t>
  </si>
  <si>
    <t>Convocatoria_LPL_236_2023</t>
  </si>
  <si>
    <t>Bases_LPL_237_2023</t>
  </si>
  <si>
    <t>Convocatoria_LPL_237_2023</t>
  </si>
  <si>
    <t>Bases_LPL_238_2023</t>
  </si>
  <si>
    <t>Convocatoria_LPL_238_2023</t>
  </si>
  <si>
    <t>Bases_LPL_239_2023</t>
  </si>
  <si>
    <t>Convocatoria_LPL_239_2023</t>
  </si>
  <si>
    <t>Bases_LPL_240_2023</t>
  </si>
  <si>
    <t>Convocatoria_LPL_240_2023</t>
  </si>
  <si>
    <t>Bases_LPL_241_2023</t>
  </si>
  <si>
    <t>Convocatoria_LPL_241_2023</t>
  </si>
  <si>
    <t>Bases_LPL_242_2023</t>
  </si>
  <si>
    <t>Convocatoria_LPL_242_2023</t>
  </si>
  <si>
    <t>Bases_LPL_243_2023</t>
  </si>
  <si>
    <t>Convocatoria_LPL_243_2023</t>
  </si>
  <si>
    <t>Bases_LPL_244_2023</t>
  </si>
  <si>
    <t>Convocatoria_LPL_244_2023</t>
  </si>
  <si>
    <t>Bases_LPM_004_2023</t>
  </si>
  <si>
    <t>Convocatoria_LPLM_004_2023</t>
  </si>
  <si>
    <t>Bases_LPM_005_2023</t>
  </si>
  <si>
    <t>Convocatoria_LPM_005_2023</t>
  </si>
  <si>
    <t>Bases_LPL_245_2023</t>
  </si>
  <si>
    <t>Convocatoria_LPL_245_2023</t>
  </si>
  <si>
    <t>Bases_LPL_246_2023</t>
  </si>
  <si>
    <t>Convocatoria_LPL_246_2023</t>
  </si>
  <si>
    <t>Bases_LPN_004_2023</t>
  </si>
  <si>
    <t>Convocatoria_LPN_004_2023</t>
  </si>
  <si>
    <t>Bases_LPL_247_2023</t>
  </si>
  <si>
    <t>Convocatoria_LPL_247_2023</t>
  </si>
  <si>
    <t>Bases_LPL_248_2023</t>
  </si>
  <si>
    <t>Convocatoria_LPL_248_2023</t>
  </si>
  <si>
    <t>Bases_LPL_249_2023</t>
  </si>
  <si>
    <t>Convocatoria_LPL_249_2023</t>
  </si>
  <si>
    <t>Bases_LPL_250_2023</t>
  </si>
  <si>
    <t>Convocatoria_LPL_250_2023</t>
  </si>
  <si>
    <t>Fallo_LPL_200_2023</t>
  </si>
  <si>
    <t>25/04/2023 AL 31/12/2023</t>
  </si>
  <si>
    <t>Fallo_LPL_087_2023</t>
  </si>
  <si>
    <t>Bases_LPL_087_02_2023</t>
  </si>
  <si>
    <t>Convocatoria_LPL_087_02_2023</t>
  </si>
  <si>
    <t>Fallo_LPL_089_2023</t>
  </si>
  <si>
    <t>Fallo_LPL_088_02_2023</t>
  </si>
  <si>
    <t>Fallo_LPL_094_2023</t>
  </si>
  <si>
    <t>Fallo_LPL_095_2023</t>
  </si>
  <si>
    <t>Fallo_099_2023</t>
  </si>
  <si>
    <t>Fallo_LPL_103_02_2023</t>
  </si>
  <si>
    <t>Fallo_LPL_116_2023</t>
  </si>
  <si>
    <t>Bases_LPL_117_02_2023</t>
  </si>
  <si>
    <t>Convocatoria_LPL_117_02_2023</t>
  </si>
  <si>
    <t>Bases_LPL_121_2023</t>
  </si>
  <si>
    <t>Convocatoria_LPL_121_2023</t>
  </si>
  <si>
    <t>Fallo_LPL_121_2023</t>
  </si>
  <si>
    <t>Bases_LPL_121_02_2023</t>
  </si>
  <si>
    <t>Convocatoria_LPL_121_02_2023</t>
  </si>
  <si>
    <t>Fallo_LPL_122_2023</t>
  </si>
  <si>
    <t>Bases_122_02_2023</t>
  </si>
  <si>
    <t>Convocatoria_LPL_122_02_2023</t>
  </si>
  <si>
    <t>Fallo_LPL_130_2023</t>
  </si>
  <si>
    <t>Fallo_LPL_150_2023</t>
  </si>
  <si>
    <t>Fallo_151_2023</t>
  </si>
  <si>
    <t>Fallo_LPL_152_2023</t>
  </si>
  <si>
    <t>Bases_LPL_152_02_2023</t>
  </si>
  <si>
    <t>Convocatoria_LPL_152_02_2023</t>
  </si>
  <si>
    <t>Fallo_LPL_153_2023</t>
  </si>
  <si>
    <t>Fallo_LPL_154_2023</t>
  </si>
  <si>
    <t>Fallo_LPL_155_2023</t>
  </si>
  <si>
    <t>Fallo_LPL_039_2023</t>
  </si>
  <si>
    <t>Fallo_LPL_042_2023</t>
  </si>
  <si>
    <t>Fallo_LPL_044_2023</t>
  </si>
  <si>
    <t>Fallo_LPL_045_2023</t>
  </si>
  <si>
    <t>Fallo_LPL_049_2023</t>
  </si>
  <si>
    <t>Fallo_LPL_055_2023</t>
  </si>
  <si>
    <t>Fallo_LPL_056_2023</t>
  </si>
  <si>
    <t>Fallo_LPL_059_2023</t>
  </si>
  <si>
    <t>Fallo_LPL_060_2023</t>
  </si>
  <si>
    <t>Fallo_LPL_062_2023</t>
  </si>
  <si>
    <t>Fallo_LPL_067_2023</t>
  </si>
  <si>
    <t>Fallo_LPL_068_2023</t>
  </si>
  <si>
    <t>Fallo_LPL_070_2023</t>
  </si>
  <si>
    <t>“UTENSILIOS PARA EL SERVICIO DE ALIMENTACIÓN”</t>
  </si>
  <si>
    <t>LPL 250 / 2</t>
  </si>
  <si>
    <t>LPL 251</t>
  </si>
  <si>
    <t>LPL 252</t>
  </si>
  <si>
    <t>“MOUSE Y TECLADO DE COMPUTADORA”</t>
  </si>
  <si>
    <t>LPL 253</t>
  </si>
  <si>
    <t>Paperlof, S de RL de CV</t>
  </si>
  <si>
    <t>PAP211216JI1</t>
  </si>
  <si>
    <t>Diego Alberto Sánchez Rodríguez</t>
  </si>
  <si>
    <t>LPL 254</t>
  </si>
  <si>
    <t>“RELOJ CHECADOR</t>
  </si>
  <si>
    <t>LPL 255</t>
  </si>
  <si>
    <t>“ARTÍCULOS PARA MANTENIMIENTO Y REPARACIÓN”</t>
  </si>
  <si>
    <t>LPL 256</t>
  </si>
  <si>
    <t>“CAMISAS DE MANGA LARGA”</t>
  </si>
  <si>
    <t>LPL 257</t>
  </si>
  <si>
    <t>LPL 258</t>
  </si>
  <si>
    <t>“DESPACHADOR DE AGUA”</t>
  </si>
  <si>
    <t>LPL 259</t>
  </si>
  <si>
    <t>“CÁMARA FOTOGRÁFICA Y ACCESORIOS”</t>
  </si>
  <si>
    <t>LPL 260</t>
  </si>
  <si>
    <t>“SUMINISTRO DE ALIMENTOS”</t>
  </si>
  <si>
    <t>LPL 261</t>
  </si>
  <si>
    <t>“PRENDAS DE SEGURIDAD Y PROTECCIÓN”</t>
  </si>
  <si>
    <t>LPL 262</t>
  </si>
  <si>
    <t>“LAPICES PARA MARCADO DE CANALES Y POLVO COLORANTE”</t>
  </si>
  <si>
    <t>LPL 263</t>
  </si>
  <si>
    <t>“LUMINARIAS”</t>
  </si>
  <si>
    <t>LPL 264</t>
  </si>
  <si>
    <t xml:space="preserve">“SILBATOS”
</t>
  </si>
  <si>
    <t>LPL 265</t>
  </si>
  <si>
    <t>“TOLDOS ARABES”</t>
  </si>
  <si>
    <t>LPL 266</t>
  </si>
  <si>
    <t>“PROYECCIONES AL AIRE LIBRE”</t>
  </si>
  <si>
    <t>LPL 267</t>
  </si>
  <si>
    <t>“SERVICIO DE RETIRO Y DESMONTAJE”</t>
  </si>
  <si>
    <t>LPL 268</t>
  </si>
  <si>
    <t>“Impresos”</t>
  </si>
  <si>
    <t>LPL 269</t>
  </si>
  <si>
    <t xml:space="preserve">“INSUMOS DE PVC”
</t>
  </si>
  <si>
    <t>LPL 270</t>
  </si>
  <si>
    <t>Roberto Omar Sandoval Silva</t>
  </si>
  <si>
    <t>“AIRES ACONDICIONADOS"</t>
  </si>
  <si>
    <t>LPL 271</t>
  </si>
  <si>
    <t>LPL 272</t>
  </si>
  <si>
    <t>“SERVICIO DE MANTENIMIENTO A BOMBAS”</t>
  </si>
  <si>
    <t>LPL 273</t>
  </si>
  <si>
    <t>“SELLOS EN MADERA Y AUTOMATICOS”</t>
  </si>
  <si>
    <t>LPL 274</t>
  </si>
  <si>
    <t>“SERVICIO INTEGRAL DE VIDEOVIGILACIA”</t>
  </si>
  <si>
    <t>LPL 275</t>
  </si>
  <si>
    <t>“EQUIPOS Y APARATOS AUDIOVISUALES”</t>
  </si>
  <si>
    <t>LPL 276</t>
  </si>
  <si>
    <t>LPL 277</t>
  </si>
  <si>
    <t>LPL 278</t>
  </si>
  <si>
    <t>“Motocicletas Especializadas”</t>
  </si>
  <si>
    <t>LPN 005</t>
  </si>
  <si>
    <t>LPN 005 / 2</t>
  </si>
  <si>
    <t>“PINTURA TRÁFICO HULE CLORADO”</t>
  </si>
  <si>
    <t>LPL 279</t>
  </si>
  <si>
    <t>LPL 280</t>
  </si>
  <si>
    <t>“COSTALES/ SACOS JUMBO”</t>
  </si>
  <si>
    <t>LPL 281</t>
  </si>
  <si>
    <t>“ARTÍCULOS PARA CONSTRUCCIÓN Y REPARACIÓN”</t>
  </si>
  <si>
    <t>LPL 282</t>
  </si>
  <si>
    <t>“SERVICIOS DE CAPACITACIÓN”</t>
  </si>
  <si>
    <t>LPL 283</t>
  </si>
  <si>
    <t>“LAVADORA INDUSTRIAL”</t>
  </si>
  <si>
    <t>LPL 284</t>
  </si>
  <si>
    <t>“CINTA DE ACORDONAMIENTO”</t>
  </si>
  <si>
    <t>LPL 285</t>
  </si>
  <si>
    <t>LPL 286</t>
  </si>
  <si>
    <t>“RECARGA DE EXTINTORES”</t>
  </si>
  <si>
    <t>LPL 287</t>
  </si>
  <si>
    <t>“PLAYERAS Y CHALECOS</t>
  </si>
  <si>
    <t>LPL 288</t>
  </si>
  <si>
    <t>LPL 289</t>
  </si>
  <si>
    <t>LPL 290</t>
  </si>
  <si>
    <t>“MANGUERAS PARA HIDRANTES”</t>
  </si>
  <si>
    <t>LPL 291</t>
  </si>
  <si>
    <t>“MATERIAL PARA CONSTRUCCIÓN Y REPARACIÓN”</t>
  </si>
  <si>
    <t>LPL 292</t>
  </si>
  <si>
    <t>"CAMARA FOTOGRAFICA Y DE VIDEO”</t>
  </si>
  <si>
    <t>LPL 293</t>
  </si>
  <si>
    <t xml:space="preserve">“UNIFORMES Y VESTUARIO”
</t>
  </si>
  <si>
    <t>LPL 294</t>
  </si>
  <si>
    <t>“SERVICIO DE EXÁMENES TOXICOLÓGICOS”</t>
  </si>
  <si>
    <t>LPL 295</t>
  </si>
  <si>
    <t>LPL 296</t>
  </si>
  <si>
    <t xml:space="preserve">“HERRAMIENTAS”
</t>
  </si>
  <si>
    <t>LPL 297</t>
  </si>
  <si>
    <t>“REFACCIONES Y ACCESORIOS”</t>
  </si>
  <si>
    <t>LPL 298</t>
  </si>
  <si>
    <t>“ARTÍCULOS METÁLICOS”</t>
  </si>
  <si>
    <t>LPL 299</t>
  </si>
  <si>
    <t>“SERVICIO DE CAPACITACIÓN PEDAGÓGICA”</t>
  </si>
  <si>
    <t>LPL 300</t>
  </si>
  <si>
    <t>LPL 301</t>
  </si>
  <si>
    <t xml:space="preserve">“CEMENTO GRIS EN SACO”
</t>
  </si>
  <si>
    <t>LPL 302</t>
  </si>
  <si>
    <t xml:space="preserve">“ENCUADERNADO DE LIBRO DE ACTAS”
</t>
  </si>
  <si>
    <t>LPL 303</t>
  </si>
  <si>
    <t xml:space="preserve">“Productos Perecederos para estancias infantiles”
</t>
  </si>
  <si>
    <t>LPL 304</t>
  </si>
  <si>
    <t>CORTINA METALICA”</t>
  </si>
  <si>
    <t>LPL 306</t>
  </si>
  <si>
    <t xml:space="preserve">“MUEBLES DE OFICINA”
</t>
  </si>
  <si>
    <t>LPL 307</t>
  </si>
  <si>
    <t>“FERTILIZANTE E INSECTICIDA”</t>
  </si>
  <si>
    <t>LPL 308</t>
  </si>
  <si>
    <t xml:space="preserve">“FONDEO EN ESPACIOS PÚBLICOS”
</t>
  </si>
  <si>
    <t>LPL 309</t>
  </si>
  <si>
    <t>LPL 310</t>
  </si>
  <si>
    <t>“PAQUETES DE COMIDA”</t>
  </si>
  <si>
    <t>LPL 311</t>
  </si>
  <si>
    <t>“LIENZOS DE TELA”</t>
  </si>
  <si>
    <t>LPL 312</t>
  </si>
  <si>
    <t>“SERVICIO DE TRANSPORTE”</t>
  </si>
  <si>
    <t>LPL 313</t>
  </si>
  <si>
    <t>“SERVICIO INTEGRAL DE INVESTIGACIÓN”</t>
  </si>
  <si>
    <t>LPL 314</t>
  </si>
  <si>
    <t>“TRIMMER Y PIOLA”</t>
  </si>
  <si>
    <t>LPL 315</t>
  </si>
  <si>
    <t xml:space="preserve">“MOTOSIERRA”
</t>
  </si>
  <si>
    <t>LPN 007</t>
  </si>
  <si>
    <t xml:space="preserve">“HERBICIDA”
</t>
  </si>
  <si>
    <t>LPL 316</t>
  </si>
  <si>
    <t>“IMPRESIÓN DE REVISTA PROMOCIONAL”</t>
  </si>
  <si>
    <t>LPL 317</t>
  </si>
  <si>
    <t>“CONGRESO DE CENTROS HISTÓRICOS”</t>
  </si>
  <si>
    <t>LPL 318</t>
  </si>
  <si>
    <t xml:space="preserve">“IMPERMEABILIZANTE ACRÍLICO”
</t>
  </si>
  <si>
    <t>LPL 319</t>
  </si>
  <si>
    <t>“CARTUCHOS DE TINTA TÓNER”</t>
  </si>
  <si>
    <t>LPL 320</t>
  </si>
  <si>
    <t xml:space="preserve">“EQUIPO DE PROYECCIÓN Y SONIDO”
</t>
  </si>
  <si>
    <t>LPL 321</t>
  </si>
  <si>
    <t xml:space="preserve">“CEMENTO GRIS”
</t>
  </si>
  <si>
    <t>LPL 322</t>
  </si>
  <si>
    <t xml:space="preserve">“MOBILIARIO PARA OFICINA”
</t>
  </si>
  <si>
    <t>LPL 323</t>
  </si>
  <si>
    <t>“ESCRITORIO Y SILLA DE OFICINA”</t>
  </si>
  <si>
    <t>LPL 324</t>
  </si>
  <si>
    <t>“Servicio de Suministro e instalación de plantas para la imagen urbana”</t>
  </si>
  <si>
    <t>LPM 006</t>
  </si>
  <si>
    <t xml:space="preserve">“TARJETAS ELECTRONICAS”
</t>
  </si>
  <si>
    <t>LPN 006</t>
  </si>
  <si>
    <t>“SERVICIO INTEGRAL DE ARTES ESCÉNICAS”</t>
  </si>
  <si>
    <t>LPL 325</t>
  </si>
  <si>
    <t xml:space="preserve">“HERRAMIENTAS MENORES”
</t>
  </si>
  <si>
    <t>LPL 326</t>
  </si>
  <si>
    <t>“SERVICIO INTEGRAL DE CAPACITACIÓN”</t>
  </si>
  <si>
    <t>LPL 327</t>
  </si>
  <si>
    <t>LPL 328</t>
  </si>
  <si>
    <t xml:space="preserve">“SERVICIO DE REPARACIÓN DE CORTINAS”
</t>
  </si>
  <si>
    <t>LPL 329</t>
  </si>
  <si>
    <t>“PRODUCTOS MINERALES NO METÁLICOS”</t>
  </si>
  <si>
    <t>LPL 330</t>
  </si>
  <si>
    <t>LPL 331</t>
  </si>
  <si>
    <t>“ARENA Y GRAVA”</t>
  </si>
  <si>
    <t>LPL 332</t>
  </si>
  <si>
    <t>LPL 333</t>
  </si>
  <si>
    <t>LPL 334</t>
  </si>
  <si>
    <t>“SILLAS Y SILLONES”</t>
  </si>
  <si>
    <t>LPL 335</t>
  </si>
  <si>
    <t>“EQUIPOS DE AIRE ACONDICIONADO”</t>
  </si>
  <si>
    <t>LPL 336</t>
  </si>
  <si>
    <t xml:space="preserve">“REFRIGERADOR”
</t>
  </si>
  <si>
    <t>LPL 337</t>
  </si>
  <si>
    <t>“MÓDULOS DE CALISTENIA”</t>
  </si>
  <si>
    <t>LPL 338</t>
  </si>
  <si>
    <t>Bases_LPL_250_02_2023</t>
  </si>
  <si>
    <t>Convocatoria_LPL_250_02_2023</t>
  </si>
  <si>
    <t>Bases_LPL_251_2023</t>
  </si>
  <si>
    <t>Convocatoria_LPL_251_2023</t>
  </si>
  <si>
    <t>Bases_LPL_252_2023</t>
  </si>
  <si>
    <t>Convocatoria_LPL_252_2023</t>
  </si>
  <si>
    <t>Fallo_LPL_252_2023</t>
  </si>
  <si>
    <t>Base_LPL_253_2023</t>
  </si>
  <si>
    <t>Convocatoria_LPL_253_2023</t>
  </si>
  <si>
    <t>Fallo_LPL_253_2023</t>
  </si>
  <si>
    <t>Bases_LPL_254_2023</t>
  </si>
  <si>
    <t>Convocatoria_LPL_254_2023</t>
  </si>
  <si>
    <t>Bases_LPL_255_2023</t>
  </si>
  <si>
    <t>Convocatoria_LPL_255_2023</t>
  </si>
  <si>
    <t>Bases_LPL_256_2023</t>
  </si>
  <si>
    <t>Convocatoria_LPL_256_2023</t>
  </si>
  <si>
    <t>Bases_LPL_257_2023</t>
  </si>
  <si>
    <t>Convocatoria_LPL_257_2023</t>
  </si>
  <si>
    <t>Fallo_LPL_257_2023</t>
  </si>
  <si>
    <t>Bases_LPL_258_2023</t>
  </si>
  <si>
    <t>Convocatoria_LPL_258_2023</t>
  </si>
  <si>
    <t>Fallo_LPL_258_2023</t>
  </si>
  <si>
    <t>Bases_LPL_259_2023</t>
  </si>
  <si>
    <t>Convocatoria_LPL_259_2023</t>
  </si>
  <si>
    <t>Bases_LPL_260_2023</t>
  </si>
  <si>
    <t>Convocatoria_LPL_260_2023</t>
  </si>
  <si>
    <t>Bases_LPL_261_2023</t>
  </si>
  <si>
    <t>Convocatoria_LPL_261_2023</t>
  </si>
  <si>
    <t>Fallo_LPL_261_2023</t>
  </si>
  <si>
    <t>Bases_LPL_262_2023</t>
  </si>
  <si>
    <t>Convocatoria_LPL_262_2023</t>
  </si>
  <si>
    <t>Bases_LPL_263_2023</t>
  </si>
  <si>
    <t>Convocatoria_LPL_263_2023</t>
  </si>
  <si>
    <t>Fallo_LPL_263_2023</t>
  </si>
  <si>
    <t>Bases_LPL_264_2023</t>
  </si>
  <si>
    <t>Convocatoria_LPL_264_2023</t>
  </si>
  <si>
    <t>Bases_LPL_265_2023</t>
  </si>
  <si>
    <t>Convocatoria_LPL_265_2023</t>
  </si>
  <si>
    <t>Bases_LPL_266_2023</t>
  </si>
  <si>
    <t>Convocatoria_LPL_266_2023</t>
  </si>
  <si>
    <t>Bases_LPL_267_2023</t>
  </si>
  <si>
    <t>Convocatoria_LPL_267_2023</t>
  </si>
  <si>
    <t>Fallo_LPL_267_2023</t>
  </si>
  <si>
    <t>Bases_LPL_268_2023</t>
  </si>
  <si>
    <t>Convocatoria_LPL_268_2023</t>
  </si>
  <si>
    <t>Bases_LPL_270_2023</t>
  </si>
  <si>
    <t>Convocatoria_LPL_270_2023</t>
  </si>
  <si>
    <t>Fallo_LPL_270_2023</t>
  </si>
  <si>
    <t>Bases_LPL_271_2023</t>
  </si>
  <si>
    <t>Convocatoria_LPL_271_2023</t>
  </si>
  <si>
    <t>Bases_LPL_272_2023</t>
  </si>
  <si>
    <t>Convocatoria_LPL_272_2023</t>
  </si>
  <si>
    <t>Bases_LPL_273_2023</t>
  </si>
  <si>
    <t>Convocatoria_LPL_273_2023</t>
  </si>
  <si>
    <t>Fallo_LPL_273_2023</t>
  </si>
  <si>
    <t>Bases_LPL_274_2023</t>
  </si>
  <si>
    <t>Convocatoria_LPL_274_2023</t>
  </si>
  <si>
    <t>Bases_LPL_275_2023</t>
  </si>
  <si>
    <t>Convocatoria_LPL_275_2023</t>
  </si>
  <si>
    <t>Bases_LPL_276_2023</t>
  </si>
  <si>
    <t>Convocatoria_LPL_276_2023</t>
  </si>
  <si>
    <t>Bases_LPL_277_2023</t>
  </si>
  <si>
    <t>Convocatoria_LPL_277_2023</t>
  </si>
  <si>
    <t>Bases_LPL_278_2023</t>
  </si>
  <si>
    <t>Convocatoiria_LPL_278_2023</t>
  </si>
  <si>
    <t>Bases_LPN_005_2023</t>
  </si>
  <si>
    <t>Convocatoria_LPN_005_2023</t>
  </si>
  <si>
    <t>Fallo_LPN_005_2023</t>
  </si>
  <si>
    <t>Bases_LPN_005_02_2023</t>
  </si>
  <si>
    <t>Convocatoria_LPN_005_02_2023</t>
  </si>
  <si>
    <t>Bases_LPL_279_2023</t>
  </si>
  <si>
    <t>Convocatoria_LPL_279_2023</t>
  </si>
  <si>
    <t>Bases_LPL_280_2023</t>
  </si>
  <si>
    <t>Convocatoria_LPL_280_2023</t>
  </si>
  <si>
    <t>Bases_LPL_281_2023</t>
  </si>
  <si>
    <t>Convocatoria_LPL_281_2023</t>
  </si>
  <si>
    <t>Bases_LPL_282_2023</t>
  </si>
  <si>
    <t>Convocatoria_LPL_282_2023</t>
  </si>
  <si>
    <t>Bases_LPL_283_2023</t>
  </si>
  <si>
    <t>Convocatoria_LPL_283_2023</t>
  </si>
  <si>
    <t>Bases_LPL_284_2023</t>
  </si>
  <si>
    <t>Convocatoria_LPL_284_2023</t>
  </si>
  <si>
    <t>Bases_LPL_285_2023</t>
  </si>
  <si>
    <t>Convocatoria_LPL_285_2023</t>
  </si>
  <si>
    <t>Bases_LPL_286_2023</t>
  </si>
  <si>
    <t>Convocatoria_LPL_286_2023</t>
  </si>
  <si>
    <t>Bases_LPL_287_2023</t>
  </si>
  <si>
    <t>Convocatoria_LPL_287_2023</t>
  </si>
  <si>
    <t>Bases_LPL_288_2023</t>
  </si>
  <si>
    <t>Convocatoria_LPL_288_2023</t>
  </si>
  <si>
    <t>Convocatoria_LPL_289_2023</t>
  </si>
  <si>
    <t>Bases_LPL_290_2023</t>
  </si>
  <si>
    <t>Convocatoria_LPL_290_2023</t>
  </si>
  <si>
    <t>Bases_LPL_291_2023</t>
  </si>
  <si>
    <t>Convocatoria_LPL_291_2023</t>
  </si>
  <si>
    <t>Bases_LPL_292_2023</t>
  </si>
  <si>
    <t>Convocatoria_LPL_292_2023</t>
  </si>
  <si>
    <t>Bases_LPL_293_2023</t>
  </si>
  <si>
    <t>Convocatoria_LPL_293_2023</t>
  </si>
  <si>
    <t>Bases_LPL_294_2023</t>
  </si>
  <si>
    <t>Convocatoria_LPL_294_2023</t>
  </si>
  <si>
    <t>Bases_LPL_295_2023</t>
  </si>
  <si>
    <t>Convocatoria_LPL_295_2023</t>
  </si>
  <si>
    <t>Bases_LPL_296_2023</t>
  </si>
  <si>
    <t>Convocatoria_LPL_296_2023</t>
  </si>
  <si>
    <t>Bases_LPL_297_2023</t>
  </si>
  <si>
    <t>Convocatoria_LPL_297_2023</t>
  </si>
  <si>
    <t>Bases_LPL_298_2023</t>
  </si>
  <si>
    <t>Comvocatoria_LPL_298_2023</t>
  </si>
  <si>
    <t>Bases_LPL_299_2023</t>
  </si>
  <si>
    <t>Convocatoria_LPL_299_2023</t>
  </si>
  <si>
    <t>Bases_LPL_300_2023</t>
  </si>
  <si>
    <t>Convocatoria_LPL_300_2023</t>
  </si>
  <si>
    <t>Bases_LPL_301_2023</t>
  </si>
  <si>
    <t>Convocatoria_LPL_301_2023</t>
  </si>
  <si>
    <t>Bases_LPL_302_2023</t>
  </si>
  <si>
    <t>Convocatoria_LPL_302_2023</t>
  </si>
  <si>
    <t>Bases_LPL_303_2023</t>
  </si>
  <si>
    <t>Convocatoria_LPL_303_2023</t>
  </si>
  <si>
    <t>Bases_LPL_304_2023</t>
  </si>
  <si>
    <t>Convocatoria_LPL_304_2023</t>
  </si>
  <si>
    <t>Bases_LPL_306_2023</t>
  </si>
  <si>
    <t>Convocatoria_LPL_306_2023</t>
  </si>
  <si>
    <t>Bases_LPL_307_2023</t>
  </si>
  <si>
    <t>Convocatoria_LPL_307_2023</t>
  </si>
  <si>
    <t>Bases_LPL_308_2023</t>
  </si>
  <si>
    <t>Convocatoria_LPL_308_2023</t>
  </si>
  <si>
    <t>Bases_LPL_309_2023</t>
  </si>
  <si>
    <t>Convocatoria_LPL_309_2023</t>
  </si>
  <si>
    <t>Bases_LPL_310_2023</t>
  </si>
  <si>
    <t>Convocatoria_LPL_310_2023</t>
  </si>
  <si>
    <t>Bases_LPL_311_2023</t>
  </si>
  <si>
    <t>Convocatoria_LPL_311_2023</t>
  </si>
  <si>
    <t>Bases_LPL_312_2023</t>
  </si>
  <si>
    <t>Convocatoria_LPL_312_2023</t>
  </si>
  <si>
    <t>Bases_LPL_313_2023</t>
  </si>
  <si>
    <t>Convocatoria_LPL_313_2023</t>
  </si>
  <si>
    <t>Bases_LPL_314_2023</t>
  </si>
  <si>
    <t>Convocatoria_LPL_314_2023</t>
  </si>
  <si>
    <t>Bases_LPL_315_2023</t>
  </si>
  <si>
    <t>Convocatoria_LPL_315_2023</t>
  </si>
  <si>
    <t>Bases_LPN_007_2023</t>
  </si>
  <si>
    <t>Convocatoria_LPN_007_2023</t>
  </si>
  <si>
    <t>Bases_LPL_316_2023</t>
  </si>
  <si>
    <t>Convocatoria_LPL_316_2023</t>
  </si>
  <si>
    <t>Bases_LPL_317_2023</t>
  </si>
  <si>
    <t>Convocatoria_LPL_317_2023</t>
  </si>
  <si>
    <t>Bases_LPL_318_2023</t>
  </si>
  <si>
    <t>Convocatoria_LPL_318_2023</t>
  </si>
  <si>
    <t>Bases_LPL_319_2023</t>
  </si>
  <si>
    <t>Convocatoria_LPL_319_2023</t>
  </si>
  <si>
    <t>Bases_LPL_320_2023</t>
  </si>
  <si>
    <t>Convocatoria_LPL_320_2023</t>
  </si>
  <si>
    <t>Bases_LPL_321_2023</t>
  </si>
  <si>
    <t>Convocatoria_LPL_321_2023</t>
  </si>
  <si>
    <t>Bases_LPL_322_2023</t>
  </si>
  <si>
    <t>Convocatoria_LPL_322_2023</t>
  </si>
  <si>
    <t>Bases_LPL_323_2023</t>
  </si>
  <si>
    <t>Convocatoria_LPL_323_2023</t>
  </si>
  <si>
    <t>Bases_LPL_324_2023</t>
  </si>
  <si>
    <t>Convocatoria_LPL_324_2023</t>
  </si>
  <si>
    <t>Bases_LPM_006_2023</t>
  </si>
  <si>
    <t>Convocatoria_LPM_006_2023</t>
  </si>
  <si>
    <t>Bases_LPN_006_2023</t>
  </si>
  <si>
    <t>Convocatoria_LPN_006_2023</t>
  </si>
  <si>
    <t>Bases_LPL_325_2023</t>
  </si>
  <si>
    <t>Convocatoria_LPL_325_2023</t>
  </si>
  <si>
    <t>Bases_LPL_326_2023</t>
  </si>
  <si>
    <t>Convocatoria_LPL_326_2023</t>
  </si>
  <si>
    <t>Bases_LPL_327_2023</t>
  </si>
  <si>
    <t>Convocatoria_LPL_327_2023</t>
  </si>
  <si>
    <t>Bases_LPL_328_2023</t>
  </si>
  <si>
    <t>Bases_LPL_329_2023</t>
  </si>
  <si>
    <t>Convocatoria_LPL_329_2023</t>
  </si>
  <si>
    <t>Bases_LPL_330_2023</t>
  </si>
  <si>
    <t>Convocatoria_LPL_330_2023</t>
  </si>
  <si>
    <t>Bases_LPL_331_2023</t>
  </si>
  <si>
    <t>Convocatoria_LPL_331_2023</t>
  </si>
  <si>
    <t>Bases_LPL_332_2023</t>
  </si>
  <si>
    <t>Convocatoria_LPL_332_2023</t>
  </si>
  <si>
    <t>Bases_LPL_333_2023</t>
  </si>
  <si>
    <t>Convocatoria_LPL_333_2023</t>
  </si>
  <si>
    <t>Bases_LPL_334_2023</t>
  </si>
  <si>
    <t>Convocatoria_LPL_334_2023</t>
  </si>
  <si>
    <t>Bases_LPL_335_2023</t>
  </si>
  <si>
    <t>Convocatoria_LPL_335_2023</t>
  </si>
  <si>
    <t>Bases_LPL_337_2023</t>
  </si>
  <si>
    <t>Convocatoria_LPL_337_2023</t>
  </si>
  <si>
    <t>Bases_LPL_338_2023</t>
  </si>
  <si>
    <t>Convocatoria_LPL_338_2023</t>
  </si>
  <si>
    <t>Acuerdo_de_Cancelacion</t>
  </si>
  <si>
    <t>PHO141023GB5</t>
  </si>
  <si>
    <t>GONZÁLO GABRIEL GUTIÉRREZ GALLO</t>
  </si>
  <si>
    <t>Fallo_LPL_2023_02_001</t>
  </si>
  <si>
    <t>TECSER ENERGÍA Y TELECOMUNICACIONES, SA DE CV
DESARROLLOS TECNOLÓGICOS LAZMEX, S DE RL DE CV</t>
  </si>
  <si>
    <t>Fallo_013_02_2023</t>
  </si>
  <si>
    <t>INFRA, SA DE CV</t>
  </si>
  <si>
    <t>INF891031LT4</t>
  </si>
  <si>
    <t>Marco Antonio Martinez Castro</t>
  </si>
  <si>
    <t>Fallo_LPN_2023_02_001</t>
  </si>
  <si>
    <t>https://transparencia.guadalajara.gob.mx/sites/default/files/FALLO-LPN002-2-2023.pdf</t>
  </si>
  <si>
    <t>LABORATORIOS JULIO S.A. DE C.V.</t>
  </si>
  <si>
    <t>SERGO EQUIPOS Y HERRAMIENTAS, SA DE CV
PROVEEDOR DE INSUMOS PARA LA CONSTRUCCIÓN. SA DE CV</t>
  </si>
  <si>
    <t>Fallo_049_02_2023</t>
  </si>
  <si>
    <t>Fallo_LPL_057_02_2023</t>
  </si>
  <si>
    <t>Fallo_LPL_071_02_2023</t>
  </si>
  <si>
    <t>MO FERRETERÍA, S DE RL DE CV</t>
  </si>
  <si>
    <t>PRODUCCIÓN, TECNOLOGÍA Y VANGUARDIA, SA DE CV</t>
  </si>
  <si>
    <t>PTV010403HW2</t>
  </si>
  <si>
    <t>Alfonso Mejorada Flores</t>
  </si>
  <si>
    <t>Fallo_LPL_076_02_2023</t>
  </si>
  <si>
    <t>PROVEEDOR DE INSUMOS PARA LA CONSTRUCCIÓN, SA DE CV
FERREACERSO Y MATERIALES DE GUADALAJARA. SA DE CV
ELIZABETH ESPINOSA AGUIRRE
NUEVO CENTRO FERRETERO SERUR, SA DE CV</t>
  </si>
  <si>
    <t>NUEVO CENTRO FERRETERO SERUR, SA DE CV</t>
  </si>
  <si>
    <t>NCF07092715A</t>
  </si>
  <si>
    <t>MAXIMILIANO MARTÍNEZ MATEOS</t>
  </si>
  <si>
    <t>Fallo_LPL_081_02_2023</t>
  </si>
  <si>
    <t>Fallo_LPL_084_2023</t>
  </si>
  <si>
    <t>Fallo_LPL_084_02_2023</t>
  </si>
  <si>
    <t>GRUPO COMERCIAL DENBAR, SAS DE CV
ECO SUPPLY, SAPI DE CV
GRUPO ISPE, SA DE CV
IMPERMEABILIZANTES Y PINTURAS LEOS, SA DE CV
FERREACEROS Y MATERIALES DE GUADALAJARA, SA DE CV</t>
  </si>
  <si>
    <t>ECO SUPPLY, SAPI DE CV</t>
  </si>
  <si>
    <t>Fallo_LPL_086_2023</t>
  </si>
  <si>
    <t>GRUPO COMERCIAL DENBAR, SAS DE CV</t>
  </si>
  <si>
    <t>GCD190427PE4</t>
  </si>
  <si>
    <t>VICENTE ESPINOZA DENIZ</t>
  </si>
  <si>
    <t>IMPERMEABILIZANTES Y PINTURAS LEOS, SA DE CV</t>
  </si>
  <si>
    <t>IPL110622JQ0</t>
  </si>
  <si>
    <t>GERMAN GUILLERMO LÓPEZ GUILLEN</t>
  </si>
  <si>
    <t>Fallo_LPL_099_02_2023</t>
  </si>
  <si>
    <t>Fallo_LPL_101_02_2023</t>
  </si>
  <si>
    <t>FELIPE DE JESUS HERNÁNDEZ TIRADO</t>
  </si>
  <si>
    <t>Fallo_LPL_106_02_2023</t>
  </si>
  <si>
    <t>PROEMAQC, SA DE CV
CONTROL E INGENIERÍA VP, SA DE CV
TECNOLOGÍAS AMBIENTALES DE OCCIDENTE, S DE RL DE CV</t>
  </si>
  <si>
    <t>TECNOLOGÍAS AMBIENTALES DE OCCIDENTE, S DE RL DE CV</t>
  </si>
  <si>
    <t>Fallo_LPL_107_02_2023</t>
  </si>
  <si>
    <t>Fallo_LPL_108_02_2023</t>
  </si>
  <si>
    <t>ALEJANDRA CABRALES MADRIGAL
PRODUCTOS ESPECIALIZADOS DIC, SA DE CV
SERVICIOS ESPECIALIZADOS, MANTENIMIENTO Y CONSTRUCCIÓN ABHA, SA DE CV</t>
  </si>
  <si>
    <t>Fallo_LPL_109_02_2023</t>
  </si>
  <si>
    <t>Fallo_LPL_111_02_2023</t>
  </si>
  <si>
    <t>RAFAEL MESTAS FLORES</t>
  </si>
  <si>
    <t>MEFR741003QR5</t>
  </si>
  <si>
    <t>Fallo_LPL_117_02_2023</t>
  </si>
  <si>
    <t>Fallo_LPL_121_02_2023</t>
  </si>
  <si>
    <t>MEGA TOILET SA DE CV</t>
  </si>
  <si>
    <t>MTO120507IZ3</t>
  </si>
  <si>
    <t>ALEJANDRO MARTÍNEZ LADRÓN DE GUEVARA</t>
  </si>
  <si>
    <t>Fallo_LPL_122_02_2023</t>
  </si>
  <si>
    <t>LPL 123 / 2</t>
  </si>
  <si>
    <t>FERREACEROS Y MATERIALES DE GUADALAJARA,SA DE CV</t>
  </si>
  <si>
    <t>FERREACEROS Y MATERIALES DE GUADALAJARA,SA DE CV
MO FERRETERIA, S DE RL DE CV
POLIREFACCIONES DE OCCIDENTE, SA DE CV
BRAN TECHNOLOGY, S DE RL DE CV</t>
  </si>
  <si>
    <t>Fallo_LPL_123_2023</t>
  </si>
  <si>
    <t>Bases_LPL_123_02_2023</t>
  </si>
  <si>
    <t>Convocatoria_LPL_123_02_2023</t>
  </si>
  <si>
    <t>Fallo_LPL_123_02_2023</t>
  </si>
  <si>
    <t>Fallo_LPL_124_2023</t>
  </si>
  <si>
    <t>LPL 124 / 2</t>
  </si>
  <si>
    <t>Bases_LPL_124_02_2023</t>
  </si>
  <si>
    <t>Convocatoria_LPL_124_02_2023</t>
  </si>
  <si>
    <t>Fallo_LPL_124_02_2023</t>
  </si>
  <si>
    <t>MO FERRETERIA, S DE RL DE CV
PROVEEDOR DE INSUMOS PARA LA CONSTRUCCIÓN, SA DE CV
COMERCIALIZADORA GREEN TECH, SA DE CV</t>
  </si>
  <si>
    <t>Fallo_LPL_132_02_2023</t>
  </si>
  <si>
    <t>ROBERTO OMAR SANDOVAL SILVA
PRODUCCIÓN, TECNOLOGÍA Y VANGUARDIA, SA DE CV
JOSÉ LUIS HERRERA MORA</t>
  </si>
  <si>
    <t>Fallo_LPL_134_2023</t>
  </si>
  <si>
    <t>https://transparencia.guadalajara.gob.mx/sites/default/files/uploads/a810cbcbb8/FALLO%20LPL%20140-2023.pdf</t>
  </si>
  <si>
    <t>EQUIPOS DE SEGURIDAD PRIVADA Y PROTECCIÓN ALTO NIVEL, SA DE CV
GRUPO 414, SA DE CV
MERAKY, SA DE CV
SERGO EQUIPOS Y HERRAMIENTAS, SA DE CV
MO FERRETERIA, S DE RL DE CV
CALZADO DE TRABAJO, SA DE CV
AMOR JOSÉ SILVA ESCALERA
FANNY CAROLINA RAMÍREZ GUTIÉRREZ HERMOSILLO</t>
  </si>
  <si>
    <t>EQUIPOS DE SEGURIDAD Y PROTECCIÓN ALTO NIVEL, SA DE CV</t>
  </si>
  <si>
    <t>LPL 140 / 2</t>
  </si>
  <si>
    <t>https://transparencia.guadalajara.gob.mx/sites/default/files/uploads/e27bd2c885/FALLO%20140-02-2023.pdf</t>
  </si>
  <si>
    <t>Bases_LPL_140_02_2023</t>
  </si>
  <si>
    <t>Convocatoria_LPL_140_02_2023</t>
  </si>
  <si>
    <t>https://transparencia.guadalajara.gob.mx/sites/default/files/uploads/8333602140/FALLO%20LPL%20142-2023.pdf</t>
  </si>
  <si>
    <t>COMPUTER FORMS, SA DE CV
ALDO EMILIO SÁNCHEZ HERNÁNDEZ
IMPRESIÓN Y DISEÑO EMEZETA, SA DE CV
GRUPO 414, SA DE CV</t>
  </si>
  <si>
    <t>Fallo_LPL_144_2023</t>
  </si>
  <si>
    <t>MO FERRETERIA, S DE RL DE CV
ROBERTO OMAR SANDOVAL SILVA</t>
  </si>
  <si>
    <t>Fallo_LPL_144_02_2023</t>
  </si>
  <si>
    <t>ALDO EMILIO SÁNCHEZ HERNÁNDEZ
CR IMPRESORES, SA DE CV</t>
  </si>
  <si>
    <t>Fallo_LPL_145_2023</t>
  </si>
  <si>
    <t>COMPUTER FORMS, SA DE CV
CR IMPRESORES, SA DE CV
IMPRESIÓN Y DISEÑO EMEZETA, SA DE CV
ALDO EMILIO SÁNCHEZ HERNÁNDEZ
JOSÉ MARÍA FRÍAS ROMO</t>
  </si>
  <si>
    <t>JOSÉ MARÍA FRÍA S ROMO</t>
  </si>
  <si>
    <t>FIRM531026BV9</t>
  </si>
  <si>
    <t>Fallo_LPL_147_2023</t>
  </si>
  <si>
    <t>SMD0301228ID</t>
  </si>
  <si>
    <t>ROBERTO CARLOS ULLOA RUÍZ</t>
  </si>
  <si>
    <t>Fallo_LPL_152_02_2023</t>
  </si>
  <si>
    <t>YATLA, SA DE CV
CONEXIÓN Y VIGILANCIA POR DOMENSIÓN, SA DE CV
BUSINESS BY DESIGN, SA DE CV</t>
  </si>
  <si>
    <t>Fallo_LPL_156_02_2023</t>
  </si>
  <si>
    <t>CARTODATA 2.0, SC
TERRAMETRICA, SA DE CV</t>
  </si>
  <si>
    <t>CARTODATA 2.0, SC</t>
  </si>
  <si>
    <t>CAR161020ADA</t>
  </si>
  <si>
    <t>LUZ MARÍA MURILLO GARCÍA</t>
  </si>
  <si>
    <t>Fallo_LPL_159_2023</t>
  </si>
  <si>
    <t>18/05/2023 AL 31/12/2023</t>
  </si>
  <si>
    <t>22/05/2023 AL 31/12/2023</t>
  </si>
  <si>
    <t>30/05/2023 AL 31/12/2023</t>
  </si>
  <si>
    <t>31/05/2023 AL 31/12/2023</t>
  </si>
  <si>
    <t>29/05/2023 AL 31/12/2023</t>
  </si>
  <si>
    <t>CR IMPRESORES SA DE CV</t>
  </si>
  <si>
    <t>Fallo_LPL_163_2023</t>
  </si>
  <si>
    <t>CR IMPRESORES, SA DE CV
IMPRESIÓN Y DISEÑO EMEZETA, SA DE CV
ALDO EMILIO SÁNCHEZ HERNÁNDEZ
COMPUTER FORMS, SA DE CV</t>
  </si>
  <si>
    <t>COMPUTER FORMS SA DE CV</t>
  </si>
  <si>
    <t>Fallo_LPL_164_2023</t>
  </si>
  <si>
    <t>MO FERRETERÍA, S DE RL DE CV
PROVEEDOR DE INSUMOS PARA LA CONSTRUCCIÓN, SA DE CV</t>
  </si>
  <si>
    <t>MO FERRETERÍA S DE RL DE CV</t>
  </si>
  <si>
    <t>Fallo_LPL_167_2023</t>
  </si>
  <si>
    <t>CAHERENGO SEGURIDAD PRIVADA, SA DE CV
CSTE, SA DE CV
SEGURIDAD PRIVADA E INTEGRAL DE SERVICIOS ESPECIALES AUTORIZADOS, SA DE CV
VISOR SEGURIDAD PRIVADA INTELIGENTE, SA DE CV</t>
  </si>
  <si>
    <t>CAHERENGO SEGURIDAD PRIVADA</t>
  </si>
  <si>
    <t>CSP060619967</t>
  </si>
  <si>
    <t>SAÚL ARELLANO ARELLANO</t>
  </si>
  <si>
    <t>Fallo_175_02_2023</t>
  </si>
  <si>
    <t>GRUPO CONSULTOR ICH, SA DE CV
GRUPO MOSLON, SA DE CV
MB RH, SC</t>
  </si>
  <si>
    <t>GRUPO CONSULTOR ICH SA DE CV</t>
  </si>
  <si>
    <t>GCI150615RZ3</t>
  </si>
  <si>
    <t>KATIA JUDITH YERENA CARRILLO</t>
  </si>
  <si>
    <t>Fallo_LPL_182_02_2023</t>
  </si>
  <si>
    <t>GRUPO MOSLON, SA DE CV
MO FERRETERÍA, S DE RL DE CV
PROVEEDOR DE INSUMOS PARA LA CONSTRUCCIÓN, SA DE CV
FERREACEROS Y MATERIALES DE GUADALAJARA, SA DE CV
JAIME RAMÍREZ ÁVILA</t>
  </si>
  <si>
    <t>FERREACEROS Y MATERIALES DE GUADALAJARA SA DE CV</t>
  </si>
  <si>
    <t>PROVEEDOR DE INSUMOS PARA LA CONSTRUCCIÓN SA DE CV</t>
  </si>
  <si>
    <t>Fallo_LPL_183_2023</t>
  </si>
  <si>
    <t>GAMA SISTEMAS, SA DE CV
ALDO EMILIO ´SANCHEZ HERNÁNDEZ
LATIN ID, SA DE CV</t>
  </si>
  <si>
    <t>LATIN ID SA DE CV</t>
  </si>
  <si>
    <t>LID020301KV9</t>
  </si>
  <si>
    <t>EDUARDO RAFAÉL RODRÍGUEZ HERNÁNDEZ</t>
  </si>
  <si>
    <t>Fallo_LPL_184_2023</t>
  </si>
  <si>
    <t>NO SE PRESENTÓ NINGÚN PROVEEDOR</t>
  </si>
  <si>
    <t>Fallo_LPL_185_2023</t>
  </si>
  <si>
    <t>LPL 185 / 2</t>
  </si>
  <si>
    <t>Bases_LPL_185_02_2023</t>
  </si>
  <si>
    <t>Convocatoria_LPL_185_02_2023</t>
  </si>
  <si>
    <t>ALDO EMILIO SÁNCHEZ HERNÁNDEZ
MARÍA NATALIA DIEGO HERNÁNDEZ
MERCAABASFRIAS, SA DE CV
CORPORATIVO DAAGALBA, SA DE CV
ANZALDO EVENTOS, S DE RL DE CV</t>
  </si>
  <si>
    <t>Fallo_LPL_188_2023</t>
  </si>
  <si>
    <t>ISD SOLUCIONES DE TIC, SA DE CV
GAMA SISTEMAS, SA DE CV
I-HUB LAB, SAS DE CV
INSETI AUTOMATION GROUP, S DE RL DE CV</t>
  </si>
  <si>
    <t>ISD SOLUCIONES DE TIC SA DE CV</t>
  </si>
  <si>
    <t>Fallo_LPL_191_2023</t>
  </si>
  <si>
    <t>GRUPO INDUSTRIAL JOME, SA DE CV
ELIZABETH ESPINOSA AGUIRRE
ROBERTO OMAR SANDOVAL SILVA
JAIME RAMÍREZ ÁVILA
JUAN PABLO RAMOS MAGDALENO</t>
  </si>
  <si>
    <t>JUAN PABLO RAMOS MAGDALENO</t>
  </si>
  <si>
    <t>Fallo_LPL_192_2023</t>
  </si>
  <si>
    <t>INHOUSE MEDIC SA DE CV</t>
  </si>
  <si>
    <t>INH170224C22</t>
  </si>
  <si>
    <t>Carla Hernandez Enriquez</t>
  </si>
  <si>
    <t>Fallo_LPL_193_02_2023</t>
  </si>
  <si>
    <t>Fallo_LPL_194_2023</t>
  </si>
  <si>
    <t>LPL 194 / 2</t>
  </si>
  <si>
    <t>Bases_LPL_194_02_2023</t>
  </si>
  <si>
    <t>Convocatoria_LPL_194_02_2023</t>
  </si>
  <si>
    <t>ROBERTO OMAR SANDOVAL SILVA
ELIZABETH ESPINOSA AGUIRRE</t>
  </si>
  <si>
    <t>Fallo_LPL_195_2023</t>
  </si>
  <si>
    <t>ROBERTO OMAR SANDOVAL SILVA
JAIME RAMÍREZ ÁVILA
ECO SUPPLY, SAPI DE CV
SERGO EQUIPOS Y HERRAMIENTAS, SA DE CV</t>
  </si>
  <si>
    <t>SERGO EQUIPOS Y HERRAMIENTAS SA DE CV</t>
  </si>
  <si>
    <t>Fallo_LPL_196_2023</t>
  </si>
  <si>
    <t>MO FERRETERÍA, S DE RL DE CV
PROVEEDOR DE INSUMOS PARA LA CONSTRUCCIÓN, SA DECV
CARLOS ALBERTO PRADO VARGAS
ALEJANDRA CABRALES MADRIGAL</t>
  </si>
  <si>
    <t>Fallo_LPL_197_2023</t>
  </si>
  <si>
    <t>ROBERTO OMAR SANDOVAL SILVA
ERGONOMÍA PRODUCTIVIDAD, SA DE CV
GRUPO INDUSTRIAL JOME, SA DE CV
ELIZABETH ESPINOSA AGUIRRE</t>
  </si>
  <si>
    <t>GRUPO INDUSTRIAL JOME SA DE CV</t>
  </si>
  <si>
    <t>Fallo_LPL_198_2023</t>
  </si>
  <si>
    <t>SERGO EQUIPOS Y HERRAMIENTAS, SA DE CV
MERAKY, SA DE CV
ROBERTO OMAR SANDOVAL SILVA</t>
  </si>
  <si>
    <t>Meraky SA de CV</t>
  </si>
  <si>
    <t>Fallo_LPL_199_2023</t>
  </si>
  <si>
    <t>Fallo_LPL_201_2023</t>
  </si>
  <si>
    <t>PRESEFA, SA DE CV
KORALLMEDICS, SA DE CV</t>
  </si>
  <si>
    <t>Fallo_LPL_202_2023</t>
  </si>
  <si>
    <t>JAIME RAMÍREZ ÁVILA
EDUARDO RAMÍREZ CALLEROS</t>
  </si>
  <si>
    <t>JAIME RAMÍREZ ÁVILA</t>
  </si>
  <si>
    <t>RAAJ9001016J4</t>
  </si>
  <si>
    <t>Fallo_LPL_203_2023</t>
  </si>
  <si>
    <t>PROVEEDOR DE INSUMOS PARA LA CONSTRUCCIÓN, SA DE CV
ALEJANDRA CABRALES MADRIGAL</t>
  </si>
  <si>
    <t>Fallo_LPL_204_2023</t>
  </si>
  <si>
    <t>JAIME RAMÍREZ ÁVILA
ROBERTO OMAR SANDOVAL SILVA</t>
  </si>
  <si>
    <t>Fallo_LPL_205_2023</t>
  </si>
  <si>
    <t>MO FERRETERÍA, S DE RL DE CV
ROBERTO OMAR SANDOVAL SILVA
PROVEEDOR DE INSUMOS PARA LA CONSTRUCCIÓN, SA DE CV
JAIME RAMÍREZ ÁVILA
ECO SUPPLY, SAPI DE CV
FERREACEROS Y MATERIALES DE GUADALAJARA, SA DE CV</t>
  </si>
  <si>
    <t>Fallo_LPL_206_2023</t>
  </si>
  <si>
    <t>MO FERRETERÍA, S DE RL DE CV
ROBERTO OMAR SANDOVAL SILVA
SERVICIOS INFORMÁTICOS AVANZADOS, SA DE CV
COMERCIALIZADORA GREEN TECH, SA DE CV
IMPULSORA CULTURAL Y TECNOLÓGICA, SA DE CV</t>
  </si>
  <si>
    <t>Comercializadora Green Tech Sa de CV</t>
  </si>
  <si>
    <t>Fallo_LPL_207_2023</t>
  </si>
  <si>
    <t>FACOLOR, SA DE CV
COMPUTER FORMS, SA DE CV
IMPRESIÓN Y DISEÑO EMEZETA, SA DE CV
JOSÉ MARÍA FRÍAS ROMO
CR IMPRESORES, SA DE CV</t>
  </si>
  <si>
    <t>FACOLOR SA DE CV</t>
  </si>
  <si>
    <t>Fallo_LPL_209_2023</t>
  </si>
  <si>
    <t>CR IMPRESORES, SA DE CV
MO FERRETERÍA, S DE RL DE CV
ROBERTO OMAR SANDOVAL SILVA
PROVEEDOR DE INSUMOS PARA LA CONSTRUCCIÓN, SA DE CV</t>
  </si>
  <si>
    <t>Fallo_LPL_210_2023</t>
  </si>
  <si>
    <t>Fallo_LPL_211_2023</t>
  </si>
  <si>
    <t>LPL 211 / 2</t>
  </si>
  <si>
    <t>Bases_LPL_211_02_2023</t>
  </si>
  <si>
    <t>Convocatoria_LPL_211_02_2023</t>
  </si>
  <si>
    <t>SERGO EQUIPOS Y HERRAMIENTAS, SA DE CV
MO FERRETERIA, S DE RL DE CV</t>
  </si>
  <si>
    <t>Fallo_LPL_212_2023</t>
  </si>
  <si>
    <t>GRUPO INDUSTRIAL JOME, SA DE CV
MO FERRETERIA, S DE RL DE CV
ROBERTO OMAR SANDOVAL SILVA</t>
  </si>
  <si>
    <t>Fallo_LPL_213_2023</t>
  </si>
  <si>
    <t>SERG EQUIPOS Y HERRAMIENTAS, SA DE CV</t>
  </si>
  <si>
    <t>Fallo_LPL_216_2023</t>
  </si>
  <si>
    <t>LPL 216 / 2</t>
  </si>
  <si>
    <t>Meraky, SA de CV
EQUIPOS DE SEGURIDAD PRIVADA Y PROTECCION DE ALTO NIVEL, SA DE CV</t>
  </si>
  <si>
    <t>EQUIPOS DE SEGURIDAD PRIVADA Y PROTECCIÓN DE ALTO NIVEL SA DE CV</t>
  </si>
  <si>
    <t>Bases_LPL_216_02_2023</t>
  </si>
  <si>
    <t>Convocatoria_LPL_216_02_2023</t>
  </si>
  <si>
    <t>Fallo_LPL_216_02_2023</t>
  </si>
  <si>
    <t>G3 ESPECTACULOS, SC DE RL</t>
  </si>
  <si>
    <t>Fallo_LPL_217_2023</t>
  </si>
  <si>
    <t>LPL 217 / 2</t>
  </si>
  <si>
    <t>Bases_LPL_217_02_2023</t>
  </si>
  <si>
    <t>Convocatoria_LPL_217_02_2023</t>
  </si>
  <si>
    <t>Fallo_LPL_217_02_2023</t>
  </si>
  <si>
    <t>MO FERRETERIA, S DE RL DE CV
ROBERTO OMAR SANDOVAL SILVA
GRUPO INDUSTRIAL JOME, SA DE CV</t>
  </si>
  <si>
    <t>Fallo_LPL_218_2023</t>
  </si>
  <si>
    <t>LPL 219 / 2</t>
  </si>
  <si>
    <t>MAYRA NUÑO MÁRQUEZ
CORPORATIVO DAAGALBA, SA DE CV
ANZALDO EVENTOS, S DE RL DE CV</t>
  </si>
  <si>
    <t>Anzaldo Eventos S de RL de CV</t>
  </si>
  <si>
    <t>Bases_LPL_219_02_2023</t>
  </si>
  <si>
    <t>Convocatoria_LPL_219_02_2023</t>
  </si>
  <si>
    <t>Fallo_LPL_219_02_2023</t>
  </si>
  <si>
    <t>JAIME RAMÍREZ ÁVILA
MO FERRETERIA, S DE RL DE CV
ROBERTO OMAR SANDOVAL SILVA</t>
  </si>
  <si>
    <t>Fallo_LPL_220_2023</t>
  </si>
  <si>
    <t>MO FERRETERIA, S DE RL DE CV
DISTRIPLUS, SA DE CV
PROVEEDOR DE INSUMOS PARA LA CONSTRUCCIÓN, SA DE CV
SERGO EQUIPOS Y HERRAMIENTAS, SA DE CV</t>
  </si>
  <si>
    <t>Fallo_LPL_221_2023</t>
  </si>
  <si>
    <t>FERREACEROS Y MATERIALES DE GUADALAJARA, SA DE CV
ALDO NEFTALY VÁZQUEZ</t>
  </si>
  <si>
    <t>LPL 222 / 2</t>
  </si>
  <si>
    <t>Bases_LPL_222_02_2023</t>
  </si>
  <si>
    <t>Convocatoria_LPL_222_02_2023</t>
  </si>
  <si>
    <t>Fallo_LPL_222_2023</t>
  </si>
  <si>
    <t>Fallo_LPL_222_02_2023</t>
  </si>
  <si>
    <t>GRUPO INDUSTRIAL JOME, SA DE CV
MO FERRETERIA, S DE RL DE CV
ERGONOMÍA Y PRODUCTIVIDAD, SA DE CV</t>
  </si>
  <si>
    <t>ERGONOMÍA Y PRODUCTIVIDAD SA DE CV</t>
  </si>
  <si>
    <t>EPR980619AN5</t>
  </si>
  <si>
    <t>ALBERTO RODRIGUEZ HERNANDEZ</t>
  </si>
  <si>
    <t>Fallo_LPL_223_2023</t>
  </si>
  <si>
    <t>DISTRIPLUS, SA DE CV
BENITO DYCHTER PUJOVICH
GRUPO 414, SA DE CV
JOSUÉ GABRIEL CALDERÓN DÍAZ</t>
  </si>
  <si>
    <t>GRUPO 414 SA DE CV</t>
  </si>
  <si>
    <t>Fallo_LPL_224_2023</t>
  </si>
  <si>
    <t>METALURGIA CREATIVA, SA DE CV</t>
  </si>
  <si>
    <t>Fallo_LPL_225_2023</t>
  </si>
  <si>
    <t>JAIME RAMÍREZ ÁVILA
CARLOS ALBERTO PRADO VARGAS
SERVICIOS INFORMÁTICOS AVANZADOS, SA DE CV
COMERCIALIZADORA GREENT TECH, SA DE CV
PROVEEDOR DE INSUMOS PARA LA CONSTRUCCIÓN, SA DE CV</t>
  </si>
  <si>
    <t>Fallo_LPL_226_2023</t>
  </si>
  <si>
    <t>CR IMPRESORES, SA DE CV
FACOLOR, SA DE CV
COMPUTER FORMS, SA DE CV</t>
  </si>
  <si>
    <t>Fallo_LPL_227_2023</t>
  </si>
  <si>
    <t>MO FERRETERÍA, S DE RL DE CV
UNIVERSAL EN COMUNICACIÓN, SA DE CV
ISD SOLUCIONES EN TIC, SA DE CV
IMPULSORA CULTURAL Y TECNOLÓGICA ,SA DE CV</t>
  </si>
  <si>
    <t>Fallo_LPL_228_2023</t>
  </si>
  <si>
    <t>YATLA, SA DE CV
CONEXIÓN Y VIGILANCIA POR DIMENSIÓN, SA DE CV</t>
  </si>
  <si>
    <t>YATLA SA DE CV</t>
  </si>
  <si>
    <t>Fallo_LPL_229_2023</t>
  </si>
  <si>
    <t>SOLUCIONES TECNOLÓGICAS CIGNUZ, SA DE CV</t>
  </si>
  <si>
    <t>SOLUCIONES TECNOLÓGICAS CIGNUZ SA DE CV</t>
  </si>
  <si>
    <t>STC160301995</t>
  </si>
  <si>
    <t>JORGE DE JESÚS LUNA CUEVAS</t>
  </si>
  <si>
    <t>Fallo_LPL_230_2023</t>
  </si>
  <si>
    <t>SOLUCIONES Y SERVICIOS INTEGRALES TELCO, SA DE CV</t>
  </si>
  <si>
    <t>SOLUCIONES Y SERVICIOS INTEGRALES TELCO SA DE CV</t>
  </si>
  <si>
    <t>SSI071203V58</t>
  </si>
  <si>
    <t>OSCAR ALEJANDRO ZETINA SALAZAR</t>
  </si>
  <si>
    <t>Fallo_LPL_231_2023</t>
  </si>
  <si>
    <t>POLIREFACCIONES DE OCCIDENTE SA DE CV</t>
  </si>
  <si>
    <t>LPL 232 / 2</t>
  </si>
  <si>
    <t>Bases_LPL_232_02_2023</t>
  </si>
  <si>
    <t>Convocatoria_LPL_232_02_2023</t>
  </si>
  <si>
    <t>Fallo_LPL_232_2023</t>
  </si>
  <si>
    <t>JUAN MIGUEL AMADOR ESPINOSA
RAÚL ESTEBAN VILLALPANDO JIMÉNEZ</t>
  </si>
  <si>
    <t>RAÚL ESTEBAN VILLALPANDO JIMÉNEZ</t>
  </si>
  <si>
    <t>VIJR671220N37</t>
  </si>
  <si>
    <t>Fallo_LPL_233_2023</t>
  </si>
  <si>
    <t>CR IMPRESORES, SA DE CV
COMPUTER FORMS, SA DE CV
IMPRESIÓN Y DISEÑO EMEZETA, SA DE CV
JORGE ALBERTO GUERRERO ESCAMILLA,
ALDO EMILIO SÁNCHES HERNÁNDEZ
JOSÉ MARÍA FRÍAS ROMO</t>
  </si>
  <si>
    <t>Fallo_LPL_234_2023</t>
  </si>
  <si>
    <t>PRODUCCIONES SIEMPRE AL 100, SAS DE CV
ONIRIC PROMOCIÓN Y GESTIÓN ARTÍSTICA, SC
ANZALDO EVENTOS, S DE RL DE CV
MARÍA CECILIA MONZÓN GONZÁLEZ</t>
  </si>
  <si>
    <t>PRODUCCIONES SIEMPRE AL 100 SAS DE CV</t>
  </si>
  <si>
    <t>Fallo_LPL_235_2023</t>
  </si>
  <si>
    <t>MAQUINARIA Y EQUIPO PARA MOVIMIENTO DE TIERRA, SA DE CV
JAIME RAMÍREZ ÁVILA
MO FERRETERÍA, S DE RL DE CV</t>
  </si>
  <si>
    <t>Fallo_LPL_236_2023</t>
  </si>
  <si>
    <t>LPL 237 / 2</t>
  </si>
  <si>
    <t>Fallo_LPL_237_2023</t>
  </si>
  <si>
    <t>Bases_LPL_237_02_2023</t>
  </si>
  <si>
    <t>Fallo_LPL_238_2023</t>
  </si>
  <si>
    <t>https://transparencia.guadalajara.gob.mx/sites/default/files/uploads/4d80a24094/FALLO%20LPL%20239.pdf</t>
  </si>
  <si>
    <t>ALDO EMILIO SÁNCHEZ HERNÁNDEZ
ANZALDO EVENTOS, S DE RL DE CV
MARÍA NATALIA DIEGO HERNÁNDEZ</t>
  </si>
  <si>
    <t>Fallo_LPL_239_2023</t>
  </si>
  <si>
    <t>ROBERTO OMAR SANDOVAL SILVA
MO FERRETERÍA, S DE RL DE CV
SERGO EQUIPOS Y HERRAMIENTAS, SA DE CV</t>
  </si>
  <si>
    <t>Fallo_LPL_241_2023</t>
  </si>
  <si>
    <t>LPL 241 / 2</t>
  </si>
  <si>
    <t>Bases_LPL_241_02_2023</t>
  </si>
  <si>
    <t>Convocatoria_LPL_241_02_2023</t>
  </si>
  <si>
    <t xml:space="preserve">Se cancela el proceso de la licitación </t>
  </si>
  <si>
    <t>GRETTA INDUSTRIALES, SA DE CV
ALDO EMILIO SÁNCHEZ HERNÁNDEZ
MÓNICA LORENA ROBLES ORNELAS,
ANZALDO EVENTOS, S DE RL DE CV
CORPORATIVO DAAGALBA, SA DE CV</t>
  </si>
  <si>
    <t>MÓNICA LORENA ROBLES ORNELAS</t>
  </si>
  <si>
    <t>ROOM851204H58</t>
  </si>
  <si>
    <t>Fallo_LPL_243_2023</t>
  </si>
  <si>
    <t>Fallo_LPM_004_2023</t>
  </si>
  <si>
    <t>LPM 004 / 2</t>
  </si>
  <si>
    <t>CADGRAFICS DE OCCIDENTE, SA DE CV
ISD SOLUCIONES DE TIC, SA DE CV</t>
  </si>
  <si>
    <t>CADGRAFICS DE OCCIDENTE SA DE CV</t>
  </si>
  <si>
    <t>COC1008301A7</t>
  </si>
  <si>
    <t>OMAR CASTRO CASTRO</t>
  </si>
  <si>
    <t>Bases_LMP_004_02_2023</t>
  </si>
  <si>
    <t>Convocatoria_LPM_004_02_2023</t>
  </si>
  <si>
    <t>Fallo_LPM_004_02_2023</t>
  </si>
  <si>
    <t>EDGAR ISAAC DE LA VEGA NEVÁREZ
PROSPECTIVA Y CONSULTORÍA ESTRATÉGICA, SC
THE KNOWLEDGE AND LEARNIGN CORPORATION SA DE CV
COMANDO JUNGLA TRAINNING, SA DE CV
CAPACITANDO HÉROES PROFESIONALES, SA DE CV</t>
  </si>
  <si>
    <t>The Knowledge and Learning Corporation SA de CV</t>
  </si>
  <si>
    <t>Fallo_LPM_005_2023</t>
  </si>
  <si>
    <t>FREMAN SHOES, SAPI DE CV
JOSÉ RAFAÉL VILLA CORTÉS</t>
  </si>
  <si>
    <t>FREMAN SHOES SAPI DE CV</t>
  </si>
  <si>
    <t>FSH141127UFA</t>
  </si>
  <si>
    <t>JUAN MIGUEL MANRIQUE MÁRQUEZ</t>
  </si>
  <si>
    <t>Fallo_LPN_004_2023</t>
  </si>
  <si>
    <t>ROBERTO OMAR SANDOVAL SILVA
POLIREFACCIONES DE OCCIDENTE, SA DE CV
MO FERRETERÍA, S DE RL DE CV
JAIME RAMÍREZ ÁVILA
PROVEEDOR DE INSUMOS PARA LA CONSTRUCCIÓN, SA DE CV</t>
  </si>
  <si>
    <t>Fallo_LPL_247_2023</t>
  </si>
  <si>
    <t>PROSAFE BRANDS, SA DE CV
EQUIPOS DE SEGURIDAD PRIVADA Y PROTECCIÓN DE ALTO NIVEL, SA DE CV
MERAKY, SA DE CV
CALZADO DE TRABAJO, SA DE CV
SERGO EQUIPOS Y HERRAMIENTAS, SA DE CV
MO FERRETERÍA, S DE RL DE CV
YATLA, SA DE CV
BENITO DYCHTER PUJOVICH
DISTRIPLUS, SA DE CV
ROBERTO OMAR SANDOVAL SILVA</t>
  </si>
  <si>
    <t>Fallo_LPL_248_2023</t>
  </si>
  <si>
    <t>JAIME RAMÍREZ ÁVILA
HESELL OCHOA ESPINOSA DE LOS MONTES</t>
  </si>
  <si>
    <t>Fallo_LPL_249_2023</t>
  </si>
  <si>
    <t>PROESA TECNOGAS, SA DE CV</t>
  </si>
  <si>
    <t>Fallo_LPL_250_2023</t>
  </si>
  <si>
    <t>CARLOS ALBERTO PRADO VARGAS
GRUPO INDUSTRIAL JOME, SA DE CV
MO FERRETERÍA, S DE RL DE CV
ALDO NEFTALY VÁZQUEZ RIVERA
SERGO EQUIPOS Y HERRAMIENTAS SA DE CV
SOLUCIONES INTEGRALES EN EPP E INCENDIO GDL SA DE CV
AMOR JOSÉ SILVA ESCALERA
FANNY CAROLINA RAMÍREZ GUTIÉRREZ HERMOSILLO</t>
  </si>
  <si>
    <t>AMOR JOSÉ SILVA ESCALERA</t>
  </si>
  <si>
    <t>SIEA7410287U4</t>
  </si>
  <si>
    <t>AMOR JOSE SILVA ESCALERA</t>
  </si>
  <si>
    <t>Nombre de los Participantes</t>
  </si>
  <si>
    <t>Fallo_LPL_251_2023</t>
  </si>
  <si>
    <t>MO FERRETERÍA S DE RL DE CV
MAQUINARIA Y EQUIPO PARA MOVIMIENTO DE TIERRA SA DE CV
CONEXIÓN MATERIAL S DE RL DE CV
CARLOS ALBERTOPRADO VARGAS
PROVEEDOR DE INSUMOS PARA LA CONSTRUCCIÓN SA DE CV
ECO SUPPLY SAPI DE CV
PINTURAS Y RECUBRIMIENTOS GB S DE RL DE CV</t>
  </si>
  <si>
    <t>Fallo_LPL_256_2023</t>
  </si>
  <si>
    <t>Fallo_LPL_259_2023</t>
  </si>
  <si>
    <t>LPL 259 / 2</t>
  </si>
  <si>
    <t>Bases_LPL_259_02_2023</t>
  </si>
  <si>
    <t>Convocatoria_LPL_259_02_2023</t>
  </si>
  <si>
    <t>MO FERRETERÍA S DE RL DE CV
ROBERTO OMAR SANDOVAL SILVA
MERAKY SA DE CV
DISTRIPLUS SA DE CV</t>
  </si>
  <si>
    <t>ROBERTO OMAR SANDOVAR SILVA</t>
  </si>
  <si>
    <t>Fallo_LPL_262_2023</t>
  </si>
  <si>
    <t>PROVEEDOR DE INSUMOS PARA LA CONSTRUCCIÓN, SA DE CV
ALDO EMILIO SÁNCHEZ HERNÁNDEZ
JOSUE GABRIEL CALDERON DÍAZ</t>
  </si>
  <si>
    <t>ALDO EMILIO SÁNCHES HERNÁNDEZ</t>
  </si>
  <si>
    <t>ALDO EMILIO SANCHES HERNANDEZ</t>
  </si>
  <si>
    <t>Fallo_LPL_266_2023</t>
  </si>
  <si>
    <t>ALDO EMILIO SÁNCHEZ HERNÁNDEZ
CR IMPRESORES SA DE CV
JOSÉ MARÍA FRÍAS ROMO</t>
  </si>
  <si>
    <t>Fallo_LPL_274_2023</t>
  </si>
  <si>
    <t>FACOLOR, SA DE CV
ALDO EMILIO SÁNCHEZ HERNÁNDEZ
IMPRESIÓN Y DISEÑO EMEZETA, SA DE CV
COMPUTER FORMS, SA DE CV
CR IMPRESORES, SA DE CV</t>
  </si>
  <si>
    <t>IMPRESIÓN Y DISEÑO EMEZETA SA DE CV</t>
  </si>
  <si>
    <t>Fallo_LPL_290_2023</t>
  </si>
  <si>
    <t>Fallo_LPL_064_2023</t>
  </si>
  <si>
    <t>Acuerdo__Cancelacion_LPM_003_2023</t>
  </si>
  <si>
    <t>"INSUMOS ALIMENTCIOS"</t>
  </si>
  <si>
    <t>https://transparencia.guadalajara.gob.mx/sites/default/files/BASESLPL011-2023.pdf</t>
  </si>
  <si>
    <t>https://transparencia.guadalajara.gob.mx/sites/default/files/CONVOCATORIALPL011-2023.pdf</t>
  </si>
  <si>
    <t>LPL 011</t>
  </si>
  <si>
    <t>JULIO CÉSAR CERVANTES VALENCIA,
FRUTAS Y VERDURAS DE CALIDAD M&amp;M, SA DE CV
ALFONSO NUÑEZ DE LA O
ERIKA IVONNE JIMÉNEZ NAVARRO</t>
  </si>
  <si>
    <t>Fallo_LPL_011_2023</t>
  </si>
  <si>
    <t>LPL 051 / 2</t>
  </si>
  <si>
    <t>ECA DE MÉXICO, SA DE CV</t>
  </si>
  <si>
    <t>Bases_LPL_051_02_2023</t>
  </si>
  <si>
    <t>Convocatoria_LPL_051_02_2023</t>
  </si>
  <si>
    <t>Fallo_LPL_051_02_2023</t>
  </si>
  <si>
    <t>LPL 119 / 2</t>
  </si>
  <si>
    <t>Bases_LPL_119_02_2023</t>
  </si>
  <si>
    <t>Convocatoria_LPL_119_02_2023</t>
  </si>
  <si>
    <t>Fallo_LPL_119_02_2023</t>
  </si>
  <si>
    <t>LPL 139 / 2</t>
  </si>
  <si>
    <t>Bases_LPL_139_02_2023</t>
  </si>
  <si>
    <t>Convocatoria_LPL_139_02_2023</t>
  </si>
  <si>
    <t>Fallo_LPL_139_02_2023</t>
  </si>
  <si>
    <t>LPL 148 / 2</t>
  </si>
  <si>
    <t>Bases_LPL_148_02_2023</t>
  </si>
  <si>
    <t>Convocatoria_LPL_148_02_2023</t>
  </si>
  <si>
    <t>LPL 174 / 2</t>
  </si>
  <si>
    <t>Bases_LPL_174_02_2023</t>
  </si>
  <si>
    <t>Convocatoria_LPL_174_02_2023</t>
  </si>
  <si>
    <t>MO FERRETERÍA, S DE RL DE CV
ECO SUPPLY, SAPI DE CV
PROVEEDOR DE INSUMOS PARA LA CONSTRUCCIÓN, SA DE CV
ALEJANDRA CABRALES MADRIGAL
POLIREFACCIONES DE OCCIDENTE, SA DE CV</t>
  </si>
  <si>
    <t>Fallo_LPL_178_2023</t>
  </si>
  <si>
    <t>LPL 178 / 2</t>
  </si>
  <si>
    <t>Bases_LPL_178_02_2023</t>
  </si>
  <si>
    <t>Convocatoria_LPL_178_02_2023</t>
  </si>
  <si>
    <t>LPL 200 / 2</t>
  </si>
  <si>
    <t>FILTROS DE OCCIDENTE, SA DE CV</t>
  </si>
  <si>
    <t>FILTROS DE OCCIDENTE SA DE CV</t>
  </si>
  <si>
    <t>FOC840312KYA</t>
  </si>
  <si>
    <t>MARIO ALBERTO IBARRA MARISCAL</t>
  </si>
  <si>
    <t>Bases_LPL_200_02_2023</t>
  </si>
  <si>
    <t>Convocatoria_LPL_200_02_2023</t>
  </si>
  <si>
    <t>Fallo_LPL_200_02_2023</t>
  </si>
  <si>
    <t>LPL 208 / 2</t>
  </si>
  <si>
    <t>Bases_LPL_208_02_2023</t>
  </si>
  <si>
    <t>Convocatoria_LPL_208_02_2023</t>
  </si>
  <si>
    <t>LPL 214 / 2</t>
  </si>
  <si>
    <t>Bases_LPL_214_02_2023</t>
  </si>
  <si>
    <t>Convocatoria_LPL_214_02_2023</t>
  </si>
  <si>
    <t>LPL 215 / 2</t>
  </si>
  <si>
    <t>GRUPO MOTORMEXA GUADALAJARA, SA DE CV
GRUPO AUTOMOTRIZ NORPAC, SA DE CV</t>
  </si>
  <si>
    <t>GRUPO MOTORMEXA GUADALAJARA SA DE CV</t>
  </si>
  <si>
    <t>GMG090821RTO</t>
  </si>
  <si>
    <t>MARIA DOLORES SANCHEZ GONZALEZ</t>
  </si>
  <si>
    <t>Bases_LPL_215_02_2023</t>
  </si>
  <si>
    <t>Convocatoria_LPL_215_02_2023</t>
  </si>
  <si>
    <t>LPL 261 / 2</t>
  </si>
  <si>
    <t>Bases_LPL_261_02_2023</t>
  </si>
  <si>
    <t>Convocatoria_LPL_261_02_2023</t>
  </si>
  <si>
    <t>NUEVO CENTRO FERRETERO SERUR, SA DE CV
MAYOREO FERRETERO ATLAS, SA DE CV
JAIME FLORES CISNEROS
FERREACEROS Y MATERIALES DE GUADALAJARA, SA DE CV
MULTISERVICIOS E INGENIERÍA HJ, SAS DE CV
ECO SUPPLY, SAPI DE CV
NOS PRENDE LO QUE HACEMOS, SA DE CV</t>
  </si>
  <si>
    <t>JAIME FLORES CISNEROS</t>
  </si>
  <si>
    <t>FOCJ910919MZ5</t>
  </si>
  <si>
    <t>NOS PRENDE LO QUE HACEMOS SA DE CV</t>
  </si>
  <si>
    <t>NPL111214UF8</t>
  </si>
  <si>
    <t>ALFREDO ZUVIETA MUÑOZ</t>
  </si>
  <si>
    <t>Fallo_LPL_264_2023</t>
  </si>
  <si>
    <t>LPL 265 / 2</t>
  </si>
  <si>
    <t>Bases_LPL_265_02_2023</t>
  </si>
  <si>
    <t>Convocatoria_LPL_265_02_2023</t>
  </si>
  <si>
    <t>Bases_LPL_269_2023</t>
  </si>
  <si>
    <t>LPL 268 / 2</t>
  </si>
  <si>
    <t>Bases_LPL_268_02_2023</t>
  </si>
  <si>
    <t>Convocatoria_LPL_268_02_2023</t>
  </si>
  <si>
    <t>Convocatoria_LPL_328_2023</t>
  </si>
  <si>
    <t>Bases_LPL_336_2023</t>
  </si>
  <si>
    <t>Convocatoria_LPL_336_2023</t>
  </si>
  <si>
    <t>Bases_LPL_289_2023</t>
  </si>
  <si>
    <t>Bases_LPL_186_2023</t>
  </si>
  <si>
    <t>Convocatoria_LPL_207_2023</t>
  </si>
  <si>
    <t>Bases_LPL_208_2023</t>
  </si>
  <si>
    <t>Bases_LPL_084_02_2023</t>
  </si>
  <si>
    <t>Convocatoria_LPL_084_02_2023</t>
  </si>
  <si>
    <t>Fallo_LPL_87_02_2023</t>
  </si>
  <si>
    <t>Fallo_LPL_088_2023</t>
  </si>
  <si>
    <t>Fallo_LPL_089_02_2023</t>
  </si>
  <si>
    <t>Fallo_LPL_090_2023</t>
  </si>
  <si>
    <t>Fallo_LPL_091_2023</t>
  </si>
  <si>
    <t>Fallo_LPL_092_2023</t>
  </si>
  <si>
    <t>Fallo_LPL_093_2023</t>
  </si>
  <si>
    <t>Bases_LPL_101_2023</t>
  </si>
  <si>
    <t>Convocatoria_LPL_101_2023</t>
  </si>
  <si>
    <t>Bases_LPL_106_02_2023</t>
  </si>
  <si>
    <t>Convocatoria_LPL_106_02_2023</t>
  </si>
  <si>
    <t>Bases_LPL_111_02_2023</t>
  </si>
  <si>
    <t>Convocatoria_LPL_111_02_2023</t>
  </si>
  <si>
    <t>Fallo_LPL_113_2023</t>
  </si>
  <si>
    <t>Bases_LPL_127_02_2023</t>
  </si>
  <si>
    <t>Convocatoria_LPL_127_02_2023</t>
  </si>
  <si>
    <t>Bases_LPL_134_2023</t>
  </si>
  <si>
    <t>Convocatoria_LPL_134_2023</t>
  </si>
  <si>
    <t>Bases_LPL_148_2023</t>
  </si>
  <si>
    <t>Convocatoria_LPL_148_2023</t>
  </si>
  <si>
    <t>Bases_LPL_156_2023</t>
  </si>
  <si>
    <t>Convocatoria_LPL_156_2023</t>
  </si>
  <si>
    <t>Bases_LPL_156_02_2023</t>
  </si>
  <si>
    <t>Convocatoria_LPL_156_02_2023</t>
  </si>
  <si>
    <t>Bases_LPL_160_2023</t>
  </si>
  <si>
    <t>Convocatoria_LPL_160_2023</t>
  </si>
  <si>
    <t>Fallo__LPM_002_2023</t>
  </si>
  <si>
    <t>COMPUTER FORMS, SA DE CV
IMPRESIÓN Y DISEÑO EMEZETA, SA DE CV
CR FORMAS, SA DE CV</t>
  </si>
  <si>
    <t>Fallo_LPL_269_2023</t>
  </si>
  <si>
    <t>LPL 269 / 2</t>
  </si>
  <si>
    <t>Bases_LPL_269_02_2023</t>
  </si>
  <si>
    <t>Convocatoria_LPL_269_02_2023</t>
  </si>
  <si>
    <t>LPL 273 / 2</t>
  </si>
  <si>
    <t>Bases_LPL_273_02_2023</t>
  </si>
  <si>
    <t>Convocatoria_LPL_273_02_2023</t>
  </si>
  <si>
    <t>Fallo_LPL_276_2023</t>
  </si>
  <si>
    <t>LPL 276 / 2</t>
  </si>
  <si>
    <t>Bases_LPL_276_02_2023</t>
  </si>
  <si>
    <t>Convocatoria_LPL_276_02_2023</t>
  </si>
  <si>
    <t>MO FERRETERÍA, S DE RL DE CV
JAIME FLORES CISNEROS
ECO SUPPLY, SAPI DE CV
JAIME RAMÍREZ ÁVILA
PRODUCTOS ESPECIALIZADOS DIC, SA DE CV</t>
  </si>
  <si>
    <t>Fallo_LPL_278_2023</t>
  </si>
  <si>
    <t>Fallo_LPL_280_2023</t>
  </si>
  <si>
    <t>LPL 280 / 2</t>
  </si>
  <si>
    <t>Bases_LPL_280_02_2023</t>
  </si>
  <si>
    <t>Convocatoria_LPL_280_02_2023</t>
  </si>
  <si>
    <t>LUIS OUSSEET R., SA DE CV
LAVANDERÍAS LAVA1, SAPI DE CV</t>
  </si>
  <si>
    <t>Fallo_LPL_284_2023</t>
  </si>
  <si>
    <t>LPL 284 / 2</t>
  </si>
  <si>
    <t>Bases_LPL_284_02_2023</t>
  </si>
  <si>
    <t>Convocatoria_LPL_284_02_2023</t>
  </si>
  <si>
    <t>Fallo_LPL_285_2023</t>
  </si>
  <si>
    <t>LPL 285 / 2</t>
  </si>
  <si>
    <t>Bases_LPL_285_02_2023</t>
  </si>
  <si>
    <t>Convocatoria_LPL_285_02_2023</t>
  </si>
  <si>
    <t>Fallo_LPL_293_2023</t>
  </si>
  <si>
    <t>LPL 293 / 2</t>
  </si>
  <si>
    <t>Bases_LPL_293_02_2023</t>
  </si>
  <si>
    <t>Convocatoria_LPL_293_02_2023</t>
  </si>
  <si>
    <t>CR IMPRESORES, SA DE CV
JOSÉ MARÍA FRÍAS ROMO</t>
  </si>
  <si>
    <t>Fallo_LPL_303_2023</t>
  </si>
  <si>
    <t>LPL 303 / 2</t>
  </si>
  <si>
    <t>Bases_LPL_303_02_2023</t>
  </si>
  <si>
    <t>Convocatoria_LPL_303_02_2023</t>
  </si>
  <si>
    <t>MERCAABASFRIAS, SA DE CV
COMERCIALIZADORA RAPIFRUIT SA DE CV</t>
  </si>
  <si>
    <t>Fallo_LPL_304_2023</t>
  </si>
  <si>
    <t>LPL 304 / 2</t>
  </si>
  <si>
    <t>SE CANCELA EL PROCESO DE LICITACIÓN
OFICIO
ADQ/DIR/0585/2023</t>
  </si>
  <si>
    <t>Bases_LPL_304_02_2023</t>
  </si>
  <si>
    <t>Convocatoria_LPL_304_02_2023</t>
  </si>
  <si>
    <t>Acuerdo_de_Cancelacion_LPL_304_02_2023</t>
  </si>
  <si>
    <t>JAIME RAMÍREZ ÁVILA
INSOR SERVICIOS INTEGRALES, SA DE CV
SERVICIOS DE ARBORICULTURA Y JARDINERÍA DE JALISCO, SA DE CV</t>
  </si>
  <si>
    <t>INSOR SERVICIOS INTEGRALES SA DE CV</t>
  </si>
  <si>
    <t>SERVICIOS DE ARBORICULTURA Y JARDINERÍA DE JALISCO SA DE CV</t>
  </si>
  <si>
    <t>Fallo_LPL_308_2023</t>
  </si>
  <si>
    <t>SERVICIOS ESPECIALIZADOS MANTENIMIENTO Y CONSTRUCCIÓN ABHA SA DE CV
MARÍA ISABEL IÑIGUEZ IBARRA</t>
  </si>
  <si>
    <t>Fallo_LPL_309_2023</t>
  </si>
  <si>
    <t>LPL 309 / 2</t>
  </si>
  <si>
    <t>Bases_LPL_309_02_2023</t>
  </si>
  <si>
    <t>Convocatoria_LPL_309_02_2023</t>
  </si>
  <si>
    <t>LPL 314 / 2</t>
  </si>
  <si>
    <t>Bases_LPL_314_02_2023</t>
  </si>
  <si>
    <t>Convocatoria_LPL_314_02_2023</t>
  </si>
  <si>
    <t>ANZALDO EVENTOS, S DE RL DE CV
ALDO EMILIO SÁNCHEZ HERNÁNDEZ</t>
  </si>
  <si>
    <t>ROBERTO OMAR SANDOVAL SILVA
JAIME RAMÍREZ ÁVILA
PAPERLOF S DE RL DE CV</t>
  </si>
  <si>
    <t>GRUPO 414 SA DE CV
MERAKY SA DE CV
DISTRIPLUS SA DE CV</t>
  </si>
  <si>
    <t>COMERCIALIZADORA GREEN TECH, SA DE CV
MO FERRETERÍA, S DE RL DE CV</t>
  </si>
  <si>
    <t>MO FERRETERÍA S DE RL DE CV
POLIREFACCIONES DE OCCIDENTE SA DE CV</t>
  </si>
  <si>
    <t>TEMPANO AI, SA DE CV
NETWORK MARKETING PRODUCTION, SA DE CV
ZONA CREATIVA GDL, SA DE CV
ALDO EMILIO SÁNCHEZ HERNÁNDEZ
ANZALDO EVENTOS, S DE RL DE CV</t>
  </si>
  <si>
    <t>MO FERRETERIA, S DE RL DE CV
MAQUINARIA Y EQUIPO PARA MOVIMIENTO DE TIERRA, SA DE CV
ROBERTO OMAR SANDOVAL SILVA
PROVEEDOR DE INSUMOS PARA LA CONSTRUCCIÓN, SA DE CV
PRODUCTORES ESPECIALIZADOS DIC, SA DE CV</t>
  </si>
  <si>
    <t>CARLOS ALBERTO PRADO VARGAS
ROBERTO OMAR SANDOVAL SILVA</t>
  </si>
  <si>
    <t>CSTE, SA DE CV
GRUPO TECNOLÓGICO SP, SA DE CV</t>
  </si>
  <si>
    <t>MO FERRETERÍA, S DE RL DE CV
ISD SOLUCIONES EN TIC, SA DE CV
SERVICIOS INFORMÁTICOS AVANZADOS, SA DE CV
COMERCIALIZADORA GREEN TECH, SA DE CV</t>
  </si>
  <si>
    <t>POLIREFACCIONES DE OCCIDENTE, SA DE CV
MO FERRETERÍA, S DE RL DE CV
PROVEEDOR DE INSUMOS PARA LA CONSTRUCCIÓN, SA DE CV</t>
  </si>
  <si>
    <t>JAIME RAMÍREZ ÁVILA
PROVEEDOR DE INSUMOS PARA LA CONSTRUCCIÓN, SA DE CV</t>
  </si>
  <si>
    <t>DISTRIPLUS SA DE CV
GRE UNIFORMES SA DE CV
MERAKY SA DE CV
GABRIELA SERRANO BARBA</t>
  </si>
  <si>
    <t>ANZALDO EVENTOS, S DE RL DE CV
OLGA MARÍA ZERMEÑO DE LA TORRE</t>
  </si>
  <si>
    <t>ALDO NEFTALY VÁZQUEZ RIVERA
POLIREFACCIONES DE OCCIDENTE SA DE CV
PROVEEDOR DE INSUMOS PARA LA CONSTRUCCIÓN SA DE CV
JAIME RAMÍREZ ÁVILA
SERGO EQUIPOS Y HERRAMIENTAS SA DE CV</t>
  </si>
  <si>
    <t>CARLOS ALBERTO PRADO VARGAS
MAYOREO FERRETERO ATLAS SA DE CV
ECO SUPPLY, SAPI DE CV
ENECYG PROYECTOS Y CONSTRUCCIONES, SA DE CV
PRODUCTOS ESPECIALIZADOS DIC, SA DE CV</t>
  </si>
  <si>
    <t>INTERACCIÓN DE SALUD, SA DE CV
IMAGEN DE ALTA ESPECIALIDAD DE JALISCO, SC
LABORATORIOS DIAGMOL, SA DE CV</t>
  </si>
  <si>
    <t>PROVEEDORA DE SOLUCIONES DEL SUR, SA DE CV
FERREACEROS Y MATERIALES DE GUADALAJARA, SA DE CV</t>
  </si>
  <si>
    <t>PROVEEDOR DE INSUMOS PARA LA CONSTRUCCION SA DE CV
MO FERRETERIA S DE RL DE CV
SHADOW SOPORTE INTEGRAL DE CALIDAD SA DE CV
JAIME RAMÍREZ ÁVILA</t>
  </si>
  <si>
    <t>MO FERRETERIA, S DE RL DE CV
PROVEEDOR DE INSUMOS PARA LA CONSTRUCCIÓN SA DE CV</t>
  </si>
  <si>
    <t>EDGAR ISAAC DE LA VEGA NEVAREZ
MBM RH, SC
ONFIELD, S DE RL DE CV
EDJO CORPORACIÓN S DE RL DE CV</t>
  </si>
  <si>
    <t>SERVICIOS CONDISER, SA DE CV
APSCONTROL, SA DE CV</t>
  </si>
  <si>
    <t>PROVEEDOR DE INSUMOS PARA LA CONSTRUCCIÓN, SA DE CV
JAIME RAMÍREZ ÁVILA
PRODUCTOS ESPECIALIZADOS DIC, SA DE CV
MAQUINARIA Y EQUIPO PARA MOVIMIENTO DE TIERRA, SA DE CV</t>
  </si>
  <si>
    <t>GRUPO INDUSTRIAL JOME, SA DE CV
MO FERRETERÍA, S DE RL DE CV
ROBERTO OMAR SANDOVAL SILVA
GO SPACE MÉXICO, S DE RL DE CV
ERGONOMÍA PRODUCTIVIDAD SA DE CV</t>
  </si>
  <si>
    <t>MERCAABASFRIAS SA DE CV</t>
  </si>
  <si>
    <t>INCUBATOUR JALISCO SC</t>
  </si>
  <si>
    <t>IMPULSORA CULTURAL Y TECNOLÓGICA SA DE CV</t>
  </si>
  <si>
    <t>ERGONOMÍA PRODUCTIVIDAD SA DE CV</t>
  </si>
  <si>
    <t>ONIRIC PROMOCIÓN Y GESTIÓN ARTÍSTICA SC</t>
  </si>
  <si>
    <t>MÁS ASEO SA DE CV</t>
  </si>
  <si>
    <t>EL PALAIO DEL RESCATISTA, SA DE CV
PROMOTORA DE SERVICIOS JAR, SA DE CV</t>
  </si>
  <si>
    <t>TOKA INTERNACIONAL SAPI DE CV</t>
  </si>
  <si>
    <t>LPL 135 / 2</t>
  </si>
  <si>
    <t>Bases_LPL_135_02_2023</t>
  </si>
  <si>
    <t>Convocatoria_LPL_135_02_2023</t>
  </si>
  <si>
    <t>“MANTENIMIENTO PREVENTIVO A COMPRESOR DE AIRE”</t>
  </si>
  <si>
    <t>LPL 339</t>
  </si>
  <si>
    <t>“HOJAS BLANCAS”</t>
  </si>
  <si>
    <t>LPL 340</t>
  </si>
  <si>
    <t>LEONARDO ARIAS HERRERA</t>
  </si>
  <si>
    <t>“CANDADOS, CHAPAS Y BISAGRAS”</t>
  </si>
  <si>
    <t>LPL 341</t>
  </si>
  <si>
    <t>“VESTUARIOS”</t>
  </si>
  <si>
    <t>LPL 342</t>
  </si>
  <si>
    <t>SE DECLARA DESIERTO</t>
  </si>
  <si>
    <t>LPL 342 / 2</t>
  </si>
  <si>
    <t>“EQUIPO DE MOBILIARIO”</t>
  </si>
  <si>
    <t>LPL 343</t>
  </si>
  <si>
    <t>“MANTENIMIENTO Y MEJORAMIENTO A PASILLO”</t>
  </si>
  <si>
    <t>LPL 344</t>
  </si>
  <si>
    <t xml:space="preserve">“PINTARRON DE FIBRA DE MADERA”
</t>
  </si>
  <si>
    <t>LPL 345</t>
  </si>
  <si>
    <t xml:space="preserve">“CONSERVACIÓN Y MANTENIMIENTO A INMUEBLE”
</t>
  </si>
  <si>
    <t>LPL 346</t>
  </si>
  <si>
    <t>“MOBILIARIO PARA OFICINA MÓVIL”</t>
  </si>
  <si>
    <t>LPL 347</t>
  </si>
  <si>
    <t>“MATERIALES METALICOS PARA REALIZAR LABORES DE MANTENIMIENTO A INMUEBLES”</t>
  </si>
  <si>
    <t>LPL 348</t>
  </si>
  <si>
    <t xml:space="preserve">“SUMINISTRO DE TÓNER”
</t>
  </si>
  <si>
    <t>LPL 349</t>
  </si>
  <si>
    <t xml:space="preserve">“FIGURAS TIPO TÓTEM”
</t>
  </si>
  <si>
    <t>LPL 350</t>
  </si>
  <si>
    <t>“COLCHONES HOSPITALARIOS”</t>
  </si>
  <si>
    <t>LPL 351</t>
  </si>
  <si>
    <t>“SERVICIO DE IMPRESIÓN DE ARTICULOS PROMOCIONALES”</t>
  </si>
  <si>
    <t>LPL 352</t>
  </si>
  <si>
    <t>ZONA CREATIVA GDL SA DE CV</t>
  </si>
  <si>
    <t>ZCG180320RB7</t>
  </si>
  <si>
    <t>Melissa Lomeli</t>
  </si>
  <si>
    <t xml:space="preserve">“BANDERAS”
</t>
  </si>
  <si>
    <t>LPL 353</t>
  </si>
  <si>
    <t xml:space="preserve">“ENSERES DE OFICINA”
</t>
  </si>
  <si>
    <t>LPL 354</t>
  </si>
  <si>
    <t>“ARTILUGIOS MENORES”</t>
  </si>
  <si>
    <t>LPL 355</t>
  </si>
  <si>
    <t xml:space="preserve">VENTILADORES TIPO TORRE”
</t>
  </si>
  <si>
    <t>LPL 356</t>
  </si>
  <si>
    <t xml:space="preserve">“EQUIPO DE PROTECCIÓN PERSONAL”
</t>
  </si>
  <si>
    <t>LPL 357</t>
  </si>
  <si>
    <t>LPL 358</t>
  </si>
  <si>
    <t>“UTENSILIOS MENORES”</t>
  </si>
  <si>
    <t>LPL 359</t>
  </si>
  <si>
    <t>“LLENADO DE EXTINTORES”</t>
  </si>
  <si>
    <t>LPL 360</t>
  </si>
  <si>
    <t xml:space="preserve">“MAQUINARIA Y EQUIPO INDUSTRIAL”
</t>
  </si>
  <si>
    <t>LPL 361</t>
  </si>
  <si>
    <t>“MATERIAL DE FERRETERÍA Y ENSERES MENORES”</t>
  </si>
  <si>
    <t>LPL 362</t>
  </si>
  <si>
    <t>“REFACCIONES Y ACCESORIOS PARA MAQUINARIA”</t>
  </si>
  <si>
    <t>LPL 363</t>
  </si>
  <si>
    <t xml:space="preserve">“INSTALACIÓN, REPARACIÓN Y MANTENIMIENTO DE MAQUINARIA”
</t>
  </si>
  <si>
    <t>LPL 364</t>
  </si>
  <si>
    <t>“SERVICIO INTEGRAL PARA EXPO CENTROS HISTORICOS DE LOS MUNICIPIOS DE JALISCO”</t>
  </si>
  <si>
    <t>LPN 008</t>
  </si>
  <si>
    <t>LPN 008 / 2</t>
  </si>
  <si>
    <t>LIGHTSHOW DE MÉXICO S DE RL DE CV</t>
  </si>
  <si>
    <t>LME140519GQ5</t>
  </si>
  <si>
    <t>Giovanny Jorge Garrido Lazos</t>
  </si>
  <si>
    <t xml:space="preserve">“PINTURAS Y ACCESORIOS”
</t>
  </si>
  <si>
    <t>LPL 365</t>
  </si>
  <si>
    <t>LPL 366</t>
  </si>
  <si>
    <t>LPL 367</t>
  </si>
  <si>
    <t>“MANTENIMIENTO PREVENTIVO Y CORRECTIVO A CISTERNAS”</t>
  </si>
  <si>
    <t>LPL 368</t>
  </si>
  <si>
    <t>“ARCHIVERO, ESCRITORIO Y SILLAS”</t>
  </si>
  <si>
    <t>LPL 369</t>
  </si>
  <si>
    <t>“SERVICIO DE LLENADO DE EXTINTORES”</t>
  </si>
  <si>
    <t>LPL 370</t>
  </si>
  <si>
    <t>“PLAYERA TIPO POLO”</t>
  </si>
  <si>
    <t>LPL 372</t>
  </si>
  <si>
    <t>“CHECADOR DE ASISTENCIA”</t>
  </si>
  <si>
    <t>LPL 373</t>
  </si>
  <si>
    <t>“SERVICIO INTEGRAL DE EVENTOS VARIOS”</t>
  </si>
  <si>
    <t>LPL 374</t>
  </si>
  <si>
    <t>“PRODUCTOS QUÍMICOS PARA FUMIGAR”</t>
  </si>
  <si>
    <t>LPL 375</t>
  </si>
  <si>
    <t>“PERSIANAS VERTICALES”</t>
  </si>
  <si>
    <t>LPL 376</t>
  </si>
  <si>
    <t xml:space="preserve">“COMPRA DE ANAQUELES METÁLICOS”
</t>
  </si>
  <si>
    <t>LPL 377</t>
  </si>
  <si>
    <t>LPL 378</t>
  </si>
  <si>
    <t>“SERVICIO INTEGRAL PARA ADECUACIÓN DE SALA PARA EXPOSICIÓN”</t>
  </si>
  <si>
    <t>LPL 379</t>
  </si>
  <si>
    <t>“SERVICIO INTEGRAL DE PROYECTO CULTURAL”</t>
  </si>
  <si>
    <t>LPL 380</t>
  </si>
  <si>
    <t>“EQUIPO DE VENOCLISIS”</t>
  </si>
  <si>
    <t>LPL 381</t>
  </si>
  <si>
    <t>“COMPRA DE MEDICAMENTOS DE USO VETERINARIO”</t>
  </si>
  <si>
    <t>LPL 382</t>
  </si>
  <si>
    <t>“CASCOS, CHALECOS Y BRAZALETES DE SEGURIDAD”</t>
  </si>
  <si>
    <t>LPL 383</t>
  </si>
  <si>
    <t>“Servicio de conservación y mantenimiento al inmueble del teatro LARVA”</t>
  </si>
  <si>
    <t>LPL 384</t>
  </si>
  <si>
    <t xml:space="preserve">“SERVICIO DE RETIRO E INSTALACIÓN DE VINILOS”
</t>
  </si>
  <si>
    <t>LPL 385</t>
  </si>
  <si>
    <t>“MAQUINARIA Y EQUIPOS INDUSTRIALES”</t>
  </si>
  <si>
    <t>LPN 009</t>
  </si>
  <si>
    <t>Bases_LPL_339_2023</t>
  </si>
  <si>
    <t>Convocatoria_LPL_339_2023</t>
  </si>
  <si>
    <t>Fallo_LPL_339_2023</t>
  </si>
  <si>
    <t>Bases_LPL_340_2023</t>
  </si>
  <si>
    <t>Convocatoria_LPL_340_2023</t>
  </si>
  <si>
    <t>Fallo_LPL_340_2023</t>
  </si>
  <si>
    <t>Bases_LPL_342_2023</t>
  </si>
  <si>
    <t>Convocatoria_LPL_342_2023</t>
  </si>
  <si>
    <t>Fallo_LPL_342_2023</t>
  </si>
  <si>
    <t>Bases_LPL_341_2023</t>
  </si>
  <si>
    <t>Convocatoria_LPL_341_2023</t>
  </si>
  <si>
    <t>Bases_LPL_342_02_2023</t>
  </si>
  <si>
    <t>Convocatoria_LPL_343_2023</t>
  </si>
  <si>
    <t>Bases_LPL_343_2023</t>
  </si>
  <si>
    <t>Bases_LPL_344_2023</t>
  </si>
  <si>
    <t>Convocatoria_LPL_344_2023</t>
  </si>
  <si>
    <t>Bases_LPL_345_2023</t>
  </si>
  <si>
    <t>Convocatoria_LPL_345_2023</t>
  </si>
  <si>
    <t>Bases_LPL_346_2023</t>
  </si>
  <si>
    <t>Convocatoria_LPL_346_2023</t>
  </si>
  <si>
    <t>Bases_LPL_347_2023</t>
  </si>
  <si>
    <t>Convocatoria_LPL_347_2023</t>
  </si>
  <si>
    <t>Fallo_LPL_347_2023</t>
  </si>
  <si>
    <t>Bases_LPL_348_2023</t>
  </si>
  <si>
    <t>Convocatoria_LPL_348_2023</t>
  </si>
  <si>
    <t>Bases_LPL_349_2023</t>
  </si>
  <si>
    <t>Convocatoria_LPL_349_2023</t>
  </si>
  <si>
    <t>Bases_LPL_350_2023</t>
  </si>
  <si>
    <t>Convocatoria_LPL_350_2023</t>
  </si>
  <si>
    <t>Bases_LPL_351_2023</t>
  </si>
  <si>
    <t>Convocatoria_LPL_351_2023</t>
  </si>
  <si>
    <t>Fallo_LPL_351_2023</t>
  </si>
  <si>
    <t>Bases_LPL_352_2023</t>
  </si>
  <si>
    <t>Convocatoria_LPL_352_2023</t>
  </si>
  <si>
    <t>Fallo_LPL_352_2023</t>
  </si>
  <si>
    <t>Bases_LPL_353_2023</t>
  </si>
  <si>
    <t>Convocatoria_LPL_353_2023</t>
  </si>
  <si>
    <t>Fallo_LPL_353_2023</t>
  </si>
  <si>
    <t>Bases_LPL_354_2023</t>
  </si>
  <si>
    <t>Convocatoria_LPL_354_2023</t>
  </si>
  <si>
    <t>Bases_LPL_355_2023</t>
  </si>
  <si>
    <t>Convocatoria_LPL_355_2023</t>
  </si>
  <si>
    <t>Bases_LPL_356_2023</t>
  </si>
  <si>
    <t>Convocatoria_LPL_356_2023</t>
  </si>
  <si>
    <t>Fallo_LPL_356_2023</t>
  </si>
  <si>
    <t>Bases_LPL_357_2023</t>
  </si>
  <si>
    <t>Convocatoria_LPL_357_2023</t>
  </si>
  <si>
    <t>Bases_LPL_358_2023</t>
  </si>
  <si>
    <t>Convocatoria_LPL_358_2023</t>
  </si>
  <si>
    <t>Bases_LPL_359_2023</t>
  </si>
  <si>
    <t>Convocatoria_LPL_359_2023</t>
  </si>
  <si>
    <t>Bases_LPL_360_2023</t>
  </si>
  <si>
    <t>Convocatoria_LPL_360_2023</t>
  </si>
  <si>
    <t>Fallo_LPL_360_2023</t>
  </si>
  <si>
    <t>Bases_LPL_361_2023</t>
  </si>
  <si>
    <t>Convocatoria_LPL_361_2023</t>
  </si>
  <si>
    <t>Bases_LPL_362_2023</t>
  </si>
  <si>
    <t>Convocatoria_LPL_362_2023</t>
  </si>
  <si>
    <t>Bases_LPL_363_2023</t>
  </si>
  <si>
    <t>Convocatoria_LPL_363_2023</t>
  </si>
  <si>
    <t>Bases_LPL_364_2023</t>
  </si>
  <si>
    <t>Convocatoria_LPL_364_2023</t>
  </si>
  <si>
    <t>Bases_LPL_365_2023</t>
  </si>
  <si>
    <t>Bases_LPN_008_2023</t>
  </si>
  <si>
    <t>Convocatoria_LPN_008_2023</t>
  </si>
  <si>
    <t>Fallo_LPN_008_2023</t>
  </si>
  <si>
    <t>Bases_LPN_008_02_2023</t>
  </si>
  <si>
    <t>Convocatoria_LPN_008_02_2023</t>
  </si>
  <si>
    <t>Fallo_LPN_008_02_2023</t>
  </si>
  <si>
    <t>Convocatoria_LPL_365_2023</t>
  </si>
  <si>
    <t>Bases_LPL_366_2023</t>
  </si>
  <si>
    <t>Convocatoria_LPL_366_2023</t>
  </si>
  <si>
    <t>Bases_LPL367_2023</t>
  </si>
  <si>
    <t>Convocatoria_LPL_367_2023</t>
  </si>
  <si>
    <t>Bases_LPL_368_2023</t>
  </si>
  <si>
    <t>Convocatoria_LPL_368_2023</t>
  </si>
  <si>
    <t>Bases_LPL_369_2023</t>
  </si>
  <si>
    <t>Convocatoria_LPL_369_2023</t>
  </si>
  <si>
    <t>Bases_LPL_370_2023</t>
  </si>
  <si>
    <t>Convocatoria_LPL_370_2023</t>
  </si>
  <si>
    <t>Bases_LPL_372_2023</t>
  </si>
  <si>
    <t>Convocatoria_LPL_372_2023</t>
  </si>
  <si>
    <t>Bases_LPL_373_2023</t>
  </si>
  <si>
    <t>Convocatoria_LPL_373_2023</t>
  </si>
  <si>
    <t>Bases_LPL_374_2023</t>
  </si>
  <si>
    <t>Convocatoria_LPL_374_2023</t>
  </si>
  <si>
    <t>Bases_LPL_375_2023</t>
  </si>
  <si>
    <t>Convocatoria_LPL_375_2023</t>
  </si>
  <si>
    <t>Bases_LPL_376_2023</t>
  </si>
  <si>
    <t>Convocatoria_LPL_376_2023</t>
  </si>
  <si>
    <t>Bases_LPL_377_2023</t>
  </si>
  <si>
    <t>Convocatoria_LPL_377_2023</t>
  </si>
  <si>
    <t>Bases_LPL_378_2023</t>
  </si>
  <si>
    <t>Convocatoria_LPL_378_2023</t>
  </si>
  <si>
    <t>Bases_LPL_379_2023</t>
  </si>
  <si>
    <t>Convocatoria_LPL_379_2023</t>
  </si>
  <si>
    <t>Bases_LPL_380_2023</t>
  </si>
  <si>
    <t>Convocatoria_LPL_380_2023</t>
  </si>
  <si>
    <t>Bases_LPL_381_2023</t>
  </si>
  <si>
    <t>Convocatoria_LPL_381_2023</t>
  </si>
  <si>
    <t>Bases_LPL_382_2023</t>
  </si>
  <si>
    <t>Convocatoria_LPL_382_2023</t>
  </si>
  <si>
    <t>Bases_LPL_383_2023</t>
  </si>
  <si>
    <t>Convocatoria_LPL_383_2023</t>
  </si>
  <si>
    <t>Bases_LPL_384_2023</t>
  </si>
  <si>
    <t>Convocatoria_LPL_384_2023</t>
  </si>
  <si>
    <t>Bases_LPL_385_2023</t>
  </si>
  <si>
    <t>Convocatoria_LPL_385_2023</t>
  </si>
  <si>
    <t>Bases_LPN_009_2023</t>
  </si>
  <si>
    <t>Convocatoria_LPN_009_2023</t>
  </si>
  <si>
    <t>Fallo_LPL_345_2023</t>
  </si>
  <si>
    <t>Fallo__LPL_260_2023</t>
  </si>
  <si>
    <t xml:space="preserve">CARLOS ALBERTO PRADO VARGAS </t>
  </si>
  <si>
    <t>Fallo_LPL_271_2023</t>
  </si>
  <si>
    <t>GRUPO TECNOLÓGICO SP SA DE CV</t>
  </si>
  <si>
    <t>Fallo_LPL_275_2023</t>
  </si>
  <si>
    <t>Fallo_LPL_277_2023</t>
  </si>
  <si>
    <t>Polirefacciones de Occidente SA de CV</t>
  </si>
  <si>
    <t>Fallo_LPL_286_2023</t>
  </si>
  <si>
    <t>Fallo_287_2023</t>
  </si>
  <si>
    <t>Fallo_LPL_288_2023</t>
  </si>
  <si>
    <t>Fallo_LPL_289_2023</t>
  </si>
  <si>
    <t>Fallo_LPL_291_2023</t>
  </si>
  <si>
    <t>ENECYG PROYECTOS Y CONSTRUCCIONES SA DE CV</t>
  </si>
  <si>
    <t>EPY090910M2A</t>
  </si>
  <si>
    <t>MIGUEL ÁNGEL FERNÁNDEZ IÑIGUEZ</t>
  </si>
  <si>
    <t>Fallo_LPL_292_2023</t>
  </si>
  <si>
    <t>Fallo_LPL_294_2023</t>
  </si>
  <si>
    <t>IMÁGEN DE ALTA ESPECIALIDAD DE JALISCO SA DE CV</t>
  </si>
  <si>
    <t>IAE1702109S8</t>
  </si>
  <si>
    <t>David Bañuelos Gallo</t>
  </si>
  <si>
    <t>Fallo_LPL_295_2023</t>
  </si>
  <si>
    <t>PROVEEDORA DE SOLUCIONES DEL SUR SA DE CV</t>
  </si>
  <si>
    <t>PSS120607EA9</t>
  </si>
  <si>
    <t>JOSÉ TIERRA ESCALANTE</t>
  </si>
  <si>
    <t>Fallo_LPL_297_2023</t>
  </si>
  <si>
    <t>Fallo_LPL_298_2023</t>
  </si>
  <si>
    <t>Fallo_LPL_299_2023</t>
  </si>
  <si>
    <t>Fallo_LPL_300_2023</t>
  </si>
  <si>
    <t>Fallo_LPL_302_2023</t>
  </si>
  <si>
    <t>Fallo__LPL_301_2023</t>
  </si>
  <si>
    <t>Fallo_LPL_306_2023</t>
  </si>
  <si>
    <t>Fallo_LPL_307_2023</t>
  </si>
  <si>
    <t>MER210802SW5</t>
  </si>
  <si>
    <t>David Rios Salinas</t>
  </si>
  <si>
    <t>Fallo_LPL_310_2023</t>
  </si>
  <si>
    <t>Fallo_LPL_311_2023</t>
  </si>
  <si>
    <t>Fallo_LPL_312_2023</t>
  </si>
  <si>
    <t>Fallo_LPL_315_2023</t>
  </si>
  <si>
    <t>IJA150713SD5</t>
  </si>
  <si>
    <t>MARIANA YARTO HEREDIA</t>
  </si>
  <si>
    <t>Fallo_LPL_318_2023</t>
  </si>
  <si>
    <t>Fallo_LPL_321_2023</t>
  </si>
  <si>
    <t>Fallo_LPL_322_2023</t>
  </si>
  <si>
    <t>Fallo_LPL_323_2023</t>
  </si>
  <si>
    <t>OPG140806991</t>
  </si>
  <si>
    <t>RICARDO SANDOVAL VILLALOBOS</t>
  </si>
  <si>
    <t>Fallo_LPL_325_2023</t>
  </si>
  <si>
    <t>Fallo_LPL_327_2023</t>
  </si>
  <si>
    <t>Fallo_LPL_328_2023</t>
  </si>
  <si>
    <t>Fallo_LPM_006_2023</t>
  </si>
  <si>
    <t>Fallo_LPN_005_02_2023</t>
  </si>
  <si>
    <t>TIN090211JC9</t>
  </si>
  <si>
    <t>ITZEL GUADALUPE VIRUELL BARAJAS</t>
  </si>
  <si>
    <t>Fallo_LPN_006_2023</t>
  </si>
  <si>
    <t>Fallo_LPL_331_2023</t>
  </si>
  <si>
    <t>Fallo_LPL_336_2023</t>
  </si>
  <si>
    <t>SE CANCELA EL PROCESO DE LICITACIÓN
OFICIO
ADQ/DIR/0585/2024</t>
  </si>
  <si>
    <t>SE CANCELA EL PROCESO DE LICITACIÓN
OFICIO
ADQ/DIR/0585/2025</t>
  </si>
  <si>
    <t>SE CANCELA EL PROCESO DE LICITACIÓN
OFICIO
ADQ/DIR/0585/2026</t>
  </si>
  <si>
    <t>SE CANCELA EL PROCESO DE LICITACIÓN
OFICIO
ADQ/DIR/0585/2027</t>
  </si>
  <si>
    <t>INSETI AUTOMATION GROUP, S DE RL DE CV
GAMA SISTEMAS SA DE CV</t>
  </si>
  <si>
    <t>GAMA SISTEMAS SA DE CV</t>
  </si>
  <si>
    <t>Fallo_LPL_190_2023</t>
  </si>
  <si>
    <t>Fallo_LPL_208_2023</t>
  </si>
  <si>
    <t>Acuerdo_de_cancelacion_LPL_172_2023</t>
  </si>
  <si>
    <t>Fallo_LPL_127_02_2023</t>
  </si>
  <si>
    <t>Fallo_LPL_135_02_2023</t>
  </si>
  <si>
    <t>CR IMPRESORES, SA DE CV
JOSÉ MARÍA ROMO</t>
  </si>
  <si>
    <t>Fallo_LPL_148_2023</t>
  </si>
  <si>
    <t>Fallo_LPL_148_02_2023</t>
  </si>
  <si>
    <t>SERVICIO DE RECARGA Y MANTENIMIENTO DE EXTINTORES”</t>
  </si>
  <si>
    <t>LPL 386</t>
  </si>
  <si>
    <t>LPL 386 / 2</t>
  </si>
  <si>
    <t>“COMPRA DE EXTINTORES”</t>
  </si>
  <si>
    <t>LPL 387</t>
  </si>
  <si>
    <t>Sergo Equipos y Herramientas SA de CV</t>
  </si>
  <si>
    <t>“SERVICIO PROFESIONAL PARA INVENTARIO DE FINCAS”</t>
  </si>
  <si>
    <t>LPL 388</t>
  </si>
  <si>
    <t>LPL 388 / 2</t>
  </si>
  <si>
    <t>“MOBILIARIO DE OFICINA (ESCRITORIO Y SILLAS)”</t>
  </si>
  <si>
    <t>LPL 389</t>
  </si>
  <si>
    <t>Grupo Industrial JOME SA de CV</t>
  </si>
  <si>
    <t>“SERVICIO INTEGRAL DE VIDEO VIGILANCIA”</t>
  </si>
  <si>
    <t>LPL 390</t>
  </si>
  <si>
    <t>LPL 391</t>
  </si>
  <si>
    <t>LPL 391 / 2</t>
  </si>
  <si>
    <t>“BANCAS PARA ESPACIOS PÚBLICOS”</t>
  </si>
  <si>
    <t>LPL 392</t>
  </si>
  <si>
    <t>“CINTA DE ACORDONAMIENTO CON SEÑALÉTICA DE PRECAUCIÓN”</t>
  </si>
  <si>
    <t>LPL 393</t>
  </si>
  <si>
    <t>“PAQUETES DE ALIMENTOS PARA PERSONAL OPERATIVO”</t>
  </si>
  <si>
    <t>LPL 394</t>
  </si>
  <si>
    <t>“ARRENDAMIENTO DE MOBILIARIO PARA EVENTO”</t>
  </si>
  <si>
    <t>LPL 395</t>
  </si>
  <si>
    <t>“MATERIAL PROMOCIONAL IMPRESO”</t>
  </si>
  <si>
    <t>LPL 396</t>
  </si>
  <si>
    <t>LPL 397</t>
  </si>
  <si>
    <t>“LIBRERO Y ARCHIVERO”</t>
  </si>
  <si>
    <t>LPL 398</t>
  </si>
  <si>
    <t>GO Space México S de RL de CV</t>
  </si>
  <si>
    <t>GSM2205246L2</t>
  </si>
  <si>
    <t>Alejandro Meza Rodríguez</t>
  </si>
  <si>
    <t>“HERRAMIENTA NEUMÁTICA”</t>
  </si>
  <si>
    <t>LPL 399</t>
  </si>
  <si>
    <t>Proveedor de Insumos para la Construcción SA de CV</t>
  </si>
  <si>
    <t>“HIDROLAVADORA Y CARGADOR DE BATERÍA”</t>
  </si>
  <si>
    <t>LPL 400</t>
  </si>
  <si>
    <t>“MUEBLAJE PARA ESPACIO LABORAL”</t>
  </si>
  <si>
    <t>LPL 401</t>
  </si>
  <si>
    <t>“MEZCLA ASFÁLTICA TIPO SMA”</t>
  </si>
  <si>
    <t>LPL 402</t>
  </si>
  <si>
    <t>“TONER Y TINTAS”</t>
  </si>
  <si>
    <t>LPL 403</t>
  </si>
  <si>
    <t>Gama Sistemas SA de CV</t>
  </si>
  <si>
    <t>“EQUIPO INDUSTRIAL Y MAQUINARIA”</t>
  </si>
  <si>
    <t>LPL 404</t>
  </si>
  <si>
    <t>Elizabeth Espinosa Aguirre</t>
  </si>
  <si>
    <t>“SELLADOR A BASE DE ASFALTO”</t>
  </si>
  <si>
    <t>LPL 405</t>
  </si>
  <si>
    <t>Laboratorio Dinamo SA de CV</t>
  </si>
  <si>
    <t xml:space="preserve">“Equipamiento en espacios públicos municipales”
</t>
  </si>
  <si>
    <t>LPL 406</t>
  </si>
  <si>
    <t>Reddpark Mobiliario S de RL de CV</t>
  </si>
  <si>
    <t>RMO180404HL3</t>
  </si>
  <si>
    <t>Juan Ignacio Hernández Morán</t>
  </si>
  <si>
    <t>“Productos perecederos para los beneficiarios del programa corazón contento”</t>
  </si>
  <si>
    <t>LPL 407</t>
  </si>
  <si>
    <t>Banco Diosesano de Alimentos de Guadalajara AC</t>
  </si>
  <si>
    <t>BDA9205064S1</t>
  </si>
  <si>
    <t>José Guadalupe Rodríguez</t>
  </si>
  <si>
    <t xml:space="preserve">“Suministro e instalación de cámaras solares”
</t>
  </si>
  <si>
    <t>LPL 408</t>
  </si>
  <si>
    <t>“SERVICIO DE MANTENIMIENTO PREVENTIVO A TRANSFORMADORES”</t>
  </si>
  <si>
    <t>LPL 409</t>
  </si>
  <si>
    <t>“SERVICIO DE MANTENIMIENTO PREVENTIVO Y CORRECTIVO A PLANTAS DE EMERGENCIA”</t>
  </si>
  <si>
    <t>LPL 410</t>
  </si>
  <si>
    <t>Felipe Mercado Barajas</t>
  </si>
  <si>
    <t>MEBF770622PK7</t>
  </si>
  <si>
    <t>FELIPE MERCADO BARAJAS</t>
  </si>
  <si>
    <t xml:space="preserve">“SERVICIO INTEGRAL DE COFFE BREAK”
</t>
  </si>
  <si>
    <t>LPL 411</t>
  </si>
  <si>
    <t>“TINTAS Y TÓNER”</t>
  </si>
  <si>
    <t>LPL 412</t>
  </si>
  <si>
    <t>“PLAYERAS CON LOGOTIPO INSTITUCIONAL”</t>
  </si>
  <si>
    <t>LPL 413</t>
  </si>
  <si>
    <t>“SERVICIO INTEGRAL DE EVENTO"</t>
  </si>
  <si>
    <t>LPL 414</t>
  </si>
  <si>
    <t>“PÓLIZA DE SEGURO CONTRA ROBO, DAÑOS MATERIALES Y A TERCEROS”</t>
  </si>
  <si>
    <t>LPL 415</t>
  </si>
  <si>
    <t>“MOBILIARIO PARA OFICINA”</t>
  </si>
  <si>
    <t>LPL 416</t>
  </si>
  <si>
    <t>“SERVICIOS PROFESIONALES PARA DICTAMINACIÓN EN
MATERIA DE SEGURIDAD SOCIAL”</t>
  </si>
  <si>
    <t>LPL 417</t>
  </si>
  <si>
    <t>Consultores Asociados SC</t>
  </si>
  <si>
    <t>GCA1402138C0</t>
  </si>
  <si>
    <t>Gerardo Gutiérrez Hernández</t>
  </si>
  <si>
    <t xml:space="preserve">“SEÑALAMIENTOS VIALES”
</t>
  </si>
  <si>
    <t>LPL 418</t>
  </si>
  <si>
    <t>LPL 419</t>
  </si>
  <si>
    <t>“MATERIAL PARA PERSONAL OPERATIVO”</t>
  </si>
  <si>
    <t>LPL 420</t>
  </si>
  <si>
    <t>Eco Supply SAPI de CV</t>
  </si>
  <si>
    <t>“SERVICIO DE MAMPARAS DE VIDRIO Y TABLA ROCA”</t>
  </si>
  <si>
    <t>LPL 421</t>
  </si>
  <si>
    <t>“INSTRUMENTAL MEDICO”</t>
  </si>
  <si>
    <t>LPL 422</t>
  </si>
  <si>
    <t>“TRAFITAMBOS Y CONOS REFLEJANTES”</t>
  </si>
  <si>
    <t>LPL 423</t>
  </si>
  <si>
    <t>“MADERA PARA FABRICACIÓN DE CAJA DE CRÍA ENFOCADA EN APICULTURA”</t>
  </si>
  <si>
    <t>LPL 424</t>
  </si>
  <si>
    <t>“RECARGA Y MANTENIMIENTO DE EXTINTORES”</t>
  </si>
  <si>
    <t>LPL 425</t>
  </si>
  <si>
    <t>“HOJAS DE SEGURIDAD Y MEMBRETADAS”</t>
  </si>
  <si>
    <t>LPL 426</t>
  </si>
  <si>
    <t>CR Impresores SA de CV</t>
  </si>
  <si>
    <t>“ESTANTES PLASCTICOS”</t>
  </si>
  <si>
    <t>LPL 427</t>
  </si>
  <si>
    <t>“VIDEOCAMARA Y PROYECTOR”</t>
  </si>
  <si>
    <t>LPL 428</t>
  </si>
  <si>
    <t>“UNIFORMES TIPO POLO”</t>
  </si>
  <si>
    <t>LPL 429</t>
  </si>
  <si>
    <t>“Tarjetas de monedero electrónico para útiles escolares”</t>
  </si>
  <si>
    <t>LPN 010</t>
  </si>
  <si>
    <t>Toka Internacional SAPI de CV</t>
  </si>
  <si>
    <t>“SERVICIO DE CALIBRACIÓN Y MANTENIMIENTO DE BASCULAS”</t>
  </si>
  <si>
    <t>LPN 012</t>
  </si>
  <si>
    <t>LPN 012 / 2</t>
  </si>
  <si>
    <t>Bases_LPL_386_2023</t>
  </si>
  <si>
    <t>Convocatoria_LPL_386_2023</t>
  </si>
  <si>
    <t>Fallo_LPL_386_2023</t>
  </si>
  <si>
    <t>Baes_LPL_386_02_2023</t>
  </si>
  <si>
    <t>Convocatoria_LPL_386_02_2023</t>
  </si>
  <si>
    <t>Bases_LPL_387_2023</t>
  </si>
  <si>
    <t>Convocatoria_LPL_387_2023</t>
  </si>
  <si>
    <t>Bases_LPL_388_2023</t>
  </si>
  <si>
    <t>Fallo_LPL_387_2023</t>
  </si>
  <si>
    <t>Convocatoria_LPL_388_2023</t>
  </si>
  <si>
    <t>Fallo_LPL_388_2023</t>
  </si>
  <si>
    <t>Bases_LPL_389_2023</t>
  </si>
  <si>
    <t>Bases_LPL_388_02_2023</t>
  </si>
  <si>
    <t>Convocatoria_LPL_388_02_2023</t>
  </si>
  <si>
    <t>Convocatoria_LPL_389_2023</t>
  </si>
  <si>
    <t>Fallo_LPL_389_2023</t>
  </si>
  <si>
    <t>Bases_LPL_390_2023</t>
  </si>
  <si>
    <t>Convocatoria_LPL_390_2023</t>
  </si>
  <si>
    <t>Bases_LPL_391_2023</t>
  </si>
  <si>
    <t>Convocatoria_LPL_391_2023</t>
  </si>
  <si>
    <t>Bases_LPL_392_2023</t>
  </si>
  <si>
    <t>Convocatoria_LPL_392_2023</t>
  </si>
  <si>
    <t>Fallo_LPL_392_2023</t>
  </si>
  <si>
    <t>Bases_LPL_394_2023</t>
  </si>
  <si>
    <t>Convocatoria_LPL_393_2023</t>
  </si>
  <si>
    <t>Bases_LPL_393_2023</t>
  </si>
  <si>
    <t>Fallo_LPL_393_2023</t>
  </si>
  <si>
    <t>Convocatoria_LPL_394_2023</t>
  </si>
  <si>
    <t>Bases_LPL_395_2023</t>
  </si>
  <si>
    <t>Convocatoria_LPL_395_2023</t>
  </si>
  <si>
    <t>Fallo_LPL_395_2023</t>
  </si>
  <si>
    <t>Bases_LPL_396_2023</t>
  </si>
  <si>
    <t>Convocatoria_LPL_396_2023</t>
  </si>
  <si>
    <t>Fallo_LPL_396_2023</t>
  </si>
  <si>
    <t>Bases_LPL_397_2023</t>
  </si>
  <si>
    <t>Convocatoria_LPL_397_2023</t>
  </si>
  <si>
    <t>Bases_LPL_398_2023</t>
  </si>
  <si>
    <t>Convocatoria_LPL_398_2023</t>
  </si>
  <si>
    <t>Fallo_LPL_398_2023</t>
  </si>
  <si>
    <t>Bases_LPL_399_2023</t>
  </si>
  <si>
    <t>Fallo_LPL_399_2023</t>
  </si>
  <si>
    <t>Bases_LPL_400_2023</t>
  </si>
  <si>
    <t>Convocatoria_LPL_400_2023</t>
  </si>
  <si>
    <t>Fallo_LPL_400_2023</t>
  </si>
  <si>
    <t>Bases_LPL_401_2023</t>
  </si>
  <si>
    <t>Convocatoria_LPL_401_2023</t>
  </si>
  <si>
    <t>Fallo_LPL_401_2023</t>
  </si>
  <si>
    <t>Bases_LPL_402_2023</t>
  </si>
  <si>
    <t>Convocatoria_LPL_402_2023</t>
  </si>
  <si>
    <t>Bases_LPL_403_2023</t>
  </si>
  <si>
    <t>Convocatoria_LPL_403_2023</t>
  </si>
  <si>
    <t>Fallo_LPL_403_2023</t>
  </si>
  <si>
    <t>Bases_LPL_404_2023</t>
  </si>
  <si>
    <t>Convocatoria_LPL_404_2023</t>
  </si>
  <si>
    <t>Fallo_LPL_404_2023</t>
  </si>
  <si>
    <t>Bases_LPL_405_2023</t>
  </si>
  <si>
    <t>Convocatoria_LPL_405_2023</t>
  </si>
  <si>
    <t>Fallo_LPL_405_2023</t>
  </si>
  <si>
    <t>Bases_LPL_406_2023</t>
  </si>
  <si>
    <t>Convocatoria_LPL_406_2023</t>
  </si>
  <si>
    <t>Fallo_LPL_406_2023</t>
  </si>
  <si>
    <t>Bases_LPL_407_2023</t>
  </si>
  <si>
    <t>Convocatoria_LPL_407_2023</t>
  </si>
  <si>
    <t>Fallo_LPL_407_2023</t>
  </si>
  <si>
    <t>Bases_LPL_408_2023</t>
  </si>
  <si>
    <t>Convocatoria_LPL_408_2023</t>
  </si>
  <si>
    <t>Fallo_LPL_408_2023</t>
  </si>
  <si>
    <t>Bases_LPL_409_2023</t>
  </si>
  <si>
    <t>Convocatoria_LPL_409_2023</t>
  </si>
  <si>
    <t>Fallo_LPL_409_2023</t>
  </si>
  <si>
    <t>Bases_LPL_411_2023</t>
  </si>
  <si>
    <t>Bases_LPL_410_2023</t>
  </si>
  <si>
    <t>Convocatoria_LPL_410_2023</t>
  </si>
  <si>
    <t>Fallo_LPL_410_2023</t>
  </si>
  <si>
    <t>Convocatoria_LPL_411_2023</t>
  </si>
  <si>
    <t>Bases_LPL_412_2023</t>
  </si>
  <si>
    <t>Convocatoria_LPL_412_2023</t>
  </si>
  <si>
    <t>Bases_LPL_413_2023</t>
  </si>
  <si>
    <t>Convocatoria_LPL_413_2023</t>
  </si>
  <si>
    <t>Bases_LPL_414_2023</t>
  </si>
  <si>
    <t>Convocatoria_LPL_414_2023</t>
  </si>
  <si>
    <t>Fallo_LPL_414_2023</t>
  </si>
  <si>
    <t>Bases_LPL_415_2023</t>
  </si>
  <si>
    <t>Convocatoria_LPL_415_2023</t>
  </si>
  <si>
    <t>Bases_LPL_416_2023</t>
  </si>
  <si>
    <t>Convocatoria_LPL_416_2023</t>
  </si>
  <si>
    <t>Fallo_LPL_416_2023</t>
  </si>
  <si>
    <t>Bases_LPL_417_2023</t>
  </si>
  <si>
    <t>Convocatoria_LPL_417_2023</t>
  </si>
  <si>
    <t>Fallo_LPL_417_2023</t>
  </si>
  <si>
    <t>Bases_LPL_418_2023</t>
  </si>
  <si>
    <t>Convocatoria_LPL_418_2023</t>
  </si>
  <si>
    <t>Bases_LPL_419­_2023</t>
  </si>
  <si>
    <t>Convocatoria_LPL_419_2023</t>
  </si>
  <si>
    <t>Bases_LPL_420_2023</t>
  </si>
  <si>
    <t>Convocatoria_LPL_420_2023</t>
  </si>
  <si>
    <t>Fallo_LPL_420_2023</t>
  </si>
  <si>
    <t>Bases_LPL_422_2023</t>
  </si>
  <si>
    <t>Bases_LPL_421_2023</t>
  </si>
  <si>
    <t>Convocatoria_LPL_421_2023</t>
  </si>
  <si>
    <t>Convocatoria_LPL_422_2023</t>
  </si>
  <si>
    <t>Fallo_LPL_422_2023</t>
  </si>
  <si>
    <t>Bases_LPL_423_2023</t>
  </si>
  <si>
    <t>Convocatoria_LPL_423_2023</t>
  </si>
  <si>
    <t>Bases_LPL_424_2023</t>
  </si>
  <si>
    <t>Convocatoria_LPL_424_2023</t>
  </si>
  <si>
    <t>Fallo_LPL_424_2023</t>
  </si>
  <si>
    <t>Bases_LPL_425_2023</t>
  </si>
  <si>
    <t>Convocatoria_LPL_425_2023</t>
  </si>
  <si>
    <t>Fallo_LPL_425_2023</t>
  </si>
  <si>
    <t>Bases_LPL_426_2023</t>
  </si>
  <si>
    <t>Convocatoria_LPL_426_2023</t>
  </si>
  <si>
    <t>Fallo_LPL_426_2023</t>
  </si>
  <si>
    <t>Bases_LPL_427_2023</t>
  </si>
  <si>
    <t>Convocatoria_LPL_427_2023</t>
  </si>
  <si>
    <t>Fallo_LPL_427_2023</t>
  </si>
  <si>
    <t>Bases_LPL_428_2023</t>
  </si>
  <si>
    <t>Convocatoria_LPL_428_2023</t>
  </si>
  <si>
    <t>Fallo_LPL_428_2023</t>
  </si>
  <si>
    <t>Convocatoria_LPL_429_2023</t>
  </si>
  <si>
    <t>Bases_LPN_010_2023</t>
  </si>
  <si>
    <t>Convocatoria_LPN_010_2023</t>
  </si>
  <si>
    <t>Fallo_LPN_010_2023</t>
  </si>
  <si>
    <t>Bases_LPN_012_2023</t>
  </si>
  <si>
    <t>Convocatoria_LPN_012_2023</t>
  </si>
  <si>
    <t>Fallo_LPN_012_2023</t>
  </si>
  <si>
    <t>Bases_LPN_012_02_2023</t>
  </si>
  <si>
    <t>Convocatoria_LPN_012_02_2023</t>
  </si>
  <si>
    <t>Bases_LPL_391_02_2023</t>
  </si>
  <si>
    <t>Convocatoria_LPL_391_02_2023</t>
  </si>
  <si>
    <t>Convocatoria_LPL_399_2023</t>
  </si>
  <si>
    <t>Bases_LPL_429_2023</t>
  </si>
  <si>
    <t>Fallo_LPL_178_02_2023</t>
  </si>
  <si>
    <t>Fallo_LPL_174_02_2023</t>
  </si>
  <si>
    <t>CYNTHIA ANN TREJO BOFFY</t>
  </si>
  <si>
    <t>TEBC650810QV9</t>
  </si>
  <si>
    <t>Fallo_LPL_185_02_2023</t>
  </si>
  <si>
    <t>Fallo_LPL_194_02_2023</t>
  </si>
  <si>
    <t>Fallo_LPL_211_02_2023</t>
  </si>
  <si>
    <t>VAMSA LAS FUENTES SA DE CV</t>
  </si>
  <si>
    <t>Fallo_214_02_2023</t>
  </si>
  <si>
    <t>Fallo_LPL_225_02_2023</t>
  </si>
  <si>
    <t>BLAYAR, S DE RL DE CV</t>
  </si>
  <si>
    <t>GRUPO COMERCIAL DENBAR SAS DE CV</t>
  </si>
  <si>
    <t>PROVEEDOR DE SOLUCIONES DEL SUR SA DE CV</t>
  </si>
  <si>
    <t>MARGARITA SAINZ LÓPEZ</t>
  </si>
  <si>
    <t>Fallo_LPL_232_02_2023</t>
  </si>
  <si>
    <t>CORPORATIVO DAAGALBA SA DE CV</t>
  </si>
  <si>
    <t>CDA111111C97</t>
  </si>
  <si>
    <t>David Demetrio Aguirre Lopez</t>
  </si>
  <si>
    <t>Fallo_LPL_237_02_2023</t>
  </si>
  <si>
    <t>Fallo_LPL_241_02_2023</t>
  </si>
  <si>
    <t>Fallo_LPL_244_2023</t>
  </si>
  <si>
    <t>VISOR SEGURIDAD PRIVADA INTELIGENTE SA DE CV</t>
  </si>
  <si>
    <t>Fallo_LPL_245_2023</t>
  </si>
  <si>
    <t>SOLUCIONES INTEGRALES EN EPP E INCENDIO GDL SA DE CV</t>
  </si>
  <si>
    <t>Fallo_LPL_246_2023</t>
  </si>
  <si>
    <t>PROESA TECNOGAS SA DE CV</t>
  </si>
  <si>
    <t>PTE940412340</t>
  </si>
  <si>
    <t>JESSICA BECERRA</t>
  </si>
  <si>
    <t>Fallo_LPL_250_02_2023</t>
  </si>
  <si>
    <t>JAIME RAMÍREZ ÁVILA                                                                                PROESA TECNOGAS SA DE CV</t>
  </si>
  <si>
    <t>Fallo_LPL_254_2023</t>
  </si>
  <si>
    <t>COMERCIALIZADORA GREEN TECH SA DE CV</t>
  </si>
  <si>
    <t>Fallo_LPL_255_2023</t>
  </si>
  <si>
    <t>Fallo_LPL_259_02_2023</t>
  </si>
  <si>
    <t>Fallo_LPL_261_02_2023</t>
  </si>
  <si>
    <t>Fallo_LPL_265_2023</t>
  </si>
  <si>
    <t>GFRUPO CONSTRUCTOR CERSO SA DE CV
GESTIÓN Y MANTENIMIENTO DE OBRAS SA DE CV</t>
  </si>
  <si>
    <t>Fallo_LPL_268_2023</t>
  </si>
  <si>
    <t>GRUPO MOSLON SA DE CV</t>
  </si>
  <si>
    <t>Fallo_LPL_268_02_2023</t>
  </si>
  <si>
    <t>CR FORMAS SA DE CV</t>
  </si>
  <si>
    <t>Fallo_LPL_269_02_2023</t>
  </si>
  <si>
    <t>Fallo_LPL_272_2023</t>
  </si>
  <si>
    <t>LPL 272 / 2</t>
  </si>
  <si>
    <t>Bases_LPL_272_02_2023</t>
  </si>
  <si>
    <t>Convocatoria_LPL_272_02_2023</t>
  </si>
  <si>
    <t>Fallo_LPL_272_02_2023</t>
  </si>
  <si>
    <t>Fallo_LPL_273_02_2023</t>
  </si>
  <si>
    <t>Fallo_LPL_276_02_2023</t>
  </si>
  <si>
    <t>Fallo_LPL_279_2023</t>
  </si>
  <si>
    <t>MO FERRETERIA, S DE RL DE CV
SERVICIOS INFORMÁTICOS AVANZADOS, SA DE CV
COMERCIALIZADORA GREEN TECH, SA DE CV</t>
  </si>
  <si>
    <t>Fallo_LPL_280_02_2023</t>
  </si>
  <si>
    <t>MO FERRETERIA S DE RL DE CV</t>
  </si>
  <si>
    <t>Fallo_LPL_281_2023</t>
  </si>
  <si>
    <t>LPL 281 / 2</t>
  </si>
  <si>
    <t>Convocatoria_LPL_281_02_2023</t>
  </si>
  <si>
    <t>PROYECTOS EN MADERA JALISCO SAPI DE CV</t>
  </si>
  <si>
    <t>Fallo_LPL_282_2023</t>
  </si>
  <si>
    <t>OSWALDO ÁVILA PARDO</t>
  </si>
  <si>
    <t>Fallo_LPL_283_2023</t>
  </si>
  <si>
    <t>VIUK SA DE CV</t>
  </si>
  <si>
    <t>VIU200220TX2</t>
  </si>
  <si>
    <t>Fallo_LPL_284_02_2023</t>
  </si>
  <si>
    <t>Fallo_LPL_293_02_2023</t>
  </si>
  <si>
    <t>MACRO DISTRIBUIDORA ELÉCTRICA MRJ SA DE CV</t>
  </si>
  <si>
    <t>MDE120612LD8</t>
  </si>
  <si>
    <t>Manuel Ortunño Torres</t>
  </si>
  <si>
    <t>PABLO RAMOS MAGDALENO</t>
  </si>
  <si>
    <t>Fallo_LPL_296_2023</t>
  </si>
  <si>
    <t>LPL 296 / 2</t>
  </si>
  <si>
    <t>Bases_LPL_296_02_2023</t>
  </si>
  <si>
    <t>Convocatoria_LPL_296_02_2023</t>
  </si>
  <si>
    <t>JOSÉ MARÍA FRÍAS ROMO</t>
  </si>
  <si>
    <t>Fallo_LPL_303_02_2023</t>
  </si>
  <si>
    <t>MULTISERVICIOS E INGENIERÍA HJ SAS DE CV</t>
  </si>
  <si>
    <t>MIH210310RN6</t>
  </si>
  <si>
    <t>José de Jesús Hernández Jiménez</t>
  </si>
  <si>
    <t>Fallo_LPL_309_02_2023</t>
  </si>
  <si>
    <t>Fallo_LPL_313_2023</t>
  </si>
  <si>
    <t>Fallo_LPL_316_2023</t>
  </si>
  <si>
    <t>Fallo_LPL_320_2023</t>
  </si>
  <si>
    <t>Fallo_LPL_324_2023</t>
  </si>
  <si>
    <t>Fallo_LPL_326_2023</t>
  </si>
  <si>
    <t>LPL 326 / 2</t>
  </si>
  <si>
    <t>Bases_LPL_326_02_2023</t>
  </si>
  <si>
    <t>Convocatoria_LPL_326_02_2023</t>
  </si>
  <si>
    <t>INNOVACIÓN EN MADERA Y ALUMINIO S DE RL DE CV</t>
  </si>
  <si>
    <t>Fallo_LPL_329_2023</t>
  </si>
  <si>
    <t>Fallo_LPL_330_2023</t>
  </si>
  <si>
    <t>Fallo_LPL_332_2023</t>
  </si>
  <si>
    <t>GABRIELA SERRANO BARBA</t>
  </si>
  <si>
    <t>SEBG9607285U8</t>
  </si>
  <si>
    <t>Fallo_LPL_333_2023</t>
  </si>
  <si>
    <t>Fallo_LPL_334_2023</t>
  </si>
  <si>
    <t>Fallo_LPL_335_2023</t>
  </si>
  <si>
    <t>Fallo_LPL_337_2023</t>
  </si>
  <si>
    <t>LPL 337 / 2</t>
  </si>
  <si>
    <t>Bases_LPL_337_02_2023</t>
  </si>
  <si>
    <t>Convocatoria_LPL_337_02_2023</t>
  </si>
  <si>
    <t>Fallo_LPL_338_2023</t>
  </si>
  <si>
    <t>Fallo_LPN_007_2023</t>
  </si>
  <si>
    <t>Nombre de los participantes</t>
  </si>
  <si>
    <t>Fallo_LPL_341_2023</t>
  </si>
  <si>
    <t>Gabriela Serrano Barba</t>
  </si>
  <si>
    <t>Fallo_LPL_342_02_2023</t>
  </si>
  <si>
    <t>Fallo_LPL_343_2023</t>
  </si>
  <si>
    <t>Fallo_LPL_344_2023</t>
  </si>
  <si>
    <t>SE CANCELA PROCESO DE LICITACIÓN</t>
  </si>
  <si>
    <t>Fallo_LPL_348_2023</t>
  </si>
  <si>
    <t>Fallo_LPL_349_2023</t>
  </si>
  <si>
    <t>LPL 350 / 2</t>
  </si>
  <si>
    <t>Bases_LPL_350_02_2023</t>
  </si>
  <si>
    <t>Convocatoria_LPL_350_02_2023</t>
  </si>
  <si>
    <t>Fallo_LPL_354_2023</t>
  </si>
  <si>
    <t>Fallo_LPL_358_2023</t>
  </si>
  <si>
    <t>Fallo_LPL_359_2023</t>
  </si>
  <si>
    <t>Fallo_LPL_363_2023</t>
  </si>
  <si>
    <t>Fallo_LPL_365_2023</t>
  </si>
  <si>
    <t>COMERCIALIZADORA MASTER EVENT SA DE CV</t>
  </si>
  <si>
    <t>Fallo_LPL_366_2023</t>
  </si>
  <si>
    <t>ANZALDO EVENTOS S DE RL DE CV</t>
  </si>
  <si>
    <t>Fallo_LPL_367_2023</t>
  </si>
  <si>
    <t>Fallo_LPL_369_2023</t>
  </si>
  <si>
    <t>PROVEEDOR DE INSUMOS PARA CONSTRUCCIÓN SA DE CV</t>
  </si>
  <si>
    <t>Fallo_LPL_370_2023</t>
  </si>
  <si>
    <t>EUGENIA NOEMI HERNÁNDEZ SOLORIO</t>
  </si>
  <si>
    <t>Fallo_LPL_373_2023</t>
  </si>
  <si>
    <t>OPERADORA ESTRATÉGICA VERDI SA DE CV</t>
  </si>
  <si>
    <t>Fallo_LPL_374_2023</t>
  </si>
  <si>
    <t>Fallo_LPL_376_2023</t>
  </si>
  <si>
    <t>JOSUE GABRIEL CALDERÓN DÍAZ</t>
  </si>
  <si>
    <t>Fallo_LPL_379_2023</t>
  </si>
  <si>
    <t>Fallo_LPL_382_2023</t>
  </si>
  <si>
    <t>Fallo_LPL_383_2023</t>
  </si>
  <si>
    <t>HECCO CONSTRUCCIONES DE GUADALAJARA SA DE CV</t>
  </si>
  <si>
    <t>Fallo_LPL_384_2023</t>
  </si>
  <si>
    <t>Fallo_LPN_009_2023</t>
  </si>
  <si>
    <t>LPL 360 / 2</t>
  </si>
  <si>
    <t>Bases_LPL_360_02_2023</t>
  </si>
  <si>
    <t>Convocatoria_LPL_360_02_2023</t>
  </si>
  <si>
    <t xml:space="preserve">“PANTALON DE GABARDINA”
</t>
  </si>
  <si>
    <t>LPL 430</t>
  </si>
  <si>
    <t>“MAQUINARIA Y HERRAMIENTAS”</t>
  </si>
  <si>
    <t>LPL 431</t>
  </si>
  <si>
    <t>Comercializadora de La Vega y Mora SA de CV</t>
  </si>
  <si>
    <t>CVM220113736</t>
  </si>
  <si>
    <t>EDGAR ISAAC DE LA VEGA NEVÁREZ</t>
  </si>
  <si>
    <t>Juan Pablo Ramos Magdaleno</t>
  </si>
  <si>
    <t xml:space="preserve">“ARTÍCULOS DE MADERA”
</t>
  </si>
  <si>
    <t>LPL 432</t>
  </si>
  <si>
    <t>Insor Servicios Integrales SA de CV</t>
  </si>
  <si>
    <t>Proyectos en madera Jalisco SAPI de CV</t>
  </si>
  <si>
    <t>PMJ200519DD7</t>
  </si>
  <si>
    <t>ABRAHAM CHACON CABRERA</t>
  </si>
  <si>
    <t xml:space="preserve">“MATERIAL IMPRESO CON LOGO INSTITUCIONAL”
</t>
  </si>
  <si>
    <t>LPL 433</t>
  </si>
  <si>
    <t>Instinto MKT SA de CV</t>
  </si>
  <si>
    <t>IMK1803228K8</t>
  </si>
  <si>
    <t>Rodrigo Magaña Casado</t>
  </si>
  <si>
    <t xml:space="preserve">“REFACCIONES PARA VEHÍCULOS”
</t>
  </si>
  <si>
    <t>LPL 434</t>
  </si>
  <si>
    <t>Abraham Chacón Cabrera</t>
  </si>
  <si>
    <t>CACX920115LN5</t>
  </si>
  <si>
    <t>Llantas y Servicios Sánchez Barba SA de CV</t>
  </si>
  <si>
    <t>Paulo César Fernández Rojas</t>
  </si>
  <si>
    <t>FERP7505057X4</t>
  </si>
  <si>
    <t>PAULO CESAR FERNANDEZ ROJAS</t>
  </si>
  <si>
    <t xml:space="preserve">“ACCESORIOS INFORMÁTICOS”
</t>
  </si>
  <si>
    <t>LPL 435</t>
  </si>
  <si>
    <t>Se declara desierto el procedimiento.</t>
  </si>
  <si>
    <t>LPL 435 / 2</t>
  </si>
  <si>
    <t xml:space="preserve">“SERVICIO DE SUMINISTRO E INSTALACIÓN DE PERSIANAS”
</t>
  </si>
  <si>
    <t>LPL 436</t>
  </si>
  <si>
    <t>LPL 436 / 2</t>
  </si>
  <si>
    <t>Go Space México S de RL de CV</t>
  </si>
  <si>
    <t xml:space="preserve"> “SUMINISTRO E INSTALACIÓN DE AIRE ACONDICIONADO”
</t>
  </si>
  <si>
    <t>LPL 437</t>
  </si>
  <si>
    <t>Omar Hugo Caldera Ávila</t>
  </si>
  <si>
    <t>CAAO7507079P3</t>
  </si>
  <si>
    <t xml:space="preserve">“UNIFORMES PARA LA OPERATIVIDAD DE LOS ELEMENTOS DE LA COMISARÍA DE SEGURIDAD CIUDADANA”
</t>
  </si>
  <si>
    <t>LPL 438</t>
  </si>
  <si>
    <t>Conexión y Vigilancia por Dimensión SA de CV</t>
  </si>
  <si>
    <t>CVD170824KP6</t>
  </si>
  <si>
    <t>EMILIO LOPEZ GARCÍA</t>
  </si>
  <si>
    <t>Yatla SA de CV</t>
  </si>
  <si>
    <t xml:space="preserve">“Equipos de Comunicación y Telecomunicación”
</t>
  </si>
  <si>
    <t>LPL 439</t>
  </si>
  <si>
    <t>Inseti Automation Group S de RL de CV</t>
  </si>
  <si>
    <t xml:space="preserve"> “Equipamiento en espacios públicos Municipales”
</t>
  </si>
  <si>
    <t>LPN 011</t>
  </si>
  <si>
    <t>Reddpark mobiliario S de RL de CV</t>
  </si>
  <si>
    <t xml:space="preserve">“SERVICIO DE REMOZAMIENTO E IMPERMEABILIZACIÓN”
</t>
  </si>
  <si>
    <t>LPL 440</t>
  </si>
  <si>
    <t>Constructora Ceico SA de CV</t>
  </si>
  <si>
    <t>CCE030124TIA</t>
  </si>
  <si>
    <t>GRISELDA GUTIÉRREZ LÓPEZ</t>
  </si>
  <si>
    <t xml:space="preserve">“Póliza de Renovación y actualización tecnológica de FIREWALLS”
</t>
  </si>
  <si>
    <t>LPL 441</t>
  </si>
  <si>
    <t>Redes Tecnológicas de Occidente SA de CV</t>
  </si>
  <si>
    <t>RTD130731GF3</t>
  </si>
  <si>
    <t>Rodrigo Ramírez Arellano</t>
  </si>
  <si>
    <t xml:space="preserve">“CONTENEDORES DE POLIETILENO”
</t>
  </si>
  <si>
    <t>LPL 442</t>
  </si>
  <si>
    <t>Jaime Ramírez Ávila</t>
  </si>
  <si>
    <t xml:space="preserve">“SERVICIO DE PRODUCCIÓN INTEGRAL PARA EVENTO”
</t>
  </si>
  <si>
    <t>LPL 443</t>
  </si>
  <si>
    <t>LPL 443 / 2</t>
  </si>
  <si>
    <t xml:space="preserve">“SERVICIO DE RECOLECCIÓN, TRASLADO Y DISPOSICIÓN FINAL DE RESIDUOS”
</t>
  </si>
  <si>
    <t>LPL 444</t>
  </si>
  <si>
    <t>LPL 444 / 2</t>
  </si>
  <si>
    <t xml:space="preserve">“SERVICIO DE TRANSPORTE”
</t>
  </si>
  <si>
    <t>LPL 445</t>
  </si>
  <si>
    <t xml:space="preserve">“TOLDOS, TABLONES Y SILLAS PLEGABLES”
</t>
  </si>
  <si>
    <t>LPL 446</t>
  </si>
  <si>
    <t>MO Ferretería S de RL de CV</t>
  </si>
  <si>
    <t>LPL 447</t>
  </si>
  <si>
    <t>LPL 447 / 2</t>
  </si>
  <si>
    <t xml:space="preserve">“ADQUISICIÓN DE VENTILADORES”
</t>
  </si>
  <si>
    <t>LPL 448</t>
  </si>
  <si>
    <t xml:space="preserve">“ADQUISICION DE VENTILADORES”
</t>
  </si>
  <si>
    <t>LPL 448 / 2</t>
  </si>
  <si>
    <t xml:space="preserve">“MICROFONOS Y PROYECTOR”
</t>
  </si>
  <si>
    <t>LPL 449</t>
  </si>
  <si>
    <t xml:space="preserve">“RECARGA DE EXTINTORES”
</t>
  </si>
  <si>
    <t>LPL 450</t>
  </si>
  <si>
    <t xml:space="preserve">“BOTAS Y CALZADO HOSPITALARIO”
</t>
  </si>
  <si>
    <t>LPL 451</t>
  </si>
  <si>
    <t>Grupo 414 SA de CV</t>
  </si>
  <si>
    <t xml:space="preserve">“ADQUISICIÓN DE UPS”
</t>
  </si>
  <si>
    <t>LPL 452</t>
  </si>
  <si>
    <t>“PRODUCTOS PERECEDEROS PARA LA ELABORACIÓN
DE ALIMENTOS”</t>
  </si>
  <si>
    <t>LPL 453</t>
  </si>
  <si>
    <t>Comercializadora Rapifruit SA de CV</t>
  </si>
  <si>
    <t>CRA04012674A</t>
  </si>
  <si>
    <t>LUIS ROBERTO MENDEZ CARRILLO</t>
  </si>
  <si>
    <t xml:space="preserve">“SEMILLAS, PLANTAS Y ÁRBOLES”
</t>
  </si>
  <si>
    <t>LPL 454</t>
  </si>
  <si>
    <t>Servicios de Arboricultura y Jardinería de Jalisco SA de CV</t>
  </si>
  <si>
    <t xml:space="preserve">“HERRAMIENTAS PARA LABORES DE ARBORICULTURA”
</t>
  </si>
  <si>
    <t>LPL 455</t>
  </si>
  <si>
    <t xml:space="preserve">“SERVICIO DE IMPRESIÓN PROMOCIONAL”
</t>
  </si>
  <si>
    <t>LPL 456</t>
  </si>
  <si>
    <t>“CUBETAS DE IMPERMEABILIZANTE”</t>
  </si>
  <si>
    <t>LPL 457</t>
  </si>
  <si>
    <t xml:space="preserve">“CAMARAS FOTOGRAFICAS”
</t>
  </si>
  <si>
    <t>LPL 458</t>
  </si>
  <si>
    <t>LPL 458 / 2</t>
  </si>
  <si>
    <t>LPL 459</t>
  </si>
  <si>
    <t xml:space="preserve">“SERVICIO INTEGRAL DE EVENTO”
</t>
  </si>
  <si>
    <t>LPL 460</t>
  </si>
  <si>
    <t>LPL 460 / 2</t>
  </si>
  <si>
    <t>Logística en eventos SICE SA de CV</t>
  </si>
  <si>
    <t>LES140120SJ5</t>
  </si>
  <si>
    <t>Mario Ricardo Aguilar Aguilar</t>
  </si>
  <si>
    <t>“SERVICIO DE PRODUCCIÓN INTEGRAL (EVENTO CULTURAL)”</t>
  </si>
  <si>
    <t>LPL 461</t>
  </si>
  <si>
    <t xml:space="preserve">“SERVICIO DE PRODUCCIÓN INTEGRAL (SEMINARIO)”
</t>
  </si>
  <si>
    <t>LPL 462</t>
  </si>
  <si>
    <t xml:space="preserve">“SERVICIO DE PRODUCCION INTEGRAL (SEMINARIO)”
</t>
  </si>
  <si>
    <t>LPL 462 / 2</t>
  </si>
  <si>
    <t xml:space="preserve">“SERVICIO INTEGRAL DE EVENTO (FORO DE VIVIENDA)”
</t>
  </si>
  <si>
    <t>LPL 463</t>
  </si>
  <si>
    <t xml:space="preserve">“SERVICIO DE EXPOSICION Y ADECUACION INTEGRAL”
</t>
  </si>
  <si>
    <t>LPL 464</t>
  </si>
  <si>
    <t>LPL 464 / 2</t>
  </si>
  <si>
    <t>Oniric Promoción y Gestión Artística SC</t>
  </si>
  <si>
    <t>“ADQUISICION DE SILLAS”</t>
  </si>
  <si>
    <t>LPL 465</t>
  </si>
  <si>
    <t xml:space="preserve">“HERRAMIENTAS PARA LIMPIEZA Y ACOPIO DE RESIDUOS”
</t>
  </si>
  <si>
    <t>LPL 466</t>
  </si>
  <si>
    <t>LPL 466 / 2</t>
  </si>
  <si>
    <t>Bases_LPL_430_2023</t>
  </si>
  <si>
    <t>Convocatoria_LPL_430_2023</t>
  </si>
  <si>
    <t>Fallo_LPL_430_2023</t>
  </si>
  <si>
    <t>Bases_LPL_431_2023</t>
  </si>
  <si>
    <t>Convocatoria_LPL_431_2023</t>
  </si>
  <si>
    <t>Fallo_LPL_431_2023</t>
  </si>
  <si>
    <t>Bases_LPL_432_2023</t>
  </si>
  <si>
    <t>Convocatoria_LPL_432_2023</t>
  </si>
  <si>
    <t>Fallo_LPL_432_2023</t>
  </si>
  <si>
    <t>Bases_LPL_433_2023</t>
  </si>
  <si>
    <t>Convocatoria_LPL_433_2023</t>
  </si>
  <si>
    <t>Fallo_LPL_433_2023</t>
  </si>
  <si>
    <t>Bases_LPL_434_2023</t>
  </si>
  <si>
    <t>Convocatoria_LPL_434_2023</t>
  </si>
  <si>
    <t>Fallo_LPL_434_2023</t>
  </si>
  <si>
    <t>Bases_LPL_435_2023</t>
  </si>
  <si>
    <t>Convocatoria_LPL_435_2023</t>
  </si>
  <si>
    <t>Fallo_LPL_435_2023</t>
  </si>
  <si>
    <t>Convocatoria_LPL_435_02_2023</t>
  </si>
  <si>
    <t>Bases_LPL_435_02__2023</t>
  </si>
  <si>
    <t>Bases_LPL_436_2023</t>
  </si>
  <si>
    <t>Convocatoria_LPL_436_2023</t>
  </si>
  <si>
    <t>Fallo_LPL_436_2023</t>
  </si>
  <si>
    <t>Bases_LPL_436_02_2023</t>
  </si>
  <si>
    <t>Convocatoria_LPL_436_02_2023</t>
  </si>
  <si>
    <t>Fallo_LPL_436_02_2023</t>
  </si>
  <si>
    <t>Bases_LPL_437_2023</t>
  </si>
  <si>
    <t>Convocatoria_LPL_437_2023</t>
  </si>
  <si>
    <t>Fallo_LPL_438_2023</t>
  </si>
  <si>
    <t>Fallo_LPL_437_2023</t>
  </si>
  <si>
    <t>Bases_LPL_438_2023</t>
  </si>
  <si>
    <t>Convocatoria_LPL_438_2023</t>
  </si>
  <si>
    <t>Bases_LPL_439_2023</t>
  </si>
  <si>
    <t>Convocatoria_LPL_439_2023</t>
  </si>
  <si>
    <t>Fallo_LPL_439_2023</t>
  </si>
  <si>
    <t>Bases_LPN_011_2023</t>
  </si>
  <si>
    <t>Convocatoria_LPN_011_2023</t>
  </si>
  <si>
    <t>Fallo_LPN_011_2023</t>
  </si>
  <si>
    <t>Bases_LPL_440_2023</t>
  </si>
  <si>
    <t>Convocatoria_LPL_440_2023</t>
  </si>
  <si>
    <t>Fallo_LPL_440_2023</t>
  </si>
  <si>
    <t>Bases_LPL_441_2023</t>
  </si>
  <si>
    <t>Convocatoria_LPL_441_2023</t>
  </si>
  <si>
    <t>Fallo_LPL_441_2023</t>
  </si>
  <si>
    <t>Bases_LPL_442_2023</t>
  </si>
  <si>
    <t>Convocatoria_LPL_442_2023</t>
  </si>
  <si>
    <t>Fallo_LPL_442_2023</t>
  </si>
  <si>
    <t>Bases_LPL_443_2023</t>
  </si>
  <si>
    <t>Bases_LPL_443_02_2023</t>
  </si>
  <si>
    <t>Convocatoria_LPL_443_2023</t>
  </si>
  <si>
    <t>Bases_LPL_444_2023</t>
  </si>
  <si>
    <t>Convocatoria__LPL_444__2023</t>
  </si>
  <si>
    <t>Bases_LPL_444_02_2023</t>
  </si>
  <si>
    <t>Convocatoria_LPL_444_02_2023</t>
  </si>
  <si>
    <t>Bases_LPL_445_2023</t>
  </si>
  <si>
    <t>Convocatoria_LPL_445_2023</t>
  </si>
  <si>
    <t>Fallo_LPL_445_2023</t>
  </si>
  <si>
    <t>Bases_LPL_446_2023</t>
  </si>
  <si>
    <t>Convocatoria_LPL_446_2023</t>
  </si>
  <si>
    <t>Fallo_LPL_446_2023</t>
  </si>
  <si>
    <t>Bases_LPL_447_2023</t>
  </si>
  <si>
    <t>Convocatoria_LPL_447_2023</t>
  </si>
  <si>
    <t>Fallo_LPL_447_2023</t>
  </si>
  <si>
    <t>Bases_LPL_447_02_2023</t>
  </si>
  <si>
    <t>Convocatoria_LPL_447_02_2023</t>
  </si>
  <si>
    <t>Bases_LPL_448_2023</t>
  </si>
  <si>
    <t>Convocatoria_LPL_448_2023</t>
  </si>
  <si>
    <t>Fallo_LPL_448_2023</t>
  </si>
  <si>
    <t>Bases_LPL_448_02_2023</t>
  </si>
  <si>
    <t>Convocatoria_LPL_448_02_2023</t>
  </si>
  <si>
    <t>Bases_LPL_449_2023</t>
  </si>
  <si>
    <t>Convocatoria_LPL_449_2023</t>
  </si>
  <si>
    <t>Fallo_LPL_449_2023</t>
  </si>
  <si>
    <t>Bases_LPL_450_2023</t>
  </si>
  <si>
    <t>Convocatoria_LPL_450_2023</t>
  </si>
  <si>
    <t>Fallo_LPL_450_2023</t>
  </si>
  <si>
    <t>Bases_LPL_451_2023</t>
  </si>
  <si>
    <t>Convocatoria_LPL_451_2023</t>
  </si>
  <si>
    <t>Fallo_LPL_451_2023</t>
  </si>
  <si>
    <t>Bases_LPL_452_2023</t>
  </si>
  <si>
    <t>Convocatoria_LPL_452_2023</t>
  </si>
  <si>
    <t>Fallo_LPL_452_2023</t>
  </si>
  <si>
    <t>Bases_LPL_453_2023</t>
  </si>
  <si>
    <t>Convocatoria_LPL_453_2023</t>
  </si>
  <si>
    <t>Fallo_LPL_453_2023</t>
  </si>
  <si>
    <t>Bases_LPL_454_2023</t>
  </si>
  <si>
    <t>Convocatoria_LPL_454_2023</t>
  </si>
  <si>
    <t>Fallo_LPL_454_2023</t>
  </si>
  <si>
    <t>Bases_LPL_455_2023</t>
  </si>
  <si>
    <t>Convocatoria_LPL_455_2023</t>
  </si>
  <si>
    <t>Fallo_LPL_455_2023</t>
  </si>
  <si>
    <t>Bases_LPL_456_2023</t>
  </si>
  <si>
    <t>Convocatoria_LPL_456_2023</t>
  </si>
  <si>
    <t>Fallo_LPL_456_2023</t>
  </si>
  <si>
    <t>Bases_LPL_457_2023</t>
  </si>
  <si>
    <t>Convocatoria_LPL_457_2023</t>
  </si>
  <si>
    <t>Fallo_LPL_457_2023</t>
  </si>
  <si>
    <t>Bases_LPL_458_2023</t>
  </si>
  <si>
    <t>Convocatoria_LPL_458_2023</t>
  </si>
  <si>
    <t>Fallo_LPL_458_2023</t>
  </si>
  <si>
    <t>Bases_LPL_458_02_2023</t>
  </si>
  <si>
    <t>Convocatoria_LPL_458_02_2023</t>
  </si>
  <si>
    <t>Bases_LPL_459_2023</t>
  </si>
  <si>
    <t>Convocatoria_LPL_459_2023</t>
  </si>
  <si>
    <t>Fallo_LPL_459_2023</t>
  </si>
  <si>
    <t>Bases_LPL_460_2023</t>
  </si>
  <si>
    <t>Convocatoria_LPL_460_2023</t>
  </si>
  <si>
    <t>Fallo_LPL_460_2023</t>
  </si>
  <si>
    <t>Bases_LPL_460_02_2023</t>
  </si>
  <si>
    <t>Convocatoria_LPL_460_02_2023</t>
  </si>
  <si>
    <t>Fallo_LPL_460_02_2023</t>
  </si>
  <si>
    <t>Bases_LPL_461_2023</t>
  </si>
  <si>
    <t>Convocatoria_LPL_461_2023</t>
  </si>
  <si>
    <t>Fallo_LPL_461_2023</t>
  </si>
  <si>
    <t>Bases_LPL_462_2023</t>
  </si>
  <si>
    <t>Convocatoria_LPL_462_2023</t>
  </si>
  <si>
    <t>Fallo_LPL_462_2023</t>
  </si>
  <si>
    <t>Bases_LPL_462_02_2023</t>
  </si>
  <si>
    <t>Convocatoria_LPL_462_02_2023</t>
  </si>
  <si>
    <t>Fallo_LPL_462_02_2023</t>
  </si>
  <si>
    <t>Bases_LPL_463_2023</t>
  </si>
  <si>
    <t>Convocatoria_LPL_463_2023</t>
  </si>
  <si>
    <t>Fallo_LPL_463_2023</t>
  </si>
  <si>
    <t>Bases_LPL_464_2023</t>
  </si>
  <si>
    <t>Convocatoria_LPL_464_2023</t>
  </si>
  <si>
    <t>Bases_LPL_464_02_2023</t>
  </si>
  <si>
    <t>Convocatoria_LPL_464_02_2023</t>
  </si>
  <si>
    <t>Fallo_LPL_464_02_2023</t>
  </si>
  <si>
    <t>Bases_LPL_465_2023</t>
  </si>
  <si>
    <t>Convocatoria_LPL_465_2023</t>
  </si>
  <si>
    <t>Fallo_LPL_465_2023</t>
  </si>
  <si>
    <t>Bases_LPL_466_2023</t>
  </si>
  <si>
    <t>Convocatoria_LPL_466_2023</t>
  </si>
  <si>
    <t>Fallo_lpl_466_2023</t>
  </si>
  <si>
    <t>Bases_LPL_466_02_2023</t>
  </si>
  <si>
    <t>Convocatoria_LPL_466_02_2023</t>
  </si>
  <si>
    <t>Fallo_LPL_466_2023</t>
  </si>
  <si>
    <t>Fallo_LPL_466_02_2023</t>
  </si>
  <si>
    <t>TAO100507RB1</t>
  </si>
  <si>
    <t>KARINA DELGADO CARRILLO</t>
  </si>
  <si>
    <t>VAM951024IR4</t>
  </si>
  <si>
    <t>Marco Antonio Nava Zavala</t>
  </si>
  <si>
    <t>BLA131128SH2</t>
  </si>
  <si>
    <t>Carlos Abundis Castro</t>
  </si>
  <si>
    <t>AIPO780410RW0</t>
  </si>
  <si>
    <t>RAMÓN FRANGIE MALACON</t>
  </si>
  <si>
    <t>Raquel Lara Capetillo</t>
  </si>
  <si>
    <t>LACR5401309S2</t>
  </si>
  <si>
    <t>Fallo_LPL_285_02_2023</t>
  </si>
  <si>
    <t>Fallo_LPL_314_2023</t>
  </si>
  <si>
    <t>DGU Consultores SC</t>
  </si>
  <si>
    <t>Fallo_LPL_314_02_2023</t>
  </si>
  <si>
    <t>Fallo_LPL_319_2023</t>
  </si>
  <si>
    <t>Fallo_LPL_346_2023</t>
  </si>
  <si>
    <t>Fallo_LPL_350_2023</t>
  </si>
  <si>
    <t>Fallo_LPL_355_2023</t>
  </si>
  <si>
    <t>CALZADO DE TRABAJO SA DE CV</t>
  </si>
  <si>
    <t>CTR940509JF6</t>
  </si>
  <si>
    <t>LUIS IGNACIO CASTILLO ÁLVAREZ</t>
  </si>
  <si>
    <t>COMERCIALIZADORA DE LA VEGA Y MORA SA DE CV</t>
  </si>
  <si>
    <t>Fallo_LPL_357_2023</t>
  </si>
  <si>
    <t>Fallo_LPL_361_2023</t>
  </si>
  <si>
    <t>Fallo_LPL_362_2023</t>
  </si>
  <si>
    <t>LPL 362 / 2</t>
  </si>
  <si>
    <t>FORA SOLUCIONES CONSTRUCTIVAS SA DE CV</t>
  </si>
  <si>
    <t>FSC170303GF3</t>
  </si>
  <si>
    <t>Gustavo Israél Mora Rojas</t>
  </si>
  <si>
    <t>Convocatoria_LPL_362_02_2023</t>
  </si>
  <si>
    <t>Bases_LPL_362_02_2023</t>
  </si>
  <si>
    <t>Fallo_LPL_362_02_2023</t>
  </si>
  <si>
    <t>AGROTEG EQUIPOS Y HERRAMIENTAS DEL VALLE SA DE CV</t>
  </si>
  <si>
    <t>AEH130201RU2</t>
  </si>
  <si>
    <t>VIVIANA JANETH GONZALEZ GONZALEZ</t>
  </si>
  <si>
    <t>Fallo_LPL_364_2023</t>
  </si>
  <si>
    <t>CME1102144X7</t>
  </si>
  <si>
    <t>Jaime Gómez Delgado</t>
  </si>
  <si>
    <t>Fallo_LPL_368_2023</t>
  </si>
  <si>
    <t>CADJ7607121G4</t>
  </si>
  <si>
    <t>CALDERON DIAZ JOSUE GABRIEL</t>
  </si>
  <si>
    <t>Fallo_LPL_372_2023</t>
  </si>
  <si>
    <t>HESE900406NC8</t>
  </si>
  <si>
    <t>APSCONTROL SA DE CV</t>
  </si>
  <si>
    <t>Fallo_LPL_375_2023</t>
  </si>
  <si>
    <t>AIHL650421TDA</t>
  </si>
  <si>
    <t>Fallo_LPL_377_2023</t>
  </si>
  <si>
    <t>Fallo_LPL_378_2023</t>
  </si>
  <si>
    <t>Fallo_LPL_380_2023</t>
  </si>
  <si>
    <t>HCG1804241K1</t>
  </si>
  <si>
    <t>Giovanni Raúl Corona Santiago</t>
  </si>
  <si>
    <t>Fallo_LPL_385_2023</t>
  </si>
  <si>
    <t>LDI1610056D4</t>
  </si>
  <si>
    <t>ESTEFANIA MONTSERRAT TORRES ALVISO</t>
  </si>
  <si>
    <t>Fallo_LPL_208_02_2023</t>
  </si>
  <si>
    <t>Fallo_LPL_281_02_2023</t>
  </si>
  <si>
    <t>Fallo_LPL_296_02_2023</t>
  </si>
  <si>
    <t>SE CANCELA EL PROCESO DE LICITACIÓN
OFICIO
DIR-ADQ-724-2023</t>
  </si>
  <si>
    <t>SE CANCELA EL PROCESO DE LICITACIÓN
OFICIO
DIR-ADQ-724-2024</t>
  </si>
  <si>
    <t>SE CANCELA EL PROCESO DE LICITACIÓN
OFICIO
DIR-ADQ-724-2025</t>
  </si>
  <si>
    <t>SE CANCELA EL PROCESO DE LICITACIÓN
OFICIO
DIR-ADQ-724-2026</t>
  </si>
  <si>
    <t>SE CANCELA EL PROCESO DE LICITACIÓN
OFICIO
DIR-ADQ-724-2027</t>
  </si>
  <si>
    <t>LPL 256 / 2</t>
  </si>
  <si>
    <t>Bases_LPL_256_02_2023</t>
  </si>
  <si>
    <t>Convocatoria_LPL_256_02_2023</t>
  </si>
  <si>
    <t>Fallo_LPL_256_02_2023</t>
  </si>
  <si>
    <t>LPL 299 / 2</t>
  </si>
  <si>
    <t>Bases_LPL_299_02_2023</t>
  </si>
  <si>
    <t>Convocatoria_LPL_299_02_2023</t>
  </si>
  <si>
    <t>LPL 300 / 2</t>
  </si>
  <si>
    <t>VIDEBUNT S DE RL DE CV</t>
  </si>
  <si>
    <t>VID180312D9A</t>
  </si>
  <si>
    <t>LUCIO MANUEL NUÑEZ RAMÍREZ</t>
  </si>
  <si>
    <t>Bases_LPL_300_02_2023</t>
  </si>
  <si>
    <t>Convocatoria_LPL_300_02_2023</t>
  </si>
  <si>
    <t>Fallo_LPL_300_02_2023</t>
  </si>
  <si>
    <t>EQUIPO DE CÓMPUTO Y ESCÁNER”</t>
  </si>
  <si>
    <t>LPL 305 / 2</t>
  </si>
  <si>
    <t>INSETI AUTOMATION GROUP S DE RL DE CV</t>
  </si>
  <si>
    <t>Bases_LPL_305_02_2023</t>
  </si>
  <si>
    <t>Convocatoria_LPL_305_02_2023</t>
  </si>
  <si>
    <t>Fallo_LPL_305_02_2023</t>
  </si>
  <si>
    <t>LPN 005 / 3</t>
  </si>
  <si>
    <t>PROMOTORA DE SERVICIOS JAR, SA DE CV
INDUSTRIAS VINFA, SA DE CV</t>
  </si>
  <si>
    <t>LPN 005 / 4</t>
  </si>
  <si>
    <t>Bases_LPN_005_03_2023</t>
  </si>
  <si>
    <t>Convocatoria_LPN_005_03_2023</t>
  </si>
  <si>
    <t>Fallo_LPN_003_2023</t>
  </si>
  <si>
    <t>Convocatoria_LPN_05_04_2023</t>
  </si>
  <si>
    <t>Bases_LPN_05_04_2023</t>
  </si>
  <si>
    <t>LPL 277 / 2</t>
  </si>
  <si>
    <t>Bases_LPL_277_02_2023</t>
  </si>
  <si>
    <t>Convocatoria_LPL_277_02_2023</t>
  </si>
  <si>
    <t>LPL 301 / 2</t>
  </si>
  <si>
    <t>Bases_LPL_301_02_2023</t>
  </si>
  <si>
    <t>Convocatoria_LPL_301_02_2023</t>
  </si>
  <si>
    <t>Fallo_LPL_301_02_2023</t>
  </si>
  <si>
    <t>LPL 305</t>
  </si>
  <si>
    <t>Bases_LPL_305_2023</t>
  </si>
  <si>
    <t>Convocatoria_LPL_305_2023</t>
  </si>
  <si>
    <t>Fallo_LPL_305_2023</t>
  </si>
  <si>
    <t>LPL 306 / 2</t>
  </si>
  <si>
    <t>Bases_LPL_306_02_2023</t>
  </si>
  <si>
    <t>Convocatoria_LPL_306_02_2023</t>
  </si>
  <si>
    <t>Fallo_LPL_306_02_2023</t>
  </si>
  <si>
    <t>LPL 331 / 2</t>
  </si>
  <si>
    <t>Bases_LPL_331_02_2023</t>
  </si>
  <si>
    <t>Convocatoria_LPL_331_02_2023</t>
  </si>
  <si>
    <t>Fallo_LPL_331_02_2023</t>
  </si>
  <si>
    <t>LPL 336 / 2</t>
  </si>
  <si>
    <t>Bases_LPL_336_02_2023</t>
  </si>
  <si>
    <t>Convocatoria_LPL_336_02_2023</t>
  </si>
  <si>
    <t>Fallo_LPL_336_02_2023</t>
  </si>
  <si>
    <t>LPL 343 / 2</t>
  </si>
  <si>
    <t>Bases_LPL_343_02_2023</t>
  </si>
  <si>
    <t>Convocatoria_LPL_343_02_2023</t>
  </si>
  <si>
    <t>LPL 345 / 2</t>
  </si>
  <si>
    <t>Bases_LPL_345_02_2023</t>
  </si>
  <si>
    <t>Convocatoria_LPL_345_02_2023</t>
  </si>
  <si>
    <t>“HERRAMIENTAS Y MAQUINARÍA"</t>
  </si>
  <si>
    <t>LPL 371</t>
  </si>
  <si>
    <t>NUEVO CENTRO FERRETERO SERUR SA DE CV</t>
  </si>
  <si>
    <t>LPL 371 / 2</t>
  </si>
  <si>
    <t>Bases_LPL_371_2023</t>
  </si>
  <si>
    <t>Convocatoria_LPL_371_2023</t>
  </si>
  <si>
    <t>Fallo_LPL_371_2023</t>
  </si>
  <si>
    <t>Bases_LPL_371_02_2023</t>
  </si>
  <si>
    <t>Comvocatoria_LPL_371_02_2023</t>
  </si>
  <si>
    <t>LPL 376 / 2</t>
  </si>
  <si>
    <t>Bases_LPL_376_02_2023</t>
  </si>
  <si>
    <t>Convocatoria_LPL_376_02_2023</t>
  </si>
  <si>
    <t>EXTIN MÉXICO SA DE CV</t>
  </si>
  <si>
    <t>EME140205H6A</t>
  </si>
  <si>
    <t>ALBERTO SÁNCHEZ VARGAS</t>
  </si>
  <si>
    <t>Fallo_LPL_386_02_2023</t>
  </si>
  <si>
    <t>Fallo_LPL_390_2023</t>
  </si>
  <si>
    <t>Fallo_LPL_394_2023</t>
  </si>
  <si>
    <t>LPL 397 / 2</t>
  </si>
  <si>
    <t>Bases_LPL_397_02_2023</t>
  </si>
  <si>
    <t>Fallo_LPL_411_2023</t>
  </si>
  <si>
    <t>Fallo_LPL_412_2023</t>
  </si>
  <si>
    <t>Fallo_LPL_413_2023</t>
  </si>
  <si>
    <t xml:space="preserve">GENERAL DE SEGUROS SA </t>
  </si>
  <si>
    <t>GSE720216JJ6</t>
  </si>
  <si>
    <t>Yanib Eduardo Camacho Jauregui</t>
  </si>
  <si>
    <t>Fallo_LPL_415_2023</t>
  </si>
  <si>
    <t>LPL 418 / 2</t>
  </si>
  <si>
    <t>Bases_LPL_418_02_2023</t>
  </si>
  <si>
    <t>Comvocatoria_LPL_418_02_2023</t>
  </si>
  <si>
    <t>Fallo_LPL_419_2023</t>
  </si>
  <si>
    <t>Fallo_LPL_423_2023</t>
  </si>
  <si>
    <t>Fallo_LPL_429_2023</t>
  </si>
  <si>
    <t>LPL 392 / 2</t>
  </si>
  <si>
    <t>Bases_LPN_392_02_2023</t>
  </si>
  <si>
    <t>Convocatoria_LPL_392_02_2023</t>
  </si>
  <si>
    <t>LPL 395 / 2</t>
  </si>
  <si>
    <t>Bases_LPL_395_02_2023</t>
  </si>
  <si>
    <t>Convocatoria_LPL_395_02_2023</t>
  </si>
  <si>
    <t>LPL 396 / 2</t>
  </si>
  <si>
    <t>DIEGO PACHECO RODRÍGUEZ</t>
  </si>
  <si>
    <t>PARD891013CI8</t>
  </si>
  <si>
    <t>Bases_LPL_396_02_2023</t>
  </si>
  <si>
    <t>Convocatoria_LPL_396_02_2023</t>
  </si>
  <si>
    <t>Fallo_LPL_396_02_2023</t>
  </si>
  <si>
    <t>LPL 400 / 2</t>
  </si>
  <si>
    <t>Bases_LPL_400_02_2023</t>
  </si>
  <si>
    <t>Convocatoria_LPL_400_02_2023</t>
  </si>
  <si>
    <t>LPL 401 / 2</t>
  </si>
  <si>
    <t>Convocatoria_LPL_401_02_2023</t>
  </si>
  <si>
    <t>Bases_LPL_401_02__2023</t>
  </si>
  <si>
    <t>LPL 404 / 2</t>
  </si>
  <si>
    <t>Bases_LPL_404_02_2023</t>
  </si>
  <si>
    <t>Convocatoria_LPL_404_02_2023</t>
  </si>
  <si>
    <t>LPL 408 / 2</t>
  </si>
  <si>
    <t>Bases_LPL_408_02_2023</t>
  </si>
  <si>
    <t>Convocatoria_LPL_408_02_2023</t>
  </si>
  <si>
    <t>LPL 425 / 2</t>
  </si>
  <si>
    <t>Bases_LPL_425_02_2023</t>
  </si>
  <si>
    <t>Convocatoria_LPL_425_02_2023</t>
  </si>
  <si>
    <t>LPL 428 / 2</t>
  </si>
  <si>
    <t>Bases_LPL_428_02_2023</t>
  </si>
  <si>
    <t>Convocatoria_LPL_428_02_2023</t>
  </si>
  <si>
    <t>Fallo_LPL_444_2023</t>
  </si>
  <si>
    <t>LPL 467</t>
  </si>
  <si>
    <t>MO FERRETERÍA S DE RL DE CV
DVPRO SA DE CV</t>
  </si>
  <si>
    <t>LPL 467 / 2</t>
  </si>
  <si>
    <t>COMERCIALIZADORA GREEN TECH</t>
  </si>
  <si>
    <t>MO Ferreteria S de RL de CV</t>
  </si>
  <si>
    <t>“AGROQUIMICOS”</t>
  </si>
  <si>
    <t>LPL 468</t>
  </si>
  <si>
    <t>SERVICIOS DE ARBORICULTURA Y JARDINERÍA DE JALISCO SA DE CV
ALEJANDRA CABRALES MADRIGAL</t>
  </si>
  <si>
    <t xml:space="preserve">“ADQUISICION DE TELEFONOS MOVILES”
</t>
  </si>
  <si>
    <t>LPL 469</t>
  </si>
  <si>
    <t>LPL 469 / 2</t>
  </si>
  <si>
    <t>JUAN CARLOS DE LA TORRE CAMPOS</t>
  </si>
  <si>
    <t>“EQUIPO DE AUDIO E ILUMINACION”</t>
  </si>
  <si>
    <t>LPL 470</t>
  </si>
  <si>
    <t>GABRIEL GONZÁLEZ LÓPEZ
IMPULSORA CULTURAL Y TECNOLÓGICA SA DE CV</t>
  </si>
  <si>
    <t>Gabriel González López</t>
  </si>
  <si>
    <t>GOLG651028CM0</t>
  </si>
  <si>
    <t xml:space="preserve">“SERVICIO DE MANTENIMIENTO SKATE PARK”
</t>
  </si>
  <si>
    <t>LPL 471</t>
  </si>
  <si>
    <t>FORA SOLUCIONES CONSTRUCTIVAS SA DE CV
GESTIÓN Y MANTENIMIENTO DE OBRAS SA DE CV
SALVADOR HERNÁNDEZ BETANCOURT
CARLOS ALBERTO PRADO VARGAS</t>
  </si>
  <si>
    <t>Salvador Hernández Betancourt</t>
  </si>
  <si>
    <t>HEBS7609019W5</t>
  </si>
  <si>
    <t>“COMPRA DE INTERCOMUNICADOR”</t>
  </si>
  <si>
    <t>LPL 472</t>
  </si>
  <si>
    <t>GABRIEL GONZÁLEZ LÓPEZ
IMPULSORA CULTURAL Y TECNOLÓGICA SA DE CV
DVPRO SA DE CV</t>
  </si>
  <si>
    <t xml:space="preserve">“EQUIPAMIENTO PARA ESPACIOS PÚBLICOS”
</t>
  </si>
  <si>
    <t>LPL 473</t>
  </si>
  <si>
    <t>LPL 473 / 2</t>
  </si>
  <si>
    <t>Maquinados Especiales de Presición SA de CV</t>
  </si>
  <si>
    <t>MEP0504209G9</t>
  </si>
  <si>
    <t>DANIEL VELASCO GUERRERO</t>
  </si>
  <si>
    <t>“COMPRA DE LONAS Y VINILES IMPRESOS”</t>
  </si>
  <si>
    <t>LPL 474</t>
  </si>
  <si>
    <t>CR IMPRESORES SA DE CV
ALDO EMILIO SÁNCHES HERNÁNDEZ
IMPRESIÓN Y DISEÑO EMEZETA SA DE CV
COMPUTER FORMS SA DE CV</t>
  </si>
  <si>
    <t>Computer Forms SA de CV</t>
  </si>
  <si>
    <t>“HERRAMIENTAS PARA LABORES DE ARBORICULTURA”</t>
  </si>
  <si>
    <t>LPL 475</t>
  </si>
  <si>
    <t>MO FERRTERÍA S DE RL DE CV
JAIME RAMÍREZ ÁVILA
ROBERTO OMAR SANDOVAL SILVA</t>
  </si>
  <si>
    <t>“IMPRESIÓN DE VINILOS”</t>
  </si>
  <si>
    <t>LPL 476</t>
  </si>
  <si>
    <t>COMPUTER FORMS SA DE CV
ALDO EMILIO SÁNCHEZ HERNÁNDEZ
CR IMPRESORES SA DE CV
IMPRESIÓN Y DISEÑO EMEZETA SA DE CV
FACOLOR SA DE CV
SERVTOR SA DE CV</t>
  </si>
  <si>
    <t>“COMPRA DE SILLAS”</t>
  </si>
  <si>
    <t>LPL 477</t>
  </si>
  <si>
    <t>GRUPO INDUSTRIAL JOME SA DE CV
ERGONOMÍA PRODUCTIVIDAD SA DE CV
INTERMUEBLE ESPACIO S SA DE CV
JOSUE GABRIEL CALDERÓN DÍAZ
ROBERTO OMAR SANDOVAL SILVA</t>
  </si>
  <si>
    <t>Grupo Industrial Jome SA de CV</t>
  </si>
  <si>
    <t>Ergonomía Productividad SA de CV</t>
  </si>
  <si>
    <t>“COMPRA DE UNIFORMES”</t>
  </si>
  <si>
    <t>LPL 478</t>
  </si>
  <si>
    <t>LPL 478 / 2</t>
  </si>
  <si>
    <t>LPL 479</t>
  </si>
  <si>
    <t>JOSUE GABRIEL CALDERÓN DÍAZ
ROBERTO OMAR SANDOVAL SILVA
GO SPACE MÉXCIO S DE RL DE CV
COMERCIALIZADORA GREEN TECH SA DE CV
MO FERRETERÍA S DE RL DE CV</t>
  </si>
  <si>
    <t>Comercializadora Green Tech SA de CV</t>
  </si>
  <si>
    <t>“ENAJENACIÓN DE DESECHO FERROSO”</t>
  </si>
  <si>
    <t>EPL 002</t>
  </si>
  <si>
    <t>DANIEL LAY GONZÁLEZ
HÉCTOR ANTONIO GONZÁLEZ ÁVILA</t>
  </si>
  <si>
    <t>EPL 002 / 2</t>
  </si>
  <si>
    <t>Daniel Lay González</t>
  </si>
  <si>
    <t xml:space="preserve">“EQUIPO EDUCACIONAL”
</t>
  </si>
  <si>
    <t>LPL 480</t>
  </si>
  <si>
    <t>LPL 480 / 2</t>
  </si>
  <si>
    <t>“COMPRA DE PERSIANAS”</t>
  </si>
  <si>
    <t>LPL 481</t>
  </si>
  <si>
    <t>DULCE MARÍA FERNANDA TOVAR CHÁVEZ</t>
  </si>
  <si>
    <t>LPL 481 / 2</t>
  </si>
  <si>
    <t>Dulce María Fernanda Tovar Chávez</t>
  </si>
  <si>
    <t>TOCD951020T83</t>
  </si>
  <si>
    <t>“MUEBLES DE OFICINA”</t>
  </si>
  <si>
    <t>LPL 482</t>
  </si>
  <si>
    <t>ARQUITECTURA EN DISEÑO DE OFICINAS SA DE CV
JOSUE GABRIEL CALDERÓN DÍAZ
ROBERTO OMAR SANDOVAL SILVA
MAYORISTA DE MUEBLES Y EQUIPOS SA DE CV
GO SPACE MÉXICO S DE RL DE CV
PROVEEDOR DE INSUMOS PARA LA CONSTRUCCIÓN SA DE CV
JAIME RAMÍREZ ÁVILA
MO FERRETERÍA S DE RL DE CV</t>
  </si>
  <si>
    <t>“SILLAS SECRETARIALES”</t>
  </si>
  <si>
    <t>LPL 483</t>
  </si>
  <si>
    <t>ARQUITECTURA EN DISEÑO DE OFICINAS SA DE CV
JOSUE GABRIEL CALDERÓN DÍAZ
MO FERRETERÍA S DE RL DE CV
JAIME RAMÍREZ ÁVILA
ROBERTO OMAR SANDOVAL SILVA
GO SPACE MÉXICO S DE RL DE CV
COMERCIALIZADORA GREEN TECH SA DE CV
INTERMUEBLE SPACIO´S SA DE CV
ERGONOMÍA PRODUCTIVIDAD SA DE CV
PRESEFA SA DE CV</t>
  </si>
  <si>
    <t>“UNIDADES DE ENERGIA PDU”</t>
  </si>
  <si>
    <t>LPL 484</t>
  </si>
  <si>
    <t>“COMPRA DE VIDRIO”</t>
  </si>
  <si>
    <t>LPL 485</t>
  </si>
  <si>
    <t>GO SPACE MÉXICO S DE RL DE CV
JAIME RAMÍREZ ÁVILA
PROVEEDOR DE INSUMOS PARA LA CONSTRUCCIÓN SA DE CV</t>
  </si>
  <si>
    <t>“Despensas”</t>
  </si>
  <si>
    <t>LPL 486</t>
  </si>
  <si>
    <t>COMERCIALIZADORA RAPIFRUIT SA DE CV</t>
  </si>
  <si>
    <t>“SERVICIO DE MANTENIMIENTO PREVENTIVO Y CORRECTIVO A BOMBAS”</t>
  </si>
  <si>
    <t>LPL 487</t>
  </si>
  <si>
    <t>L &amp; A Ejecución Construcción y Proyectos Corporativo JM SA de CV</t>
  </si>
  <si>
    <t>LAE1306263B5</t>
  </si>
  <si>
    <t>GUADALPE ALEJANDRINA MALDONADO LARA</t>
  </si>
  <si>
    <t>“MANTENIMIENTO A INSTALACIÓN ELÉCTRICA, TRANSFER Y PLANTA DE EMERGENCIA EN RASTRO MUNICIPAL”</t>
  </si>
  <si>
    <t>LPL 488</t>
  </si>
  <si>
    <t>CARLOS ALBERTO PRACO VARGAS</t>
  </si>
  <si>
    <t xml:space="preserve">“Medallas Conmemorativas”
</t>
  </si>
  <si>
    <t>LPL 489</t>
  </si>
  <si>
    <t>LPL 489 / 2</t>
  </si>
  <si>
    <t>“SERVICIO DE MANTENIMIENTO Y CONSERVACIÓN DEL
INMUEBLE MERCADO CORONA</t>
  </si>
  <si>
    <t>LPL 490</t>
  </si>
  <si>
    <t>URBAFIX SA DE CV
CONSTRUCTORA CEICO SA DE CV
HECCO CONSTRUCCIONES DE GUADALAJARA SA DE CV
FORA SOLUCIONES CONSTRUCTIVAS SA DE CV</t>
  </si>
  <si>
    <t>Constructora CEICO SA de CV</t>
  </si>
  <si>
    <t>“SERVICIO DE MANTENIMIENTO A MONUMENTO Y DIVERSOS INMUEBLES”</t>
  </si>
  <si>
    <t>LPL 491</t>
  </si>
  <si>
    <t>HECCO CONSTRUCCIONES DE GUADALAJARA SA DE CV
CONSTRUCTORA CEICO SA DE CV
SALVADOR HERNÁNDEZ BETANCOURT</t>
  </si>
  <si>
    <t>“Servicio de recolección y compostaje”</t>
  </si>
  <si>
    <t>LPL 492</t>
  </si>
  <si>
    <t>LPL 492 / 2</t>
  </si>
  <si>
    <t>“COMPRA DE ESCRITORIOS”</t>
  </si>
  <si>
    <t>LPL 493</t>
  </si>
  <si>
    <t>INFARIND SA DE CV
ROBERTO OMAR SANDOVAL SILVA
MO FERRETERÍA SA DE CV
GRUPO INDUSTRIAL JOME SA DE CV</t>
  </si>
  <si>
    <t>“CONTENEDOR IBC”</t>
  </si>
  <si>
    <t>LPL 494</t>
  </si>
  <si>
    <t>LPL 494 / 2</t>
  </si>
  <si>
    <t>“MUEBLES DE OFICINA (SILLAS Y SILLONES)”</t>
  </si>
  <si>
    <t>LPL 495</t>
  </si>
  <si>
    <t>JAIME RAMÍREZ ÁVILA
GRUPO INDUSTRIAL JOME SA DE CV
MO FERRETERÍA S DE RL DE CV
MAYORISTA DE MUEBLES Y EQUIPO SA DE CV
INTERMUEBLE ESPCIO S SA DE CV
COMERCIALIZADORA LEGAJAL SA DE CV</t>
  </si>
  <si>
    <t>LPL 495 / 2</t>
  </si>
  <si>
    <t>“SERVICIO DE ARRENDAMIENTO DE MOBILIARIO Y EQUIPO PARA EVENTO”</t>
  </si>
  <si>
    <t>LPL 496</t>
  </si>
  <si>
    <t>JUAN MANUEL GUTIÉRREZ GÓMEZ
ANZALDO EVENTOS S DE RL DE CV
COMERCIALIZADORA MASTER EVENT</t>
  </si>
  <si>
    <t>Comercializadora Master Event SA de CV</t>
  </si>
  <si>
    <t>LPL 497</t>
  </si>
  <si>
    <t>ANZALDO EVENTOS S DE RL DE CV
COMERCIALIZADORA MASTER EVENT SA DE CV</t>
  </si>
  <si>
    <t>“IMPRESIÓN DE VINILES”</t>
  </si>
  <si>
    <t>LPL 498</t>
  </si>
  <si>
    <t>COMPUTER FORMS SA DE CV
JOSUE GABRIEL CALDERÓN DÍAZ
ALDO EMILIO SÁNCHEZ HERNÁNDEZ
CR IMPRESORES SA DE CV</t>
  </si>
  <si>
    <t xml:space="preserve">“MOBILIARIO Y EQUIPO MÉDICO”
</t>
  </si>
  <si>
    <t>LPL 499</t>
  </si>
  <si>
    <t>GENERANDO INNOVACIONES MÉDICAS SAEM SA DE CV
EDUARDO AGUIRRE CALLEROS
DMN DISTRIBUIDORA MÉDICA NINNUS SAPI DE CV</t>
  </si>
  <si>
    <t>LPL 499 / 2</t>
  </si>
  <si>
    <t>LPL 500</t>
  </si>
  <si>
    <t>INSOR SERVICIOS INTEGRALES SA DE CV
2GOB S DE RL DE CV
PROVEEDOR DE INSUMOS PARA LA CONSTRUCCIÓN SA DE CV
CARLOS ALBERTO PRADO VARGAS
JAIME RAMÍREZ ÁVILA
MAYORISTA DE MUEBLES Y EQUIPOS SA DE CV
OMAR HUGO CALDERA ÁVILA
GRUPO MOSLON SA DE CV
TRIPLE TREE SA DE CV</t>
  </si>
  <si>
    <t>“MATERIALES ELECTRICOS”</t>
  </si>
  <si>
    <t>LPL 501</t>
  </si>
  <si>
    <t>PROVEEDOR DE INSUMOS PARA LA CONSTRUCCIÓN SA DE CV
OSDI ISTRAEL FLORES CISNEROS
IMPULSORA CULTURAL Y TECNOLÓGICA SA DE CV</t>
  </si>
  <si>
    <t>Osdi Israel Flores Cisneros</t>
  </si>
  <si>
    <t>FOCO860717162</t>
  </si>
  <si>
    <t>“SERVICIO DE REPARACION Y MANTENIMIENTO”</t>
  </si>
  <si>
    <t>LPL 502</t>
  </si>
  <si>
    <t>LPL 502 / 2</t>
  </si>
  <si>
    <t>TECNOCONSTRUCCIÓN Y DESARROLLOS NUMO SA DE CV</t>
  </si>
  <si>
    <t>Tecnoconstrucción y Desarrollo Numo SA de CV</t>
  </si>
  <si>
    <t>TDN140101QY3</t>
  </si>
  <si>
    <t>HUGO NUÑEZ VILLASEÑOR</t>
  </si>
  <si>
    <t>LPL 503</t>
  </si>
  <si>
    <t xml:space="preserve">“MATERIAL ELECTRICO Y ELECTRONICO”
</t>
  </si>
  <si>
    <t>LPL 503 / 2</t>
  </si>
  <si>
    <t>NMO FERRETERÍA S DE RL DE CV</t>
  </si>
  <si>
    <t>“SERVICIO DE MANTENIMIENTO PARA IMPRESORAS”</t>
  </si>
  <si>
    <t>LPL 504</t>
  </si>
  <si>
    <t>LPL 504 / 2</t>
  </si>
  <si>
    <t>Bases_LPL_467_2023</t>
  </si>
  <si>
    <t>Convocatoria_LPL_467_2023</t>
  </si>
  <si>
    <t>Fallo_LPL_467_2023</t>
  </si>
  <si>
    <t>Bases_LPL_467_02_2023</t>
  </si>
  <si>
    <t>Convocatoria_LPL_467_02_2023</t>
  </si>
  <si>
    <t>Fallo_LPL_467_02_2023</t>
  </si>
  <si>
    <t>Bases_LPL_468_2023</t>
  </si>
  <si>
    <t>Convocatoria_LPL_468_2023</t>
  </si>
  <si>
    <t>Fallo_LPL_468_2023</t>
  </si>
  <si>
    <t>Bases_LPL_469_2023</t>
  </si>
  <si>
    <t>Convocatoria_LPL_469_2023</t>
  </si>
  <si>
    <t>Fallo_LPL_469_2023</t>
  </si>
  <si>
    <t>Bases_LPL_469_02_2023</t>
  </si>
  <si>
    <t>Convocatoria_LPL_469_02_2023</t>
  </si>
  <si>
    <t>Fallo_LPL_469_02_2023</t>
  </si>
  <si>
    <t>Bases_LPL_470_2023</t>
  </si>
  <si>
    <t>Convocatoria_LPL_470_2023</t>
  </si>
  <si>
    <t>Fallo_LPL_470_2023</t>
  </si>
  <si>
    <t>Bases_LPL_471_2023</t>
  </si>
  <si>
    <t>Convocatoria_LPL_471_2023</t>
  </si>
  <si>
    <t>Fallo_LPL_471_2023</t>
  </si>
  <si>
    <t>Bases_LPL_472_2023</t>
  </si>
  <si>
    <t>Convocatoria_LPL_472_2023</t>
  </si>
  <si>
    <t>Fallo_LPL_472_2023</t>
  </si>
  <si>
    <t>Bases_LPL_473_2023</t>
  </si>
  <si>
    <t>Convocatoria_LPL_473_2023</t>
  </si>
  <si>
    <t>Bases_LPL_473_02_2023</t>
  </si>
  <si>
    <t>Convocatoria_LPL_473_02_2023</t>
  </si>
  <si>
    <t>Fallo_LPL_473_02_2023</t>
  </si>
  <si>
    <t>Bases_LPL_474_2023</t>
  </si>
  <si>
    <t>Convocatoria_LPL_474_2023</t>
  </si>
  <si>
    <t>Fallo_LPL_474_2023</t>
  </si>
  <si>
    <t>Bases_LPL_475_2023</t>
  </si>
  <si>
    <t>Convocatoria_LPL_475_2023</t>
  </si>
  <si>
    <t>Fallo_LPL_475_2023</t>
  </si>
  <si>
    <t>Bases_LPL_476_2023</t>
  </si>
  <si>
    <t>Convocatoria_LPL_476_2023</t>
  </si>
  <si>
    <t>Fallo_LPL_476_2023</t>
  </si>
  <si>
    <t>Bases_LPL_477_2023</t>
  </si>
  <si>
    <t>Convocatoria_LPL_477_2023</t>
  </si>
  <si>
    <t>Fallo_LPL_477_2023</t>
  </si>
  <si>
    <t>Bases_LPL_478_2023</t>
  </si>
  <si>
    <t>Convocatoria_LPL_478_2023</t>
  </si>
  <si>
    <t>Fallo_LPL_478_2023</t>
  </si>
  <si>
    <t>Bases_LPL_478_02_2023</t>
  </si>
  <si>
    <t>Convocatoria_LPL_478_02_2023</t>
  </si>
  <si>
    <t>Fallo_LPL_478_02_2023</t>
  </si>
  <si>
    <t>Bases_LPL_479_2023</t>
  </si>
  <si>
    <t>Convocatoria_LPL_479_2023</t>
  </si>
  <si>
    <t>Fallo_LPL_479_2023</t>
  </si>
  <si>
    <t>Bases_EPL_002_2023</t>
  </si>
  <si>
    <t>Convocatoria_EPL_002_2023</t>
  </si>
  <si>
    <t>Fallo_EPL_002_2023</t>
  </si>
  <si>
    <t>Convocatoria_EPL_002_02_2023</t>
  </si>
  <si>
    <t>Fallo_EPL_002_02_2023</t>
  </si>
  <si>
    <t>Bases_LPL_480_2023</t>
  </si>
  <si>
    <t>Convocatoria_LPL_480_2023</t>
  </si>
  <si>
    <t>Fallo_LPL_480_2023</t>
  </si>
  <si>
    <t>Bases_LPL_480_02_2023</t>
  </si>
  <si>
    <t>Convocatoria_LPL_480_02_2023</t>
  </si>
  <si>
    <t>Fallo_LPL_480_02_2023</t>
  </si>
  <si>
    <t>Bases_LPL_481_2023</t>
  </si>
  <si>
    <t>Convocatoria_LPL_481_2023</t>
  </si>
  <si>
    <t>Fallo_LPL_481_2023</t>
  </si>
  <si>
    <t>Bases_LPL_482_2023</t>
  </si>
  <si>
    <t>Bases_LPL_481_02_2023</t>
  </si>
  <si>
    <t>Convocatoria_LPL_481_02_2023</t>
  </si>
  <si>
    <t>Fallo_LPL_481_02_2023</t>
  </si>
  <si>
    <t>Convocatoria_LPL_482_2023</t>
  </si>
  <si>
    <t>Fallo_LPL_482_2023</t>
  </si>
  <si>
    <t>Bases_LPL_483_2023</t>
  </si>
  <si>
    <t>Convocatoria_LPL_483_2023</t>
  </si>
  <si>
    <t>Fallo_LPL_483_2023</t>
  </si>
  <si>
    <t>Bases_LPL_484_2023</t>
  </si>
  <si>
    <t>Convocatoria_LPL_484_2023</t>
  </si>
  <si>
    <t>Fallo_LPL_484_2023</t>
  </si>
  <si>
    <t>Bases_LPL_485_2023</t>
  </si>
  <si>
    <t>Convocatoria_LPL_485_2023</t>
  </si>
  <si>
    <t>Fallo_LPL_485_2023</t>
  </si>
  <si>
    <t>Bases_LPL_486_2023</t>
  </si>
  <si>
    <t>Convocatoria_LPL_486_2023</t>
  </si>
  <si>
    <t>Fallo_LPL_486_2023</t>
  </si>
  <si>
    <t>Bases_LPL_487_2023</t>
  </si>
  <si>
    <t>Convocatoria_LPL_487_2023</t>
  </si>
  <si>
    <t>Fallo_LPL_487_2023</t>
  </si>
  <si>
    <t>Bases_LPL_488_2023</t>
  </si>
  <si>
    <t>Convocatoria_LPL_488_2023</t>
  </si>
  <si>
    <t>Fallo_LPL_488_2023</t>
  </si>
  <si>
    <t>Bases_LPL_489_2023</t>
  </si>
  <si>
    <t>Convocatoria_LPL_489_2023</t>
  </si>
  <si>
    <t>Fallo_LPL_489_2023</t>
  </si>
  <si>
    <t>Bases_LPL_489_02_2023</t>
  </si>
  <si>
    <t>Convocatoria_LPL_489_02_2023</t>
  </si>
  <si>
    <t>Bases_LPL_490_2023</t>
  </si>
  <si>
    <t>Convocatoria_LPL_490_2023</t>
  </si>
  <si>
    <t>Fallo_LPL_490_2023</t>
  </si>
  <si>
    <t>Bases_LPL_491_2023</t>
  </si>
  <si>
    <t>Convocatoria_LPL_491_2023</t>
  </si>
  <si>
    <t>Fallo_LPL_491_2023</t>
  </si>
  <si>
    <t>Bases_LPL_492_2023</t>
  </si>
  <si>
    <t>Convocatoria_LPL_492_2023</t>
  </si>
  <si>
    <t>Fallo_LPL_492_2023</t>
  </si>
  <si>
    <t>Bases_LPL_492_02_2023</t>
  </si>
  <si>
    <t>Convocatoria_LPL_492_02_2023</t>
  </si>
  <si>
    <t>Bases_LPL_493_2023</t>
  </si>
  <si>
    <t>Convocatoria_LPL_493_2023</t>
  </si>
  <si>
    <t>Fallo_LPL_493_2023</t>
  </si>
  <si>
    <t>Bases_LPL_494_2023</t>
  </si>
  <si>
    <t>Convocatoria_LPL_494_2023</t>
  </si>
  <si>
    <t>Fallo_LPL_494_2023</t>
  </si>
  <si>
    <t>Bases_LPL_494_02_2023</t>
  </si>
  <si>
    <t>Convocatoria_LPL_494_02_2023</t>
  </si>
  <si>
    <t>Fallo_LPL_494_02_2023</t>
  </si>
  <si>
    <t>Bases_LPL_495_2023</t>
  </si>
  <si>
    <t>Convocatoria_LPL_495_2023</t>
  </si>
  <si>
    <t>Fallo_LPL_495_2023</t>
  </si>
  <si>
    <t>Bases_LPL_495_02_2023</t>
  </si>
  <si>
    <t>Convocatoria_LPL_495_02_2023</t>
  </si>
  <si>
    <t>Bases_LPL_496_2023</t>
  </si>
  <si>
    <t>Convocatoria_LPL_496_2023</t>
  </si>
  <si>
    <t>Fallo_LPL_496_2023</t>
  </si>
  <si>
    <t>Bases_LPL_497_2023</t>
  </si>
  <si>
    <t>Convocatoria_LPL_497_2023</t>
  </si>
  <si>
    <t>Fallo_LPL_497_2023</t>
  </si>
  <si>
    <t>Bases_LPL_498_2023</t>
  </si>
  <si>
    <t>Convocatoria_LPL_498_2023</t>
  </si>
  <si>
    <t>Fallo_LPL_498_2023</t>
  </si>
  <si>
    <t>Bases_LPL_499_2023</t>
  </si>
  <si>
    <t>Convocatoria_LPL_499_2023</t>
  </si>
  <si>
    <t>Fallo_LPL_499_2023</t>
  </si>
  <si>
    <t>Bases_LPL_499_02_2023</t>
  </si>
  <si>
    <t>Convocatoria_LPL_499_02_2023</t>
  </si>
  <si>
    <t>Bases_LPL_500_2023</t>
  </si>
  <si>
    <t>Convocatoria_LPL_500_2023</t>
  </si>
  <si>
    <t>Fallo_LPL_500_2023</t>
  </si>
  <si>
    <t>Bases_LPL_501_2023</t>
  </si>
  <si>
    <t>Convocatoria_LPL_501_2023</t>
  </si>
  <si>
    <t>Fallo_LPL_501_2023</t>
  </si>
  <si>
    <t>Bases_LPL_502_2023</t>
  </si>
  <si>
    <t>Convocatoria_LPL_502_2023</t>
  </si>
  <si>
    <t>Fallo_LPL_502_2023</t>
  </si>
  <si>
    <t>Bases_LPL_502_02_2023</t>
  </si>
  <si>
    <t>Convocatoria_LPL_502_02_2023</t>
  </si>
  <si>
    <t>Fallo_LPL_502_02_2023</t>
  </si>
  <si>
    <t>Bases_LPL_503_2023</t>
  </si>
  <si>
    <t>Convocatoria_LPL_503_2023</t>
  </si>
  <si>
    <t>Fallo_LPL_503_2023</t>
  </si>
  <si>
    <t>Bases_LPL_504_2023</t>
  </si>
  <si>
    <t>Convocatoria_LPL_503_02_2023</t>
  </si>
  <si>
    <t>Bases_LPL_503_02_2023</t>
  </si>
  <si>
    <t>Fallo_LPL_503_02_2023</t>
  </si>
  <si>
    <t>Convocatoria_LPL_504_2023</t>
  </si>
  <si>
    <t>Fallo_LPL_504_2023</t>
  </si>
  <si>
    <t>Bases_LPL_504_02_2023</t>
  </si>
  <si>
    <t>Convocatoria_LPL_504_02_2023</t>
  </si>
  <si>
    <t>JESÚS LAZCANO AGUIRRE</t>
  </si>
  <si>
    <t>VSP130515HM1</t>
  </si>
  <si>
    <t>JONATHAN JASSIEL RUÍZ OLIVEROS</t>
  </si>
  <si>
    <t>SEM220222EX9</t>
  </si>
  <si>
    <t>EDGAR ANTONIO ANGUIANO ESTRADA</t>
  </si>
  <si>
    <t>LJU821006T53</t>
  </si>
  <si>
    <t>ARNULFO CORREA MARTÍNEZ</t>
  </si>
  <si>
    <t>HÉCTOR JAVIER MIRANDA FRAUSTO</t>
  </si>
  <si>
    <t>Fallo_LPL_219_2023</t>
  </si>
  <si>
    <t>SERVICIOS INFORMÁRTICOS AVANZADOS SA DE CV
COMERCIALIZADORA GREEN TECH SA DE CV</t>
  </si>
  <si>
    <t>SERVICIOS INFORMÁRTICOS AVANZADOS SA DE CV</t>
  </si>
  <si>
    <t>SIA090223A7A</t>
  </si>
  <si>
    <t>Paola Leal</t>
  </si>
  <si>
    <t>Fallo_LPL_277_02_2023</t>
  </si>
  <si>
    <t>PROVEEDOR DE INSUMOS PARA LA CONSTRUCCIÓN SA DE CV
JAIME RAMÍREZ ÁVILA</t>
  </si>
  <si>
    <t>Fallo_LPL_299_02_2023</t>
  </si>
  <si>
    <t>SE CANCELA EL PROCESO DE LICITACIÓN</t>
  </si>
  <si>
    <t>Fallo_LPL_317_2023</t>
  </si>
  <si>
    <t>Fallo_LPL_326_02_2023</t>
  </si>
  <si>
    <t>EL PALACIO DEL RESCATISTA, SA DE CV
INDUSTRIAS VINFA SA DE CV
JURGEN MOTORS SA DE CV</t>
  </si>
  <si>
    <t>EL PALACIO DEL RESCATISTA SA DE CV</t>
  </si>
  <si>
    <t>PRE990204QN2</t>
  </si>
  <si>
    <t>STEFAN ROBERT HARING BOLIVAR</t>
  </si>
  <si>
    <t>Fallo_LPN_005_04_2023</t>
  </si>
  <si>
    <t>Fallo_LPL_343_02_2023</t>
  </si>
  <si>
    <t>MO FERRETERÍA S DE RL DE CV
TLAQUEPAQUE ESCOLAR SA DE CV</t>
  </si>
  <si>
    <t>TLAQUEPAQUE ESCOLAR SA DE CV</t>
  </si>
  <si>
    <t>Fallo_LPL_345_02_2023</t>
  </si>
  <si>
    <t>COMPUTER FORMS SA DE CV
IMPRESIÓN Y DISEÑO EMEZETA SA DE CV</t>
  </si>
  <si>
    <t>Fallo_LPL_350_02_2023</t>
  </si>
  <si>
    <t>EXTIN MÉXICO SA DE CV
PROVEEDOR DE INSUMOS PARA LA CONSTRUCCIÓN SA DE CV</t>
  </si>
  <si>
    <t>Fallo_LPL_360_02_2023</t>
  </si>
  <si>
    <t>FERREACEROS Y MATERIALES DE GUADALAJARA SA DE CV
PROVEEDOR DE INSUMOS PARA LA CONSTRUCCIÓN SA DE CV</t>
  </si>
  <si>
    <t>Fallo_LPL_371_02_2023</t>
  </si>
  <si>
    <t>RAFAEL VELASCO MICHEL</t>
  </si>
  <si>
    <t>VEMR650716KE5</t>
  </si>
  <si>
    <t>Fallo_LPL_376_02_2023</t>
  </si>
  <si>
    <t>IMPLEMENTOS MÉDICOS DE OCCIDENTE SA DE CV
PRESEFA SA DE CV
PRODUCTOS HOSPITALARIOS DE OCCIDENTE SA DE CV
LEOPOLDO RAFAEL URIBE RUVALCABA
INHOUSEMEDIC SA DE CV
ALFEJ MEDICAL ITEMS S DE RL DE CV
JUAN PABLO OROZCO ESCOBEDO</t>
  </si>
  <si>
    <t>LEOPOLDO RAFAEL URIBE RUVALCABA</t>
  </si>
  <si>
    <t>UIRL491115KD6</t>
  </si>
  <si>
    <t>Fallo_LPL_381_2023</t>
  </si>
  <si>
    <t>Convocatoria_LPL_443_02_2023</t>
  </si>
  <si>
    <t>Convocatoria_LPL_397_02_2023</t>
  </si>
  <si>
    <t>Bases_LPL_281_02_2023</t>
  </si>
  <si>
    <t>Fallo_LPL_215_02_2023</t>
  </si>
  <si>
    <t>LPL 382 / 2</t>
  </si>
  <si>
    <t>Bases_LPL_382_02_2023</t>
  </si>
  <si>
    <t>Convocatoria_LPL_382_02_2023</t>
  </si>
  <si>
    <t>LPL 383 / 2</t>
  </si>
  <si>
    <t>Bases_LPL_383_02_2023</t>
  </si>
  <si>
    <t>Convocatoria_LPL_383_02_2023</t>
  </si>
  <si>
    <t>Fallo_LPL_383_02_2023</t>
  </si>
  <si>
    <t>“ENAJENACIÓN DE CAJAS CON PAPEL”</t>
  </si>
  <si>
    <t>EPL 003</t>
  </si>
  <si>
    <t>EPL 003 / 2</t>
  </si>
  <si>
    <t xml:space="preserve">“SERVICIO DE ARRENDAMIENTO DE MOBILIARIO” </t>
  </si>
  <si>
    <t>LPL 505</t>
  </si>
  <si>
    <t>ANZALDO EVENTOS S DE RL DE CV
MARÍA NATALIA DIEGO HERNÁNDEZ
ALDO EMILIO SÁNCHEZ HERNÁNDEZ</t>
  </si>
  <si>
    <t>“FERTILIZANTES E INSUMOS AGROQUÍMICOS”</t>
  </si>
  <si>
    <t>LPL 506</t>
  </si>
  <si>
    <t>LPL 506 / 2</t>
  </si>
  <si>
    <t>ALEJANDRA CABRALES MADRIGAL
SERVICIOS DE ARBORICULTURA Y JARDINERÍA DE JALISCO SA DE CV</t>
  </si>
  <si>
    <t>“SERVICIO DE COMIDA”</t>
  </si>
  <si>
    <t>LPL 507</t>
  </si>
  <si>
    <t>ANZALDO EVENTOS S DE RL DE CV
AVATAR 360 SAPI</t>
  </si>
  <si>
    <t>AVATAR 360 SAPI DE CV</t>
  </si>
  <si>
    <t>ATS200122PH0</t>
  </si>
  <si>
    <t>RITA ADELAIDA HERNÁNDEZ ARMENDARIZ</t>
  </si>
  <si>
    <t>LPL 508</t>
  </si>
  <si>
    <t>COMPUTER FORMS SA DE CV
CR IMPRESORES SA DE CV
FACOLOR SA DE CV</t>
  </si>
  <si>
    <t xml:space="preserve">“HERRAMIENTAS” </t>
  </si>
  <si>
    <t>LPL 509</t>
  </si>
  <si>
    <t>MO FERRETERÍA S DE RL DE CV
ECO SUPPLY SAPI DE CV
FERREACEROS Y MATERIALES DE GUADALAJARA SA DE CV
PROVEEDOR DE INSUMOS PARA LA CONSTRUCCIÓN SA DE CV
GRUPO FERRETERÍA CALZADA SA DE CV</t>
  </si>
  <si>
    <t>“SOPLADORA Y DESBROZADORA"</t>
  </si>
  <si>
    <t>LPL 510</t>
  </si>
  <si>
    <t>MO FERRETERÍA S DE RL DE CV
SERGO EQUIPOS Y HERRAMIENTAS SA DE CV</t>
  </si>
  <si>
    <t>LPL 510 / 2</t>
  </si>
  <si>
    <t>PROVEEDOR DE INSUMOS PARA LA CONSTRUCCIÓN SA DE CV
SERGO EQUIPOS Y HERRAMIENTAS SA DE CV</t>
  </si>
  <si>
    <t>“CAMARAS FOTOGRAFICAS”</t>
  </si>
  <si>
    <t>LPL 511</t>
  </si>
  <si>
    <t>IMPULSORA CULTURAL Y TECNOLÓGICA SA DE CV
MO FERRETERÍA S DE RL DE CV
GABRIEL GONZÁLEZ LÓPEZ</t>
  </si>
  <si>
    <t>LPL 511 / 2</t>
  </si>
  <si>
    <t>“SERVICIO DE PAQUETES DE ALIMENTOS”</t>
  </si>
  <si>
    <t>LPL 512</t>
  </si>
  <si>
    <t>ANZALDO EVENTOS S DE RL DE CV
AVATAR 360 SAPI
ALDO EMILIO SÁNCHEZ HERNÁNDEZ
FAUSTINO MÓNTES SÁNCHEZ
MARTA ELENA MONTEÓN HERNÁNDEZ
LORENA LÓPEZ PADILLA</t>
  </si>
  <si>
    <t>LORENA LÓPEZ PADILLA</t>
  </si>
  <si>
    <t>LOPL801025C66</t>
  </si>
  <si>
    <t>LPL 513</t>
  </si>
  <si>
    <t>JAIME RAMÍREZ ÁVILA
ROBERTO OMAR SANDOVAL SILVA
JOSUE GABRIEL CALDERÓN DÍAZ</t>
  </si>
  <si>
    <t>LPL 514</t>
  </si>
  <si>
    <t>CCORDINACIÓN Y ASESORÍAS DE ESTUDIOS ABIERTOS PROFESIONALES SC</t>
  </si>
  <si>
    <t>LPL 514 / 2</t>
  </si>
  <si>
    <t>CAE080702D57</t>
  </si>
  <si>
    <t>AMÉRICA LIZBETH MUÑOZ MARIN</t>
  </si>
  <si>
    <t>“MATERIALES PARA EL CUIDADO DE EQUINOS”</t>
  </si>
  <si>
    <t>LPL 515</t>
  </si>
  <si>
    <t>LPL 515 / 2</t>
  </si>
  <si>
    <t>NUTRICIÓN INTEGRAL AVANZADA SA DE CV</t>
  </si>
  <si>
    <t>“COMPRA DE EQUIPOS DE AIRE ACONDICIONADO”</t>
  </si>
  <si>
    <t>LPL 516</t>
  </si>
  <si>
    <t>GRUPO MOSLON SA DE CV
OMAR HUGO CALDERA ÁVILA</t>
  </si>
  <si>
    <t>LPL 516 / 2</t>
  </si>
  <si>
    <t>“ADQUSICION DE AIRES ACONDICIONADOS”</t>
  </si>
  <si>
    <t>LPL 517</t>
  </si>
  <si>
    <t>CAPACITORES Y ELECTROSISTEMAS INDUSTRIALES SA DE CV
TRIPLE TREE SA DE CV
OMAR HUGO CALDERA ÁVILA</t>
  </si>
  <si>
    <t>TRIPLE TREE SA DE CV</t>
  </si>
  <si>
    <t>TTR2105204B0</t>
  </si>
  <si>
    <t>ERIK MIGUEL HERNÁNDEZ FLORES</t>
  </si>
  <si>
    <t>“PLACAS CONMEMORATIVAS”</t>
  </si>
  <si>
    <t>LPL 518</t>
  </si>
  <si>
    <t>LPL 518 / 2</t>
  </si>
  <si>
    <t>“COMPRA DE REFRIGERADOR”</t>
  </si>
  <si>
    <t>LPL 519</t>
  </si>
  <si>
    <t>DULCE MARÍA FERNANDA TOVAR CHÁVEZ
MO FERRETERÍA S DE RL DE CV</t>
  </si>
  <si>
    <t>“JAULAS TRANSPORTADORAS PARA CANES”</t>
  </si>
  <si>
    <t>LPL 520</t>
  </si>
  <si>
    <t>LPL 520 / 2</t>
  </si>
  <si>
    <t>“COMPRA DE PLAYERAS”</t>
  </si>
  <si>
    <t>LPL 521</t>
  </si>
  <si>
    <t>JOSUE GABRIEL CALDERÓN DÍAZ
DISTRIPLUS SA DE CV</t>
  </si>
  <si>
    <t>“TRAJE DE PROTECCIÓN PARA ADIESTRAMIENTO CANINO”</t>
  </si>
  <si>
    <t>LPL 522</t>
  </si>
  <si>
    <t>LPL 522 / 2</t>
  </si>
  <si>
    <t>“MOBILIARIOS Y EQUIPOS DE ADMINISTRACIÓN”</t>
  </si>
  <si>
    <t>LPL 523</t>
  </si>
  <si>
    <t>JOSUE GABRIEL CALDERÓN DÍAZ
MO FERRETERÍA S DE RL DE CV
JUAN PABLO RAMOS MAGDALENO
ROBERTO OMAR SANDOVAL SILVA</t>
  </si>
  <si>
    <t>“CONTENEDORES”</t>
  </si>
  <si>
    <t>LPL 524</t>
  </si>
  <si>
    <t>LPL 524 / 2</t>
  </si>
  <si>
    <t>MO FERRETERÍA S DE RL DE CV
2GOB S DE RL DE CV</t>
  </si>
  <si>
    <t>“COMPRA DE TARIMAS”</t>
  </si>
  <si>
    <t>LPL 525</t>
  </si>
  <si>
    <t>PROVEEDOR DE INSUMOS PARA LA CONSTRUCCIÓN SA DE CV
MO FERRETERÍA S DE RL DE CV</t>
  </si>
  <si>
    <t>LPL 525 / 2</t>
  </si>
  <si>
    <t>ECO SUPPLY S DE RL DE CV
PROVEEDOR DE INSUMOS PARA LA CONSTRUCCIÓN SA DE CV</t>
  </si>
  <si>
    <t xml:space="preserve">“ADQUISICIÓN DE REFRIGERADOR” </t>
  </si>
  <si>
    <t>LPL 526</t>
  </si>
  <si>
    <t>LPL 526 / 2</t>
  </si>
  <si>
    <t>“ARTÍCULOS DE OFICINA”</t>
  </si>
  <si>
    <t>LPL 527</t>
  </si>
  <si>
    <t>MO FERRETERÍA S DE RL DE CV
TLQUEPAQUE ESCOLAR SA DE CV</t>
  </si>
  <si>
    <t>LPL 527 / 2</t>
  </si>
  <si>
    <t>LPL 528</t>
  </si>
  <si>
    <t>PROVEEDOR DE INSUMOS PARA LA CONSTRUCCIÓN SA DE CV
MO FERRETERÍA S DE RL DE CV
GRUPO FERRETERÍA CALZADA SA DE CV</t>
  </si>
  <si>
    <t>“SUMINISTRO DE EXTINTORES PQS Y CO2”</t>
  </si>
  <si>
    <t>LPL 529</t>
  </si>
  <si>
    <t>JAIME RAMÍREZ ÁVILA
MO FERRETERÍA S DE RL DE CV
AMOR JOSÉ SILVA ESCALERA
GRUPO MOSLON SA DE CV
PROVEEDOR DE INSUMOS PARA LA CONSTRUCCIÓN SA DE CV
SERGO EQUIPOS Y HERRAMIENTAS  SA DE CV</t>
  </si>
  <si>
    <t>“SUMINISTRO E INSTALACION DE AIRE ACONDICIONADO”</t>
  </si>
  <si>
    <t>LPL 530</t>
  </si>
  <si>
    <t>OMAR HUGO CALDERA ÁVILA
CAPACITORES Y ELECTROSISTEMAS INDUSTRIALES SA DE CV
ECO SISTEMASENERGÉTICOS RENOVABLES DE MÉXICO SA DE CV</t>
  </si>
  <si>
    <t>LPL 530 / 2</t>
  </si>
  <si>
    <t>OMAR HUGO CALDERA ÁVILA</t>
  </si>
  <si>
    <t>“ADQUISICIÓN DE AUDÍFONOS”</t>
  </si>
  <si>
    <t>LPL 531</t>
  </si>
  <si>
    <t>JAIME RAMÍREZ ÁVILA
COMERCIALIZADORA GREEN TECH SA DE CV
GABRIEL GONZÁLEZ LÓPEZ</t>
  </si>
  <si>
    <t>“SERVICIO DE CAPACITACIÓN”</t>
  </si>
  <si>
    <t>LPL 532</t>
  </si>
  <si>
    <t>EDGAR ISAAC DE LA VEGA NEVAREZ
GRUPO CONSULTOR ICH SA DE CV</t>
  </si>
  <si>
    <t>LPL 532 / 2</t>
  </si>
  <si>
    <t>ANZALDO EVENTOS S DE RL DE CV
GRUPO CONSULTOR ICH SA DE CV
EDGAR ISAAC DE LA VEGA NEVAREZ</t>
  </si>
  <si>
    <t>“SERVICIO DE CAPACITACION”</t>
  </si>
  <si>
    <t>LPL 533</t>
  </si>
  <si>
    <t>“LONAS”</t>
  </si>
  <si>
    <t>LPL 534</t>
  </si>
  <si>
    <t>JUAN PABLO RAMOS MAGDALENO
JOSÉ MARÍA FRÍAS ROMO
POLIREFACCIONES DE OCCIDENTE SA DE CV
JOSUE GABRIEL CALDERÓN DÍAZ</t>
  </si>
  <si>
    <t>LPL 535</t>
  </si>
  <si>
    <t>ANZALDO EVENTOS SA DE CV
COMERCIALIZADORA MASTER EVENT SA DE CV</t>
  </si>
  <si>
    <t>LPL 535 / 2</t>
  </si>
  <si>
    <t xml:space="preserve">“IMPRESIÓN DE FORMATOS VARIOS Y VINILOS” </t>
  </si>
  <si>
    <t>LPL 536</t>
  </si>
  <si>
    <t>CR IMPRESORES SA DE CV
FACOLOR SA DE CV</t>
  </si>
  <si>
    <t>“REFRIGERADOR Y DESPACHADOR DE AGUA”</t>
  </si>
  <si>
    <t>LPL 537</t>
  </si>
  <si>
    <t>JOSUE GABRIEL CALDERÓN DÍAZ
MO FERRETERÍA S DE RL DE CV</t>
  </si>
  <si>
    <t>LPL 537 / 2</t>
  </si>
  <si>
    <t>MO FERRTERÍA S DE RL DE CV
DULCE MARÍA FERNANDA TOVAR CHÁVEZ</t>
  </si>
  <si>
    <t>“HERRAMIENTAS MENORES Y CONSUMIBLES”</t>
  </si>
  <si>
    <t>LPL 538</t>
  </si>
  <si>
    <t>LPL 538 / 2</t>
  </si>
  <si>
    <t>PROVEEDOR DE INSUMOS PARA LA CONSTRUCCIÓN SA DE CV
MO FERRETERÍA S DE RL DE CV
ECO SUPPLY SAPI DE CV</t>
  </si>
  <si>
    <t>“SILLAS DE VISITA Y MESAS DE TRABAJO”</t>
  </si>
  <si>
    <t>LPL 539</t>
  </si>
  <si>
    <t>JOSUE GABRIEL CALDERÓN DÍAZ
COMERCIALIZADORA LEGAJAL SA DE CV
MO FERRETERÍA S DE RL DE CV
GO SPACE MÉXICO S DE RL DE CV
ROBERTO OMAR SANDOVAL SILVA</t>
  </si>
  <si>
    <t>COMERCIALIZADORA LEGALJAL SA DE CV</t>
  </si>
  <si>
    <t>CLE230620PR3</t>
  </si>
  <si>
    <t>JUAN CARLOS MARTÍNEZ GARCIA</t>
  </si>
  <si>
    <t>“SERVICIO DE ORGANIZACIÓN DE EVENTOS”</t>
  </si>
  <si>
    <t>LPL 540</t>
  </si>
  <si>
    <t>LPL 540 / 2</t>
  </si>
  <si>
    <t xml:space="preserve"> “VALES DE DESPENSA EN TARJETAS ELECTRÓNICAS” </t>
  </si>
  <si>
    <t>LPN 013</t>
  </si>
  <si>
    <t>TOKA INTERNACIONAL SAPI DE CV
SERVICIOS BROXEL SAPI DE CV</t>
  </si>
  <si>
    <t xml:space="preserve">“Red de estaciones meteorológicas” </t>
  </si>
  <si>
    <t>LPN 014</t>
  </si>
  <si>
    <t>AGRIENLACE SA DE CV</t>
  </si>
  <si>
    <t>AGR0104245X1</t>
  </si>
  <si>
    <t>MIGUEL ÁNGEL PÉREZ BUSTAMANTE</t>
  </si>
  <si>
    <t xml:space="preserve">“TRIMMER Y PIOLA” </t>
  </si>
  <si>
    <t>LPN 015</t>
  </si>
  <si>
    <t>POLIREFACCIONES DE OCCIDENTE SA DE CV
PROVEEDOR DE INSUMOS PARA LA CONSTRUCCIÓN SA DE CV
2GOB S DE RL DE CV
JAIME RAMÍREZ ÁVILA
ARTURO GONZÁLEZ CABRERA
MO FERRETERÍA S DE RL DE CV</t>
  </si>
  <si>
    <t>Bases_EPL_003_2023</t>
  </si>
  <si>
    <t>Convocatoria_EPL_003_2023</t>
  </si>
  <si>
    <t>Fallo_EPL_003_2023</t>
  </si>
  <si>
    <t>Bases_EPL_003_02_2023</t>
  </si>
  <si>
    <t>Convocatoria_EPL_003_02_2023</t>
  </si>
  <si>
    <t>Bases_LPL_505_2023</t>
  </si>
  <si>
    <t>Convocatoria_LPL_505_2023</t>
  </si>
  <si>
    <t>Fallo_LPL_505_2023</t>
  </si>
  <si>
    <t>Convocatoria_LPL_506_2023</t>
  </si>
  <si>
    <t>Bases_LPL_506_2023</t>
  </si>
  <si>
    <t>Fallo_LPL_506_2023</t>
  </si>
  <si>
    <t>Bases_LPL_506_02_2023</t>
  </si>
  <si>
    <t>Convocatoria_LP_506_02_2023</t>
  </si>
  <si>
    <t>Fallo_LPL_506_02_2023</t>
  </si>
  <si>
    <t>Bases_LPL_507_2023</t>
  </si>
  <si>
    <t>Convocatoria_LPL_507_2023</t>
  </si>
  <si>
    <t>Fallo_LPL_507_2023</t>
  </si>
  <si>
    <t>Bases_LPL_508_2023</t>
  </si>
  <si>
    <t>Comvocatoria_LPL_508_2023</t>
  </si>
  <si>
    <t>Fallo_LPL_508_2023</t>
  </si>
  <si>
    <t>Bases_LPL_509_2023</t>
  </si>
  <si>
    <t>Convocatoria_LPL_509_2023</t>
  </si>
  <si>
    <t>Fallo_LPL_509_2023</t>
  </si>
  <si>
    <t>Bases_LPL_510_2023</t>
  </si>
  <si>
    <t>Convocatoria_LPL_510_2023</t>
  </si>
  <si>
    <t>Fallo_LPL_510_2023</t>
  </si>
  <si>
    <t>Bases_LPL_510_02_2023</t>
  </si>
  <si>
    <t>Convocatoria_LPL_510_02_2023</t>
  </si>
  <si>
    <t>Fallo_LPL_510_02_2023</t>
  </si>
  <si>
    <t>Bases_LPL_511_2023</t>
  </si>
  <si>
    <t>Fallo_LPL_511_2023</t>
  </si>
  <si>
    <t>Bases_LPL_511_02_2023</t>
  </si>
  <si>
    <t>Convocatoria_LPL_511_02_2023</t>
  </si>
  <si>
    <t>Fallo_LPL_511_02_2023</t>
  </si>
  <si>
    <t>Bases_LPL_512_2023</t>
  </si>
  <si>
    <t>Convocatoria_LPL_512_2023</t>
  </si>
  <si>
    <t>Fallo_LPL_512_2023</t>
  </si>
  <si>
    <t>Bases_LPL_513_2023</t>
  </si>
  <si>
    <t>Convocatoria_LPL_513_2023</t>
  </si>
  <si>
    <t>Fallo_LPL_513_2023</t>
  </si>
  <si>
    <t>Bases_LPL_514_2023</t>
  </si>
  <si>
    <t>Convocatoria_LPL_514_2023</t>
  </si>
  <si>
    <t>Fallo_LPL_514_2023</t>
  </si>
  <si>
    <t>Bases_LPL_515_2023</t>
  </si>
  <si>
    <t>Bases_LPL_514_02_2023</t>
  </si>
  <si>
    <t>Convocatoria_LPL_514_02_2023</t>
  </si>
  <si>
    <t>Fallo_LPL_514_02__2023</t>
  </si>
  <si>
    <t>Convocatoria_LPL_515_2023</t>
  </si>
  <si>
    <t>Fallo_LPL_515_02_2023</t>
  </si>
  <si>
    <t>Bases_LPL_515_02_2023</t>
  </si>
  <si>
    <t>Convocatoria_LPL_515_02_2023</t>
  </si>
  <si>
    <t>Bases_LPL_516_2023</t>
  </si>
  <si>
    <t>Convocatoria_LPL_516_2023</t>
  </si>
  <si>
    <t>Fallo_LPL_516_2023</t>
  </si>
  <si>
    <t>Bases_LPL_516_02_2023</t>
  </si>
  <si>
    <t>Convocatoria_LPL_516_02_2023</t>
  </si>
  <si>
    <t>Fallo_LPL_516_02_2023</t>
  </si>
  <si>
    <t>Bases_LPL_517_2023</t>
  </si>
  <si>
    <t>Convocatoria_LPL_517_2023</t>
  </si>
  <si>
    <t>Fallo_LPL_517_2023</t>
  </si>
  <si>
    <t>Bases_LPL_518_2023</t>
  </si>
  <si>
    <t>Convocatoria_LPL_518_2023</t>
  </si>
  <si>
    <t>Fallo_LPL_518_2023</t>
  </si>
  <si>
    <t>Bases_LPL_518_02_2023</t>
  </si>
  <si>
    <t>Convocatoria_LPL_518_02_2023</t>
  </si>
  <si>
    <t>Fallo_LPL_518_02_2023</t>
  </si>
  <si>
    <t>Bases_LPL_519_2023</t>
  </si>
  <si>
    <t>Convocatoria_LPL_519_2023</t>
  </si>
  <si>
    <t>Fallo_LPL_519_2023</t>
  </si>
  <si>
    <t>Bases_LPL_520_2023</t>
  </si>
  <si>
    <t>Convocatoria_LPL_520_2023</t>
  </si>
  <si>
    <t>Fallo_LPL_520_2023</t>
  </si>
  <si>
    <t>Bases_LPL_520_02_2023</t>
  </si>
  <si>
    <t>Convocatoria_LPL_520_02_2023</t>
  </si>
  <si>
    <t>Fallo_LPL_520_02_2023</t>
  </si>
  <si>
    <t>Bases_LPL_521_2023</t>
  </si>
  <si>
    <t>Convocatoria_LPL_521_2023</t>
  </si>
  <si>
    <t>Fallo_LPL_521_2023</t>
  </si>
  <si>
    <t>Bases_LPL_522_2023</t>
  </si>
  <si>
    <t>Convocatoria_LPL_522_2023</t>
  </si>
  <si>
    <t>Fallo_LPL_522_2023</t>
  </si>
  <si>
    <t>Bases_LPL_522_02_2023</t>
  </si>
  <si>
    <t>Convocatoria_LPL_522_02_2023</t>
  </si>
  <si>
    <t>Fallo_LPL_522_02_2023</t>
  </si>
  <si>
    <t>Bases_LPL_523_2023</t>
  </si>
  <si>
    <t>Convocatoria_LPL_523_2023</t>
  </si>
  <si>
    <t>Fallo_LPL_523_2023</t>
  </si>
  <si>
    <t>Bases_LPL_524_2023</t>
  </si>
  <si>
    <t>Convocatoria_LPL_524_2023</t>
  </si>
  <si>
    <t>Fallo_LPL_524_2023</t>
  </si>
  <si>
    <t>Bases_LPL_524_02_2023</t>
  </si>
  <si>
    <t>Convocatoria_LPL_524_02_2023</t>
  </si>
  <si>
    <t>Fallo_LPL_524_02_2023</t>
  </si>
  <si>
    <t>Bases_LPL_525_2023</t>
  </si>
  <si>
    <t>Convocatoria_LPL_525_2023</t>
  </si>
  <si>
    <t>Fallo_LPL_525_2023</t>
  </si>
  <si>
    <t>Bases_LPL_525_02_2023</t>
  </si>
  <si>
    <t>Convocatoria_LPL_525_02_2023</t>
  </si>
  <si>
    <t>Fallo_525_02_2023</t>
  </si>
  <si>
    <t>Bases_LPL_526_2023</t>
  </si>
  <si>
    <t>Convocatoria_LPL_526_2023</t>
  </si>
  <si>
    <t>Fallo_LPL_526_2023</t>
  </si>
  <si>
    <t>Bases_LPL_526_02_2023</t>
  </si>
  <si>
    <t>Convocatoria_LPL_526_02_2023</t>
  </si>
  <si>
    <t>Fallo_LPL_526_02_2023</t>
  </si>
  <si>
    <t>Bases_LPL_527_2023</t>
  </si>
  <si>
    <t>Convoctaoria_LPL_527_2023</t>
  </si>
  <si>
    <t>Fallo_LPL_527_2023</t>
  </si>
  <si>
    <t>Bases_LPL_527_02_2023</t>
  </si>
  <si>
    <t>Convocatoria_LPL_527_02_2023</t>
  </si>
  <si>
    <t>Fallo_LPL_527_02_2023</t>
  </si>
  <si>
    <t>Bases_LPL_528_2023</t>
  </si>
  <si>
    <t>Convocatoria_LPL_528_2023</t>
  </si>
  <si>
    <t>Fallo_LPL_528_2023</t>
  </si>
  <si>
    <t>Bases_LPL_529_2023</t>
  </si>
  <si>
    <t>Convocatoria_LPL_529_2023</t>
  </si>
  <si>
    <t>Fallo_LPL_529_2023</t>
  </si>
  <si>
    <t>Bases_LPL_530_2023</t>
  </si>
  <si>
    <t>Convocatoria_LPL_530_02_2023</t>
  </si>
  <si>
    <t>Fallo_LPL_530_2023</t>
  </si>
  <si>
    <t>Bases_LPL_530_02_2023</t>
  </si>
  <si>
    <t>Fallo_LPL_530_02_2023</t>
  </si>
  <si>
    <t>Bases_LPL_531_2023</t>
  </si>
  <si>
    <t>Convocatoria_LPL_531_2023</t>
  </si>
  <si>
    <t>Fallo_LPL_531_2023</t>
  </si>
  <si>
    <t>Bases_LPL_532_2023</t>
  </si>
  <si>
    <t>Convocatoria_LPL_532_2023</t>
  </si>
  <si>
    <t>Fallo_LPL_532_2023</t>
  </si>
  <si>
    <t>Bases_LPL_532_02_2023</t>
  </si>
  <si>
    <t>Convocatoria_LPL_532_02_2023</t>
  </si>
  <si>
    <t>Fallo_LPL_532_02_2023</t>
  </si>
  <si>
    <t>Bases_LPL_533_2023</t>
  </si>
  <si>
    <t>Convocatoria_LPL_533_2023</t>
  </si>
  <si>
    <t>Acuerdo_de_cancelacion_533_2023</t>
  </si>
  <si>
    <t>Bases_LPL_534_2023</t>
  </si>
  <si>
    <t>Convocatoria_LPL_534_2023</t>
  </si>
  <si>
    <t>Fallo_LPL_534_2023</t>
  </si>
  <si>
    <t>Bases_LPL_535_2023</t>
  </si>
  <si>
    <t>Convocatoria_LPL_535_2023</t>
  </si>
  <si>
    <t>Fallo_LPL_535_2023</t>
  </si>
  <si>
    <t>Bases_LPL_535_02_2023</t>
  </si>
  <si>
    <t>Convocatoria_LPL_535_02_2023</t>
  </si>
  <si>
    <t>Fallo_LPL_535_02_2023</t>
  </si>
  <si>
    <t>Bases_LPL_536_2023</t>
  </si>
  <si>
    <t>Convocatoria_LPL_536_2023</t>
  </si>
  <si>
    <t>Fallo_LPL_536_2023</t>
  </si>
  <si>
    <t>Bases_LPL_537_2023</t>
  </si>
  <si>
    <t>Convocatoria_LPL_537_2023</t>
  </si>
  <si>
    <t>Fallo_LPL_537_2023</t>
  </si>
  <si>
    <t>Bases_LPL_537_02_2023</t>
  </si>
  <si>
    <t>Convocatoria_LPL_537_02_2023</t>
  </si>
  <si>
    <t>Fallo_LPL_537_02_2023</t>
  </si>
  <si>
    <t>Bases_LPL_538_2023</t>
  </si>
  <si>
    <t>Convocatoria_LPL_538_2023</t>
  </si>
  <si>
    <t>Fallo_LPL_538_2023</t>
  </si>
  <si>
    <t>Bases_LPL_538_02_2023</t>
  </si>
  <si>
    <t>Convocatoria_LPL_538_02_2023</t>
  </si>
  <si>
    <t>Fallo_LPL_538_02_2023</t>
  </si>
  <si>
    <t>Bases_LPL_539_2023</t>
  </si>
  <si>
    <t>Convocatoria_LPL_539_2023</t>
  </si>
  <si>
    <t>Fallo_LPL_539_2023</t>
  </si>
  <si>
    <t>Bases_LPL_540_2023</t>
  </si>
  <si>
    <t>Convocatoria_LPL_540_2023</t>
  </si>
  <si>
    <t>Fallo_LPL_540_2023</t>
  </si>
  <si>
    <t>Bases_LPL_540_02_2023</t>
  </si>
  <si>
    <t>Convocatoria_LPL_540_02_2023</t>
  </si>
  <si>
    <t>Fallo_LPL_540_02_2023</t>
  </si>
  <si>
    <t>Bases_LPN_013_2023</t>
  </si>
  <si>
    <t>Convocatoria_LPN_013_2023</t>
  </si>
  <si>
    <t>Fallo_LPN_013_2023</t>
  </si>
  <si>
    <t>Bases_LPN_014_2023</t>
  </si>
  <si>
    <t>Convocatoria_LPN_014_2023</t>
  </si>
  <si>
    <t>Fallo_LPN_014_2023</t>
  </si>
  <si>
    <t>Bases_LPL_015_2023</t>
  </si>
  <si>
    <t>Convocatoria_LPN_015_2023</t>
  </si>
  <si>
    <t>Fallo_LPN_015_2023</t>
  </si>
  <si>
    <t>Acuerdo_de_cancelacion_LPL_382_02_2023</t>
  </si>
  <si>
    <t>DGU CONSULTORES SC
MARÍA ARABELLA GONZÁLEZ HUESO</t>
  </si>
  <si>
    <t>MARÍA ARABELLA GONZÁLEZ HUEZO</t>
  </si>
  <si>
    <t>GOHA6908045V3</t>
  </si>
  <si>
    <t>MARÍA ARABELLA GONZÁLEZ HUESO</t>
  </si>
  <si>
    <t>Fallo_LPL_388_02_2023</t>
  </si>
  <si>
    <t>DVPRO SA DE CV
COMERCIALIZADORA GREEN TECH SA DE CV
ISD SOLUCIONES DE TIC SA DE CV</t>
  </si>
  <si>
    <t>Fallo_LPL_391_2023</t>
  </si>
  <si>
    <t>COMERCIALIZADORA GREEN TECH SA DE CV
DVPRO SA DE CV
ISD SOLUCIONES DE TIC SA DE CV</t>
  </si>
  <si>
    <t>Fallo_LPL_391_02_2023</t>
  </si>
  <si>
    <t>ROBERTO OMAR SANDOVAL SILVA
DGU CONSULTORES SC</t>
  </si>
  <si>
    <t>Fallo_LPL_392_02_2023</t>
  </si>
  <si>
    <t>Fallo_LPL_395_02_2023</t>
  </si>
  <si>
    <t>Fallo_LPL_397_2023</t>
  </si>
  <si>
    <t>Fallo_LPL_397_02_2023</t>
  </si>
  <si>
    <t>FERRETERÍA INKAR SA DE CV</t>
  </si>
  <si>
    <t>FIN1110218B4</t>
  </si>
  <si>
    <t>JOSÉ DE JESÚS SEVILLA JIMÉNEZ</t>
  </si>
  <si>
    <t>Fallo_LPL_400_02_2023</t>
  </si>
  <si>
    <t>ROBERTO OMAR SANDOVAL SILVA
INFARIND SA DE CV</t>
  </si>
  <si>
    <t>Fallo_LPL_401_02_2023</t>
  </si>
  <si>
    <t>ASFALTOS GUADALAJARA SAPI DE CV
VISE SA DE CV
ARCA PAVIMENTOS ASFÁLTICOS SA DE CV
ARO ASFALTOS Y RIEGO DE OCCIDENTE SA DE CV</t>
  </si>
  <si>
    <t>Fallo_LPL_402_2023</t>
  </si>
  <si>
    <t>LPL 402 / 2</t>
  </si>
  <si>
    <t>VISE SA DE CV
ARO ASFALTOS Y RIEGOS DE OCCIDENTE SA DE CV
ARCA PAVIMENTOS ASFÁLTICOS SA DE CV</t>
  </si>
  <si>
    <t>ARO ASFALTOS Y RIEGOS DE OCCIDENTE SA DE CV</t>
  </si>
  <si>
    <t>AAR1120507VA9</t>
  </si>
  <si>
    <t>Montserrat de la Luz Rincon de la Rosa</t>
  </si>
  <si>
    <t>Bases_LPL_402_02_2023</t>
  </si>
  <si>
    <t>Convocatoria_LPL_402_02_2023</t>
  </si>
  <si>
    <t>Fallo_LPL_402_02_2023</t>
  </si>
  <si>
    <t>Fallo_LPL_404_02_2023</t>
  </si>
  <si>
    <t>TECNETIK SA DE CV</t>
  </si>
  <si>
    <t>Fallo_LPL_408_02_2023</t>
  </si>
  <si>
    <t>Fallo_LPL_418_2023</t>
  </si>
  <si>
    <t>Carlos Alberto Prado Vargas
SALVADOR HERNÁNDES BETANCOURT</t>
  </si>
  <si>
    <t>Fallo_LPL_421_2023</t>
  </si>
  <si>
    <t>Fallo_LPL_425_02_2023</t>
  </si>
  <si>
    <t>Fallo_LPL_428_02_2023</t>
  </si>
  <si>
    <t>MANUEL GERARDO PARTIDA GARCIA</t>
  </si>
  <si>
    <t>PAGM660621H77</t>
  </si>
  <si>
    <t>Q-ROM S DE RL DE CV</t>
  </si>
  <si>
    <t>Fallo_LPL_435_02_2023</t>
  </si>
  <si>
    <t>Anzaldo Eventos S de RL de CV
COMERCIALIZADORA MASTER EVENT SA DE CV</t>
  </si>
  <si>
    <t>Fallo_LPL_443_2023</t>
  </si>
  <si>
    <t>ANZALDO EVENTOS SA DE CV</t>
  </si>
  <si>
    <t>Fallo_LPL_443_02_2023</t>
  </si>
  <si>
    <t>GEN INDUSTRIAL SA DE CV
COMBUSTIBLES ECOLÓGICOS DE ACATIC SA DE CV</t>
  </si>
  <si>
    <t>COMBUSTIBLES ECOLÓGICOS DE ACATIC SA DE CV</t>
  </si>
  <si>
    <t>CEA0201231Z3</t>
  </si>
  <si>
    <t>VÍCTOR RAFAEL ARIAS HERNÁNDEZ</t>
  </si>
  <si>
    <t>Fallo_LPL_444_02_2023</t>
  </si>
  <si>
    <t>Proveedor de Insumos para la Construcción SA de CV
MO FERRETERÍA S DE RL DE CV</t>
  </si>
  <si>
    <t>Fallo_LPL_447_02_2023</t>
  </si>
  <si>
    <t>MO Ferretería S de RL de CV
GRUPO INDUSTRIAL JOME SA DE CV
COMERCIALIZADORA GREEN TECH SA DE CV
PROVEEDOR DE INSUMOS PARA LA CONSTRUCCIÓN SA  DE CV</t>
  </si>
  <si>
    <t>COMERCIALIZADORA GREEN TECH SA D ECV</t>
  </si>
  <si>
    <t>Fallo_LPL_448_02_2023</t>
  </si>
  <si>
    <t>Fallo_LPL_464_2023</t>
  </si>
  <si>
    <t>RODOLFO DE LOS SANTOS ORENDAÍN DOMINGUEZ</t>
  </si>
  <si>
    <t>Fallo_LPL_489_02_2023</t>
  </si>
  <si>
    <t>JOSÉ ADRIÁN RAUDA MARTÍNEZ
ARBORISMO Y RESIDUOS VERDES DE MÉXICO S DE RL DE CV</t>
  </si>
  <si>
    <t>ARBORISMO Y RESIDUOS VERDES DE MÉXICO S DE RL DE CV</t>
  </si>
  <si>
    <t>ARV170919IU2</t>
  </si>
  <si>
    <t>DIEGO RODRIGO MADRIGAL LÓPEZ</t>
  </si>
  <si>
    <t>Fallo_LPL_492_02_2023</t>
  </si>
  <si>
    <t>BIOMÉDICO SLANEY SA DE CV
KORALLMEDICS SA DE CV
PRODUCTOS HOSPITALARIOS DE OCCIDENTE SA DE CV
DMN DISTRIBUIDORA MÉDICA NINNUS SAPI DE CV
PRESEFA SA DE CV</t>
  </si>
  <si>
    <t>DMN DISTRIBUIDORA MÉDICA NINNUS SAPI DE CV</t>
  </si>
  <si>
    <t>Acuerdo_de_cancelacion_LPL_040_02_2023</t>
  </si>
  <si>
    <t>LPL 424 / 2</t>
  </si>
  <si>
    <t>Bases_LPL_424_02_2023</t>
  </si>
  <si>
    <t>Convocatoria_LPL_424_02_2023</t>
  </si>
  <si>
    <t>Fecha de Adjudicación</t>
  </si>
  <si>
    <t>Especificaciones Técnicas y condiciones generales del concurso (Fallo)</t>
  </si>
  <si>
    <t>Justificación técnica y financiera de la resolución (Fallo)</t>
  </si>
  <si>
    <t xml:space="preserve">Motivo de la Adjudicación </t>
  </si>
  <si>
    <t>Motivo de la Adjudicación</t>
  </si>
  <si>
    <t>CONEXIÓN Y VIGILANCIA POR DIMENSIÓN SA DE CV                                                                                                                              YATLA SA DE CV</t>
  </si>
  <si>
    <t xml:space="preserve">GRUPO ANGIO GDL SA DE CV, LEONARDO ARIAS HERRERA , ADRIANA PÉREZ BARBA </t>
  </si>
  <si>
    <t xml:space="preserve">MAYORISTAS DE MUEBLES Y EQUIPOS SA DE CV, ELIZABETH ESPINOSA AGUIRRE, GRUPO INDUSTRIAL JOME SA DE CV, ROBERTO OMAR SANDOVAL SILVA </t>
  </si>
  <si>
    <t>JAIME RAMÍREZ ÁVILA, MERAKY SA DE CV, GENERANDO INNOVACIONES MÉDICAS SAEM SA DE CV, MAYORISTA DE MUEBLES Y EQUIPOS SA DE CV</t>
  </si>
  <si>
    <t>CR IMPRESORES SA DE CV, ZONA CREATIVA GDL SA DE CV, COMERCIALIZADORA MASTER EVENT SA DE CV</t>
  </si>
  <si>
    <t>MAYORISTAS DE MUEBLES Y EQUIPOS SA DE CV, MO FERRETERIAS S DE RL DE CV, GRUPO INDUSTRIAL JOME SA DE CV, JOSUE GABRIEL CALDERÓN DÍAZ</t>
  </si>
  <si>
    <t>IDEAS EXPUESTAS EDGON S DE RL DE CV, LIGHTSHOW DE MÉXICO S DE RL DE CV</t>
  </si>
  <si>
    <t>Al ser la propuesta elegida tomando en consideración lo establecido en las bases de la licitación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</si>
</sst>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80A]* #,##0.00_-;\-[$$-80A]* #,##0.00_-;_-[$$-80A]* &quot;-&quot;??_-;_-@_-"/>
    <numFmt numFmtId="165" formatCode="&quot;$&quot;#,##0.00"/>
  </numFmts>
  <fonts count="16" x14ac:knownFonts="1">
    <font>
      <sz val="11"/>
      <color theme="1"/>
      <name val="Calibri"/>
      <family val="2"/>
      <scheme val="minor"/>
    </font>
    <font>
      <sz val="11"/>
      <color theme="1"/>
      <name val="Calibri"/>
      <family val="2"/>
      <scheme val="minor"/>
    </font>
    <font>
      <sz val="10"/>
      <name val="Arial"/>
      <family val="2"/>
    </font>
    <font>
      <u/>
      <sz val="11"/>
      <color theme="10"/>
      <name val="Calibri"/>
      <family val="2"/>
    </font>
    <font>
      <sz val="11"/>
      <color indexed="8"/>
      <name val="Calibri"/>
      <family val="2"/>
      <scheme val="minor"/>
    </font>
    <font>
      <u/>
      <sz val="11"/>
      <color theme="10"/>
      <name val="Calibri"/>
      <family val="2"/>
      <scheme val="minor"/>
    </font>
    <font>
      <b/>
      <sz val="10"/>
      <color theme="1"/>
      <name val="Calibri"/>
      <family val="2"/>
      <scheme val="minor"/>
    </font>
    <font>
      <b/>
      <sz val="10"/>
      <name val="Calibri"/>
      <family val="2"/>
      <scheme val="minor"/>
    </font>
    <font>
      <sz val="9"/>
      <color theme="1"/>
      <name val="Arial"/>
      <family val="2"/>
    </font>
    <font>
      <u/>
      <sz val="9"/>
      <color theme="10"/>
      <name val="Arial"/>
      <family val="2"/>
    </font>
    <font>
      <b/>
      <sz val="11"/>
      <color theme="1"/>
      <name val="Arial"/>
      <family val="2"/>
    </font>
    <font>
      <sz val="9"/>
      <name val="Arial"/>
      <family val="2"/>
    </font>
    <font>
      <u/>
      <sz val="9"/>
      <name val="Arial"/>
      <family val="2"/>
    </font>
    <font>
      <sz val="8"/>
      <name val="Calibri"/>
      <family val="2"/>
      <scheme val="minor"/>
    </font>
    <font>
      <u/>
      <sz val="9"/>
      <color theme="10"/>
      <name val="Calibri"/>
      <family val="2"/>
    </font>
    <font>
      <sz val="9"/>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auto="1"/>
      </right>
      <top style="thin">
        <color auto="1"/>
      </top>
      <bottom style="thin">
        <color auto="1"/>
      </bottom>
      <diagonal/>
    </border>
  </borders>
  <cellStyleXfs count="7">
    <xf numFmtId="0" fontId="0" fillId="0" borderId="0"/>
    <xf numFmtId="44" fontId="1" fillId="0" borderId="0" applyFont="0" applyFill="0" applyBorder="0" applyAlignment="0" applyProtection="0"/>
    <xf numFmtId="0" fontId="4" fillId="0" borderId="0"/>
    <xf numFmtId="0" fontId="2" fillId="0" borderId="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cellStyleXfs>
  <cellXfs count="39">
    <xf numFmtId="0" fontId="0" fillId="0" borderId="0" xfId="0"/>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44" fontId="7" fillId="2" borderId="2" xfId="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1" xfId="4" applyFont="1" applyFill="1" applyBorder="1" applyAlignment="1" applyProtection="1">
      <alignment horizontal="center" vertical="center" wrapText="1"/>
    </xf>
    <xf numFmtId="164"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0" fontId="9" fillId="0" borderId="1" xfId="6" applyFont="1" applyFill="1" applyBorder="1" applyAlignment="1">
      <alignment horizontal="center" vertical="center" wrapText="1"/>
    </xf>
    <xf numFmtId="0" fontId="12" fillId="0" borderId="1" xfId="4" applyFont="1" applyFill="1" applyBorder="1" applyAlignment="1" applyProtection="1">
      <alignment horizontal="center" vertical="center" wrapText="1"/>
    </xf>
    <xf numFmtId="164" fontId="11" fillId="0" borderId="1" xfId="1" applyNumberFormat="1" applyFont="1" applyFill="1" applyBorder="1" applyAlignment="1">
      <alignment horizontal="center" vertical="center" wrapText="1"/>
    </xf>
    <xf numFmtId="0" fontId="11" fillId="0" borderId="1" xfId="4" applyFont="1" applyFill="1" applyBorder="1" applyAlignment="1" applyProtection="1">
      <alignment horizontal="center" vertical="center" wrapText="1"/>
    </xf>
    <xf numFmtId="165" fontId="8"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9" fillId="0" borderId="0" xfId="4" applyFont="1" applyFill="1" applyAlignment="1" applyProtection="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0" xfId="0" applyFont="1"/>
    <xf numFmtId="14" fontId="8" fillId="0" borderId="6"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8" fillId="0" borderId="0" xfId="0" applyFont="1" applyAlignment="1">
      <alignment horizontal="center"/>
    </xf>
    <xf numFmtId="0" fontId="8" fillId="0" borderId="1" xfId="0" applyFont="1" applyBorder="1" applyAlignment="1">
      <alignment horizontal="center" vertical="center"/>
    </xf>
    <xf numFmtId="44" fontId="8" fillId="0" borderId="1" xfId="0" applyNumberFormat="1" applyFont="1" applyBorder="1" applyAlignment="1">
      <alignment horizontal="center" vertical="center" wrapText="1"/>
    </xf>
    <xf numFmtId="0" fontId="9" fillId="0" borderId="1" xfId="4" applyFont="1" applyBorder="1" applyAlignment="1" applyProtection="1">
      <alignment horizontal="center" vertical="center" wrapText="1"/>
    </xf>
    <xf numFmtId="1" fontId="8" fillId="0" borderId="6" xfId="1"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14" fillId="0" borderId="1" xfId="4" applyFont="1" applyFill="1" applyBorder="1" applyAlignment="1" applyProtection="1">
      <alignment horizontal="center" vertical="center" wrapText="1"/>
    </xf>
    <xf numFmtId="0" fontId="15" fillId="0" borderId="0" xfId="0" applyFont="1"/>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0" xfId="0" applyFont="1"/>
    <xf numFmtId="0" fontId="8" fillId="0" borderId="1" xfId="0" applyFont="1" applyFill="1" applyBorder="1" applyAlignment="1">
      <alignment horizontal="center" vertical="center" wrapText="1"/>
    </xf>
    <xf numFmtId="0" fontId="9" fillId="0" borderId="1" xfId="4" applyFont="1" applyBorder="1" applyAlignment="1" applyProtection="1">
      <alignment horizontal="center" vertical="center"/>
    </xf>
    <xf numFmtId="0" fontId="10" fillId="0" borderId="5" xfId="0" applyFont="1" applyBorder="1" applyAlignment="1">
      <alignment horizontal="center" vertical="center"/>
    </xf>
    <xf numFmtId="0" fontId="0" fillId="0" borderId="5" xfId="0" applyBorder="1" applyAlignment="1">
      <alignment horizontal="center" vertical="center"/>
    </xf>
  </cellXfs>
  <cellStyles count="7">
    <cellStyle name="Hipervínculo" xfId="4" builtinId="8"/>
    <cellStyle name="Hipervínculo 2" xfId="6"/>
    <cellStyle name="Moneda" xfId="1" builtinId="4"/>
    <cellStyle name="Normal" xfId="0" builtinId="0"/>
    <cellStyle name="Normal 2" xfId="3"/>
    <cellStyle name="Normal 2 2" xfId="2"/>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45720</xdr:rowOff>
    </xdr:from>
    <xdr:to>
      <xdr:col>0</xdr:col>
      <xdr:colOff>960120</xdr:colOff>
      <xdr:row>0</xdr:row>
      <xdr:rowOff>1043939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45720"/>
          <a:ext cx="853440" cy="9982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1226820</xdr:colOff>
      <xdr:row>0</xdr:row>
      <xdr:rowOff>1280160</xdr:rowOff>
    </xdr:to>
    <xdr:pic>
      <xdr:nvPicPr>
        <xdr:cNvPr id="4" name="1 Imagen">
          <a:extLst>
            <a:ext uri="{FF2B5EF4-FFF2-40B4-BE49-F238E27FC236}">
              <a16:creationId xmlns:a16="http://schemas.microsoft.com/office/drawing/2014/main" xmlns="" id="{52C30F12-2F68-47A7-93E1-AE60995624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6820"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xdr:colOff>
      <xdr:row>0</xdr:row>
      <xdr:rowOff>66675</xdr:rowOff>
    </xdr:from>
    <xdr:to>
      <xdr:col>0</xdr:col>
      <xdr:colOff>800100</xdr:colOff>
      <xdr:row>0</xdr:row>
      <xdr:rowOff>1038225</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 y="66675"/>
          <a:ext cx="750570" cy="971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781050</xdr:colOff>
      <xdr:row>0</xdr:row>
      <xdr:rowOff>1009650</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781050" cy="923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762000</xdr:colOff>
      <xdr:row>1</xdr:row>
      <xdr:rowOff>0</xdr:rowOff>
    </xdr:to>
    <xdr:pic>
      <xdr:nvPicPr>
        <xdr:cNvPr id="2" name="1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781050" cy="923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762000</xdr:colOff>
      <xdr:row>0</xdr:row>
      <xdr:rowOff>1127760</xdr:rowOff>
    </xdr:to>
    <xdr:pic>
      <xdr:nvPicPr>
        <xdr:cNvPr id="3" name="1 Imagen">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762000" cy="10420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982980</xdr:colOff>
      <xdr:row>0</xdr:row>
      <xdr:rowOff>1074420</xdr:rowOff>
    </xdr:to>
    <xdr:pic>
      <xdr:nvPicPr>
        <xdr:cNvPr id="2" name="1 Imagen">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2980" cy="10744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763905</xdr:colOff>
      <xdr:row>0</xdr:row>
      <xdr:rowOff>1028700</xdr:rowOff>
    </xdr:to>
    <xdr:pic>
      <xdr:nvPicPr>
        <xdr:cNvPr id="2" name="1 Imagen">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905" cy="1028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1226820</xdr:colOff>
      <xdr:row>0</xdr:row>
      <xdr:rowOff>1280160</xdr:rowOff>
    </xdr:to>
    <xdr:pic>
      <xdr:nvPicPr>
        <xdr:cNvPr id="3" name="1 Imagen">
          <a:extLst>
            <a:ext uri="{FF2B5EF4-FFF2-40B4-BE49-F238E27FC236}">
              <a16:creationId xmlns:a16="http://schemas.microsoft.com/office/drawing/2014/main" xmlns="" id="{BB7F8218-B43B-4326-BF22-DDF33EE6C0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6820"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1226820</xdr:colOff>
      <xdr:row>0</xdr:row>
      <xdr:rowOff>1280160</xdr:rowOff>
    </xdr:to>
    <xdr:pic>
      <xdr:nvPicPr>
        <xdr:cNvPr id="4" name="1 Imagen">
          <a:extLst>
            <a:ext uri="{FF2B5EF4-FFF2-40B4-BE49-F238E27FC236}">
              <a16:creationId xmlns:a16="http://schemas.microsoft.com/office/drawing/2014/main" xmlns="" id="{AFDA88E2-9450-4A47-8CB7-E4118C4B9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6820" cy="12801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guadalajara.gob.mx/contratosguadalajara" TargetMode="External"/><Relationship Id="rId21" Type="http://schemas.openxmlformats.org/officeDocument/2006/relationships/hyperlink" Target="https://transparencia.guadalajara.gob.mx/sites/default/files/BASESLPL009-2023.pdf" TargetMode="External"/><Relationship Id="rId42" Type="http://schemas.openxmlformats.org/officeDocument/2006/relationships/hyperlink" Target="https://transparencia.guadalajara.gob.mx/sites/default/files/BASESLPL018-2-2023.pdf" TargetMode="External"/><Relationship Id="rId47" Type="http://schemas.openxmlformats.org/officeDocument/2006/relationships/hyperlink" Target="https://transparencia.guadalajara.gob.mx/sites/default/files/BASESLPL019-2-2023.pdf" TargetMode="External"/><Relationship Id="rId63" Type="http://schemas.openxmlformats.org/officeDocument/2006/relationships/hyperlink" Target="https://transparencia.guadalajara.gob.mx/sites/default/files/BASESLPL022-2023.pdf" TargetMode="External"/><Relationship Id="rId68" Type="http://schemas.openxmlformats.org/officeDocument/2006/relationships/hyperlink" Target="http://transparencia.guadalajara.gob.mx/contratosguadalajara" TargetMode="External"/><Relationship Id="rId84" Type="http://schemas.openxmlformats.org/officeDocument/2006/relationships/hyperlink" Target="http://transparencia.guadalajara.gob.mx/contratosguadalajara" TargetMode="External"/><Relationship Id="rId89" Type="http://schemas.openxmlformats.org/officeDocument/2006/relationships/hyperlink" Target="https://transparencia.guadalajara.gob.mx/sites/default/files/BASESLPN002-2-2023.pdf" TargetMode="External"/><Relationship Id="rId7" Type="http://schemas.openxmlformats.org/officeDocument/2006/relationships/hyperlink" Target="https://transparencia.guadalajara.gob.mx/sites/default/files/BASESLPL002-2023.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s://transparencia.guadalajara.gob.mx/sites/default/files/uploads/9ba99a7cdd/Escaneado%2018%20abr%202023%2011.43.pdf" TargetMode="External"/><Relationship Id="rId2" Type="http://schemas.openxmlformats.org/officeDocument/2006/relationships/hyperlink" Target="http://transparencia.guadalajara.gob.mx/contratosguadalajara" TargetMode="External"/><Relationship Id="rId16" Type="http://schemas.openxmlformats.org/officeDocument/2006/relationships/hyperlink" Target="http://transparencia.guadalajara.gob.mx/contratosguadalajara" TargetMode="External"/><Relationship Id="rId29" Type="http://schemas.openxmlformats.org/officeDocument/2006/relationships/hyperlink" Target="https://transparencia.guadalajara.gob.mx/sites/default/files/CONVOCATORIALPL013-2-2023.pdf" TargetMode="External"/><Relationship Id="rId11" Type="http://schemas.openxmlformats.org/officeDocument/2006/relationships/hyperlink" Target="http://transparencia.guadalajara.gob.mx/contratosguadalajara" TargetMode="External"/><Relationship Id="rId24" Type="http://schemas.openxmlformats.org/officeDocument/2006/relationships/hyperlink" Target="https://transparencia.guadalajara.gob.mx/sites/default/files/BASESLPL010-2023.pdf" TargetMode="External"/><Relationship Id="rId32" Type="http://schemas.openxmlformats.org/officeDocument/2006/relationships/hyperlink" Target="https://transparencia.guadalajara.gob.mx/sites/default/files/BASESLPL014-2023.pdf" TargetMode="External"/><Relationship Id="rId37" Type="http://schemas.openxmlformats.org/officeDocument/2006/relationships/hyperlink" Target="http://transparencia.guadalajara.gob.mx/contratosguadalajara" TargetMode="External"/><Relationship Id="rId40" Type="http://schemas.openxmlformats.org/officeDocument/2006/relationships/hyperlink" Target="https://transparencia.guadalajara.gob.mx/sites/default/files/CONVOCATORIALPL017-2-2023.pdf" TargetMode="External"/><Relationship Id="rId45"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66" Type="http://schemas.openxmlformats.org/officeDocument/2006/relationships/hyperlink" Target="https://transparencia.guadalajara.gob.mx/sites/default/files/BASESLPL022-2023.pdf" TargetMode="External"/><Relationship Id="rId74" Type="http://schemas.openxmlformats.org/officeDocument/2006/relationships/hyperlink" Target="http://transparencia.guadalajara.gob.mx/contratosguadalajara" TargetMode="External"/><Relationship Id="rId79" Type="http://schemas.openxmlformats.org/officeDocument/2006/relationships/hyperlink" Target="https://transparencia.guadalajara.gob.mx/sites/default/files/BASESLPN001-2023.pdf" TargetMode="External"/><Relationship Id="rId87" Type="http://schemas.openxmlformats.org/officeDocument/2006/relationships/hyperlink" Target="http://transparencia.guadalajara.gob.mx/contratosguadalajara" TargetMode="External"/><Relationship Id="rId102" Type="http://schemas.openxmlformats.org/officeDocument/2006/relationships/hyperlink" Target="https://transparencia.guadalajara.gob.mx/sites/default/files/uploads/3c08f30224/Fallo%20de%20Adjudicacion%20LPL%202023-011%20Insumos%20Alimenticios.pdf" TargetMode="External"/><Relationship Id="rId5" Type="http://schemas.openxmlformats.org/officeDocument/2006/relationships/hyperlink" Target="http://transparencia.guadalajara.gob.mx/contratosguadalajara"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s://transparencia.guadalajara.gob.mx/sites/default/files/CONVOCATORIALPL001-2-2023.pdf" TargetMode="External"/><Relationship Id="rId90" Type="http://schemas.openxmlformats.org/officeDocument/2006/relationships/hyperlink" Target="https://transparencia.guadalajara.gob.mx/sites/default/files/CONVOCATORIALPN002-2-2023.pdf" TargetMode="External"/><Relationship Id="rId95" Type="http://schemas.openxmlformats.org/officeDocument/2006/relationships/hyperlink" Target="https://transparencia.guadalajara.gob.mx/sites/default/files/uploads/34af37de8c/FALLO%20LPL%20013-02-2023.pdf" TargetMode="External"/><Relationship Id="rId19" Type="http://schemas.openxmlformats.org/officeDocument/2006/relationships/hyperlink" Target="http://transparencia.guadalajara.gob.mx/contratosguadalajara" TargetMode="External"/><Relationship Id="rId14" Type="http://schemas.openxmlformats.org/officeDocument/2006/relationships/hyperlink" Target="http://transparencia.guadalajara.gob.mx/contratosguadalajara" TargetMode="External"/><Relationship Id="rId22" Type="http://schemas.openxmlformats.org/officeDocument/2006/relationships/hyperlink" Target="http://transparencia.guadalajara.gob.mx/contratosguadalajara" TargetMode="External"/><Relationship Id="rId27"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35" Type="http://schemas.openxmlformats.org/officeDocument/2006/relationships/hyperlink" Target="https://transparencia.guadalajara.gob.mx/sites/default/files/BASESLPL015-2023.pdf" TargetMode="External"/><Relationship Id="rId43" Type="http://schemas.openxmlformats.org/officeDocument/2006/relationships/hyperlink" Target="https://transparencia.guadalajara.gob.mx/sites/default/files/CONVOCATORIALPL018-2-2023.pdf" TargetMode="External"/><Relationship Id="rId48" Type="http://schemas.openxmlformats.org/officeDocument/2006/relationships/hyperlink" Target="https://transparencia.guadalajara.gob.mx/sites/default/files/CONVOCATORIALPL019-2-2023.pdf" TargetMode="External"/><Relationship Id="rId56"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69" Type="http://schemas.openxmlformats.org/officeDocument/2006/relationships/hyperlink" Target="https://transparencia.guadalajara.gob.mx/sites/default/files/BASESLPL022-2023.pdf"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transparencia.guadalajara.gob.mx/contratosguadalajara" TargetMode="External"/><Relationship Id="rId105" Type="http://schemas.openxmlformats.org/officeDocument/2006/relationships/drawing" Target="../drawings/drawing1.xml"/><Relationship Id="rId8" Type="http://schemas.openxmlformats.org/officeDocument/2006/relationships/hyperlink" Target="https://transparencia.guadalajara.gob.mx/sites/default/files/BASESLPL003-2023.pdf" TargetMode="External"/><Relationship Id="rId51" Type="http://schemas.openxmlformats.org/officeDocument/2006/relationships/hyperlink" Target="https://transparencia.guadalajara.gob.mx/sites/default/files/BASESLPL020-2023.pdf" TargetMode="External"/><Relationship Id="rId72" Type="http://schemas.openxmlformats.org/officeDocument/2006/relationships/hyperlink" Target="https://transparencia.guadalajara.gob.mx/sites/default/files/BASESLPL022-2023.pdf" TargetMode="External"/><Relationship Id="rId80" Type="http://schemas.openxmlformats.org/officeDocument/2006/relationships/hyperlink" Target="https://transparencia.guadalajara.gob.mx/sites/default/files/BASESLPN002-2023.pdf" TargetMode="External"/><Relationship Id="rId85" Type="http://schemas.openxmlformats.org/officeDocument/2006/relationships/hyperlink" Target="https://transparencia.guadalajara.gob.mx/sites/default/files/BASESLPN001-2-2023.pdf" TargetMode="External"/><Relationship Id="rId93" Type="http://schemas.openxmlformats.org/officeDocument/2006/relationships/hyperlink" Target="https://transparencia.guadalajara.gob.mx/sites/default/files/uploads/835b3d89a4/Fallo%20de%20Adjudicacion%20LPL%202023-2-001%20Mantenimiento%20y%20Revision%20a%20Hornos%20Crematorios.pdf" TargetMode="External"/><Relationship Id="rId98" Type="http://schemas.openxmlformats.org/officeDocument/2006/relationships/hyperlink" Target="https://transparencia.guadalajara.gob.mx/sites/default/files/uploads/3afe05c1f0/Fallo%20de%20la%20LPN%202023-2-001%20Servicio%20de%20Carga%20de%20Gases%20Medicinales.pdf" TargetMode="External"/><Relationship Id="rId3" Type="http://schemas.openxmlformats.org/officeDocument/2006/relationships/hyperlink" Target="http://transparencia.guadalajara.gob.mx/contratosguadalajara" TargetMode="External"/><Relationship Id="rId12" Type="http://schemas.openxmlformats.org/officeDocument/2006/relationships/hyperlink" Target="https://transparencia.guadalajara.gob.mx/sites/default/files/BASESLPL005-2023.pdf" TargetMode="External"/><Relationship Id="rId17" Type="http://schemas.openxmlformats.org/officeDocument/2006/relationships/hyperlink" Target="http://transparencia.guadalajara.gob.mx/contratosguadalajara" TargetMode="External"/><Relationship Id="rId25" Type="http://schemas.openxmlformats.org/officeDocument/2006/relationships/hyperlink" Target="https://transparencia.guadalajara.gob.mx/sites/default/files/BASESLPL013-2023.pdf" TargetMode="External"/><Relationship Id="rId33"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46" Type="http://schemas.openxmlformats.org/officeDocument/2006/relationships/hyperlink" Target="https://transparencia.guadalajara.gob.mx/sites/default/files/BASESLPL019-2023.pdf" TargetMode="External"/><Relationship Id="rId59"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03" Type="http://schemas.openxmlformats.org/officeDocument/2006/relationships/hyperlink" Target="https://transparencia.guadalajara.gob.mx/sites/default/files/uploads/9ba99a7cdd/Escaneado%2018%20abr%202023%2011.43.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s://transparencia.guadalajara.gob.mx/sites/default/files/BASESLPL018-2023.pdf" TargetMode="External"/><Relationship Id="rId54" Type="http://schemas.openxmlformats.org/officeDocument/2006/relationships/hyperlink" Target="https://transparencia.guadalajara.gob.mx/sites/default/files/BASESLPL021-2023.pdf" TargetMode="External"/><Relationship Id="rId62" Type="http://schemas.openxmlformats.org/officeDocument/2006/relationships/hyperlink" Target="http://transparencia.guadalajara.gob.mx/contratosguadalajara" TargetMode="External"/><Relationship Id="rId70" Type="http://schemas.openxmlformats.org/officeDocument/2006/relationships/hyperlink" Target="http://transparencia.guadalajara.gob.mx/contratosguadalajara" TargetMode="External"/><Relationship Id="rId75" Type="http://schemas.openxmlformats.org/officeDocument/2006/relationships/hyperlink" Target="https://transparencia.guadalajara.gob.mx/sites/default/files/BASESLPL022-2023.pdf" TargetMode="External"/><Relationship Id="rId83" Type="http://schemas.openxmlformats.org/officeDocument/2006/relationships/hyperlink" Target="http://transparencia.guadalajara.gob.mx/contratosguadalajara" TargetMode="External"/><Relationship Id="rId88"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uploads/9ba99a7cdd/Escaneado%2018%20abr%202023%2011.43.pdf" TargetMode="External"/><Relationship Id="rId96" Type="http://schemas.openxmlformats.org/officeDocument/2006/relationships/hyperlink" Target="https://transparencia.guadalajara.gob.mx/sites/default/files/uploads/34af37de8c/FALLO%20LPL%20013-02-2023.pdf" TargetMode="External"/><Relationship Id="rId1" Type="http://schemas.openxmlformats.org/officeDocument/2006/relationships/hyperlink" Target="http://transparencia.guadalajara.gob.mx/contratosguadalajara" TargetMode="External"/><Relationship Id="rId6" Type="http://schemas.openxmlformats.org/officeDocument/2006/relationships/hyperlink" Target="http://transparencia.guadalajara.gob.mx/contratosguadalajara" TargetMode="External"/><Relationship Id="rId15" Type="http://schemas.openxmlformats.org/officeDocument/2006/relationships/hyperlink" Target="https://transparencia.guadalajara.gob.mx/sites/default/files/BASESLPL006-2023.pdf" TargetMode="External"/><Relationship Id="rId23" Type="http://schemas.openxmlformats.org/officeDocument/2006/relationships/hyperlink" Target="http://transparencia.guadalajara.gob.mx/contratosguadalajara" TargetMode="External"/><Relationship Id="rId28" Type="http://schemas.openxmlformats.org/officeDocument/2006/relationships/hyperlink" Target="https://transparencia.guadalajara.gob.mx/sites/default/files/BASESLPL013-2-2023.pdf" TargetMode="External"/><Relationship Id="rId36" Type="http://schemas.openxmlformats.org/officeDocument/2006/relationships/hyperlink" Target="https://transparencia.guadalajara.gob.mx/sites/default/files/BASESLPL017-2023.pdf" TargetMode="External"/><Relationship Id="rId49" Type="http://schemas.openxmlformats.org/officeDocument/2006/relationships/hyperlink" Target="http://transparencia.guadalajara.gob.mx/contratosguadalajara" TargetMode="External"/><Relationship Id="rId57" Type="http://schemas.openxmlformats.org/officeDocument/2006/relationships/hyperlink" Target="https://transparencia.guadalajara.gob.mx/sites/default/files/BASESLPL007-2023.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44"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60" Type="http://schemas.openxmlformats.org/officeDocument/2006/relationships/hyperlink" Target="https://transparencia.guadalajara.gob.mx/sites/default/files/BASESLPL016-2023.pdf" TargetMode="External"/><Relationship Id="rId65"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s://transparencia.guadalajara.gob.mx/sites/default/files/BASESLPL023-2023.pdf" TargetMode="External"/><Relationship Id="rId81" Type="http://schemas.openxmlformats.org/officeDocument/2006/relationships/hyperlink" Target="https://transparencia.guadalajara.gob.mx/sites/default/files/BASESLPL001-2-2023.pdf" TargetMode="External"/><Relationship Id="rId86" Type="http://schemas.openxmlformats.org/officeDocument/2006/relationships/hyperlink" Target="https://transparencia.guadalajara.gob.mx/sites/default/files/CONVOCATORIALPN001-2-2023.pdf" TargetMode="External"/><Relationship Id="rId94" Type="http://schemas.openxmlformats.org/officeDocument/2006/relationships/hyperlink" Target="https://transparencia.guadalajara.gob.mx/sites/default/files/uploads/835b3d89a4/Fallo%20de%20Adjudicacion%20LPL%202023-2-001%20Mantenimiento%20y%20Revision%20a%20Hornos%20Crematorios.pdf" TargetMode="External"/><Relationship Id="rId99" Type="http://schemas.openxmlformats.org/officeDocument/2006/relationships/hyperlink" Target="http://transparencia.guadalajara.gob.mx/contratosguadalajara" TargetMode="External"/><Relationship Id="rId101" Type="http://schemas.openxmlformats.org/officeDocument/2006/relationships/hyperlink" Target="https://transparencia.guadalajara.gob.mx/sites/default/files/uploads/3c08f30224/Fallo%20de%20Adjudicacion%20LPL%202023-011%20Insumos%20Alimenticios.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s://transparencia.guadalajara.gob.mx/sites/default/files/BASESLPL004-2023.pdf" TargetMode="External"/><Relationship Id="rId13" Type="http://schemas.openxmlformats.org/officeDocument/2006/relationships/hyperlink" Target="http://transparencia.guadalajara.gob.mx/contratosguadalajara" TargetMode="External"/><Relationship Id="rId18" Type="http://schemas.openxmlformats.org/officeDocument/2006/relationships/hyperlink" Target="https://transparencia.guadalajara.gob.mx/sites/default/files/BASESLPL008-2023.pdf" TargetMode="External"/><Relationship Id="rId39" Type="http://schemas.openxmlformats.org/officeDocument/2006/relationships/hyperlink" Target="https://transparencia.guadalajara.gob.mx/sites/default/files/BASESLPL017-2-2023.pdf" TargetMode="External"/><Relationship Id="rId34" Type="http://schemas.openxmlformats.org/officeDocument/2006/relationships/hyperlink" Target="http://transparencia.guadalajara.gob.mx/contratosguadalajara" TargetMode="External"/><Relationship Id="rId50"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s://transparencia.guadalajara.gob.mx/sites/default/files/uploads/3afe05c1f0/Fallo%20de%20la%20LPN%202023-2-001%20Servicio%20de%20Carga%20de%20Gases%20Medicinales.pdf" TargetMode="External"/><Relationship Id="rId10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transparencia.guadalajara.gob.mx/sites/default/files/uploads/63dcfea693/BASES%20LPL%20510-2023.pdf" TargetMode="External"/><Relationship Id="rId299" Type="http://schemas.openxmlformats.org/officeDocument/2006/relationships/hyperlink" Target="https://transparencia.guadalajara.gob.mx/sites/default/files/uploads/fb947f1f91/FALLO%20%20LPL%20538%20%20DESIERTO.pdf" TargetMode="External"/><Relationship Id="rId303" Type="http://schemas.openxmlformats.org/officeDocument/2006/relationships/hyperlink" Target="https://transparencia.guadalajara.gob.mx/sites/default/files/uploads/94e83aa85a/FALLO%20LPL%20538%2002%202023.pdf" TargetMode="External"/><Relationship Id="rId21" Type="http://schemas.openxmlformats.org/officeDocument/2006/relationships/hyperlink" Target="http://transparencia.guadalajara.gob.mx/contratosguadalajara"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84" Type="http://schemas.openxmlformats.org/officeDocument/2006/relationships/hyperlink" Target="https://transparencia.guadalajara.gob.mx/sites/default/files/uploads/86469ae6a7/CONVOCATORIA%20EPL%20003-2023.pdf" TargetMode="External"/><Relationship Id="rId138" Type="http://schemas.openxmlformats.org/officeDocument/2006/relationships/hyperlink" Target="https://transparencia.guadalajara.gob.mx/sites/default/files/uploads/27db6c186f/CONVOCATORIA%20LPL%20513-2023.pdf" TargetMode="External"/><Relationship Id="rId159" Type="http://schemas.openxmlformats.org/officeDocument/2006/relationships/hyperlink" Target="https://transparencia.guadalajara.gob.mx/sites/default/files/uploads/29fc998f08/FALLO%20DE%20LA%20LPL%20516-2023.pdf" TargetMode="External"/><Relationship Id="rId324" Type="http://schemas.openxmlformats.org/officeDocument/2006/relationships/hyperlink" Target="https://transparencia.guadalajara.gob.mx/sites/default/files/uploads/88825a4c69/LPN%202023-014%20%E2%80%9CRed%20de%20estaciones%20meteorol%C3%B3gicas%E2%80%9D.pdf" TargetMode="External"/><Relationship Id="rId170" Type="http://schemas.openxmlformats.org/officeDocument/2006/relationships/hyperlink" Target="https://transparencia.guadalajara.gob.mx/sites/default/files/uploads/78d33756fd/CONVOCATORIA%20LPL%20518-2023.pdf" TargetMode="External"/><Relationship Id="rId191" Type="http://schemas.openxmlformats.org/officeDocument/2006/relationships/hyperlink" Target="https://transparencia.guadalajara.gob.mx/sites/default/files/uploads/74157386b3/FALLO%20LPL521-2023.pdf" TargetMode="External"/><Relationship Id="rId205" Type="http://schemas.openxmlformats.org/officeDocument/2006/relationships/hyperlink" Target="https://transparencia.guadalajara.gob.mx/sites/default/files/uploads/5b87b71aa6/BASES%20LPL%20524-2023%20MEDIO%20AMBIENTE.pdf" TargetMode="External"/><Relationship Id="rId226" Type="http://schemas.openxmlformats.org/officeDocument/2006/relationships/hyperlink" Target="https://transparencia.guadalajara.gob.mx/sites/default/files/uploads/131c66edf4/CONVOCATORIA%20LPL%20526-02-2023.pdf" TargetMode="External"/><Relationship Id="rId247" Type="http://schemas.openxmlformats.org/officeDocument/2006/relationships/hyperlink" Target="https://transparencia.guadalajara.gob.mx/sites/default/files/uploads/7e13dc2613/FALLO%20LPL%20530-2023.pdf" TargetMode="External"/><Relationship Id="rId107" Type="http://schemas.openxmlformats.org/officeDocument/2006/relationships/hyperlink" Target="https://transparencia.guadalajara.gob.mx/sites/default/files/uploads/1c5153fa5e/fallo%20lpl%20508-2023.pdf" TargetMode="External"/><Relationship Id="rId268" Type="http://schemas.openxmlformats.org/officeDocument/2006/relationships/hyperlink" Target="https://transparencia.guadalajara.gob.mx/sites/default/files/uploads/b8ebc2fc6d/ACUERDO%20DE%20CANCELACION%20LPL%20533-2023.pdf" TargetMode="External"/><Relationship Id="rId289" Type="http://schemas.openxmlformats.org/officeDocument/2006/relationships/hyperlink" Target="https://transparencia.guadalajara.gob.mx/sites/default/files/uploads/60b1f89a45/BASES%20LPL%20537-2023%20MOVILIDAD%20Y%20TRANSPORTE.pdf"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s://transparencia.guadalajara.gob.mx/sites/default/files/uploads/060ecbde42/FALLO%20LPL%20511-2023.pdf" TargetMode="External"/><Relationship Id="rId149" Type="http://schemas.openxmlformats.org/officeDocument/2006/relationships/hyperlink" Target="https://transparencia.guadalajara.gob.mx/sites/default/files/uploads/8e9d2921bf/BASE%20LPL%20515-2023%20COMISARIA.pdf" TargetMode="External"/><Relationship Id="rId314" Type="http://schemas.openxmlformats.org/officeDocument/2006/relationships/hyperlink" Target="https://transparencia.guadalajara.gob.mx/sites/default/files/uploads/03c3315a4d/CONVOCATORIA%20LPL%20540-02-2023%20(1).pdf"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ebf318f940/FALLO%20LPL%20506-2023.pdf" TargetMode="External"/><Relationship Id="rId160" Type="http://schemas.openxmlformats.org/officeDocument/2006/relationships/hyperlink" Target="https://transparencia.guadalajara.gob.mx/sites/default/files/uploads/29fc998f08/FALLO%20DE%20LA%20LPL%20516-2023.pdf" TargetMode="External"/><Relationship Id="rId181" Type="http://schemas.openxmlformats.org/officeDocument/2006/relationships/hyperlink" Target="https://transparencia.guadalajara.gob.mx/sites/default/files/uploads/21252d3cda/BASE%20LPL%20520-2023%20COMISARIA.pdf" TargetMode="External"/><Relationship Id="rId216" Type="http://schemas.openxmlformats.org/officeDocument/2006/relationships/hyperlink" Target="https://transparencia.guadalajara.gob.mx/sites/default/files/uploads/9c38b989f4/FALLO%20LPL%20525-2023.pdf" TargetMode="External"/><Relationship Id="rId237" Type="http://schemas.openxmlformats.org/officeDocument/2006/relationships/hyperlink" Target="https://transparencia.guadalajara.gob.mx/sites/default/files/uploads/9a75f35dd3/BASES%20LPL%20528-2023%20SERVICIOS%20PUBLICOS%20MUNICIPALES.pdf" TargetMode="External"/><Relationship Id="rId258" Type="http://schemas.openxmlformats.org/officeDocument/2006/relationships/hyperlink" Target="https://transparencia.guadalajara.gob.mx/sites/default/files/uploads/35585d5fbe/CONVOCATORIA%20LPL%20532-2023%20RECURSOS%20HUMANOS.pdf" TargetMode="External"/><Relationship Id="rId279" Type="http://schemas.openxmlformats.org/officeDocument/2006/relationships/hyperlink" Target="https://transparencia.guadalajara.gob.mx/sites/default/files/uploads/4a0fa62c78/FALLO%20535-2023.pdf" TargetMode="External"/><Relationship Id="rId22" Type="http://schemas.openxmlformats.org/officeDocument/2006/relationships/hyperlink" Target="http://transparencia.guadalajara.gob.mx/contratosguadalajara" TargetMode="External"/><Relationship Id="rId43"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s://transparencia.guadalajara.gob.mx/sites/default/files/uploads/f5218b6124/CONVOCATORIA%20LPL%20510-2023.pdf" TargetMode="External"/><Relationship Id="rId139" Type="http://schemas.openxmlformats.org/officeDocument/2006/relationships/hyperlink" Target="https://transparencia.guadalajara.gob.mx/sites/default/files/uploads/4a2799e9a5/fallo%20lpl%20513-2023.pdf" TargetMode="External"/><Relationship Id="rId290" Type="http://schemas.openxmlformats.org/officeDocument/2006/relationships/hyperlink" Target="https://transparencia.guadalajara.gob.mx/sites/default/files/uploads/9589c053f9/CONVOCATORIA%20LPL%20537-2023%20MOVILIDAD%20Y%20TRANSPORTE.pdf" TargetMode="External"/><Relationship Id="rId304" Type="http://schemas.openxmlformats.org/officeDocument/2006/relationships/hyperlink" Target="https://transparencia.guadalajara.gob.mx/sites/default/files/uploads/94e83aa85a/FALLO%20LPL%20538%2002%202023.pdf" TargetMode="External"/><Relationship Id="rId325" Type="http://schemas.openxmlformats.org/officeDocument/2006/relationships/hyperlink" Target="https://transparencia.guadalajara.gob.mx/sites/default/files/uploads/e44c9e6fce/BASE%20LPN%20015-2023%20(1).pdf" TargetMode="External"/><Relationship Id="rId85" Type="http://schemas.openxmlformats.org/officeDocument/2006/relationships/hyperlink" Target="https://transparencia.guadalajara.gob.mx/sites/default/files/uploads/6d07f7d126/FALLO%20EPL%20003-2023.pdf" TargetMode="External"/><Relationship Id="rId150" Type="http://schemas.openxmlformats.org/officeDocument/2006/relationships/hyperlink" Target="https://transparencia.guadalajara.gob.mx/sites/default/files/uploads/bbebd45020/CONVOCATORIA%20LPL%20515-2023%20COMISARIA.pdf" TargetMode="External"/><Relationship Id="rId171" Type="http://schemas.openxmlformats.org/officeDocument/2006/relationships/hyperlink" Target="https://transparencia.guadalajara.gob.mx/sites/default/files/uploads/ea8de7b69a/FALLO%20518-2023.pdf" TargetMode="External"/><Relationship Id="rId192" Type="http://schemas.openxmlformats.org/officeDocument/2006/relationships/hyperlink" Target="https://transparencia.guadalajara.gob.mx/sites/default/files/uploads/74157386b3/FALLO%20LPL521-2023.pdf" TargetMode="External"/><Relationship Id="rId206" Type="http://schemas.openxmlformats.org/officeDocument/2006/relationships/hyperlink" Target="https://transparencia.guadalajara.gob.mx/sites/default/files/uploads/ec432eb14c/CONVOCATORIA%20LPL%20524-2023%20MEDIO%20AMBIENTE.pdf" TargetMode="External"/><Relationship Id="rId227" Type="http://schemas.openxmlformats.org/officeDocument/2006/relationships/hyperlink" Target="https://transparencia.guadalajara.gob.mx/sites/default/files/uploads/3b7222b250/FALLO%20LPL%20526%2002%202023.pdf" TargetMode="External"/><Relationship Id="rId248" Type="http://schemas.openxmlformats.org/officeDocument/2006/relationships/hyperlink" Target="https://transparencia.guadalajara.gob.mx/sites/default/files/uploads/7e13dc2613/FALLO%20LPL%20530-2023.pdf" TargetMode="External"/><Relationship Id="rId269" Type="http://schemas.openxmlformats.org/officeDocument/2006/relationships/hyperlink" Target="https://transparencia.guadalajara.gob.mx/sites/default/files/uploads/cf9e4db680/BASES%20LPL%20534-2023%20TIANGUIS.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1c5153fa5e/fallo%20lpl%20508-2023.pdf" TargetMode="External"/><Relationship Id="rId129" Type="http://schemas.openxmlformats.org/officeDocument/2006/relationships/hyperlink" Target="https://transparencia.guadalajara.gob.mx/sites/default/files/uploads/6bd76af02e/BASE%20LPL%20511-02-2023%20(1)%20(1).pdf" TargetMode="External"/><Relationship Id="rId280" Type="http://schemas.openxmlformats.org/officeDocument/2006/relationships/hyperlink" Target="https://transparencia.guadalajara.gob.mx/sites/default/files/uploads/4a0fa62c78/FALLO%20535-2023.pdf" TargetMode="External"/><Relationship Id="rId315" Type="http://schemas.openxmlformats.org/officeDocument/2006/relationships/hyperlink" Target="https://transparencia.guadalajara.gob.mx/sites/default/files/uploads/b59870323f/FALLO%20DE%20LA%20540-2-2023.pdf" TargetMode="External"/><Relationship Id="rId54" Type="http://schemas.openxmlformats.org/officeDocument/2006/relationships/hyperlink" Target="http://transparencia.guadalajara.gob.mx/contratosguadalajara"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s://transparencia.guadalajara.gob.mx/sites/default/files/uploads/ebf318f940/FALLO%20LPL%20506-2023.pdf" TargetMode="External"/><Relationship Id="rId140" Type="http://schemas.openxmlformats.org/officeDocument/2006/relationships/hyperlink" Target="https://transparencia.guadalajara.gob.mx/sites/default/files/uploads/4a2799e9a5/fallo%20lpl%20513-2023.pdf" TargetMode="External"/><Relationship Id="rId161" Type="http://schemas.openxmlformats.org/officeDocument/2006/relationships/hyperlink" Target="https://transparencia.guadalajara.gob.mx/sites/default/files/uploads/e09f7370c3/BASE%20LPL%20516-02-2023.pdf" TargetMode="External"/><Relationship Id="rId182" Type="http://schemas.openxmlformats.org/officeDocument/2006/relationships/hyperlink" Target="https://transparencia.guadalajara.gob.mx/sites/default/files/uploads/67cb781cd0/CONVOCATORIA%20LPL%20520-2023.pdf" TargetMode="External"/><Relationship Id="rId217" Type="http://schemas.openxmlformats.org/officeDocument/2006/relationships/hyperlink" Target="https://transparencia.guadalajara.gob.mx/sites/default/files/uploads/21dedf4070/BASES%20LPL%20525-02-2023%20(1).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a37dd892b8/CONVOCATORIA%20LPL%20528-2023%20SERVICIOS%20PUBLICOS%20MUNICIPALES.pdf" TargetMode="External"/><Relationship Id="rId259" Type="http://schemas.openxmlformats.org/officeDocument/2006/relationships/hyperlink" Target="https://transparencia.guadalajara.gob.mx/sites/default/files/uploads/3b488cb0fd/FALLO%20LPL%20532%20DESIERTO.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s://transparencia.guadalajara.gob.mx/sites/default/files/uploads/24f5b4e792/FALLO%20LPL510-2023.pdf" TargetMode="External"/><Relationship Id="rId270" Type="http://schemas.openxmlformats.org/officeDocument/2006/relationships/hyperlink" Target="https://transparencia.guadalajara.gob.mx/sites/default/files/uploads/8b00b307d8/CONVOCATORIA%20LPL%20534-2023%20TIANGUIS.pdf" TargetMode="External"/><Relationship Id="rId291" Type="http://schemas.openxmlformats.org/officeDocument/2006/relationships/hyperlink" Target="https://transparencia.guadalajara.gob.mx/sites/default/files/uploads/d556d63f79/fallo%20lpl%20537-2023%20ultimo.pdf" TargetMode="External"/><Relationship Id="rId305" Type="http://schemas.openxmlformats.org/officeDocument/2006/relationships/hyperlink" Target="https://transparencia.guadalajara.gob.mx/sites/default/files/uploads/0cf1129b10/BASES%20LPL%20539-2023.pdf" TargetMode="External"/><Relationship Id="rId326" Type="http://schemas.openxmlformats.org/officeDocument/2006/relationships/hyperlink" Target="https://transparencia.guadalajara.gob.mx/sites/default/files/uploads/f00c1f00e3/CONVOCATORIA%20LPN%20015-2023%20(1).pdf" TargetMode="External"/><Relationship Id="rId44" Type="http://schemas.openxmlformats.org/officeDocument/2006/relationships/hyperlink" Target="http://transparencia.guadalajara.gob.mx/contratosguadalajara" TargetMode="External"/><Relationship Id="rId65" Type="http://schemas.openxmlformats.org/officeDocument/2006/relationships/hyperlink" Target="http://transparencia.guadalajara.gob.mx/contratosguadalajara" TargetMode="External"/><Relationship Id="rId86" Type="http://schemas.openxmlformats.org/officeDocument/2006/relationships/hyperlink" Target="https://transparencia.guadalajara.gob.mx/sites/default/files/uploads/6d07f7d126/FALLO%20EPL%20003-2023.pdf" TargetMode="External"/><Relationship Id="rId130" Type="http://schemas.openxmlformats.org/officeDocument/2006/relationships/hyperlink" Target="https://transparencia.guadalajara.gob.mx/sites/default/files/uploads/e6d9cb9f93/CONVOCATORIA%20LPL%20511-02-2023%20(1)%20(1).pdf" TargetMode="External"/><Relationship Id="rId151" Type="http://schemas.openxmlformats.org/officeDocument/2006/relationships/hyperlink" Target="https://transparencia.guadalajara.gob.mx/sites/default/files/uploads/d0c0199050/FALLO%20LPL515-2023.pdf" TargetMode="External"/><Relationship Id="rId172" Type="http://schemas.openxmlformats.org/officeDocument/2006/relationships/hyperlink" Target="https://transparencia.guadalajara.gob.mx/sites/default/files/uploads/ea8de7b69a/FALLO%20518-2023.pdf" TargetMode="External"/><Relationship Id="rId193" Type="http://schemas.openxmlformats.org/officeDocument/2006/relationships/hyperlink" Target="https://transparencia.guadalajara.gob.mx/sites/default/files/uploads/b34836e210/BASES%20LPL%20522-2023%20COMISARIA.pdf" TargetMode="External"/><Relationship Id="rId207" Type="http://schemas.openxmlformats.org/officeDocument/2006/relationships/hyperlink" Target="https://transparencia.guadalajara.gob.mx/sites/default/files/uploads/05e96a8e56/FALLO%20524-2023.pdf" TargetMode="External"/><Relationship Id="rId228" Type="http://schemas.openxmlformats.org/officeDocument/2006/relationships/hyperlink" Target="https://transparencia.guadalajara.gob.mx/sites/default/files/uploads/3b7222b250/FALLO%20LPL%20526%2002%202023.pdf" TargetMode="External"/><Relationship Id="rId249" Type="http://schemas.openxmlformats.org/officeDocument/2006/relationships/hyperlink" Target="https://transparencia.guadalajara.gob.mx/sites/default/files/uploads/dfec4622e0/BASES%20LPL%20530-02-2023.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be3a94ddaf/BASE%20LPL%20509-2023%20ADMINISTRACION.pdf" TargetMode="External"/><Relationship Id="rId260" Type="http://schemas.openxmlformats.org/officeDocument/2006/relationships/hyperlink" Target="https://transparencia.guadalajara.gob.mx/sites/default/files/uploads/3b488cb0fd/FALLO%20LPL%20532%20DESIERTO.pdf" TargetMode="External"/><Relationship Id="rId281" Type="http://schemas.openxmlformats.org/officeDocument/2006/relationships/hyperlink" Target="https://transparencia.guadalajara.gob.mx/sites/default/files/uploads/067eb38f42/BASES%20LPL%20535-02-2023.pdf" TargetMode="External"/><Relationship Id="rId316" Type="http://schemas.openxmlformats.org/officeDocument/2006/relationships/hyperlink" Target="https://transparencia.guadalajara.gob.mx/sites/default/files/uploads/b59870323f/FALLO%20DE%20LA%20540-2-2023.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s://transparencia.guadalajara.gob.mx/sites/default/files/uploads/8a863d0da2/BASE%20LPL%20506-02-2023.pdf" TargetMode="External"/><Relationship Id="rId120" Type="http://schemas.openxmlformats.org/officeDocument/2006/relationships/hyperlink" Target="https://transparencia.guadalajara.gob.mx/sites/default/files/uploads/24f5b4e792/FALLO%20LPL510-2023.pdf" TargetMode="External"/><Relationship Id="rId141" Type="http://schemas.openxmlformats.org/officeDocument/2006/relationships/hyperlink" Target="https://transparencia.guadalajara.gob.mx/sites/default/files/uploads/79a3998d41/BASES%20LPL%20514-2023.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6e6264ecf3/CONVOCATORIA%20LPL%20516-02-2023.pdf" TargetMode="External"/><Relationship Id="rId183" Type="http://schemas.openxmlformats.org/officeDocument/2006/relationships/hyperlink" Target="https://transparencia.guadalajara.gob.mx/sites/default/files/uploads/d856f5886b/fallo%20lpl%20520%202023.pdf" TargetMode="External"/><Relationship Id="rId218" Type="http://schemas.openxmlformats.org/officeDocument/2006/relationships/hyperlink" Target="https://transparencia.guadalajara.gob.mx/sites/default/files/uploads/d28633334f/CONVOCATORIA%20LPL%20525-02-2023%20(1).pdf" TargetMode="External"/><Relationship Id="rId239" Type="http://schemas.openxmlformats.org/officeDocument/2006/relationships/hyperlink" Target="https://transparencia.guadalajara.gob.mx/sites/default/files/uploads/92add90bc7/FALLO%20DE%20LA%20LPL%20528-2023.pdf" TargetMode="External"/><Relationship Id="rId250" Type="http://schemas.openxmlformats.org/officeDocument/2006/relationships/hyperlink" Target="https://transparencia.guadalajara.gob.mx/sites/default/files/uploads/13a9dc0521/CONVOCATORIA%20LPL%20530-02-2023.pdf" TargetMode="External"/><Relationship Id="rId271" Type="http://schemas.openxmlformats.org/officeDocument/2006/relationships/hyperlink" Target="https://transparencia.guadalajara.gob.mx/sites/default/files/uploads/633976c088/FALLO%20DE%20LA%20LPL%20534-2023pdf.pdf" TargetMode="External"/><Relationship Id="rId292" Type="http://schemas.openxmlformats.org/officeDocument/2006/relationships/hyperlink" Target="https://transparencia.guadalajara.gob.mx/sites/default/files/uploads/d556d63f79/fallo%20lpl%20537-2023%20ultimo.pdf" TargetMode="External"/><Relationship Id="rId306" Type="http://schemas.openxmlformats.org/officeDocument/2006/relationships/hyperlink" Target="https://transparencia.guadalajara.gob.mx/sites/default/files/uploads/1c814fd09d/CONVOCATORIA%20LPL%20539-2023.pdf" TargetMode="External"/><Relationship Id="rId24" Type="http://schemas.openxmlformats.org/officeDocument/2006/relationships/hyperlink" Target="http://transparencia.guadalajara.gob.mx/contratosguadalajara"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s://transparencia.guadalajara.gob.mx/sites/default/files/uploads/ab3bb3b64c/BASES%20EPL%20003-02-2023%20%20TERMINADA%20(1).pdf" TargetMode="External"/><Relationship Id="rId110" Type="http://schemas.openxmlformats.org/officeDocument/2006/relationships/hyperlink" Target="https://transparencia.guadalajara.gob.mx/sites/default/files/uploads/0c6ff59f52/CONVOCATORIA%20LPL%20509-2023%20ADMINISTRACION.pdf" TargetMode="External"/><Relationship Id="rId131" Type="http://schemas.openxmlformats.org/officeDocument/2006/relationships/hyperlink" Target="https://transparencia.guadalajara.gob.mx/sites/default/files/uploads/d49d280d49/FALLO%20511-02-2023.pdf" TargetMode="External"/><Relationship Id="rId327" Type="http://schemas.openxmlformats.org/officeDocument/2006/relationships/hyperlink" Target="https://transparencia.guadalajara.gob.mx/sites/default/files/uploads/3e64ce7e6a/FALLO%20DE%20LA%20LPN%20015-2023%20.pdf" TargetMode="External"/><Relationship Id="rId152" Type="http://schemas.openxmlformats.org/officeDocument/2006/relationships/hyperlink" Target="https://transparencia.guadalajara.gob.mx/sites/default/files/uploads/d0c0199050/FALLO%20LPL515-2023.pdf" TargetMode="External"/><Relationship Id="rId173" Type="http://schemas.openxmlformats.org/officeDocument/2006/relationships/hyperlink" Target="https://transparencia.guadalajara.gob.mx/sites/default/files/uploads/118eecf74f/BASES%20LPL%20518-2-2023.pdf" TargetMode="External"/><Relationship Id="rId194" Type="http://schemas.openxmlformats.org/officeDocument/2006/relationships/hyperlink" Target="https://transparencia.guadalajara.gob.mx/sites/default/files/uploads/5706a1c078/CONVOCATORIA%20LPL%20522-2023%20COMISARIA.pdf" TargetMode="External"/><Relationship Id="rId208" Type="http://schemas.openxmlformats.org/officeDocument/2006/relationships/hyperlink" Target="https://transparencia.guadalajara.gob.mx/sites/default/files/uploads/05e96a8e56/FALLO%20524-2023.pdf" TargetMode="External"/><Relationship Id="rId229" Type="http://schemas.openxmlformats.org/officeDocument/2006/relationships/hyperlink" Target="https://transparencia.guadalajara.gob.mx/sites/default/files/uploads/00e2b709a3/BASES%20LPL%20527-2023.pdf" TargetMode="External"/><Relationship Id="rId240" Type="http://schemas.openxmlformats.org/officeDocument/2006/relationships/hyperlink" Target="https://transparencia.guadalajara.gob.mx/sites/default/files/uploads/92add90bc7/FALLO%20DE%20LA%20LPL%20528-2023.pdf" TargetMode="External"/><Relationship Id="rId261" Type="http://schemas.openxmlformats.org/officeDocument/2006/relationships/hyperlink" Target="https://transparencia.guadalajara.gob.mx/sites/default/files/uploads/d7e346da35/BASES%20LPL%20532-02-2023.pdf" TargetMode="External"/><Relationship Id="rId14"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s://transparencia.guadalajara.gob.mx/sites/default/files/uploads/0c39fb6f05/FALLO%20506-02-2023.pdf" TargetMode="External"/><Relationship Id="rId282" Type="http://schemas.openxmlformats.org/officeDocument/2006/relationships/hyperlink" Target="https://transparencia.guadalajara.gob.mx/sites/default/files/uploads/083d46b61c/CONVOCATORIA%20LPL%20535-02-2023%20.pdf" TargetMode="External"/><Relationship Id="rId317" Type="http://schemas.openxmlformats.org/officeDocument/2006/relationships/hyperlink" Target="https://transparencia.guadalajara.gob.mx/sites/default/files/uploads/6bbbfdbcd8/5.4%20Propuesta%20de%20Bases%20LPN%202023_013%20%E2%80%9CVales%20de%20despensa%20en%20tarjetas%20electr%C3%B3nicas%E2%80%9D%20.pdf" TargetMode="External"/><Relationship Id="rId8" Type="http://schemas.openxmlformats.org/officeDocument/2006/relationships/hyperlink" Target="http://transparencia.guadalajara.gob.mx/contratosguadalajara"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s://transparencia.guadalajara.gob.mx/sites/default/files/uploads/4e872070c3/BASE%20LPL%20506-2023.pdf" TargetMode="External"/><Relationship Id="rId98" Type="http://schemas.openxmlformats.org/officeDocument/2006/relationships/hyperlink" Target="https://transparencia.guadalajara.gob.mx/sites/default/files/uploads/b643924840/CONVOCATORIA%20LPL%20506-02-2023.pdf" TargetMode="External"/><Relationship Id="rId121" Type="http://schemas.openxmlformats.org/officeDocument/2006/relationships/hyperlink" Target="https://transparencia.guadalajara.gob.mx/sites/default/files/uploads/8cdb63779d/BASES%20LPL%20510-02-2023%20(1).pdf" TargetMode="External"/><Relationship Id="rId142" Type="http://schemas.openxmlformats.org/officeDocument/2006/relationships/hyperlink" Target="https://transparencia.guadalajara.gob.mx/sites/default/files/uploads/9ca1706fc2/CONVOCATORIA%20LPL%20514-2023.pdf" TargetMode="External"/><Relationship Id="rId163" Type="http://schemas.openxmlformats.org/officeDocument/2006/relationships/hyperlink" Target="https://transparencia.guadalajara.gob.mx/sites/default/files/uploads/05d1d4851d/FALLO%20DE%20LA%20LPL%20516-2-2023.pdf" TargetMode="External"/><Relationship Id="rId184" Type="http://schemas.openxmlformats.org/officeDocument/2006/relationships/hyperlink" Target="https://transparencia.guadalajara.gob.mx/sites/default/files/uploads/d856f5886b/fallo%20lpl%20520%202023.pdf" TargetMode="External"/><Relationship Id="rId189" Type="http://schemas.openxmlformats.org/officeDocument/2006/relationships/hyperlink" Target="https://transparencia.guadalajara.gob.mx/sites/default/files/uploads/0d83ae98bc/BASES%20LPL%20521-2023.pdf" TargetMode="External"/><Relationship Id="rId219" Type="http://schemas.openxmlformats.org/officeDocument/2006/relationships/hyperlink" Target="https://transparencia.guadalajara.gob.mx/sites/default/files/uploads/7ea10f2db7/fallo%20lpl%20525-02-2023.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afc56aa105/CONVOCATORIA%20LPL%20525-2023.pdf" TargetMode="External"/><Relationship Id="rId230" Type="http://schemas.openxmlformats.org/officeDocument/2006/relationships/hyperlink" Target="https://transparencia.guadalajara.gob.mx/sites/default/files/uploads/c408115ae7/CONVOCATORIA%20LPL%20527-2023.pdf" TargetMode="External"/><Relationship Id="rId235" Type="http://schemas.openxmlformats.org/officeDocument/2006/relationships/hyperlink" Target="https://transparencia.guadalajara.gob.mx/sites/default/files/uploads/1e84b9180e/FALLO%20LPL527-02-2023.pdf" TargetMode="External"/><Relationship Id="rId251" Type="http://schemas.openxmlformats.org/officeDocument/2006/relationships/hyperlink" Target="https://transparencia.guadalajara.gob.mx/sites/default/files/uploads/16ff996d83/LPL%20530-02-2023%20%E2%80%9CSUMINISTRO%20E%20INSTALACI%C3%93N%20DE%20AIRE%20ACONDICIONADO%E2%80%9D.pdf" TargetMode="External"/><Relationship Id="rId256" Type="http://schemas.openxmlformats.org/officeDocument/2006/relationships/hyperlink" Target="https://transparencia.guadalajara.gob.mx/sites/default/files/uploads/f47b4e2650/fallo%20lpl%20531-2023.pdf" TargetMode="External"/><Relationship Id="rId277" Type="http://schemas.openxmlformats.org/officeDocument/2006/relationships/hyperlink" Target="https://transparencia.guadalajara.gob.mx/sites/default/files/uploads/5c7df56e67/BASES%20LPL%20535-2023.pdf" TargetMode="External"/><Relationship Id="rId298" Type="http://schemas.openxmlformats.org/officeDocument/2006/relationships/hyperlink" Target="https://transparencia.guadalajara.gob.mx/sites/default/files/uploads/9edc08b3c2/CONVOCATORIA%20LPL%20538-2023%20(1).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9fbfe0ba09/FALLO%20LPL%20509%202023.pdf" TargetMode="External"/><Relationship Id="rId137" Type="http://schemas.openxmlformats.org/officeDocument/2006/relationships/hyperlink" Target="https://transparencia.guadalajara.gob.mx/sites/default/files/uploads/dd3e8a2124/BASES%20LPL%20513-2023.pdf" TargetMode="External"/><Relationship Id="rId158" Type="http://schemas.openxmlformats.org/officeDocument/2006/relationships/hyperlink" Target="https://transparencia.guadalajara.gob.mx/sites/default/files/uploads/fd5694feb2/CONVOCATORIA%20LPL%20516-2023.pdf" TargetMode="External"/><Relationship Id="rId272" Type="http://schemas.openxmlformats.org/officeDocument/2006/relationships/hyperlink" Target="https://transparencia.guadalajara.gob.mx/sites/default/files/uploads/633976c088/FALLO%20DE%20LA%20LPL%20534-2023pdf.pdf" TargetMode="External"/><Relationship Id="rId293" Type="http://schemas.openxmlformats.org/officeDocument/2006/relationships/hyperlink" Target="https://transparencia.guadalajara.gob.mx/sites/default/files/uploads/4e0f2aa458/BASES%20LPL%20537-02-2023.pdf" TargetMode="External"/><Relationship Id="rId302" Type="http://schemas.openxmlformats.org/officeDocument/2006/relationships/hyperlink" Target="https://transparencia.guadalajara.gob.mx/sites/default/files/uploads/b445840fbb/CONVOCATORIA%20LPL%20538-02-2023.pdf" TargetMode="External"/><Relationship Id="rId307" Type="http://schemas.openxmlformats.org/officeDocument/2006/relationships/hyperlink" Target="https://transparencia.guadalajara.gob.mx/sites/default/files/uploads/d32aa23c0e/FALLO%20LPL539-2023.pdf" TargetMode="External"/><Relationship Id="rId323" Type="http://schemas.openxmlformats.org/officeDocument/2006/relationships/hyperlink" Target="https://transparencia.guadalajara.gob.mx/sites/default/files/uploads/88825a4c69/LPN%202023-014%20%E2%80%9CRed%20de%20estaciones%20meteorol%C3%B3gicas%E2%80%9D.pdf" TargetMode="External"/><Relationship Id="rId328" Type="http://schemas.openxmlformats.org/officeDocument/2006/relationships/hyperlink" Target="https://transparencia.guadalajara.gob.mx/sites/default/files/uploads/3e64ce7e6a/FALLO%20DE%20LA%20LPN%20015-2023%20.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s://transparencia.guadalajara.gob.mx/sites/default/files/uploads/9a6f5b203c/BASES%20EPL%20003-2023%20%20TERMINADA%20(1).pdf" TargetMode="External"/><Relationship Id="rId88" Type="http://schemas.openxmlformats.org/officeDocument/2006/relationships/hyperlink" Target="https://transparencia.guadalajara.gob.mx/sites/default/files/uploads/5d19304a22/CONVOCATORIA%20EPL%20003-02-2023%20(1).pdf" TargetMode="External"/><Relationship Id="rId111" Type="http://schemas.openxmlformats.org/officeDocument/2006/relationships/hyperlink" Target="https://transparencia.guadalajara.gob.mx/sites/default/files/uploads/9fbfe0ba09/FALLO%20LPL%20509%202023.pdf" TargetMode="External"/><Relationship Id="rId132" Type="http://schemas.openxmlformats.org/officeDocument/2006/relationships/hyperlink" Target="https://transparencia.guadalajara.gob.mx/sites/default/files/uploads/d49d280d49/FALLO%20511-02-2023.pdf" TargetMode="External"/><Relationship Id="rId153" Type="http://schemas.openxmlformats.org/officeDocument/2006/relationships/hyperlink" Target="https://transparencia.guadalajara.gob.mx/sites/default/files/uploads/8c2130c518/BASE%20LPL%20515-02-2023.pdf" TargetMode="External"/><Relationship Id="rId174" Type="http://schemas.openxmlformats.org/officeDocument/2006/relationships/hyperlink" Target="https://transparencia.guadalajara.gob.mx/sites/default/files/uploads/3549835fcf/CONVOCATORIA%20LPL%20518-2-2023.pdf" TargetMode="External"/><Relationship Id="rId179" Type="http://schemas.openxmlformats.org/officeDocument/2006/relationships/hyperlink" Target="https://transparencia.guadalajara.gob.mx/sites/default/files/uploads/058c0a696d/fallo%20lpl%20519-2023.pdf" TargetMode="External"/><Relationship Id="rId195" Type="http://schemas.openxmlformats.org/officeDocument/2006/relationships/hyperlink" Target="https://transparencia.guadalajara.gob.mx/sites/default/files/uploads/3cd96b1199/FALLO%20DESIERTO%20DE%20LA%20LPL%20522-2022.pdf" TargetMode="External"/><Relationship Id="rId209" Type="http://schemas.openxmlformats.org/officeDocument/2006/relationships/hyperlink" Target="https://transparencia.guadalajara.gob.mx/sites/default/files/uploads/ef1ab63e37/BASES%20LPL%20524-02-2023.pdf" TargetMode="External"/><Relationship Id="rId190" Type="http://schemas.openxmlformats.org/officeDocument/2006/relationships/hyperlink" Target="https://transparencia.guadalajara.gob.mx/sites/default/files/uploads/0de3bb0b46/CONVOCATORIA%20LPL%20521-2023.pdf" TargetMode="External"/><Relationship Id="rId204" Type="http://schemas.openxmlformats.org/officeDocument/2006/relationships/hyperlink" Target="https://transparencia.guadalajara.gob.mx/sites/default/files/uploads/72dbb9e363/FALLO%20523-2023.pdf" TargetMode="External"/><Relationship Id="rId220" Type="http://schemas.openxmlformats.org/officeDocument/2006/relationships/hyperlink" Target="https://transparencia.guadalajara.gob.mx/sites/default/files/uploads/7ea10f2db7/fallo%20lpl%20525-02-2023.pdf" TargetMode="External"/><Relationship Id="rId225" Type="http://schemas.openxmlformats.org/officeDocument/2006/relationships/hyperlink" Target="https://transparencia.guadalajara.gob.mx/sites/default/files/uploads/f028087747/BASES%20LPL%20526-02-2023%20(1).pdf" TargetMode="External"/><Relationship Id="rId241" Type="http://schemas.openxmlformats.org/officeDocument/2006/relationships/hyperlink" Target="https://transparencia.guadalajara.gob.mx/sites/default/files/uploads/0ba45a4268/BASE%20LPL%20529-2023.pdf" TargetMode="External"/><Relationship Id="rId246" Type="http://schemas.openxmlformats.org/officeDocument/2006/relationships/hyperlink" Target="https://transparencia.guadalajara.gob.mx/sites/default/files/uploads/ec798f3fda/CONVOCATORIA%20LPL%20530-2023.pdf" TargetMode="External"/><Relationship Id="rId267" Type="http://schemas.openxmlformats.org/officeDocument/2006/relationships/hyperlink" Target="https://transparencia.guadalajara.gob.mx/sites/default/files/uploads/b8ebc2fc6d/ACUERDO%20DE%20CANCELACION%20LPL%20533-2023.pdf" TargetMode="External"/><Relationship Id="rId288" Type="http://schemas.openxmlformats.org/officeDocument/2006/relationships/hyperlink" Target="https://transparencia.guadalajara.gob.mx/sites/default/files/uploads/af6979e29a/FALLO%20536-2023.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106" Type="http://schemas.openxmlformats.org/officeDocument/2006/relationships/hyperlink" Target="https://transparencia.guadalajara.gob.mx/sites/default/files/uploads/6d4765867e/CONVOCATORIA%20LPL%20508-2023%20(1).pdf" TargetMode="External"/><Relationship Id="rId127" Type="http://schemas.openxmlformats.org/officeDocument/2006/relationships/hyperlink" Target="https://transparencia.guadalajara.gob.mx/sites/default/files/uploads/060ecbde42/FALLO%20LPL%20511-2023.pdf" TargetMode="External"/><Relationship Id="rId262" Type="http://schemas.openxmlformats.org/officeDocument/2006/relationships/hyperlink" Target="https://transparencia.guadalajara.gob.mx/sites/default/files/uploads/e95141ce10/CONVOCATORIA%20LPL%20532-2023.pdf" TargetMode="External"/><Relationship Id="rId283" Type="http://schemas.openxmlformats.org/officeDocument/2006/relationships/hyperlink" Target="https://transparencia.guadalajara.gob.mx/sites/default/files/uploads/4b152771ea/FALLO%20535-02-2023.pdf" TargetMode="External"/><Relationship Id="rId313" Type="http://schemas.openxmlformats.org/officeDocument/2006/relationships/hyperlink" Target="https://transparencia.guadalajara.gob.mx/sites/default/files/uploads/899bdf7ea9/BASES%20LPL%20540-02-2023.pdf" TargetMode="External"/><Relationship Id="rId318" Type="http://schemas.openxmlformats.org/officeDocument/2006/relationships/hyperlink" Target="https://transparencia.guadalajara.gob.mx/sites/default/files/uploads/244eb8c5c0/CONVOCATORIA%20BASE%20LPN%20013.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transparencia.guadalajara.gob.mx/contratosguadalajara" TargetMode="External"/><Relationship Id="rId94" Type="http://schemas.openxmlformats.org/officeDocument/2006/relationships/hyperlink" Target="https://transparencia.guadalajara.gob.mx/sites/default/files/uploads/6905e17e9a/CONVOCATORIA%20LPL%20506-2023.pdf" TargetMode="External"/><Relationship Id="rId99" Type="http://schemas.openxmlformats.org/officeDocument/2006/relationships/hyperlink" Target="https://transparencia.guadalajara.gob.mx/sites/default/files/uploads/0c39fb6f05/FALLO%20506-02-2023.pdf" TargetMode="External"/><Relationship Id="rId101" Type="http://schemas.openxmlformats.org/officeDocument/2006/relationships/hyperlink" Target="https://transparencia.guadalajara.gob.mx/sites/default/files/uploads/e74435c191/BASES%20LPL%20507-2023.pdf" TargetMode="External"/><Relationship Id="rId122" Type="http://schemas.openxmlformats.org/officeDocument/2006/relationships/hyperlink" Target="https://transparencia.guadalajara.gob.mx/sites/default/files/uploads/bab197a48b/CONVOCATORIA%20LPL%20510-02-2023%20(1).pdf" TargetMode="External"/><Relationship Id="rId143" Type="http://schemas.openxmlformats.org/officeDocument/2006/relationships/hyperlink" Target="https://transparencia.guadalajara.gob.mx/sites/default/files/uploads/b09ee3c51e/FALLO%20LPL%20514%20%202023%20DESIERTO.pdf" TargetMode="External"/><Relationship Id="rId148" Type="http://schemas.openxmlformats.org/officeDocument/2006/relationships/hyperlink" Target="https://transparencia.guadalajara.gob.mx/sites/default/files/uploads/ecd6bf2e26/cambio%20de%20fallo%20lpl%20514%202023.pdf" TargetMode="External"/><Relationship Id="rId164" Type="http://schemas.openxmlformats.org/officeDocument/2006/relationships/hyperlink" Target="https://transparencia.guadalajara.gob.mx/sites/default/files/uploads/05d1d4851d/FALLO%20DE%20LA%20LPL%20516-2-2023.pdf" TargetMode="External"/><Relationship Id="rId169" Type="http://schemas.openxmlformats.org/officeDocument/2006/relationships/hyperlink" Target="https://transparencia.guadalajara.gob.mx/sites/default/files/uploads/a9cfc6a791/BASES%20LPL%20518-2023.pdf" TargetMode="External"/><Relationship Id="rId185" Type="http://schemas.openxmlformats.org/officeDocument/2006/relationships/hyperlink" Target="https://transparencia.guadalajara.gob.mx/sites/default/files/uploads/7a0b97f4a0/BASE%20LPL%20520-02-2023%20COMISARIA.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058c0a696d/fallo%20lpl%20519-2023.pdf" TargetMode="External"/><Relationship Id="rId210" Type="http://schemas.openxmlformats.org/officeDocument/2006/relationships/hyperlink" Target="https://transparencia.guadalajara.gob.mx/sites/default/files/uploads/c7b372f253/CONVOCATORIA%20LPL%20524-02-2023.pdf" TargetMode="External"/><Relationship Id="rId215" Type="http://schemas.openxmlformats.org/officeDocument/2006/relationships/hyperlink" Target="https://transparencia.guadalajara.gob.mx/sites/default/files/uploads/9c38b989f4/FALLO%20LPL%20525-2023.pdf" TargetMode="External"/><Relationship Id="rId236" Type="http://schemas.openxmlformats.org/officeDocument/2006/relationships/hyperlink" Target="https://transparencia.guadalajara.gob.mx/sites/default/files/uploads/1e84b9180e/FALLO%20LPL527-02-2023.pdf" TargetMode="External"/><Relationship Id="rId257" Type="http://schemas.openxmlformats.org/officeDocument/2006/relationships/hyperlink" Target="https://transparencia.guadalajara.gob.mx/sites/default/files/uploads/68039732b0/BASES%20LPL%20532-2023%20RECURSOS%20HUMANOS.pdf" TargetMode="External"/><Relationship Id="rId278" Type="http://schemas.openxmlformats.org/officeDocument/2006/relationships/hyperlink" Target="https://transparencia.guadalajara.gob.mx/sites/default/files/uploads/3958b70dae/CONVOCATORIA%20LPL%20535-2023.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f8dd0d0208/FALLO%20LPL527-2023.pdf" TargetMode="External"/><Relationship Id="rId252" Type="http://schemas.openxmlformats.org/officeDocument/2006/relationships/hyperlink" Target="https://transparencia.guadalajara.gob.mx/sites/default/files/uploads/16ff996d83/LPL%20530-02-2023%20%E2%80%9CSUMINISTRO%20E%20INSTALACI%C3%93N%20DE%20AIRE%20ACONDICIONADO%E2%80%9D.pdf" TargetMode="External"/><Relationship Id="rId273" Type="http://schemas.openxmlformats.org/officeDocument/2006/relationships/hyperlink" Target="https://transparencia.guadalajara.gob.mx/sites/default/files/uploads/cf9e4db680/BASES%20LPL%20534-2023%20TIANGUIS.pdf" TargetMode="External"/><Relationship Id="rId294" Type="http://schemas.openxmlformats.org/officeDocument/2006/relationships/hyperlink" Target="https://transparencia.guadalajara.gob.mx/sites/default/files/uploads/4f730c12fb/CONVOCATORIA%20LPL%20537-02-2023.pdf" TargetMode="External"/><Relationship Id="rId308" Type="http://schemas.openxmlformats.org/officeDocument/2006/relationships/hyperlink" Target="https://transparencia.guadalajara.gob.mx/sites/default/files/uploads/d32aa23c0e/FALLO%20LPL539-2023.pdf" TargetMode="External"/><Relationship Id="rId329" Type="http://schemas.openxmlformats.org/officeDocument/2006/relationships/hyperlink" Target="http://transparencia.guadalajara.gob.mx/contratosguadalajara" TargetMode="External"/><Relationship Id="rId47" Type="http://schemas.openxmlformats.org/officeDocument/2006/relationships/hyperlink" Target="http://transparencia.guadalajara.gob.mx/contratosguadalajara"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s://transparencia.guadalajara.gob.mx/sites/default/files/uploads/16a02e77a1/BASE%20LPL%20505-2023.pdf" TargetMode="External"/><Relationship Id="rId112" Type="http://schemas.openxmlformats.org/officeDocument/2006/relationships/hyperlink" Target="https://transparencia.guadalajara.gob.mx/sites/default/files/uploads/9fbfe0ba09/FALLO%20LPL%20509%202023.pdf" TargetMode="External"/><Relationship Id="rId133" Type="http://schemas.openxmlformats.org/officeDocument/2006/relationships/hyperlink" Target="https://transparencia.guadalajara.gob.mx/sites/default/files/uploads/37c4287733/BASES%20LPL%20512-2023.pdf" TargetMode="External"/><Relationship Id="rId154" Type="http://schemas.openxmlformats.org/officeDocument/2006/relationships/hyperlink" Target="https://transparencia.guadalajara.gob.mx/sites/default/files/uploads/5bd9c90bff/CONVOCATORIA%20LPL%20515-02-2023.pdf" TargetMode="External"/><Relationship Id="rId175" Type="http://schemas.openxmlformats.org/officeDocument/2006/relationships/hyperlink" Target="https://transparencia.guadalajara.gob.mx/sites/default/files/uploads/ad1ac67622/FALLO%20LPL%20%20518-2-2023.pdf" TargetMode="External"/><Relationship Id="rId196" Type="http://schemas.openxmlformats.org/officeDocument/2006/relationships/hyperlink" Target="https://transparencia.guadalajara.gob.mx/sites/default/files/uploads/3cd96b1199/FALLO%20DESIERTO%20DE%20LA%20LPL%20522-2022.pdf" TargetMode="External"/><Relationship Id="rId200" Type="http://schemas.openxmlformats.org/officeDocument/2006/relationships/hyperlink" Target="https://transparencia.guadalajara.gob.mx/sites/default/files/uploads/344f56b14a/FALLO%20DE%20LA%20LPL%20522-02-2023.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efcf665d38/BASES%20LPL%20526-2023.pdf" TargetMode="External"/><Relationship Id="rId242" Type="http://schemas.openxmlformats.org/officeDocument/2006/relationships/hyperlink" Target="https://transparencia.guadalajara.gob.mx/sites/default/files/uploads/e627757ca0/CONVOCATORIA%20LPL%20529-2023.pdf" TargetMode="External"/><Relationship Id="rId263" Type="http://schemas.openxmlformats.org/officeDocument/2006/relationships/hyperlink" Target="https://transparencia.guadalajara.gob.mx/sites/default/files/uploads/2fc11dd803/FALLO%20LPL%20532%2002%202023.pdf" TargetMode="External"/><Relationship Id="rId284" Type="http://schemas.openxmlformats.org/officeDocument/2006/relationships/hyperlink" Target="https://transparencia.guadalajara.gob.mx/sites/default/files/uploads/4b152771ea/FALLO%20535-02-2023.pdf" TargetMode="External"/><Relationship Id="rId319" Type="http://schemas.openxmlformats.org/officeDocument/2006/relationships/hyperlink" Target="https://transparencia.guadalajara.gob.mx/sites/default/files/uploads/9957d9a366/FALLO%20LPN%20013-2023.pdf" TargetMode="Externa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s://transparencia.guadalajara.gob.mx/sites/default/files/uploads/994e783dfa/CONVOCATORIA%20LPL%20507-2023.pdf" TargetMode="External"/><Relationship Id="rId123" Type="http://schemas.openxmlformats.org/officeDocument/2006/relationships/hyperlink" Target="https://transparencia.guadalajara.gob.mx/sites/default/files/uploads/0a2575d3d3/FALLO%20LPL510-02-2023.pdf" TargetMode="External"/><Relationship Id="rId144" Type="http://schemas.openxmlformats.org/officeDocument/2006/relationships/hyperlink" Target="https://transparencia.guadalajara.gob.mx/sites/default/files/uploads/b09ee3c51e/FALLO%20LPL%20514%20%202023%20DESIERTO.pdf" TargetMode="External"/><Relationship Id="rId330" Type="http://schemas.openxmlformats.org/officeDocument/2006/relationships/hyperlink" Target="http://transparencia.guadalajara.gob.mx/contratosguadalajara" TargetMode="External"/><Relationship Id="rId90" Type="http://schemas.openxmlformats.org/officeDocument/2006/relationships/hyperlink" Target="https://transparencia.guadalajara.gob.mx/sites/default/files/uploads/867c160398/CONVOCATORIA%20LPL%20505-2023.pdf" TargetMode="External"/><Relationship Id="rId165" Type="http://schemas.openxmlformats.org/officeDocument/2006/relationships/hyperlink" Target="https://transparencia.guadalajara.gob.mx/sites/default/files/uploads/07a5634377/BASES%20LPL%20517-2023.pdf" TargetMode="External"/><Relationship Id="rId186" Type="http://schemas.openxmlformats.org/officeDocument/2006/relationships/hyperlink" Target="https://transparencia.guadalajara.gob.mx/sites/default/files/uploads/6a0531d188/CONVOCATORIA%20LPL%20520-2-2023%20COMISARIA.pdf" TargetMode="External"/><Relationship Id="rId211" Type="http://schemas.openxmlformats.org/officeDocument/2006/relationships/hyperlink" Target="https://transparencia.guadalajara.gob.mx/sites/default/files/uploads/17d0ae75be/FALLO%20524-02-2023.pdf" TargetMode="External"/><Relationship Id="rId232" Type="http://schemas.openxmlformats.org/officeDocument/2006/relationships/hyperlink" Target="https://transparencia.guadalajara.gob.mx/sites/default/files/uploads/f8dd0d0208/FALLO%20LPL527-2023.pdf" TargetMode="External"/><Relationship Id="rId253" Type="http://schemas.openxmlformats.org/officeDocument/2006/relationships/hyperlink" Target="https://transparencia.guadalajara.gob.mx/sites/default/files/uploads/9921b21306/BASE%20LPL%20531-2023.pdf" TargetMode="External"/><Relationship Id="rId274" Type="http://schemas.openxmlformats.org/officeDocument/2006/relationships/hyperlink" Target="https://transparencia.guadalajara.gob.mx/sites/default/files/uploads/8b00b307d8/CONVOCATORIA%20LPL%20534-2023%20TIANGUIS.pdf" TargetMode="External"/><Relationship Id="rId295" Type="http://schemas.openxmlformats.org/officeDocument/2006/relationships/hyperlink" Target="https://transparencia.guadalajara.gob.mx/sites/default/files/uploads/b20b1f9c05/fallo%20lpl%20537-02-2023.pdf" TargetMode="External"/><Relationship Id="rId309" Type="http://schemas.openxmlformats.org/officeDocument/2006/relationships/hyperlink" Target="https://transparencia.guadalajara.gob.mx/sites/default/files/uploads/0d3a46be4b/BASES%20LPL%20540-2023.pdf"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s://transparencia.guadalajara.gob.mx/sites/default/files/uploads/be3a94ddaf/BASE%20LPL%20509-2023%20ADMINISTRACION.pdf" TargetMode="External"/><Relationship Id="rId134" Type="http://schemas.openxmlformats.org/officeDocument/2006/relationships/hyperlink" Target="https://transparencia.guadalajara.gob.mx/sites/default/files/uploads/72d302bcca/CONVOCATORIA%20LPL%20512-2023.pdf" TargetMode="External"/><Relationship Id="rId320" Type="http://schemas.openxmlformats.org/officeDocument/2006/relationships/hyperlink" Target="https://transparencia.guadalajara.gob.mx/sites/default/files/uploads/9957d9a366/FALLO%20LPN%20013-2023.pdf"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s://transparencia.guadalajara.gob.mx/sites/default/files/uploads/5f31ad7922/FALLO%20LPL515-02-2023.pdf" TargetMode="External"/><Relationship Id="rId176" Type="http://schemas.openxmlformats.org/officeDocument/2006/relationships/hyperlink" Target="https://transparencia.guadalajara.gob.mx/sites/default/files/uploads/ad1ac67622/FALLO%20LPL%20%20518-2-2023.pdf" TargetMode="External"/><Relationship Id="rId197" Type="http://schemas.openxmlformats.org/officeDocument/2006/relationships/hyperlink" Target="https://transparencia.guadalajara.gob.mx/sites/default/files/uploads/cf3bb5db89/BASES%20LPL%20522-02-2023.pdf" TargetMode="External"/><Relationship Id="rId201" Type="http://schemas.openxmlformats.org/officeDocument/2006/relationships/hyperlink" Target="https://transparencia.guadalajara.gob.mx/sites/default/files/uploads/2e68605d46/BASES%20LPL%20523-2023%20OFERTA%20EDUCATIVA.pdf" TargetMode="External"/><Relationship Id="rId222" Type="http://schemas.openxmlformats.org/officeDocument/2006/relationships/hyperlink" Target="https://transparencia.guadalajara.gob.mx/sites/default/files/uploads/7262089212/CONVOCATORIA%20LPL%20526-2023.pdf" TargetMode="External"/><Relationship Id="rId243" Type="http://schemas.openxmlformats.org/officeDocument/2006/relationships/hyperlink" Target="https://transparencia.guadalajara.gob.mx/sites/default/files/uploads/e89c391d16/FALLO%20529-2023.pdf" TargetMode="External"/><Relationship Id="rId264" Type="http://schemas.openxmlformats.org/officeDocument/2006/relationships/hyperlink" Target="https://transparencia.guadalajara.gob.mx/sites/default/files/uploads/2fc11dd803/FALLO%20LPL%20532%2002%202023.pdf" TargetMode="External"/><Relationship Id="rId285" Type="http://schemas.openxmlformats.org/officeDocument/2006/relationships/hyperlink" Target="https://transparencia.guadalajara.gob.mx/sites/default/files/uploads/a199424e32/BASES%20LPL%20536-2023%20MOVILIDAD%20Y%20TRANSPORTE.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03" Type="http://schemas.openxmlformats.org/officeDocument/2006/relationships/hyperlink" Target="https://transparencia.guadalajara.gob.mx/sites/default/files/uploads/e0251a073c/FALLO%20DE%20LA%20LPL%20507-2023.pdf" TargetMode="External"/><Relationship Id="rId124" Type="http://schemas.openxmlformats.org/officeDocument/2006/relationships/hyperlink" Target="https://transparencia.guadalajara.gob.mx/sites/default/files/uploads/0a2575d3d3/FALLO%20LPL510-02-2023.pdf" TargetMode="External"/><Relationship Id="rId310" Type="http://schemas.openxmlformats.org/officeDocument/2006/relationships/hyperlink" Target="https://transparencia.guadalajara.gob.mx/sites/default/files/uploads/4b48b1e82a/CONVOCATORIA%20LPL%20540-2023.pdf"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uploads/a396324c5d/FALLO%20505-2023.pdf" TargetMode="External"/><Relationship Id="rId145" Type="http://schemas.openxmlformats.org/officeDocument/2006/relationships/hyperlink" Target="https://transparencia.guadalajara.gob.mx/sites/default/files/uploads/9b8d52129f/BASES%20LPL%20514-02-2023%20(2).pdf" TargetMode="External"/><Relationship Id="rId166" Type="http://schemas.openxmlformats.org/officeDocument/2006/relationships/hyperlink" Target="https://transparencia.guadalajara.gob.mx/sites/default/files/uploads/5db1405cad/CONVOCATORIA%20LPL%20517-2023.pdf" TargetMode="External"/><Relationship Id="rId187" Type="http://schemas.openxmlformats.org/officeDocument/2006/relationships/hyperlink" Target="https://transparencia.guadalajara.gob.mx/sites/default/files/uploads/d074fc64f7/FALLO%20LPL%20520%2002%202023.pdf" TargetMode="External"/><Relationship Id="rId331" Type="http://schemas.openxmlformats.org/officeDocument/2006/relationships/printerSettings" Target="../printerSettings/printerSettings8.bin"/><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17d0ae75be/FALLO%20524-02-2023.pdf" TargetMode="External"/><Relationship Id="rId233" Type="http://schemas.openxmlformats.org/officeDocument/2006/relationships/hyperlink" Target="https://transparencia.guadalajara.gob.mx/sites/default/files/uploads/9863bfb10f/BASES%20LPL%20527-2-2023.pdf" TargetMode="External"/><Relationship Id="rId254" Type="http://schemas.openxmlformats.org/officeDocument/2006/relationships/hyperlink" Target="https://transparencia.guadalajara.gob.mx/sites/default/files/uploads/b8f3ce7758/CONVOCATORIA%20LPL%20531-2023.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s://transparencia.guadalajara.gob.mx/sites/default/files/uploads/0c6ff59f52/CONVOCATORIA%20LPL%20509-2023%20ADMINISTRACION.pdf" TargetMode="External"/><Relationship Id="rId275" Type="http://schemas.openxmlformats.org/officeDocument/2006/relationships/hyperlink" Target="https://transparencia.guadalajara.gob.mx/sites/default/files/uploads/633976c088/FALLO%20DE%20LA%20LPL%20534-2023pdf.pdf" TargetMode="External"/><Relationship Id="rId296" Type="http://schemas.openxmlformats.org/officeDocument/2006/relationships/hyperlink" Target="https://transparencia.guadalajara.gob.mx/sites/default/files/uploads/b20b1f9c05/fallo%20lpl%20537-02-2023.pdf" TargetMode="External"/><Relationship Id="rId300" Type="http://schemas.openxmlformats.org/officeDocument/2006/relationships/hyperlink" Target="https://transparencia.guadalajara.gob.mx/sites/default/files/uploads/fb947f1f91/FALLO%20%20LPL%20538%20%20DESIERTO.pdf"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s://transparencia.guadalajara.gob.mx/sites/default/files/uploads/e59bc95646/FALLO%20512-2023.pdf" TargetMode="External"/><Relationship Id="rId156" Type="http://schemas.openxmlformats.org/officeDocument/2006/relationships/hyperlink" Target="https://transparencia.guadalajara.gob.mx/sites/default/files/uploads/5f31ad7922/FALLO%20LPL515-02-2023.pdf" TargetMode="External"/><Relationship Id="rId177" Type="http://schemas.openxmlformats.org/officeDocument/2006/relationships/hyperlink" Target="https://transparencia.guadalajara.gob.mx/sites/default/files/uploads/ebb7ffd326/BASES%20LPL%20519-2023.pdf" TargetMode="External"/><Relationship Id="rId198" Type="http://schemas.openxmlformats.org/officeDocument/2006/relationships/hyperlink" Target="https://transparencia.guadalajara.gob.mx/sites/default/files/uploads/8409fe968b/CONVOCATORIA%20LPL%20522-02-2023.pdf" TargetMode="External"/><Relationship Id="rId321" Type="http://schemas.openxmlformats.org/officeDocument/2006/relationships/hyperlink" Target="https://transparencia.guadalajara.gob.mx/sites/default/files/uploads/307e8dd649/Bases%20%20LPN%202023_014%20%E2%80%9CRed%20de%20estaciones%20meteorol%C3%B3gicas%E2%80%9D.pdf" TargetMode="External"/><Relationship Id="rId202" Type="http://schemas.openxmlformats.org/officeDocument/2006/relationships/hyperlink" Target="https://transparencia.guadalajara.gob.mx/sites/default/files/uploads/69642e869e/CONVOCATORIA%20LPL%20523-2023%20OFERTA%20EDUCATIVA.pdf" TargetMode="External"/><Relationship Id="rId223" Type="http://schemas.openxmlformats.org/officeDocument/2006/relationships/hyperlink" Target="https://transparencia.guadalajara.gob.mx/sites/default/files/uploads/79a9a6cacf/fallo%20lpl%20526%202023.pdf" TargetMode="External"/><Relationship Id="rId244" Type="http://schemas.openxmlformats.org/officeDocument/2006/relationships/hyperlink" Target="https://transparencia.guadalajara.gob.mx/sites/default/files/uploads/e89c391d16/FALLO%20529-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686c3f1d75/BASES%20LPL%20533-2023%20RECURSOS%20HUMANOS.pdf" TargetMode="External"/><Relationship Id="rId286" Type="http://schemas.openxmlformats.org/officeDocument/2006/relationships/hyperlink" Target="https://transparencia.guadalajara.gob.mx/sites/default/files/uploads/addf7bad40/CONVOCATORIA%20LPL%20536-2023%20MOVILIDAD%20Y%20TRANSPORTE.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s://transparencia.guadalajara.gob.mx/sites/default/files/uploads/e0251a073c/FALLO%20DE%20LA%20LPL%20507-2023.pdf" TargetMode="External"/><Relationship Id="rId125" Type="http://schemas.openxmlformats.org/officeDocument/2006/relationships/hyperlink" Target="https://transparencia.guadalajara.gob.mx/sites/default/files/uploads/c1af674f6d/BASE%20LPL%20511-2023.pdf" TargetMode="External"/><Relationship Id="rId146" Type="http://schemas.openxmlformats.org/officeDocument/2006/relationships/hyperlink" Target="https://transparencia.guadalajara.gob.mx/sites/default/files/uploads/3c0f26b253/CONVOCATORIA%20LPL%20514-02-2023%20(1).pdf" TargetMode="External"/><Relationship Id="rId167" Type="http://schemas.openxmlformats.org/officeDocument/2006/relationships/hyperlink" Target="https://transparencia.guadalajara.gob.mx/sites/default/files/uploads/8b4154be2a/FALLO%20517-2023.pdf" TargetMode="External"/><Relationship Id="rId188" Type="http://schemas.openxmlformats.org/officeDocument/2006/relationships/hyperlink" Target="https://transparencia.guadalajara.gob.mx/sites/default/files/uploads/d074fc64f7/FALLO%20LPL%20520%2002%202023.pdf" TargetMode="External"/><Relationship Id="rId311" Type="http://schemas.openxmlformats.org/officeDocument/2006/relationships/hyperlink" Target="https://transparencia.guadalajara.gob.mx/sites/default/files/uploads/d28b2c91b5/FALLO%20DESIERTO%20DE%20LA%20LPL%20540-2023pdf.pdf" TargetMode="External"/><Relationship Id="rId332" Type="http://schemas.openxmlformats.org/officeDocument/2006/relationships/drawing" Target="../drawings/drawing10.xml"/><Relationship Id="rId71" Type="http://schemas.openxmlformats.org/officeDocument/2006/relationships/hyperlink" Target="http://transparencia.guadalajara.gob.mx/contratosguadalajara" TargetMode="External"/><Relationship Id="rId92" Type="http://schemas.openxmlformats.org/officeDocument/2006/relationships/hyperlink" Target="https://transparencia.guadalajara.gob.mx/sites/default/files/uploads/a396324c5d/FALLO%20505-2023.pdf" TargetMode="External"/><Relationship Id="rId213" Type="http://schemas.openxmlformats.org/officeDocument/2006/relationships/hyperlink" Target="https://transparencia.guadalajara.gob.mx/sites/default/files/uploads/92d22742ef/BASES%20LPL%20525-2023.pdf" TargetMode="External"/><Relationship Id="rId234" Type="http://schemas.openxmlformats.org/officeDocument/2006/relationships/hyperlink" Target="https://transparencia.guadalajara.gob.mx/sites/default/files/uploads/31d42fb249/CONVOCATORIA%20LPL%20527-02-2023.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5" Type="http://schemas.openxmlformats.org/officeDocument/2006/relationships/hyperlink" Target="https://transparencia.guadalajara.gob.mx/sites/default/files/uploads/f47b4e2650/fallo%20lpl%20531-2023.pdf" TargetMode="External"/><Relationship Id="rId276" Type="http://schemas.openxmlformats.org/officeDocument/2006/relationships/hyperlink" Target="https://transparencia.guadalajara.gob.mx/sites/default/files/uploads/633976c088/FALLO%20DE%20LA%20LPL%20534-2023pdf.pdf" TargetMode="External"/><Relationship Id="rId297" Type="http://schemas.openxmlformats.org/officeDocument/2006/relationships/hyperlink" Target="https://transparencia.guadalajara.gob.mx/sites/default/files/uploads/74570ba09a/BASES%20LPL%20538-2023%20(1).pdf" TargetMode="External"/><Relationship Id="rId40" Type="http://schemas.openxmlformats.org/officeDocument/2006/relationships/hyperlink" Target="http://transparencia.guadalajara.gob.mx/contratosguadalajara" TargetMode="External"/><Relationship Id="rId115" Type="http://schemas.openxmlformats.org/officeDocument/2006/relationships/hyperlink" Target="https://transparencia.guadalajara.gob.mx/sites/default/files/uploads/9fbfe0ba09/FALLO%20LPL%20509%202023.pdf" TargetMode="External"/><Relationship Id="rId136" Type="http://schemas.openxmlformats.org/officeDocument/2006/relationships/hyperlink" Target="https://transparencia.guadalajara.gob.mx/sites/default/files/uploads/e59bc95646/FALLO%20512-2023.pdf" TargetMode="External"/><Relationship Id="rId157" Type="http://schemas.openxmlformats.org/officeDocument/2006/relationships/hyperlink" Target="https://transparencia.guadalajara.gob.mx/sites/default/files/uploads/869d704210/BASE%20LPL%20516-2023.pdf" TargetMode="External"/><Relationship Id="rId178" Type="http://schemas.openxmlformats.org/officeDocument/2006/relationships/hyperlink" Target="https://transparencia.guadalajara.gob.mx/sites/default/files/uploads/4fa9a4d90a/CONVOCATORIA%20LPL%20519-2023.pdf" TargetMode="External"/><Relationship Id="rId301" Type="http://schemas.openxmlformats.org/officeDocument/2006/relationships/hyperlink" Target="https://transparencia.guadalajara.gob.mx/sites/default/files/uploads/4198b99430/BASES%20LPL%20538-02-2023.pdf" TargetMode="External"/><Relationship Id="rId322" Type="http://schemas.openxmlformats.org/officeDocument/2006/relationships/hyperlink" Target="https://transparencia.guadalajara.gob.mx/sites/default/files/uploads/f2d787a5f7/CONVOCATORIA%20LPN%202023-4-005.docx%20(1).pdf"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transparencia.guadalajara.gob.mx/contratosguadalajara" TargetMode="External"/><Relationship Id="rId199" Type="http://schemas.openxmlformats.org/officeDocument/2006/relationships/hyperlink" Target="https://transparencia.guadalajara.gob.mx/sites/default/files/uploads/344f56b14a/FALLO%20DE%20LA%20LPL%20522-02-2023.pdf" TargetMode="External"/><Relationship Id="rId203" Type="http://schemas.openxmlformats.org/officeDocument/2006/relationships/hyperlink" Target="https://transparencia.guadalajara.gob.mx/sites/default/files/uploads/72dbb9e363/FALLO%20523-2023.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79a9a6cacf/fallo%20lpl%20526%202023.pdf" TargetMode="External"/><Relationship Id="rId245" Type="http://schemas.openxmlformats.org/officeDocument/2006/relationships/hyperlink" Target="https://transparencia.guadalajara.gob.mx/sites/default/files/uploads/903c1d4505/BASES%20LPL%20530-2023.pdf" TargetMode="External"/><Relationship Id="rId266" Type="http://schemas.openxmlformats.org/officeDocument/2006/relationships/hyperlink" Target="https://transparencia.guadalajara.gob.mx/sites/default/files/uploads/bb180337be/CONVOCATORIA%20LPL%20533-2023%20RECURSOS%20HUMANOS.pdf" TargetMode="External"/><Relationship Id="rId287" Type="http://schemas.openxmlformats.org/officeDocument/2006/relationships/hyperlink" Target="https://transparencia.guadalajara.gob.mx/sites/default/files/uploads/af6979e29a/FALLO%20536-2023.pdf" TargetMode="External"/><Relationship Id="rId30" Type="http://schemas.openxmlformats.org/officeDocument/2006/relationships/hyperlink" Target="http://transparencia.guadalajara.gob.mx/contratosguadalajara" TargetMode="External"/><Relationship Id="rId105" Type="http://schemas.openxmlformats.org/officeDocument/2006/relationships/hyperlink" Target="https://transparencia.guadalajara.gob.mx/sites/default/files/uploads/8d62304d22/BASE%20LPL%20508-2023%20(1).pdf" TargetMode="External"/><Relationship Id="rId126" Type="http://schemas.openxmlformats.org/officeDocument/2006/relationships/hyperlink" Target="https://transparencia.guadalajara.gob.mx/sites/default/files/uploads/eb0a6d3068/CONVOCATORIA%20LPL%20511-2023.pdf" TargetMode="External"/><Relationship Id="rId147" Type="http://schemas.openxmlformats.org/officeDocument/2006/relationships/hyperlink" Target="https://transparencia.guadalajara.gob.mx/sites/default/files/uploads/ecd6bf2e26/cambio%20de%20fallo%20lpl%20514%202023.pdf" TargetMode="External"/><Relationship Id="rId168" Type="http://schemas.openxmlformats.org/officeDocument/2006/relationships/hyperlink" Target="https://transparencia.guadalajara.gob.mx/sites/default/files/uploads/8b4154be2a/FALLO%20517-2023.pdf" TargetMode="External"/><Relationship Id="rId312" Type="http://schemas.openxmlformats.org/officeDocument/2006/relationships/hyperlink" Target="https://transparencia.guadalajara.gob.mx/sites/default/files/uploads/d28b2c91b5/FALLO%20DESIERTO%20DE%20LA%20LPL%20540-2023pdf.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transparencia.guadalajara.gob.mx/contratosguadalajara" TargetMode="External"/><Relationship Id="rId21" Type="http://schemas.openxmlformats.org/officeDocument/2006/relationships/hyperlink" Target="https://transparencia.guadalajara.gob.mx/sites/default/files/BASESLPL032-2023.pdf"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84" Type="http://schemas.openxmlformats.org/officeDocument/2006/relationships/hyperlink" Target="http://transparencia.guadalajara.gob.mx/contratosguadalajara" TargetMode="External"/><Relationship Id="rId138" Type="http://schemas.openxmlformats.org/officeDocument/2006/relationships/hyperlink" Target="http://transparencia.guadalajara.gob.mx/contratosguadalajara" TargetMode="External"/><Relationship Id="rId159" Type="http://schemas.openxmlformats.org/officeDocument/2006/relationships/hyperlink" Target="http://transparencia.guadalajara.gob.mx/contratosguadalajara" TargetMode="External"/><Relationship Id="rId170" Type="http://schemas.openxmlformats.org/officeDocument/2006/relationships/hyperlink" Target="https://transparencia.guadalajara.gob.mx/sites/default/files/BASESLPL072-2023.pdf" TargetMode="External"/><Relationship Id="rId191" Type="http://schemas.openxmlformats.org/officeDocument/2006/relationships/hyperlink" Target="https://transparencia.guadalajara.gob.mx/sites/default/files/BASESLPL029-2-2023.pdf" TargetMode="External"/><Relationship Id="rId205" Type="http://schemas.openxmlformats.org/officeDocument/2006/relationships/hyperlink" Target="http://transparencia.guadalajara.gob.mx/contratosguadalajara" TargetMode="External"/><Relationship Id="rId226"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b2bbe61e2a/FALLO%20LPL%20059%202023.pdf" TargetMode="External"/><Relationship Id="rId107" Type="http://schemas.openxmlformats.org/officeDocument/2006/relationships/hyperlink" Target="http://transparencia.guadalajara.gob.mx/contratosguadalajara" TargetMode="External"/><Relationship Id="rId268" Type="http://schemas.openxmlformats.org/officeDocument/2006/relationships/hyperlink" Target="https://transparencia.guadalajara.gob.mx/sites/default/files/uploads/0e4b897773/FALLO%20DE%20LA%20LPL%20076-2-2023.pdf"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s://transparencia.guadalajara.gob.mx/sites/default/files/BASESLPL050-2023.pdf" TargetMode="External"/><Relationship Id="rId53" Type="http://schemas.openxmlformats.org/officeDocument/2006/relationships/hyperlink" Target="https://transparencia.guadalajara.gob.mx/sites/default/files/BASESLPL036-2023.pdf" TargetMode="External"/><Relationship Id="rId74" Type="http://schemas.openxmlformats.org/officeDocument/2006/relationships/hyperlink" Target="https://transparencia.guadalajara.gob.mx/sites/default/files/BASESLPL049-2023.pdf" TargetMode="External"/><Relationship Id="rId128" Type="http://schemas.openxmlformats.org/officeDocument/2006/relationships/hyperlink" Target="http://transparencia.guadalajara.gob.mx/contratosguadalajara" TargetMode="External"/><Relationship Id="rId149" Type="http://schemas.openxmlformats.org/officeDocument/2006/relationships/hyperlink" Target="http://transparencia.guadalajara.gob.mx/contratosguadalajara"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transparencia.guadalajara.gob.mx/contratosguadalajara" TargetMode="External"/><Relationship Id="rId160" Type="http://schemas.openxmlformats.org/officeDocument/2006/relationships/hyperlink" Target="https://transparencia.guadalajara.gob.mx/sites/default/files/BASESLPL069-2023.pdf" TargetMode="External"/><Relationship Id="rId181" Type="http://schemas.openxmlformats.org/officeDocument/2006/relationships/hyperlink" Target="http://transparencia.guadalajara.gob.mx/contratosguadalajara" TargetMode="External"/><Relationship Id="rId216" Type="http://schemas.openxmlformats.org/officeDocument/2006/relationships/hyperlink" Target="http://transparencia.guadalajara.gob.mx/contratosguadalajara" TargetMode="External"/><Relationship Id="rId237" Type="http://schemas.openxmlformats.org/officeDocument/2006/relationships/hyperlink" Target="https://transparencia.guadalajara.gob.mx/sites/default/files/uploads/b3de2ec9f2/fallo%20lpl%20045%202023.pdf" TargetMode="External"/><Relationship Id="rId258" Type="http://schemas.openxmlformats.org/officeDocument/2006/relationships/hyperlink" Target="https://transparencia.guadalajara.gob.mx/sites/default/files/uploads/487f3987a8/FALLO%20DE%20LA%20LPL%20070-2023.pdf" TargetMode="External"/><Relationship Id="rId279" Type="http://schemas.openxmlformats.org/officeDocument/2006/relationships/hyperlink" Target="https://transparencia.guadalajara.gob.mx/sites/default/files/CONVOCATORIALPL040-2-2023.pdf" TargetMode="External"/><Relationship Id="rId22" Type="http://schemas.openxmlformats.org/officeDocument/2006/relationships/hyperlink" Target="https://transparencia.guadalajara.gob.mx/sites/default/files/BASESLPL033-2023.pdf" TargetMode="External"/><Relationship Id="rId43"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s://transparencia.guadalajara.gob.mx/sites/default/files/BASESLPL059-2023.pdf" TargetMode="External"/><Relationship Id="rId139" Type="http://schemas.openxmlformats.org/officeDocument/2006/relationships/hyperlink" Target="https://transparencia.guadalajara.gob.mx/sites/default/files/BASESLPL062-2023.pdf" TargetMode="External"/><Relationship Id="rId85" Type="http://schemas.openxmlformats.org/officeDocument/2006/relationships/hyperlink" Target="https://transparencia.guadalajara.gob.mx/sites/default/files/BASESLPL056-2023.pdf" TargetMode="External"/><Relationship Id="rId150" Type="http://schemas.openxmlformats.org/officeDocument/2006/relationships/hyperlink" Target="http://transparencia.guadalajara.gob.mx/contratosguadalajara" TargetMode="External"/><Relationship Id="rId171" Type="http://schemas.openxmlformats.org/officeDocument/2006/relationships/hyperlink" Target="http://transparencia.guadalajara.gob.mx/contratosguadalajara" TargetMode="External"/><Relationship Id="rId192" Type="http://schemas.openxmlformats.org/officeDocument/2006/relationships/hyperlink" Target="https://transparencia.guadalajara.gob.mx/sites/default/files/CONVOCATORIALPL029-2-2023.pdf" TargetMode="External"/><Relationship Id="rId206" Type="http://schemas.openxmlformats.org/officeDocument/2006/relationships/hyperlink" Target="http://transparencia.guadalajara.gob.mx/contratosguadalajara" TargetMode="External"/><Relationship Id="rId227" Type="http://schemas.openxmlformats.org/officeDocument/2006/relationships/hyperlink" Target="http://transparencia.guadalajara.gob.mx/contratosguadalajara" TargetMode="External"/><Relationship Id="rId248" Type="http://schemas.openxmlformats.org/officeDocument/2006/relationships/hyperlink" Target="https://transparencia.guadalajara.gob.mx/sites/default/files/uploads/b2bbe61e2a/FALLO%20LPL%20059%202023.pdf" TargetMode="External"/><Relationship Id="rId269" Type="http://schemas.openxmlformats.org/officeDocument/2006/relationships/hyperlink" Target="https://transparencia.guadalajara.gob.mx/sites/default/files/uploads/fb7244457a/FALLO%20LPL064_2023.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s://transparencia.guadalajara.gob.mx/sites/default/files/BASESLPL051-2023.pdf" TargetMode="External"/><Relationship Id="rId108" Type="http://schemas.openxmlformats.org/officeDocument/2006/relationships/hyperlink" Target="http://transparencia.guadalajara.gob.mx/contratosguadalajara"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7c5734f54f/Acuerdo%20de%20Cancelacion%20LPL040-02-2023.pdf" TargetMode="External"/><Relationship Id="rId54" Type="http://schemas.openxmlformats.org/officeDocument/2006/relationships/hyperlink" Target="http://transparencia.guadalajara.gob.mx/contratosguadalajara"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transparencia.guadalajara.gob.mx/contratosguadalajara" TargetMode="External"/><Relationship Id="rId140" Type="http://schemas.openxmlformats.org/officeDocument/2006/relationships/hyperlink" Target="http://transparencia.guadalajara.gob.mx/contratosguadalajara" TargetMode="External"/><Relationship Id="rId161" Type="http://schemas.openxmlformats.org/officeDocument/2006/relationships/hyperlink" Target="http://transparencia.guadalajara.gob.mx/contratosguadalajara" TargetMode="External"/><Relationship Id="rId182" Type="http://schemas.openxmlformats.org/officeDocument/2006/relationships/hyperlink" Target="https://transparencia.guadalajara.gob.mx/sites/default/files/BASESLPL073-2023.pdf" TargetMode="External"/><Relationship Id="rId217" Type="http://schemas.openxmlformats.org/officeDocument/2006/relationships/hyperlink" Target="http://transparencia.guadalajara.gob.mx/contratosguadalajara" TargetMode="External"/><Relationship Id="rId6" Type="http://schemas.openxmlformats.org/officeDocument/2006/relationships/hyperlink" Target="https://transparencia.guadalajara.gob.mx/sites/default/files/BASESLPL026-2023.pdf" TargetMode="External"/><Relationship Id="rId238" Type="http://schemas.openxmlformats.org/officeDocument/2006/relationships/hyperlink" Target="https://transparencia.guadalajara.gob.mx/sites/default/files/uploads/b3de2ec9f2/fallo%20lpl%20045%202023.pdf" TargetMode="External"/><Relationship Id="rId259" Type="http://schemas.openxmlformats.org/officeDocument/2006/relationships/hyperlink" Target="https://transparencia.guadalajara.gob.mx/sites/default/files/uploads/487f3987a8/FALLO%20DE%20LA%20LPL%20070-2023.pdf" TargetMode="External"/><Relationship Id="rId23" Type="http://schemas.openxmlformats.org/officeDocument/2006/relationships/hyperlink" Target="https://transparencia.guadalajara.gob.mx/sites/default/files/BASESLPL033-2023.pdf" TargetMode="External"/><Relationship Id="rId119" Type="http://schemas.openxmlformats.org/officeDocument/2006/relationships/hyperlink" Target="http://transparencia.guadalajara.gob.mx/contratosguadalajara" TargetMode="External"/><Relationship Id="rId270"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BASESLPL034-2023.pdf" TargetMode="External"/><Relationship Id="rId65" Type="http://schemas.openxmlformats.org/officeDocument/2006/relationships/hyperlink" Target="https://transparencia.guadalajara.gob.mx/sites/default/files/BASESLPL045-2023.pdf" TargetMode="External"/><Relationship Id="rId86" Type="http://schemas.openxmlformats.org/officeDocument/2006/relationships/hyperlink" Target="http://transparencia.guadalajara.gob.mx/contratosguadalajara" TargetMode="External"/><Relationship Id="rId130" Type="http://schemas.openxmlformats.org/officeDocument/2006/relationships/hyperlink" Target="https://transparencia.guadalajara.gob.mx/sites/default/files/BASESLPL061-2023.pdf" TargetMode="External"/><Relationship Id="rId151" Type="http://schemas.openxmlformats.org/officeDocument/2006/relationships/hyperlink" Target="https://transparencia.guadalajara.gob.mx/sites/default/files/BASESLPL066-2023.pdf" TargetMode="External"/><Relationship Id="rId172" Type="http://schemas.openxmlformats.org/officeDocument/2006/relationships/hyperlink" Target="http://transparencia.guadalajara.gob.mx/contratosguadalajara" TargetMode="External"/><Relationship Id="rId193" Type="http://schemas.openxmlformats.org/officeDocument/2006/relationships/hyperlink" Target="http://transparencia.guadalajara.gob.mx/contratosguadalajara" TargetMode="External"/><Relationship Id="rId207" Type="http://schemas.openxmlformats.org/officeDocument/2006/relationships/hyperlink" Target="https://transparencia.guadalajara.gob.mx/sites/default/files/BASESLPL063-2-2023.pdf" TargetMode="External"/><Relationship Id="rId228" Type="http://schemas.openxmlformats.org/officeDocument/2006/relationships/hyperlink" Target="https://transparencia.guadalajara.gob.mx/sites/default/files/BASESLPL080-2023.pdf" TargetMode="External"/><Relationship Id="rId249" Type="http://schemas.openxmlformats.org/officeDocument/2006/relationships/hyperlink" Target="https://transparencia.guadalajara.gob.mx/sites/default/files/uploads/a23203863e/FALLO%20LPL%20060-2023.pdf" TargetMode="External"/><Relationship Id="rId13" Type="http://schemas.openxmlformats.org/officeDocument/2006/relationships/hyperlink" Target="https://transparencia.guadalajara.gob.mx/sites/default/files/BASESLPL025-2-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s://transparencia.guadalajara.gob.mx/sites/default/files/BASESLPL033-2-2023.pdf" TargetMode="External"/><Relationship Id="rId109" Type="http://schemas.openxmlformats.org/officeDocument/2006/relationships/hyperlink" Target="https://transparencia.guadalajara.gob.mx/sites/default/files/BASESLPL058-2023.pdf" TargetMode="External"/><Relationship Id="rId260"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580c36a729/FALLO%20071-02-2023.pdf" TargetMode="External"/><Relationship Id="rId281" Type="http://schemas.openxmlformats.org/officeDocument/2006/relationships/hyperlink" Target="https://transparencia.guadalajara.gob.mx/sites/default/files/uploads/7c5734f54f/Acuerdo%20de%20Cancelacion%20LPL040-02-2023.pdf" TargetMode="External"/><Relationship Id="rId34" Type="http://schemas.openxmlformats.org/officeDocument/2006/relationships/hyperlink" Target="https://transparencia.guadalajara.gob.mx/sites/default/files/BASESLPL052-2023.pdf" TargetMode="External"/><Relationship Id="rId50" Type="http://schemas.openxmlformats.org/officeDocument/2006/relationships/hyperlink" Target="https://transparencia.guadalajara.gob.mx/sites/default/files/BASESLPL036-2023.pdf"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s://transparencia.guadalajara.gob.mx/sites/default/files/BASESLPL053-2023.pdf" TargetMode="External"/><Relationship Id="rId97" Type="http://schemas.openxmlformats.org/officeDocument/2006/relationships/hyperlink" Target="https://transparencia.guadalajara.gob.mx/sites/default/files/BASESLPL057-2023.pdf" TargetMode="External"/><Relationship Id="rId104" Type="http://schemas.openxmlformats.org/officeDocument/2006/relationships/hyperlink" Target="http://transparencia.guadalajara.gob.mx/contratosguadalajara" TargetMode="External"/><Relationship Id="rId120" Type="http://schemas.openxmlformats.org/officeDocument/2006/relationships/hyperlink" Target="http://transparencia.guadalajara.gob.mx/contratosguadalajara" TargetMode="External"/><Relationship Id="rId125" Type="http://schemas.openxmlformats.org/officeDocument/2006/relationships/hyperlink" Target="http://transparencia.guadalajara.gob.mx/contratosguadalajara" TargetMode="External"/><Relationship Id="rId141" Type="http://schemas.openxmlformats.org/officeDocument/2006/relationships/hyperlink" Target="http://transparencia.guadalajara.gob.mx/contratosguadalajara" TargetMode="External"/><Relationship Id="rId146" Type="http://schemas.openxmlformats.org/officeDocument/2006/relationships/hyperlink" Target="http://transparencia.guadalajara.gob.mx/contratosguadalajara"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transparencia.guadalajara.gob.mx/contratosguadalajara" TargetMode="External"/><Relationship Id="rId7" Type="http://schemas.openxmlformats.org/officeDocument/2006/relationships/hyperlink" Target="http://transparencia.guadalajara.gob.mx/contratosguadalajara" TargetMode="External"/><Relationship Id="rId71" Type="http://schemas.openxmlformats.org/officeDocument/2006/relationships/hyperlink" Target="https://transparencia.guadalajara.gob.mx/sites/default/files/BASESLPL048-2023.pdf" TargetMode="External"/><Relationship Id="rId92" Type="http://schemas.openxmlformats.org/officeDocument/2006/relationships/hyperlink" Target="http://transparencia.guadalajara.gob.mx/contratosguadalajara" TargetMode="External"/><Relationship Id="rId162" Type="http://schemas.openxmlformats.org/officeDocument/2006/relationships/hyperlink" Target="http://transparencia.guadalajara.gob.mx/contratosguadalajara" TargetMode="External"/><Relationship Id="rId183" Type="http://schemas.openxmlformats.org/officeDocument/2006/relationships/hyperlink" Target="http://transparencia.guadalajara.gob.mx/contratosguadalajara" TargetMode="External"/><Relationship Id="rId213" Type="http://schemas.openxmlformats.org/officeDocument/2006/relationships/hyperlink" Target="http://transparencia.guadalajara.gob.mx/contratosguadalajara" TargetMode="External"/><Relationship Id="rId218" Type="http://schemas.openxmlformats.org/officeDocument/2006/relationships/hyperlink" Target="http://transparencia.guadalajara.gob.mx/contratosguadalajara" TargetMode="External"/><Relationship Id="rId234" Type="http://schemas.openxmlformats.org/officeDocument/2006/relationships/hyperlink" Target="https://transparencia.guadalajara.gob.mx/sites/default/files/uploads/7c96ce6fb1/fallo%20lpl%20042-2023.pdf" TargetMode="External"/><Relationship Id="rId239" Type="http://schemas.openxmlformats.org/officeDocument/2006/relationships/hyperlink" Target="https://transparencia.guadalajara.gob.mx/sites/default/files/uploads/1f92396597/FALLO%20%20DE%20LA%20LPL%20049-2023%20.pdf" TargetMode="External"/><Relationship Id="rId2" Type="http://schemas.openxmlformats.org/officeDocument/2006/relationships/hyperlink" Target="https://transparencia.guadalajara.gob.mx/sites/default/files/BASESLPL029-2023.pdf" TargetMode="External"/><Relationship Id="rId29" Type="http://schemas.openxmlformats.org/officeDocument/2006/relationships/hyperlink" Target="https://transparencia.guadalajara.gob.mx/sites/default/files/BASESLPL041-2023.pdf" TargetMode="External"/><Relationship Id="rId250" Type="http://schemas.openxmlformats.org/officeDocument/2006/relationships/hyperlink" Target="https://transparencia.guadalajara.gob.mx/sites/default/files/uploads/a23203863e/FALLO%20LPL%20060-2023.pdf" TargetMode="External"/><Relationship Id="rId255" Type="http://schemas.openxmlformats.org/officeDocument/2006/relationships/hyperlink" Target="https://transparencia.guadalajara.gob.mx/sites/default/files/uploads/5bbe39b49f/FALLO%20%20DE%20LA%20LPL%20067-2023.pdf" TargetMode="External"/><Relationship Id="rId271" Type="http://schemas.openxmlformats.org/officeDocument/2006/relationships/hyperlink" Target="http://transparencia.guadalajara.gob.mx/contratosguadalajara" TargetMode="External"/><Relationship Id="rId276" Type="http://schemas.openxmlformats.org/officeDocument/2006/relationships/hyperlink" Target="http://transparencia.guadalajara.gob.mx/contratosguadalajara" TargetMode="External"/><Relationship Id="rId24" Type="http://schemas.openxmlformats.org/officeDocument/2006/relationships/hyperlink" Target="https://transparencia.guadalajara.gob.mx/sites/default/files/BASESLPL035-2023.pdf" TargetMode="External"/><Relationship Id="rId40" Type="http://schemas.openxmlformats.org/officeDocument/2006/relationships/hyperlink" Target="https://transparencia.guadalajara.gob.mx/sites/default/files/CONVOCATORIALPL033-2-2023.pdf"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transparencia.guadalajara.gob.mx/contratosguadalajara" TargetMode="External"/><Relationship Id="rId110" Type="http://schemas.openxmlformats.org/officeDocument/2006/relationships/hyperlink" Target="http://transparencia.guadalajara.gob.mx/contratosguadalajara" TargetMode="External"/><Relationship Id="rId115" Type="http://schemas.openxmlformats.org/officeDocument/2006/relationships/hyperlink" Target="https://transparencia.guadalajara.gob.mx/sites/default/files/BASESLPL059-2023.pdf" TargetMode="External"/><Relationship Id="rId131" Type="http://schemas.openxmlformats.org/officeDocument/2006/relationships/hyperlink" Target="http://transparencia.guadalajara.gob.mx/contratosguadalajara" TargetMode="External"/><Relationship Id="rId136" Type="http://schemas.openxmlformats.org/officeDocument/2006/relationships/hyperlink" Target="https://transparencia.guadalajara.gob.mx/sites/default/files/BASESLPL061-2023.pdf" TargetMode="External"/><Relationship Id="rId157" Type="http://schemas.openxmlformats.org/officeDocument/2006/relationships/hyperlink" Target="https://transparencia.guadalajara.gob.mx/sites/default/files/BASESLPL068-2023.pdf" TargetMode="External"/><Relationship Id="rId178" Type="http://schemas.openxmlformats.org/officeDocument/2006/relationships/hyperlink" Target="http://transparencia.guadalajara.gob.mx/contratosguadalajara"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s://transparencia.guadalajara.gob.mx/sites/default/files/BASESLPL055-2023.pdf" TargetMode="External"/><Relationship Id="rId152" Type="http://schemas.openxmlformats.org/officeDocument/2006/relationships/hyperlink" Target="http://transparencia.guadalajara.gob.mx/contratosguadalajara" TargetMode="External"/><Relationship Id="rId173" Type="http://schemas.openxmlformats.org/officeDocument/2006/relationships/hyperlink" Target="https://transparencia.guadalajara.gob.mx/sites/default/files/BASESLPL072-2023.pdf" TargetMode="External"/><Relationship Id="rId194" Type="http://schemas.openxmlformats.org/officeDocument/2006/relationships/hyperlink" Target="http://transparencia.guadalajara.gob.mx/contratosguadalajara" TargetMode="External"/><Relationship Id="rId199" Type="http://schemas.openxmlformats.org/officeDocument/2006/relationships/hyperlink" Target="https://transparencia.guadalajara.gob.mx/sites/default/files/BASESLPL040-2-2023.pdf" TargetMode="External"/><Relationship Id="rId203" Type="http://schemas.openxmlformats.org/officeDocument/2006/relationships/hyperlink" Target="https://transparencia.guadalajara.gob.mx/sites/default/files/BASESLPL052-2-2023.pdf" TargetMode="External"/><Relationship Id="rId208" Type="http://schemas.openxmlformats.org/officeDocument/2006/relationships/hyperlink" Target="https://transparencia.guadalajara.gob.mx/sites/default/files/CONVOCATORIALPL063-2-2023.pdf" TargetMode="External"/><Relationship Id="rId229" Type="http://schemas.openxmlformats.org/officeDocument/2006/relationships/hyperlink" Target="http://transparencia.guadalajara.gob.mx/contratosguadalajara" TargetMode="External"/><Relationship Id="rId19" Type="http://schemas.openxmlformats.org/officeDocument/2006/relationships/hyperlink" Target="https://transparencia.guadalajara.gob.mx/sites/default/files/BASESLPL030-2023.pdf" TargetMode="External"/><Relationship Id="rId224" Type="http://schemas.openxmlformats.org/officeDocument/2006/relationships/hyperlink" Target="http://transparencia.guadalajara.gob.mx/contratosguadalajara" TargetMode="External"/><Relationship Id="rId240" Type="http://schemas.openxmlformats.org/officeDocument/2006/relationships/hyperlink" Target="https://transparencia.guadalajara.gob.mx/sites/default/files/uploads/1f92396597/FALLO%20%20DE%20LA%20LPL%20049-2023%20.pdf" TargetMode="External"/><Relationship Id="rId245" Type="http://schemas.openxmlformats.org/officeDocument/2006/relationships/hyperlink" Target="https://transparencia.guadalajara.gob.mx/sites/default/files/uploads/b2bbe61e2a/FALLO%20LPL%20059%202023.pdf" TargetMode="External"/><Relationship Id="rId261" Type="http://schemas.openxmlformats.org/officeDocument/2006/relationships/hyperlink" Target="https://transparencia.guadalajara.gob.mx/sites/default/files/uploads/72f3fa712d/fallo%20lpl%20049-02-2023.pdf" TargetMode="External"/><Relationship Id="rId266" Type="http://schemas.openxmlformats.org/officeDocument/2006/relationships/hyperlink" Target="https://transparencia.guadalajara.gob.mx/sites/default/files/uploads/580c36a729/FALLO%20071-02-2023.pdf" TargetMode="External"/><Relationship Id="rId14" Type="http://schemas.openxmlformats.org/officeDocument/2006/relationships/hyperlink" Target="http://transparencia.guadalajara.gob.mx/contratosguadalajara" TargetMode="External"/><Relationship Id="rId30" Type="http://schemas.openxmlformats.org/officeDocument/2006/relationships/hyperlink" Target="https://transparencia.guadalajara.gob.mx/sites/default/files/BASESLPL043-2023.pdf" TargetMode="External"/><Relationship Id="rId35" Type="http://schemas.openxmlformats.org/officeDocument/2006/relationships/hyperlink" Target="https://transparencia.guadalajara.gob.mx/sites/default/files/BASESLPL054-2023.pdf" TargetMode="External"/><Relationship Id="rId56" Type="http://schemas.openxmlformats.org/officeDocument/2006/relationships/hyperlink" Target="https://transparencia.guadalajara.gob.mx/sites/default/files/BASESLPL039-2023.pdf"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s://transparencia.guadalajara.gob.mx/sites/default/files/BASESLPL058-2023.pdf" TargetMode="External"/><Relationship Id="rId105" Type="http://schemas.openxmlformats.org/officeDocument/2006/relationships/hyperlink" Target="http://transparencia.guadalajara.gob.mx/contratosguadalajara" TargetMode="External"/><Relationship Id="rId126" Type="http://schemas.openxmlformats.org/officeDocument/2006/relationships/hyperlink" Target="http://transparencia.guadalajara.gob.mx/contratosguadalajara"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282" Type="http://schemas.openxmlformats.org/officeDocument/2006/relationships/hyperlink" Target="https://transparencia.guadalajara.gob.mx/sites/default/files/uploads/7c5734f54f/Acuerdo%20de%20Cancelacion%20LPL040-02-2023.pdf" TargetMode="External"/><Relationship Id="rId8" Type="http://schemas.openxmlformats.org/officeDocument/2006/relationships/hyperlink" Target="http://transparencia.guadalajara.gob.mx/contratosguadalajara"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transparencia.guadalajara.gob.mx/contratosguadalajara" TargetMode="External"/><Relationship Id="rId98" Type="http://schemas.openxmlformats.org/officeDocument/2006/relationships/hyperlink" Target="http://transparencia.guadalajara.gob.mx/contratosguadalajara" TargetMode="External"/><Relationship Id="rId121" Type="http://schemas.openxmlformats.org/officeDocument/2006/relationships/hyperlink" Target="https://transparencia.guadalajara.gob.mx/sites/default/files/BASESLPL060-2023.pdf" TargetMode="External"/><Relationship Id="rId142" Type="http://schemas.openxmlformats.org/officeDocument/2006/relationships/hyperlink" Target="https://transparencia.guadalajara.gob.mx/sites/default/files/BASESLPL064-2023.pdf" TargetMode="External"/><Relationship Id="rId163" Type="http://schemas.openxmlformats.org/officeDocument/2006/relationships/hyperlink" Target="https://transparencia.guadalajara.gob.mx/sites/default/files/BASESLPL070-2023.pdf" TargetMode="External"/><Relationship Id="rId184" Type="http://schemas.openxmlformats.org/officeDocument/2006/relationships/hyperlink" Target="http://transparencia.guadalajara.gob.mx/contratosguadalajara" TargetMode="External"/><Relationship Id="rId189" Type="http://schemas.openxmlformats.org/officeDocument/2006/relationships/hyperlink" Target="http://transparencia.guadalajara.gob.mx/contratosguadalajara" TargetMode="External"/><Relationship Id="rId219" Type="http://schemas.openxmlformats.org/officeDocument/2006/relationships/hyperlink" Target="https://transparencia.guadalajara.gob.mx/sites/default/files/BASESLPL077-2023.pdf" TargetMode="External"/><Relationship Id="rId3" Type="http://schemas.openxmlformats.org/officeDocument/2006/relationships/hyperlink" Target="https://transparencia.guadalajara.gob.mx/sites/default/files/FALLO-LPL025-2023.pdf" TargetMode="External"/><Relationship Id="rId214" Type="http://schemas.openxmlformats.org/officeDocument/2006/relationships/hyperlink" Target="https://transparencia.guadalajara.gob.mx/sites/default/files/BASESLPL076-2023.pdf" TargetMode="External"/><Relationship Id="rId230" Type="http://schemas.openxmlformats.org/officeDocument/2006/relationships/hyperlink" Target="http://transparencia.guadalajara.gob.mx/contratosguadalajara" TargetMode="External"/><Relationship Id="rId235" Type="http://schemas.openxmlformats.org/officeDocument/2006/relationships/hyperlink" Target="https://transparencia.guadalajara.gob.mx/sites/default/files/uploads/50b11c61bc/FALLO%20DE%20LA%20LPL%20044-2023%20(1).pdf" TargetMode="External"/><Relationship Id="rId251" Type="http://schemas.openxmlformats.org/officeDocument/2006/relationships/hyperlink" Target="https://transparencia.guadalajara.gob.mx/sites/default/files/uploads/374069d4cd/FALLO%20062%202023.pdf" TargetMode="External"/><Relationship Id="rId256" Type="http://schemas.openxmlformats.org/officeDocument/2006/relationships/hyperlink" Target="https://transparencia.guadalajara.gob.mx/sites/default/files/uploads/e6aea0582e/FALLO%20LPL%20068.pdf" TargetMode="External"/><Relationship Id="rId277" Type="http://schemas.openxmlformats.org/officeDocument/2006/relationships/hyperlink" Target="http://transparencia.guadalajara.gob.mx/contratosguadalajara" TargetMode="External"/><Relationship Id="rId25" Type="http://schemas.openxmlformats.org/officeDocument/2006/relationships/hyperlink" Target="https://transparencia.guadalajara.gob.mx/sites/default/files/BASESLPL037-2023.pdf"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16" Type="http://schemas.openxmlformats.org/officeDocument/2006/relationships/hyperlink" Target="http://transparencia.guadalajara.gob.mx/contratosguadalajara" TargetMode="External"/><Relationship Id="rId137" Type="http://schemas.openxmlformats.org/officeDocument/2006/relationships/hyperlink" Target="http://transparencia.guadalajara.gob.mx/contratosguadalajara" TargetMode="External"/><Relationship Id="rId158" Type="http://schemas.openxmlformats.org/officeDocument/2006/relationships/hyperlink" Target="http://transparencia.guadalajara.gob.mx/contratosguadalajara" TargetMode="External"/><Relationship Id="rId272" Type="http://schemas.openxmlformats.org/officeDocument/2006/relationships/hyperlink" Target="https://transparencia.guadalajara.gob.mx/sites/default/files/uploads/5298de4d49/BASESLPL051-2-2023.pdf" TargetMode="External"/><Relationship Id="rId20" Type="http://schemas.openxmlformats.org/officeDocument/2006/relationships/hyperlink" Target="https://transparencia.guadalajara.gob.mx/sites/default/files/BASESLPL031-2023.pdf" TargetMode="External"/><Relationship Id="rId41" Type="http://schemas.openxmlformats.org/officeDocument/2006/relationships/hyperlink" Target="https://transparencia.guadalajara.gob.mx/sites/default/files/BASESLPL034-2023.pdf" TargetMode="External"/><Relationship Id="rId62" Type="http://schemas.openxmlformats.org/officeDocument/2006/relationships/hyperlink" Target="https://transparencia.guadalajara.gob.mx/sites/default/files/BASESLPL044-2023.pdf" TargetMode="External"/><Relationship Id="rId83" Type="http://schemas.openxmlformats.org/officeDocument/2006/relationships/hyperlink" Target="http://transparencia.guadalajara.gob.mx/contratosguadalajara" TargetMode="External"/><Relationship Id="rId88" Type="http://schemas.openxmlformats.org/officeDocument/2006/relationships/hyperlink" Target="https://transparencia.guadalajara.gob.mx/sites/default/files/BASESLPL057-2023.pdf" TargetMode="External"/><Relationship Id="rId111" Type="http://schemas.openxmlformats.org/officeDocument/2006/relationships/hyperlink" Target="http://transparencia.guadalajara.gob.mx/contratosguadalajara" TargetMode="External"/><Relationship Id="rId132" Type="http://schemas.openxmlformats.org/officeDocument/2006/relationships/hyperlink" Target="http://transparencia.guadalajara.gob.mx/contratosguadalajara" TargetMode="External"/><Relationship Id="rId153" Type="http://schemas.openxmlformats.org/officeDocument/2006/relationships/hyperlink" Target="http://transparencia.guadalajara.gob.mx/contratosguadalajara" TargetMode="External"/><Relationship Id="rId174" Type="http://schemas.openxmlformats.org/officeDocument/2006/relationships/hyperlink" Target="http://transparencia.guadalajara.gob.mx/contratosguadalajara" TargetMode="External"/><Relationship Id="rId179" Type="http://schemas.openxmlformats.org/officeDocument/2006/relationships/hyperlink" Target="https://transparencia.guadalajara.gob.mx/sites/default/files/BASESLPL072-2023.pdf" TargetMode="External"/><Relationship Id="rId195" Type="http://schemas.openxmlformats.org/officeDocument/2006/relationships/hyperlink" Target="https://transparencia.guadalajara.gob.mx/sites/default/files/BASESLPL040-2-2023.pdf" TargetMode="External"/><Relationship Id="rId209" Type="http://schemas.openxmlformats.org/officeDocument/2006/relationships/hyperlink" Target="http://transparencia.guadalajara.gob.mx/contratosguadalajara" TargetMode="External"/><Relationship Id="rId190" Type="http://schemas.openxmlformats.org/officeDocument/2006/relationships/hyperlink" Target="https://transparencia.guadalajara.gob.mx/sites/default/files/BASESLPL027-2023.pdf" TargetMode="External"/><Relationship Id="rId204" Type="http://schemas.openxmlformats.org/officeDocument/2006/relationships/hyperlink" Target="https://transparencia.guadalajara.gob.mx/sites/default/files/CONVOCATORIALPL052-2-2023.pdf" TargetMode="External"/><Relationship Id="rId220" Type="http://schemas.openxmlformats.org/officeDocument/2006/relationships/hyperlink" Target="http://transparencia.guadalajara.gob.mx/contratosguadalajara" TargetMode="External"/><Relationship Id="rId225" Type="http://schemas.openxmlformats.org/officeDocument/2006/relationships/hyperlink" Target="https://transparencia.guadalajara.gob.mx/sites/default/files/BASESLPN003-2023.pdf" TargetMode="External"/><Relationship Id="rId241" Type="http://schemas.openxmlformats.org/officeDocument/2006/relationships/hyperlink" Target="https://transparencia.guadalajara.gob.mx/sites/default/files/uploads/77741d4e3c/FALLO%20DE%20LA%20LPL%20055-2023.pdf" TargetMode="External"/><Relationship Id="rId246" Type="http://schemas.openxmlformats.org/officeDocument/2006/relationships/hyperlink" Target="https://transparencia.guadalajara.gob.mx/sites/default/files/uploads/b2bbe61e2a/FALLO%20LPL%20059%202023.pdf" TargetMode="External"/><Relationship Id="rId267" Type="http://schemas.openxmlformats.org/officeDocument/2006/relationships/hyperlink" Target="https://transparencia.guadalajara.gob.mx/sites/default/files/uploads/0e4b897773/FALLO%20DE%20LA%20LPL%20076-2-2023.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s://transparencia.guadalajara.gob.mx/sites/default/files/BASESLPL063-2023.pdf" TargetMode="External"/><Relationship Id="rId57" Type="http://schemas.openxmlformats.org/officeDocument/2006/relationships/hyperlink" Target="http://transparencia.guadalajara.gob.mx/contratosguadalajara" TargetMode="External"/><Relationship Id="rId106" Type="http://schemas.openxmlformats.org/officeDocument/2006/relationships/hyperlink" Target="https://transparencia.guadalajara.gob.mx/sites/default/files/BASESLPL058-2023.pdf" TargetMode="External"/><Relationship Id="rId127" Type="http://schemas.openxmlformats.org/officeDocument/2006/relationships/hyperlink" Target="https://transparencia.guadalajara.gob.mx/sites/default/files/BASESLPL061-2023.pdf" TargetMode="External"/><Relationship Id="rId262" Type="http://schemas.openxmlformats.org/officeDocument/2006/relationships/hyperlink" Target="https://transparencia.guadalajara.gob.mx/sites/default/files/uploads/72f3fa712d/fallo%20lpl%20049-02-2023.pdf" TargetMode="External"/><Relationship Id="rId283" Type="http://schemas.openxmlformats.org/officeDocument/2006/relationships/printerSettings" Target="../printerSettings/printerSettings2.bin"/><Relationship Id="rId10" Type="http://schemas.openxmlformats.org/officeDocument/2006/relationships/hyperlink" Target="https://transparencia.guadalajara.gob.mx/sites/default/files/BASESLPL026-2-2023.pdf" TargetMode="External"/><Relationship Id="rId31" Type="http://schemas.openxmlformats.org/officeDocument/2006/relationships/hyperlink" Target="https://transparencia.guadalajara.gob.mx/sites/default/files/BASESLPL046-2023.pdf"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transparencia.guadalajara.gob.mx/contratosguadalajara" TargetMode="External"/><Relationship Id="rId94" Type="http://schemas.openxmlformats.org/officeDocument/2006/relationships/hyperlink" Target="https://transparencia.guadalajara.gob.mx/sites/default/files/BASESLPL057-2023.pdf" TargetMode="External"/><Relationship Id="rId99" Type="http://schemas.openxmlformats.org/officeDocument/2006/relationships/hyperlink" Target="http://transparencia.guadalajara.gob.mx/contratosguadalajara" TargetMode="External"/><Relationship Id="rId101" Type="http://schemas.openxmlformats.org/officeDocument/2006/relationships/hyperlink" Target="http://transparencia.guadalajara.gob.mx/contratosguadalajara" TargetMode="External"/><Relationship Id="rId122" Type="http://schemas.openxmlformats.org/officeDocument/2006/relationships/hyperlink" Target="http://transparencia.guadalajara.gob.mx/contratosguadalajara" TargetMode="External"/><Relationship Id="rId143" Type="http://schemas.openxmlformats.org/officeDocument/2006/relationships/hyperlink" Target="http://transparencia.guadalajara.gob.mx/contratosguadalajara" TargetMode="External"/><Relationship Id="rId148" Type="http://schemas.openxmlformats.org/officeDocument/2006/relationships/hyperlink" Target="https://transparencia.guadalajara.gob.mx/sites/default/files/BASESLPL065-2023.pdf" TargetMode="External"/><Relationship Id="rId164" Type="http://schemas.openxmlformats.org/officeDocument/2006/relationships/hyperlink" Target="http://transparencia.guadalajara.gob.mx/contratosguadalajara" TargetMode="External"/><Relationship Id="rId169" Type="http://schemas.openxmlformats.org/officeDocument/2006/relationships/hyperlink" Target="https://transparencia.guadalajara.gob.mx/sites/default/files/uploads/29c7b707e4/FALLO%20LPL%20071-2023.pdf" TargetMode="External"/><Relationship Id="rId185" Type="http://schemas.openxmlformats.org/officeDocument/2006/relationships/hyperlink" Target="https://transparencia.guadalajara.gob.mx/sites/default/files/BASESLPL079-2023.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s://transparencia.guadalajara.gob.mx/sites/default/files/BASESLPL026-2-2023.pdf" TargetMode="External"/><Relationship Id="rId180" Type="http://schemas.openxmlformats.org/officeDocument/2006/relationships/hyperlink" Target="http://transparencia.guadalajara.gob.mx/contratosguadalajara" TargetMode="External"/><Relationship Id="rId210" Type="http://schemas.openxmlformats.org/officeDocument/2006/relationships/hyperlink" Target="http://transparencia.guadalajara.gob.mx/contratosguadalajara" TargetMode="External"/><Relationship Id="rId215" Type="http://schemas.openxmlformats.org/officeDocument/2006/relationships/hyperlink" Target="http://transparencia.guadalajara.gob.mx/contratosguadalajara" TargetMode="External"/><Relationship Id="rId236" Type="http://schemas.openxmlformats.org/officeDocument/2006/relationships/hyperlink" Target="https://transparencia.guadalajara.gob.mx/sites/default/files/uploads/50b11c61bc/FALLO%20DE%20LA%20LPL%20044-2023%20(1).pdf" TargetMode="External"/><Relationship Id="rId257" Type="http://schemas.openxmlformats.org/officeDocument/2006/relationships/hyperlink" Target="https://transparencia.guadalajara.gob.mx/sites/default/files/uploads/e6aea0582e/FALLO%20LPL%20068.pdf" TargetMode="External"/><Relationship Id="rId278" Type="http://schemas.openxmlformats.org/officeDocument/2006/relationships/hyperlink" Target="https://transparencia.guadalajara.gob.mx/sites/default/files/BASESLPL040-2-2023.pdf" TargetMode="External"/><Relationship Id="rId26" Type="http://schemas.openxmlformats.org/officeDocument/2006/relationships/hyperlink" Target="https://transparencia.guadalajara.gob.mx/sites/default/files/BASESLPL037-2023.pdf" TargetMode="External"/><Relationship Id="rId231" Type="http://schemas.openxmlformats.org/officeDocument/2006/relationships/hyperlink" Target="https://transparencia.guadalajara.gob.mx/sites/default/files/uploads/6104c742a9/Fallo%20de%20Adjudicacion%20LPL%202023-039%20Pinturas%20y%20Articulos.pdf" TargetMode="External"/><Relationship Id="rId252" Type="http://schemas.openxmlformats.org/officeDocument/2006/relationships/hyperlink" Target="https://transparencia.guadalajara.gob.mx/sites/default/files/uploads/374069d4cd/FALLO%20062%202023.pdf" TargetMode="External"/><Relationship Id="rId273" Type="http://schemas.openxmlformats.org/officeDocument/2006/relationships/hyperlink" Target="https://transparencia.guadalajara.gob.mx/sites/default/files/uploads/395cb8ca9a/CONVOCATORIALPL051-2-2023.pdf" TargetMode="External"/><Relationship Id="rId47" Type="http://schemas.openxmlformats.org/officeDocument/2006/relationships/hyperlink" Target="https://transparencia.guadalajara.gob.mx/sites/default/files/BASESLPL036-2023.pdf" TargetMode="External"/><Relationship Id="rId68" Type="http://schemas.openxmlformats.org/officeDocument/2006/relationships/hyperlink" Target="https://transparencia.guadalajara.gob.mx/sites/default/files/BASESLPL047-2023.pdf"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s://transparencia.guadalajara.gob.mx/sites/default/files/BASESLPL058-2023.pdf" TargetMode="External"/><Relationship Id="rId133" Type="http://schemas.openxmlformats.org/officeDocument/2006/relationships/hyperlink" Target="https://transparencia.guadalajara.gob.mx/sites/default/files/BASESLPL061-2023.pdf" TargetMode="External"/><Relationship Id="rId154" Type="http://schemas.openxmlformats.org/officeDocument/2006/relationships/hyperlink" Target="https://transparencia.guadalajara.gob.mx/sites/default/files/BASESLPL067-2023.pdf" TargetMode="External"/><Relationship Id="rId175" Type="http://schemas.openxmlformats.org/officeDocument/2006/relationships/hyperlink" Target="http://transparencia.guadalajara.gob.mx/contratosguadalajara" TargetMode="External"/><Relationship Id="rId196" Type="http://schemas.openxmlformats.org/officeDocument/2006/relationships/hyperlink" Target="https://transparencia.guadalajara.gob.mx/sites/default/files/CONVOCATORIALPL040-2-2023.pdf" TargetMode="External"/><Relationship Id="rId200" Type="http://schemas.openxmlformats.org/officeDocument/2006/relationships/hyperlink" Target="https://transparencia.guadalajara.gob.mx/sites/default/files/CONVOCATORIALPL040-2-2023.pdf" TargetMode="External"/><Relationship Id="rId16" Type="http://schemas.openxmlformats.org/officeDocument/2006/relationships/hyperlink" Target="https://transparencia.guadalajara.gob.mx/sites/default/files/BASESLPL028-2023.pdf" TargetMode="External"/><Relationship Id="rId221" Type="http://schemas.openxmlformats.org/officeDocument/2006/relationships/hyperlink" Target="http://transparencia.guadalajara.gob.mx/contratosguadalajara" TargetMode="External"/><Relationship Id="rId242" Type="http://schemas.openxmlformats.org/officeDocument/2006/relationships/hyperlink" Target="https://transparencia.guadalajara.gob.mx/sites/default/files/uploads/77741d4e3c/FALLO%20DE%20LA%20LPL%20055-2023.pdf" TargetMode="External"/><Relationship Id="rId263" Type="http://schemas.openxmlformats.org/officeDocument/2006/relationships/hyperlink" Target="https://transparencia.guadalajara.gob.mx/sites/default/files/uploads/1861e8c8ed/FALLO%20LPL%20057-02-2023.pdf" TargetMode="External"/><Relationship Id="rId284" Type="http://schemas.openxmlformats.org/officeDocument/2006/relationships/drawing" Target="../drawings/drawing2.xm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s://transparencia.guadalajara.gob.mx/sites/default/files/BASESLPL053-2023.pdf" TargetMode="External"/><Relationship Id="rId102" Type="http://schemas.openxmlformats.org/officeDocument/2006/relationships/hyperlink" Target="http://transparencia.guadalajara.gob.mx/contratosguadalajara" TargetMode="External"/><Relationship Id="rId123" Type="http://schemas.openxmlformats.org/officeDocument/2006/relationships/hyperlink" Target="http://transparencia.guadalajara.gob.mx/contratosguadalajara" TargetMode="External"/><Relationship Id="rId144" Type="http://schemas.openxmlformats.org/officeDocument/2006/relationships/hyperlink" Target="http://transparencia.guadalajara.gob.mx/contratosguadalajara" TargetMode="External"/><Relationship Id="rId90" Type="http://schemas.openxmlformats.org/officeDocument/2006/relationships/hyperlink" Target="http://transparencia.guadalajara.gob.mx/contratosguadalajara" TargetMode="External"/><Relationship Id="rId165" Type="http://schemas.openxmlformats.org/officeDocument/2006/relationships/hyperlink" Target="http://transparencia.guadalajara.gob.mx/contratosguadalajara" TargetMode="External"/><Relationship Id="rId186" Type="http://schemas.openxmlformats.org/officeDocument/2006/relationships/hyperlink" Target="http://transparencia.guadalajara.gob.mx/contratosguadalajara" TargetMode="External"/><Relationship Id="rId211" Type="http://schemas.openxmlformats.org/officeDocument/2006/relationships/hyperlink" Target="https://transparencia.guadalajara.gob.mx/sites/default/files/BASESLPL074-2023.pdf" TargetMode="External"/><Relationship Id="rId232" Type="http://schemas.openxmlformats.org/officeDocument/2006/relationships/hyperlink" Target="https://transparencia.guadalajara.gob.mx/sites/default/files/uploads/6104c742a9/Fallo%20de%20Adjudicacion%20LPL%202023-039%20Pinturas%20y%20Articulos.pdf" TargetMode="External"/><Relationship Id="rId253" Type="http://schemas.openxmlformats.org/officeDocument/2006/relationships/hyperlink" Target="https://transparencia.guadalajara.gob.mx/sites/default/files/uploads/fb7244457a/FALLO%20LPL064_2023.pdf" TargetMode="External"/><Relationship Id="rId274" Type="http://schemas.openxmlformats.org/officeDocument/2006/relationships/hyperlink" Target="https://transparencia.guadalajara.gob.mx/sites/default/files/uploads/d8a9c742cd/FALLO%20LPL%20051-02-2023.pdf" TargetMode="External"/><Relationship Id="rId27" Type="http://schemas.openxmlformats.org/officeDocument/2006/relationships/hyperlink" Target="https://transparencia.guadalajara.gob.mx/sites/default/files/BASESLPL038-2023.pdf"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transparencia.guadalajara.gob.mx/contratosguadalajara" TargetMode="External"/><Relationship Id="rId176" Type="http://schemas.openxmlformats.org/officeDocument/2006/relationships/hyperlink" Target="https://transparencia.guadalajara.gob.mx/sites/default/files/BASESLPL072-2023.pdf" TargetMode="External"/><Relationship Id="rId197" Type="http://schemas.openxmlformats.org/officeDocument/2006/relationships/hyperlink" Target="http://transparencia.guadalajara.gob.mx/contratosguadalajara" TargetMode="External"/><Relationship Id="rId201" Type="http://schemas.openxmlformats.org/officeDocument/2006/relationships/hyperlink" Target="http://transparencia.guadalajara.gob.mx/contratosguadalajara" TargetMode="External"/><Relationship Id="rId222" Type="http://schemas.openxmlformats.org/officeDocument/2006/relationships/hyperlink" Target="https://transparencia.guadalajara.gob.mx/sites/default/files/BASESLPL078-2023.pdf" TargetMode="External"/><Relationship Id="rId243" Type="http://schemas.openxmlformats.org/officeDocument/2006/relationships/hyperlink" Target="https://transparencia.guadalajara.gob.mx/sites/default/files/uploads/58e572fdf2/FALLO%20LPL%20056-2023.pdf" TargetMode="External"/><Relationship Id="rId264" Type="http://schemas.openxmlformats.org/officeDocument/2006/relationships/hyperlink" Target="https://transparencia.guadalajara.gob.mx/sites/default/files/uploads/1861e8c8ed/FALLO%20LPL%20057-02-2023.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s://transparencia.guadalajara.gob.mx/sites/default/files/BASESLPL042-2023.pdf" TargetMode="External"/><Relationship Id="rId103" Type="http://schemas.openxmlformats.org/officeDocument/2006/relationships/hyperlink" Target="https://transparencia.guadalajara.gob.mx/sites/default/files/BASESLPL058-2023.pdf" TargetMode="External"/><Relationship Id="rId124" Type="http://schemas.openxmlformats.org/officeDocument/2006/relationships/hyperlink" Target="https://transparencia.guadalajara.gob.mx/sites/default/files/BASESLPL061-2023.pdf"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BASESLPL057-2023.pdf" TargetMode="External"/><Relationship Id="rId145" Type="http://schemas.openxmlformats.org/officeDocument/2006/relationships/hyperlink" Target="https://transparencia.guadalajara.gob.mx/sites/default/files/BASESLPL065-2023.pdf" TargetMode="External"/><Relationship Id="rId166" Type="http://schemas.openxmlformats.org/officeDocument/2006/relationships/hyperlink" Target="https://transparencia.guadalajara.gob.mx/sites/default/files/BASESLPL071-2023.pdf" TargetMode="External"/><Relationship Id="rId187" Type="http://schemas.openxmlformats.org/officeDocument/2006/relationships/hyperlink" Target="http://transparencia.guadalajara.gob.mx/contratosguadalajara" TargetMode="External"/><Relationship Id="rId1" Type="http://schemas.openxmlformats.org/officeDocument/2006/relationships/hyperlink" Target="https://transparencia.guadalajara.gob.mx/sites/default/files/BASESLPL025-2023.pdf" TargetMode="External"/><Relationship Id="rId212" Type="http://schemas.openxmlformats.org/officeDocument/2006/relationships/hyperlink" Target="http://transparencia.guadalajara.gob.mx/contratosguadalajara" TargetMode="External"/><Relationship Id="rId233" Type="http://schemas.openxmlformats.org/officeDocument/2006/relationships/hyperlink" Target="https://transparencia.guadalajara.gob.mx/sites/default/files/uploads/7c96ce6fb1/fallo%20lpl%20042-2023.pdf" TargetMode="External"/><Relationship Id="rId254" Type="http://schemas.openxmlformats.org/officeDocument/2006/relationships/hyperlink" Target="https://transparencia.guadalajara.gob.mx/sites/default/files/uploads/5bbe39b49f/FALLO%20%20DE%20LA%20LPL%20067-2023.pdf" TargetMode="External"/><Relationship Id="rId28" Type="http://schemas.openxmlformats.org/officeDocument/2006/relationships/hyperlink" Target="https://transparencia.guadalajara.gob.mx/sites/default/files/BASESLPL040-2023.pdf"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d8a9c742cd/FALLO%20LPL%20051-02-2023.pdf"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transparencia.guadalajara.gob.mx/contratosguadalajara" TargetMode="External"/><Relationship Id="rId156" Type="http://schemas.openxmlformats.org/officeDocument/2006/relationships/hyperlink" Target="http://transparencia.guadalajara.gob.mx/contratosguadalajara" TargetMode="External"/><Relationship Id="rId177" Type="http://schemas.openxmlformats.org/officeDocument/2006/relationships/hyperlink" Target="http://transparencia.guadalajara.gob.mx/contratosguadalajara" TargetMode="External"/><Relationship Id="rId198" Type="http://schemas.openxmlformats.org/officeDocument/2006/relationships/hyperlink" Target="http://transparencia.guadalajara.gob.mx/contratosguadalajara" TargetMode="External"/><Relationship Id="rId202" Type="http://schemas.openxmlformats.org/officeDocument/2006/relationships/hyperlink" Target="http://transparencia.guadalajara.gob.mx/contratosguadalajara" TargetMode="External"/><Relationship Id="rId223" Type="http://schemas.openxmlformats.org/officeDocument/2006/relationships/hyperlink" Target="http://transparencia.guadalajara.gob.mx/contratosguadalajara" TargetMode="External"/><Relationship Id="rId244" Type="http://schemas.openxmlformats.org/officeDocument/2006/relationships/hyperlink" Target="https://transparencia.guadalajara.gob.mx/sites/default/files/uploads/58e572fdf2/FALLO%20LPL%20056-2023.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transparencia.guadalajara.gob.mx/contratosguadalajara" TargetMode="External"/><Relationship Id="rId299" Type="http://schemas.openxmlformats.org/officeDocument/2006/relationships/hyperlink" Target="http://transparencia.guadalajara.gob.mx/contratosguadalajara" TargetMode="External"/><Relationship Id="rId21"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s://transparencia.guadalajara.gob.mx/sites/default/files/uploads/12f6ede897/LPL%202023-2-117%20Servicio%20de%20Mantenimiento%20Preventivo%20y%20Correctivo%20a%20Calderas,%20Torre%20y%20Sistemas%20de%20Enfriamiento.pdf" TargetMode="External"/><Relationship Id="rId366" Type="http://schemas.openxmlformats.org/officeDocument/2006/relationships/hyperlink" Target="https://transparencia.guadalajara.gob.mx/sites/default/files/uploads/d34c4b7b8b/CONVOCATORIA%20LPL%20140-02-2023.pdf" TargetMode="External"/><Relationship Id="rId170" Type="http://schemas.openxmlformats.org/officeDocument/2006/relationships/hyperlink" Target="http://transparencia.guadalajara.gob.mx/contratosguadalajara" TargetMode="External"/><Relationship Id="rId226" Type="http://schemas.openxmlformats.org/officeDocument/2006/relationships/hyperlink" Target="https://transparencia.guadalajara.gob.mx/sites/default/files/uploads/8d5598e246/FALLO%20LPL%20094%202023.pdf" TargetMode="External"/><Relationship Id="rId433" Type="http://schemas.openxmlformats.org/officeDocument/2006/relationships/hyperlink" Target="https://transparencia.guadalajara.gob.mx/sites/default/files/uploads/0a5cfb38f8/BASES%20LPL%20156-2023%20(1).pdf" TargetMode="External"/><Relationship Id="rId268" Type="http://schemas.openxmlformats.org/officeDocument/2006/relationships/hyperlink" Target="https://transparencia.guadalajara.gob.mx/sites/default/files/uploads/95323e3897/Fallo%20LPL%202023-153%20Unofirmes%20para%20el%20personal%20de%20servicios%20medicos.pdf" TargetMode="External"/><Relationship Id="rId475"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transparencia.guadalajara.gob.mx/contratosguadalajara" TargetMode="External"/><Relationship Id="rId335" Type="http://schemas.openxmlformats.org/officeDocument/2006/relationships/hyperlink" Target="https://transparencia.guadalajara.gob.mx/sites/default/files/uploads/18ab93e8b0/LPL%202023-123%20Herramientas%20y%20Equipos.pdf" TargetMode="External"/><Relationship Id="rId377" Type="http://schemas.openxmlformats.org/officeDocument/2006/relationships/hyperlink" Target="https://transparencia.guadalajara.gob.mx/sites/default/files/uploads/dff332a1b3/FALLO%20LPL156-02-2023.pdf" TargetMode="External"/><Relationship Id="rId5" Type="http://schemas.openxmlformats.org/officeDocument/2006/relationships/hyperlink" Target="http://transparencia.guadalajara.gob.mx/contratosguadalajara" TargetMode="External"/><Relationship Id="rId181" Type="http://schemas.openxmlformats.org/officeDocument/2006/relationships/hyperlink" Target="http://transparencia.guadalajara.gob.mx/contratosguadalajara" TargetMode="External"/><Relationship Id="rId237" Type="http://schemas.openxmlformats.org/officeDocument/2006/relationships/hyperlink" Target="https://transparencia.guadalajara.gob.mx/sites/default/files/uploads/1bb8240985/FALLO%20LPL%20099-2023.pdf" TargetMode="External"/><Relationship Id="rId402" Type="http://schemas.openxmlformats.org/officeDocument/2006/relationships/hyperlink" Target="https://transparencia.guadalajara.gob.mx/sites/default/files/uploads/88e94458f5/FALLO%20LPL%202023-088.pdf" TargetMode="External"/><Relationship Id="rId279" Type="http://schemas.openxmlformats.org/officeDocument/2006/relationships/hyperlink" Target="http://transparencia.guadalajara.gob.mx/contratosguadalajara" TargetMode="External"/><Relationship Id="rId444" Type="http://schemas.openxmlformats.org/officeDocument/2006/relationships/hyperlink" Target="https://transparencia.guadalajara.gob.mx/sites/default/files/uploads/c7be4ee37b/BASES%20LPL%20135-02-2023%20(1).pdf" TargetMode="External"/><Relationship Id="rId43" Type="http://schemas.openxmlformats.org/officeDocument/2006/relationships/hyperlink" Target="https://transparencia.guadalajara.gob.mx/sites/default/files/uploads/e966366065/Bases%20LPL%202023_118%20%E2%80%9CEquipo%20de%20Computo%E2%80%9D.pdf" TargetMode="External"/><Relationship Id="rId139" Type="http://schemas.openxmlformats.org/officeDocument/2006/relationships/hyperlink" Target="http://transparencia.guadalajara.gob.mx/contratosguadalajara" TargetMode="External"/><Relationship Id="rId290" Type="http://schemas.openxmlformats.org/officeDocument/2006/relationships/hyperlink" Target="https://transparencia.guadalajara.gob.mx/sites/default/files/uploads/b7f8c1d9bd/Fallo%20de%20Adjudicacion%20LPL%202023-2-081%20Materiales%20de%20Ferreteria...pdf" TargetMode="External"/><Relationship Id="rId304" Type="http://schemas.openxmlformats.org/officeDocument/2006/relationships/hyperlink" Target="https://transparencia.guadalajara.gob.mx/sites/default/files/uploads/72afb7d9be/Fallo%20de%20la%20LPL%202023-086%20Pinturas%20e%20Insumos.pdf" TargetMode="External"/><Relationship Id="rId346" Type="http://schemas.openxmlformats.org/officeDocument/2006/relationships/hyperlink" Target="https://transparencia.guadalajara.gob.mx/sites/default/files/uploads/39e579ef7d/CONVOCATORIA2023-2-124.pdf" TargetMode="External"/><Relationship Id="rId388" Type="http://schemas.openxmlformats.org/officeDocument/2006/relationships/hyperlink" Target="https://transparencia.guadalajara.gob.mx/sites/default/files/uploads/ebea280704/FALLO%20LPL119-02-2023.pdf" TargetMode="External"/><Relationship Id="rId85" Type="http://schemas.openxmlformats.org/officeDocument/2006/relationships/hyperlink" Target="http://transparencia.guadalajara.gob.mx/contratosguadalajara" TargetMode="External"/><Relationship Id="rId150" Type="http://schemas.openxmlformats.org/officeDocument/2006/relationships/hyperlink" Target="http://transparencia.guadalajara.gob.mx/contratosguadalajara" TargetMode="External"/><Relationship Id="rId192" Type="http://schemas.openxmlformats.org/officeDocument/2006/relationships/hyperlink" Target="http://transparencia.guadalajara.gob.mx/contratosguadalajara" TargetMode="External"/><Relationship Id="rId206" Type="http://schemas.openxmlformats.org/officeDocument/2006/relationships/hyperlink" Target="https://transparencia.guadalajara.gob.mx/sites/default/files/uploads/c9e23a4bec/5.3.1%20Propuesta%20de%20Bases%20LPL%202023-2-084%20Uniformes.docx.pdf" TargetMode="External"/><Relationship Id="rId413" Type="http://schemas.openxmlformats.org/officeDocument/2006/relationships/hyperlink" Target="https://transparencia.guadalajara.gob.mx/sites/default/files/uploads/8762f29fd7/FALLO%20LPL%20091_2023.pdf" TargetMode="External"/><Relationship Id="rId248" Type="http://schemas.openxmlformats.org/officeDocument/2006/relationships/hyperlink" Target="https://transparencia.guadalajara.gob.mx/sites/default/files/uploads/ed0e846b9c/2-%20Convocatoria%20LPL%202023_121%20Mobiliario%20de%20Oficina%20(Consolidada).pdf" TargetMode="External"/><Relationship Id="rId455" Type="http://schemas.openxmlformats.org/officeDocument/2006/relationships/hyperlink" Target="https://transparencia.guadalajara.gob.mx/sites/default/files/uploads/5b2721a93c/FALLO%20LPL%20135%2002%202023%20CORRECCION.pdf" TargetMode="External"/><Relationship Id="rId12" Type="http://schemas.openxmlformats.org/officeDocument/2006/relationships/hyperlink" Target="http://transparencia.guadalajara.gob.mx/contratosguadalajara" TargetMode="External"/><Relationship Id="rId108" Type="http://schemas.openxmlformats.org/officeDocument/2006/relationships/hyperlink" Target="http://transparencia.guadalajara.gob.mx/contratosguadalajara" TargetMode="External"/><Relationship Id="rId315" Type="http://schemas.openxmlformats.org/officeDocument/2006/relationships/hyperlink" Target="https://transparencia.guadalajara.gob.mx/sites/default/files/uploads/51c4021d06/FALLO%20LPL%20107%2002%202023.pdf" TargetMode="External"/><Relationship Id="rId357" Type="http://schemas.openxmlformats.org/officeDocument/2006/relationships/hyperlink" Target="https://transparencia.guadalajara.gob.mx/sites/default/files/uploads/4969d33fd4/FALLO%20DE%20LA%20LPL%20134-2023.pdf" TargetMode="External"/><Relationship Id="rId54" Type="http://schemas.openxmlformats.org/officeDocument/2006/relationships/hyperlink" Target="https://transparencia.guadalajara.gob.mx/sites/default/files/uploads/bb9c025d29/CONVOCATORIA%20LPL_2023_152.docx.pdf" TargetMode="External"/><Relationship Id="rId96" Type="http://schemas.openxmlformats.org/officeDocument/2006/relationships/hyperlink" Target="http://transparencia.guadalajara.gob.mx/contratosguadalajara" TargetMode="External"/><Relationship Id="rId161" Type="http://schemas.openxmlformats.org/officeDocument/2006/relationships/hyperlink" Target="http://transparencia.guadalajara.gob.mx/contratosguadalajara" TargetMode="External"/><Relationship Id="rId217" Type="http://schemas.openxmlformats.org/officeDocument/2006/relationships/hyperlink" Target="https://transparencia.guadalajara.gob.mx/sites/default/files/uploads/3b710e3b19/Acta%20de%20junta%20de%20aclaraciones%20LPL%202023-2-087%20Medicamentos.pdf" TargetMode="External"/><Relationship Id="rId399" Type="http://schemas.openxmlformats.org/officeDocument/2006/relationships/hyperlink" Target="https://transparencia.guadalajara.gob.mx/sites/default/files/uploads/003cd7a5e3/Fallo%20de%20la%20LPL%202023-2-87%20Medicamentos.pdf" TargetMode="External"/><Relationship Id="rId259" Type="http://schemas.openxmlformats.org/officeDocument/2006/relationships/hyperlink" Target="https://transparencia.guadalajara.gob.mx/sites/default/files/uploads/25685d6ef4/Fallo%20de%20la%20LPL%202023-150%20Red%20de%20Comunicacion%20de%20Radios.pdf" TargetMode="External"/><Relationship Id="rId424" Type="http://schemas.openxmlformats.org/officeDocument/2006/relationships/hyperlink" Target="https://transparencia.guadalajara.gob.mx/sites/default/files/uploads/0eeca2282e/FALLO%20LPL%20113-2023.pdf" TargetMode="External"/><Relationship Id="rId466" Type="http://schemas.openxmlformats.org/officeDocument/2006/relationships/hyperlink" Target="https://transparencia.guadalajara.gob.mx/sites/default/files/uploads/284ac0b918/de%20Bases%20LPL%202023-2-088%20%E2%80%9CMaterial%20de%20Curaci%C3%B3n%E2%80%9D.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transparencia.guadalajara.gob.mx/contratosguadalajara" TargetMode="External"/><Relationship Id="rId270" Type="http://schemas.openxmlformats.org/officeDocument/2006/relationships/hyperlink" Target="https://transparencia.guadalajara.gob.mx/sites/default/files/uploads/95323e3897/Fallo%20LPL%202023-153%20Unofirmes%20para%20el%20personal%20de%20servicios%20medicos.pdf" TargetMode="External"/><Relationship Id="rId326" Type="http://schemas.openxmlformats.org/officeDocument/2006/relationships/hyperlink" Target="https://transparencia.guadalajara.gob.mx/sites/default/files/uploads/896b25290d/Fallo%20LPL%202023-2-121%20Mobiliario%20de%20Oficina.pdf" TargetMode="External"/><Relationship Id="rId65" Type="http://schemas.openxmlformats.org/officeDocument/2006/relationships/hyperlink" Target="http://transparencia.guadalajara.gob.mx/contratosguadalajara" TargetMode="External"/><Relationship Id="rId130" Type="http://schemas.openxmlformats.org/officeDocument/2006/relationships/hyperlink" Target="http://transparencia.guadalajara.gob.mx/contratosguadalajara" TargetMode="External"/><Relationship Id="rId368" Type="http://schemas.openxmlformats.org/officeDocument/2006/relationships/hyperlink" Target="https://transparencia.guadalajara.gob.mx/sites/default/files/uploads/7fbb3fe436/FALLO%20LPL%20144-2023.pdf" TargetMode="External"/><Relationship Id="rId172" Type="http://schemas.openxmlformats.org/officeDocument/2006/relationships/hyperlink" Target="https://transparencia.guadalajara.gob.mx/sites/default/files/uploads/fb4e024a90/bases%20LPL%20153_2023%20%E2%80%9CUniformes%20para%20personal%20de%20servicios%20m%C3%A9dicos%E2%80%9D..pdf" TargetMode="External"/><Relationship Id="rId228" Type="http://schemas.openxmlformats.org/officeDocument/2006/relationships/hyperlink" Target="https://transparencia.guadalajara.gob.mx/sites/default/files/uploads/a1e5353e13/FALLO%20DE%20ADJUDICACION%20LPL%20095-2023.pdf" TargetMode="External"/><Relationship Id="rId435" Type="http://schemas.openxmlformats.org/officeDocument/2006/relationships/hyperlink" Target="https://transparencia.guadalajara.gob.mx/sites/default/files/uploads/1a83151edb/BASES%20LPL%20156-02-2023.pdf" TargetMode="External"/><Relationship Id="rId477" Type="http://schemas.openxmlformats.org/officeDocument/2006/relationships/hyperlink" Target="https://transparencia.guadalajara.gob.mx/sites/default/files/Bases_LPL_155_2023.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transparencia.guadalajara.gob.mx/contratosguadalajara" TargetMode="External"/><Relationship Id="rId260" Type="http://schemas.openxmlformats.org/officeDocument/2006/relationships/hyperlink" Target="https://transparencia.guadalajara.gob.mx/sites/default/files/uploads/25685d6ef4/Fallo%20de%20la%20LPL%202023-150%20Red%20de%20Comunicacion%20de%20Radios.pdf" TargetMode="External"/><Relationship Id="rId281" Type="http://schemas.openxmlformats.org/officeDocument/2006/relationships/hyperlink" Target="http://transparencia.guadalajara.gob.mx/contratosguadalajara" TargetMode="External"/><Relationship Id="rId316" Type="http://schemas.openxmlformats.org/officeDocument/2006/relationships/hyperlink" Target="https://transparencia.guadalajara.gob.mx/sites/default/files/uploads/51c4021d06/FALLO%20LPL%20107%2002%202023.pdf" TargetMode="External"/><Relationship Id="rId337" Type="http://schemas.openxmlformats.org/officeDocument/2006/relationships/hyperlink" Target="https://transparencia.guadalajara.gob.mx/sites/default/files/uploads/18ab93e8b0/LPL%202023-123%20Herramientas%20y%20Equipos.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s://transparencia.guadalajara.gob.mx/sites/default/files/uploads/fb4e024a90/bases%20LPL%20153_2023%20%E2%80%9CUniformes%20para%20personal%20de%20servicios%20m%C3%A9dicos%E2%80%9D..pdf"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transparencia.guadalajara.gob.mx/contratosguadalajara" TargetMode="External"/><Relationship Id="rId120" Type="http://schemas.openxmlformats.org/officeDocument/2006/relationships/hyperlink" Target="http://transparencia.guadalajara.gob.mx/contratosguadalajara" TargetMode="External"/><Relationship Id="rId141" Type="http://schemas.openxmlformats.org/officeDocument/2006/relationships/hyperlink" Target="http://transparencia.guadalajara.gob.mx/contratosguadalajara" TargetMode="External"/><Relationship Id="rId358" Type="http://schemas.openxmlformats.org/officeDocument/2006/relationships/hyperlink" Target="https://transparencia.guadalajara.gob.mx/sites/default/files/uploads/4969d33fd4/FALLO%20DE%20LA%20LPL%20134-2023.pdf" TargetMode="External"/><Relationship Id="rId379" Type="http://schemas.openxmlformats.org/officeDocument/2006/relationships/hyperlink" Target="https://transparencia.guadalajara.gob.mx/sites/default/files/uploads/d6728a8142/FALLO%20LPL%20159-2023.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transparencia.guadalajara.gob.mx/contratosguadalajara" TargetMode="External"/><Relationship Id="rId183" Type="http://schemas.openxmlformats.org/officeDocument/2006/relationships/hyperlink" Target="http://transparencia.guadalajara.gob.mx/contratosguadalajara" TargetMode="External"/><Relationship Id="rId218" Type="http://schemas.openxmlformats.org/officeDocument/2006/relationships/hyperlink" Target="https://transparencia.guadalajara.gob.mx/sites/default/files/uploads/46f0552283/Fallo%20de%20Adjudicacion%20LPL%202023-089%20Servicio%20de%20Produccion%20Integral%20de%20Talleres%20Literarios.pdf" TargetMode="External"/><Relationship Id="rId239" Type="http://schemas.openxmlformats.org/officeDocument/2006/relationships/hyperlink" Target="https://transparencia.guadalajara.gob.mx/sites/default/files/uploads/0f2ec4e254/Fallo%20de%20LPL%202023-2-103%20Equipo%20y%20Herramienta.pdf" TargetMode="External"/><Relationship Id="rId390" Type="http://schemas.openxmlformats.org/officeDocument/2006/relationships/hyperlink" Target="https://transparencia.guadalajara.gob.mx/sites/default/files/uploads/7d7b697076/BASES%20LPL%20139-02-2023.pdf" TargetMode="External"/><Relationship Id="rId404" Type="http://schemas.openxmlformats.org/officeDocument/2006/relationships/hyperlink" Target="https://transparencia.guadalajara.gob.mx/sites/default/files/uploads/88e94458f5/FALLO%20LPL%202023-088.pdf" TargetMode="External"/><Relationship Id="rId425" Type="http://schemas.openxmlformats.org/officeDocument/2006/relationships/hyperlink" Target="https://transparencia.guadalajara.gob.mx/sites/default/files/uploads/8e8520af5d/BASES%20LPL%20127-02-2023.pdf" TargetMode="External"/><Relationship Id="rId446" Type="http://schemas.openxmlformats.org/officeDocument/2006/relationships/hyperlink" Target="http://transparencia.guadalajara.gob.mx/contratosguadalajara" TargetMode="External"/><Relationship Id="rId467" Type="http://schemas.openxmlformats.org/officeDocument/2006/relationships/hyperlink" Target="https://transparencia.guadalajara.gob.mx/sites/default/files/uploads/8829323617/CONVOCATORIA%20%20LPL%202023-2-088%20MATERIAL%20DE%20CURACI%C3%93N.pdf" TargetMode="External"/><Relationship Id="rId250" Type="http://schemas.openxmlformats.org/officeDocument/2006/relationships/hyperlink" Target="https://transparencia.guadalajara.gob.mx/sites/default/files/uploads/5cef8390fb/LPL%202023-121%20Mobiliario%20de%20Oficina.pdf" TargetMode="External"/><Relationship Id="rId271" Type="http://schemas.openxmlformats.org/officeDocument/2006/relationships/hyperlink" Target="https://transparencia.guadalajara.gob.mx/sites/default/files/uploads/95323e3897/Fallo%20LPL%202023-153%20Unofirmes%20para%20el%20personal%20de%20servicios%20medicos.pdf" TargetMode="External"/><Relationship Id="rId292" Type="http://schemas.openxmlformats.org/officeDocument/2006/relationships/hyperlink" Target="https://transparencia.guadalajara.gob.mx/sites/default/files/uploads/b7f8c1d9bd/Fallo%20de%20Adjudicacion%20LPL%202023-2-081%20Materiales%20de%20Ferreteria...pdf" TargetMode="External"/><Relationship Id="rId306" Type="http://schemas.openxmlformats.org/officeDocument/2006/relationships/hyperlink" Target="https://transparencia.guadalajara.gob.mx/sites/default/files/uploads/72afb7d9be/Fallo%20de%20la%20LPL%202023-086%20Pinturas%20e%20Insumos.pdf" TargetMode="External"/><Relationship Id="rId24" Type="http://schemas.openxmlformats.org/officeDocument/2006/relationships/hyperlink" Target="http://transparencia.guadalajara.gob.mx/contratosguadalajara" TargetMode="External"/><Relationship Id="rId45" Type="http://schemas.openxmlformats.org/officeDocument/2006/relationships/hyperlink" Target="https://transparencia.guadalajara.gob.mx/sites/default/files/uploads/a6362a0661/bases%20LPL%202023_122%20_Arrendamiento%20de%20Sanitarios%20M%C3%B3viles.pdf"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transparencia.guadalajara.gob.mx/contratosguadalajara" TargetMode="External"/><Relationship Id="rId110" Type="http://schemas.openxmlformats.org/officeDocument/2006/relationships/hyperlink" Target="http://transparencia.guadalajara.gob.mx/contratosguadalajara" TargetMode="External"/><Relationship Id="rId131" Type="http://schemas.openxmlformats.org/officeDocument/2006/relationships/hyperlink" Target="http://transparencia.guadalajara.gob.mx/contratosguadalajara" TargetMode="External"/><Relationship Id="rId327" Type="http://schemas.openxmlformats.org/officeDocument/2006/relationships/hyperlink" Target="https://transparencia.guadalajara.gob.mx/sites/default/files/uploads/f3decf87b1/Fallo%20LPL%202023-2-122%20Arrendamiento%20de%20Sanitarios%20Moviles.pdf" TargetMode="External"/><Relationship Id="rId348" Type="http://schemas.openxmlformats.org/officeDocument/2006/relationships/hyperlink" Target="http://transparencia.guadalajara.gob.mx/contratosguadalajara" TargetMode="External"/><Relationship Id="rId369" Type="http://schemas.openxmlformats.org/officeDocument/2006/relationships/hyperlink" Target="https://transparencia.guadalajara.gob.mx/sites/default/files/uploads/f7e182e2a5/FALLO%20144-02-2023.pdf" TargetMode="External"/><Relationship Id="rId152" Type="http://schemas.openxmlformats.org/officeDocument/2006/relationships/hyperlink" Target="http://transparencia.guadalajara.gob.mx/contratosguadalajara" TargetMode="External"/><Relationship Id="rId173" Type="http://schemas.openxmlformats.org/officeDocument/2006/relationships/hyperlink" Target="https://transparencia.guadalajara.gob.mx/sites/default/files/uploads/306ee79568/CONVOCATORIA%20%20LPL%202023-153%20UNIFORMES%20PARA%20EL%20PERSONAL%20DE%20SERVICIOS%20MEDICOS.pdf" TargetMode="External"/><Relationship Id="rId194" Type="http://schemas.openxmlformats.org/officeDocument/2006/relationships/hyperlink" Target="http://transparencia.guadalajara.gob.mx/contratosguadalajara" TargetMode="External"/><Relationship Id="rId208" Type="http://schemas.openxmlformats.org/officeDocument/2006/relationships/hyperlink" Target="https://transparencia.guadalajara.gob.mx/sites/default/files/uploads/71ee588e1a/FALLO%20LPL%202023-087%20con%20acta%20de%20insaculacion.pdf" TargetMode="External"/><Relationship Id="rId229" Type="http://schemas.openxmlformats.org/officeDocument/2006/relationships/hyperlink" Target="https://transparencia.guadalajara.gob.mx/sites/default/files/uploads/a1e5353e13/FALLO%20DE%20ADJUDICACION%20LPL%20095-2023.pdf" TargetMode="External"/><Relationship Id="rId380" Type="http://schemas.openxmlformats.org/officeDocument/2006/relationships/hyperlink" Target="https://transparencia.guadalajara.gob.mx/sites/default/files/uploads/d6728a8142/FALLO%20LPL%20159-2023.pdf" TargetMode="External"/><Relationship Id="rId415" Type="http://schemas.openxmlformats.org/officeDocument/2006/relationships/hyperlink" Target="https://transparencia.guadalajara.gob.mx/sites/default/files/uploads/883071c27f/FALLO%20LPL%20092-2023.pdf" TargetMode="External"/><Relationship Id="rId436" Type="http://schemas.openxmlformats.org/officeDocument/2006/relationships/hyperlink" Target="https://transparencia.guadalajara.gob.mx/sites/default/files/uploads/2e73ca2c9e/CONVOCATORIA%20LPL%20156-02-2023.pdf" TargetMode="External"/><Relationship Id="rId457" Type="http://schemas.openxmlformats.org/officeDocument/2006/relationships/hyperlink" Target="https://transparencia.guadalajara.gob.mx/sites/default/files/uploads/e9ce42f663/FALLO%20LPL%20148-2023.pdf" TargetMode="External"/><Relationship Id="rId240" Type="http://schemas.openxmlformats.org/officeDocument/2006/relationships/hyperlink" Target="https://transparencia.guadalajara.gob.mx/sites/default/files/uploads/d1808ca939/LPL%202023-116%20Equipo%20y%20Bombas%20para%20Fuentes.pdf" TargetMode="External"/><Relationship Id="rId261" Type="http://schemas.openxmlformats.org/officeDocument/2006/relationships/hyperlink" Target="https://transparencia.guadalajara.gob.mx/sites/default/files/uploads/d95f9044c5/LPL%202023-151%20Licenciamiento%20de%20Antivirus.pdf" TargetMode="External"/><Relationship Id="rId478" Type="http://schemas.openxmlformats.org/officeDocument/2006/relationships/printerSettings" Target="../printerSettings/printerSettings3.bin"/><Relationship Id="rId14"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s://transparencia.guadalajara.gob.mx/sites/default/files/uploads/306ee79568/CONVOCATORIA%20%20LPL%202023-153%20UNIFORMES%20PARA%20EL%20PERSONAL%20DE%20SERVICIOS%20MEDICOS.pdf"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transparencia.guadalajara.gob.mx/contratosguadalajara" TargetMode="External"/><Relationship Id="rId282" Type="http://schemas.openxmlformats.org/officeDocument/2006/relationships/hyperlink" Target="http://transparencia.guadalajara.gob.mx/contratosguadalajara" TargetMode="External"/><Relationship Id="rId317" Type="http://schemas.openxmlformats.org/officeDocument/2006/relationships/hyperlink" Target="https://transparencia.guadalajara.gob.mx/sites/default/files/uploads/ea59c4b818/fallo%20lpl%20108-02-2023.pdf" TargetMode="External"/><Relationship Id="rId338" Type="http://schemas.openxmlformats.org/officeDocument/2006/relationships/hyperlink" Target="https://transparencia.guadalajara.gob.mx/sites/default/files/uploads/18ab93e8b0/LPL%202023-123%20Herramientas%20y%20Equipos.pdf" TargetMode="External"/><Relationship Id="rId359" Type="http://schemas.openxmlformats.org/officeDocument/2006/relationships/hyperlink" Target="http://transparencia.guadalajara.gob.mx/contratosguadalajara" TargetMode="External"/><Relationship Id="rId8" Type="http://schemas.openxmlformats.org/officeDocument/2006/relationships/hyperlink" Target="http://transparencia.guadalajara.gob.mx/contratosguadalajara" TargetMode="External"/><Relationship Id="rId98" Type="http://schemas.openxmlformats.org/officeDocument/2006/relationships/hyperlink" Target="http://transparencia.guadalajara.gob.mx/contratosguadalajara" TargetMode="External"/><Relationship Id="rId121" Type="http://schemas.openxmlformats.org/officeDocument/2006/relationships/hyperlink" Target="http://transparencia.guadalajara.gob.mx/contratosguadalajara" TargetMode="External"/><Relationship Id="rId142" Type="http://schemas.openxmlformats.org/officeDocument/2006/relationships/hyperlink" Target="http://transparencia.guadalajara.gob.mx/contratosguadalajara" TargetMode="External"/><Relationship Id="rId163" Type="http://schemas.openxmlformats.org/officeDocument/2006/relationships/hyperlink" Target="http://transparencia.guadalajara.gob.mx/contratosguadalajara" TargetMode="External"/><Relationship Id="rId184" Type="http://schemas.openxmlformats.org/officeDocument/2006/relationships/hyperlink" Target="http://transparencia.guadalajara.gob.mx/contratosguadalajara" TargetMode="External"/><Relationship Id="rId219" Type="http://schemas.openxmlformats.org/officeDocument/2006/relationships/hyperlink" Target="https://transparencia.guadalajara.gob.mx/sites/default/files/uploads/46f0552283/Fallo%20de%20Adjudicacion%20LPL%202023-089%20Servicio%20de%20Produccion%20Integral%20de%20Talleres%20Literarios.pdf" TargetMode="External"/><Relationship Id="rId370" Type="http://schemas.openxmlformats.org/officeDocument/2006/relationships/hyperlink" Target="https://transparencia.guadalajara.gob.mx/sites/default/files/uploads/f7e182e2a5/FALLO%20144-02-2023.pdf" TargetMode="External"/><Relationship Id="rId391" Type="http://schemas.openxmlformats.org/officeDocument/2006/relationships/hyperlink" Target="https://transparencia.guadalajara.gob.mx/sites/default/files/uploads/ab98f6781a/CONVOCATORIA%20LPL%20139-02-2023.pdf" TargetMode="External"/><Relationship Id="rId405" Type="http://schemas.openxmlformats.org/officeDocument/2006/relationships/hyperlink" Target="https://transparencia.guadalajara.gob.mx/sites/default/files/uploads/88e94458f5/FALLO%20LPL%202023-088.pdf" TargetMode="External"/><Relationship Id="rId426" Type="http://schemas.openxmlformats.org/officeDocument/2006/relationships/hyperlink" Target="https://transparencia.guadalajara.gob.mx/sites/default/files/uploads/a7da63d209/CONVOCATORIA%20LPL%20127-02-2023.pdf" TargetMode="External"/><Relationship Id="rId447" Type="http://schemas.openxmlformats.org/officeDocument/2006/relationships/hyperlink" Target="http://transparencia.guadalajara.gob.mx/contratosguadalajara" TargetMode="External"/><Relationship Id="rId230" Type="http://schemas.openxmlformats.org/officeDocument/2006/relationships/hyperlink" Target="https://transparencia.guadalajara.gob.mx/sites/default/files/uploads/a1e5353e13/FALLO%20DE%20ADJUDICACION%20LPL%20095-2023.pdf" TargetMode="External"/><Relationship Id="rId251" Type="http://schemas.openxmlformats.org/officeDocument/2006/relationships/hyperlink" Target="https://transparencia.guadalajara.gob.mx/sites/default/files/uploads/0797c28de7/BASES%20LPL%202023_2_121.pdf" TargetMode="External"/><Relationship Id="rId468" Type="http://schemas.openxmlformats.org/officeDocument/2006/relationships/hyperlink" Target="https://transparencia.guadalajara.gob.mx/sites/default/files/uploads/90495ef1b3/LPL%202023-2-88%20Material%20de%20Curacion%20(1).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s://transparencia.guadalajara.gob.mx/sites/default/files/uploads/6cc5111b37/CONVOCATORIA%20%20LPL%202023-122%20Arrendamiento%20de%20Sanitarios%20Moviles.pdf" TargetMode="External"/><Relationship Id="rId67" Type="http://schemas.openxmlformats.org/officeDocument/2006/relationships/hyperlink" Target="http://transparencia.guadalajara.gob.mx/contratosguadalajara" TargetMode="External"/><Relationship Id="rId272" Type="http://schemas.openxmlformats.org/officeDocument/2006/relationships/hyperlink" Target="https://transparencia.guadalajara.gob.mx/sites/default/files/uploads/95323e3897/Fallo%20LPL%202023-153%20Unofirmes%20para%20el%20personal%20de%20servicios%20medicos.pdf" TargetMode="External"/><Relationship Id="rId293" Type="http://schemas.openxmlformats.org/officeDocument/2006/relationships/hyperlink" Target="https://transparencia.guadalajara.gob.mx/sites/default/files/uploads/b7f8c1d9bd/Fallo%20de%20Adjudicacion%20LPL%202023-2-081%20Materiales%20de%20Ferreteria...pdf" TargetMode="External"/><Relationship Id="rId307" Type="http://schemas.openxmlformats.org/officeDocument/2006/relationships/hyperlink" Target="https://transparencia.guadalajara.gob.mx/sites/default/files/uploads/72afb7d9be/Fallo%20de%20la%20LPL%202023-086%20Pinturas%20e%20Insumos.pdf" TargetMode="External"/><Relationship Id="rId328" Type="http://schemas.openxmlformats.org/officeDocument/2006/relationships/hyperlink" Target="https://transparencia.guadalajara.gob.mx/sites/default/files/uploads/f3decf87b1/Fallo%20LPL%202023-2-122%20Arrendamiento%20de%20Sanitarios%20Moviles.pdf" TargetMode="External"/><Relationship Id="rId349" Type="http://schemas.openxmlformats.org/officeDocument/2006/relationships/hyperlink" Target="https://transparencia.guadalajara.gob.mx/sites/default/files/uploads/5e4ed92f28/LPL%202023-2-124%20Vestuario%20y%20Uniformes.pdf" TargetMode="External"/><Relationship Id="rId88" Type="http://schemas.openxmlformats.org/officeDocument/2006/relationships/hyperlink" Target="http://transparencia.guadalajara.gob.mx/contratosguadalajara" TargetMode="External"/><Relationship Id="rId111" Type="http://schemas.openxmlformats.org/officeDocument/2006/relationships/hyperlink" Target="http://transparencia.guadalajara.gob.mx/contratosguadalajara" TargetMode="External"/><Relationship Id="rId132" Type="http://schemas.openxmlformats.org/officeDocument/2006/relationships/hyperlink" Target="http://transparencia.guadalajara.gob.mx/contratosguadalajara" TargetMode="External"/><Relationship Id="rId153" Type="http://schemas.openxmlformats.org/officeDocument/2006/relationships/hyperlink" Target="http://transparencia.guadalajara.gob.mx/contratosguadalajara" TargetMode="External"/><Relationship Id="rId174" Type="http://schemas.openxmlformats.org/officeDocument/2006/relationships/hyperlink" Target="https://transparencia.guadalajara.gob.mx/sites/default/files/uploads/fb4e024a90/bases%20LPL%20153_2023%20%E2%80%9CUniformes%20para%20personal%20de%20servicios%20m%C3%A9dicos%E2%80%9D..pdf" TargetMode="External"/><Relationship Id="rId195" Type="http://schemas.openxmlformats.org/officeDocument/2006/relationships/hyperlink" Target="http://transparencia.guadalajara.gob.mx/contratosguadalajara" TargetMode="External"/><Relationship Id="rId209" Type="http://schemas.openxmlformats.org/officeDocument/2006/relationships/hyperlink" Target="https://transparencia.guadalajara.gob.mx/sites/default/files/uploads/71ee588e1a/FALLO%20LPL%202023-087%20con%20acta%20de%20insaculacion.pdf" TargetMode="External"/><Relationship Id="rId360" Type="http://schemas.openxmlformats.org/officeDocument/2006/relationships/hyperlink" Target="http://transparencia.guadalajara.gob.mx/contratosguadalajara" TargetMode="External"/><Relationship Id="rId381" Type="http://schemas.openxmlformats.org/officeDocument/2006/relationships/hyperlink" Target="https://transparencia.guadalajara.gob.mx/sites/default/files/uploads/d1808ca939/LPL%202023-116%20Equipo%20y%20Bombas%20para%20Fuentes.pdf" TargetMode="External"/><Relationship Id="rId416" Type="http://schemas.openxmlformats.org/officeDocument/2006/relationships/hyperlink" Target="https://transparencia.guadalajara.gob.mx/sites/default/files/uploads/2d895ddf87/FALLO%20LPL093-2023.pdf" TargetMode="External"/><Relationship Id="rId220" Type="http://schemas.openxmlformats.org/officeDocument/2006/relationships/hyperlink" Target="https://transparencia.guadalajara.gob.mx/sites/default/files/uploads/90495ef1b3/LPL%202023-2-88%20Material%20de%20Curacion%20(1).pdf" TargetMode="External"/><Relationship Id="rId241" Type="http://schemas.openxmlformats.org/officeDocument/2006/relationships/hyperlink" Target="https://transparencia.guadalajara.gob.mx/sites/default/files/uploads/d1808ca939/LPL%202023-116%20Equipo%20y%20Bombas%20para%20Fuentes.pdf" TargetMode="External"/><Relationship Id="rId437" Type="http://schemas.openxmlformats.org/officeDocument/2006/relationships/hyperlink" Target="https://transparencia.guadalajara.gob.mx/sites/default/files/uploads/06909d44da/Bases%20LPL%202023_160%20%E2%80%9CMochilas%E2%80%9D.pdf" TargetMode="External"/><Relationship Id="rId458" Type="http://schemas.openxmlformats.org/officeDocument/2006/relationships/hyperlink" Target="https://transparencia.guadalajara.gob.mx/sites/default/files/uploads/a3cc42229e/fallo%20lpl%20148-02-2023%20ultimo.pdf" TargetMode="External"/><Relationship Id="rId479" Type="http://schemas.openxmlformats.org/officeDocument/2006/relationships/drawing" Target="../drawings/drawing3.xml"/><Relationship Id="rId15" Type="http://schemas.openxmlformats.org/officeDocument/2006/relationships/hyperlink" Target="http://transparencia.guadalajara.gob.mx/contratosguadalajara" TargetMode="External"/><Relationship Id="rId36" Type="http://schemas.openxmlformats.org/officeDocument/2006/relationships/hyperlink" Target="https://transparencia.guadalajara.gob.mx/sites/default/files/uploads/b42b274313/5.4%20Propuesta%20de%20Bases%20LPL%202023_2_081%20%E2%80%9CMateriales%20de%20Ferreteria%E2%80%9D.docx%20(1).pdf" TargetMode="External"/><Relationship Id="rId57" Type="http://schemas.openxmlformats.org/officeDocument/2006/relationships/hyperlink" Target="https://transparencia.guadalajara.gob.mx/sites/default/files/uploads/3580927df8/5.5%20Observaciones%20Propuesta%20de%20Bases%20LPL%202023_154%20%E2%80%9CPlantas%20para%20Remozamiento%E2%80%9D%20.docx.pdf" TargetMode="External"/><Relationship Id="rId262" Type="http://schemas.openxmlformats.org/officeDocument/2006/relationships/hyperlink" Target="https://transparencia.guadalajara.gob.mx/sites/default/files/uploads/d95f9044c5/LPL%202023-151%20Licenciamiento%20de%20Antivirus.pdf" TargetMode="External"/><Relationship Id="rId283" Type="http://schemas.openxmlformats.org/officeDocument/2006/relationships/hyperlink" Target="https://transparencia.guadalajara.gob.mx/sites/default/files/uploads/b42b274313/5.4%20Propuesta%20de%20Bases%20LPL%202023_2_081%20%E2%80%9CMateriales%20de%20Ferreteria%E2%80%9D.docx%20(1).pdf" TargetMode="External"/><Relationship Id="rId318" Type="http://schemas.openxmlformats.org/officeDocument/2006/relationships/hyperlink" Target="https://transparencia.guadalajara.gob.mx/sites/default/files/uploads/ea59c4b818/fallo%20lpl%20108-02-2023.pdf" TargetMode="External"/><Relationship Id="rId339" Type="http://schemas.openxmlformats.org/officeDocument/2006/relationships/hyperlink" Target="https://transparencia.guadalajara.gob.mx/sites/default/files/uploads/24fb659bfd/Bases%20LPL%202023_2_123%20%E2%80%9CHerramientas%20%20y%20Equipos%E2%80%9D.docx%20(1).pdf" TargetMode="External"/><Relationship Id="rId78" Type="http://schemas.openxmlformats.org/officeDocument/2006/relationships/hyperlink" Target="http://transparencia.guadalajara.gob.mx/contratosguadalajara" TargetMode="External"/><Relationship Id="rId99" Type="http://schemas.openxmlformats.org/officeDocument/2006/relationships/hyperlink" Target="http://transparencia.guadalajara.gob.mx/contratosguadalajara" TargetMode="External"/><Relationship Id="rId101" Type="http://schemas.openxmlformats.org/officeDocument/2006/relationships/hyperlink" Target="http://transparencia.guadalajara.gob.mx/contratosguadalajara" TargetMode="External"/><Relationship Id="rId122" Type="http://schemas.openxmlformats.org/officeDocument/2006/relationships/hyperlink" Target="http://transparencia.guadalajara.gob.mx/contratosguadalajara" TargetMode="External"/><Relationship Id="rId143" Type="http://schemas.openxmlformats.org/officeDocument/2006/relationships/hyperlink" Target="http://transparencia.guadalajara.gob.mx/contratosguadalajara" TargetMode="External"/><Relationship Id="rId164" Type="http://schemas.openxmlformats.org/officeDocument/2006/relationships/hyperlink" Target="https://transparencia.guadalajara.gob.mx/sites/default/files/uploads/955d0a599c/CONVOCATORIA%20BASE%20LPL%20150%20RADIOS.pdf" TargetMode="External"/><Relationship Id="rId185" Type="http://schemas.openxmlformats.org/officeDocument/2006/relationships/hyperlink" Target="http://transparencia.guadalajara.gob.mx/contratosguadalajara" TargetMode="External"/><Relationship Id="rId350" Type="http://schemas.openxmlformats.org/officeDocument/2006/relationships/hyperlink" Target="https://transparencia.guadalajara.gob.mx/sites/default/files/uploads/5e4ed92f28/LPL%202023-2-124%20Vestuario%20y%20Uniformes.pdf" TargetMode="External"/><Relationship Id="rId371" Type="http://schemas.openxmlformats.org/officeDocument/2006/relationships/hyperlink" Target="https://transparencia.guadalajara.gob.mx/sites/default/files/uploads/374a6ea4ff/FALLO%20LPL145-2023.pdf" TargetMode="External"/><Relationship Id="rId406" Type="http://schemas.openxmlformats.org/officeDocument/2006/relationships/hyperlink" Target="https://transparencia.guadalajara.gob.mx/sites/default/files/uploads/88e94458f5/FALLO%20LPL%202023-088.pdf"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s://transparencia.guadalajara.gob.mx/sites/default/files/uploads/71ee588e1a/FALLO%20LPL%202023-087%20con%20acta%20de%20insaculacion.pdf" TargetMode="External"/><Relationship Id="rId392" Type="http://schemas.openxmlformats.org/officeDocument/2006/relationships/hyperlink" Target="https://transparencia.guadalajara.gob.mx/sites/default/files/uploads/877fcdabaa/FALLO%20LPL%20139-02-2023.pdf" TargetMode="External"/><Relationship Id="rId427" Type="http://schemas.openxmlformats.org/officeDocument/2006/relationships/hyperlink" Target="https://transparencia.guadalajara.gob.mx/sites/default/files/uploads/750941a828/BASES%20LPL%20134-2023%20(3).pdf" TargetMode="External"/><Relationship Id="rId448" Type="http://schemas.openxmlformats.org/officeDocument/2006/relationships/hyperlink" Target="http://transparencia.guadalajara.gob.mx/contratosguadalajara" TargetMode="External"/><Relationship Id="rId469" Type="http://schemas.openxmlformats.org/officeDocument/2006/relationships/hyperlink" Target="https://transparencia.guadalajara.gob.mx/sites/default/files/uploads/90495ef1b3/LPL%202023-2-88%20Material%20de%20Curacion%20(1).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a1e5353e13/FALLO%20DE%20ADJUDICACION%20LPL%20095-2023.pdf" TargetMode="External"/><Relationship Id="rId252" Type="http://schemas.openxmlformats.org/officeDocument/2006/relationships/hyperlink" Target="https://transparencia.guadalajara.gob.mx/sites/default/files/uploads/960e95a78b/CONVOCATORIA%20BASE%20LPL%202023_2_121.docx.pdf" TargetMode="External"/><Relationship Id="rId273" Type="http://schemas.openxmlformats.org/officeDocument/2006/relationships/hyperlink" Target="https://transparencia.guadalajara.gob.mx/sites/default/files/uploads/9905207ce1/Fallo%20LPL%202023-154%20Plantas%20para%20remotamiento.pdf" TargetMode="External"/><Relationship Id="rId294" Type="http://schemas.openxmlformats.org/officeDocument/2006/relationships/hyperlink" Target="https://transparencia.guadalajara.gob.mx/sites/default/files/uploads/b7f8c1d9bd/Fallo%20de%20Adjudicacion%20LPL%202023-2-081%20Materiales%20de%20Ferreteria...pdf" TargetMode="External"/><Relationship Id="rId308" Type="http://schemas.openxmlformats.org/officeDocument/2006/relationships/hyperlink" Target="https://transparencia.guadalajara.gob.mx/sites/default/files/uploads/72afb7d9be/Fallo%20de%20la%20LPL%202023-086%20Pinturas%20e%20Insumos.pdf" TargetMode="External"/><Relationship Id="rId329" Type="http://schemas.openxmlformats.org/officeDocument/2006/relationships/hyperlink" Target="http://transparencia.guadalajara.gob.mx/contratosguadalajara" TargetMode="External"/><Relationship Id="rId47" Type="http://schemas.openxmlformats.org/officeDocument/2006/relationships/hyperlink" Target="https://transparencia.guadalajara.gob.mx/sites/default/files/uploads/c2d66ea308/3-%20Bases%20LPL%202023_123%20Herramientas%20y%20Equipos.pdf"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transparencia.guadalajara.gob.mx/contratosguadalajara" TargetMode="External"/><Relationship Id="rId133" Type="http://schemas.openxmlformats.org/officeDocument/2006/relationships/hyperlink" Target="http://transparencia.guadalajara.gob.mx/contratosguadalajara" TargetMode="External"/><Relationship Id="rId154" Type="http://schemas.openxmlformats.org/officeDocument/2006/relationships/hyperlink" Target="http://transparencia.guadalajara.gob.mx/contratosguadalajara" TargetMode="External"/><Relationship Id="rId175" Type="http://schemas.openxmlformats.org/officeDocument/2006/relationships/hyperlink" Target="https://transparencia.guadalajara.gob.mx/sites/default/files/uploads/306ee79568/CONVOCATORIA%20%20LPL%202023-153%20UNIFORMES%20PARA%20EL%20PERSONAL%20DE%20SERVICIOS%20MEDICOS.pdf" TargetMode="External"/><Relationship Id="rId340" Type="http://schemas.openxmlformats.org/officeDocument/2006/relationships/hyperlink" Target="https://transparencia.guadalajara.gob.mx/sites/default/files/uploads/0618c1d761/CONVOCATORIA%20LPL%202023_2_123.docx%20(2).pdf" TargetMode="External"/><Relationship Id="rId361" Type="http://schemas.openxmlformats.org/officeDocument/2006/relationships/hyperlink" Target="http://transparencia.guadalajara.gob.mx/contratosguadalajara" TargetMode="External"/><Relationship Id="rId196" Type="http://schemas.openxmlformats.org/officeDocument/2006/relationships/hyperlink" Target="http://transparencia.guadalajara.gob.mx/contratosguadalajara" TargetMode="External"/><Relationship Id="rId200" Type="http://schemas.openxmlformats.org/officeDocument/2006/relationships/hyperlink" Target="http://transparencia.guadalajara.gob.mx/contratosguadalajara" TargetMode="External"/><Relationship Id="rId382" Type="http://schemas.openxmlformats.org/officeDocument/2006/relationships/hyperlink" Target="https://transparencia.guadalajara.gob.mx/sites/default/files/uploads/d1808ca939/LPL%202023-116%20Equipo%20y%20Bombas%20para%20Fuentes.pdf" TargetMode="External"/><Relationship Id="rId417" Type="http://schemas.openxmlformats.org/officeDocument/2006/relationships/hyperlink" Target="https://transparencia.guadalajara.gob.mx/sites/default/files/uploads/2d895ddf87/FALLO%20LPL093-2023.pdf" TargetMode="External"/><Relationship Id="rId438" Type="http://schemas.openxmlformats.org/officeDocument/2006/relationships/hyperlink" Target="https://transparencia.guadalajara.gob.mx/sites/default/files/uploads/7714d56b88/CONVOCATORIA%20%20LPL%202023-160%20MOCHILAS.pdf" TargetMode="External"/><Relationship Id="rId459" Type="http://schemas.openxmlformats.org/officeDocument/2006/relationships/hyperlink" Target="https://transparencia.guadalajara.gob.mx/sites/default/files/uploads/a3cc42229e/fallo%20lpl%20148-02-2023%20ultimo.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90495ef1b3/LPL%202023-2-88%20Material%20de%20Curacion%20(1).pdf" TargetMode="External"/><Relationship Id="rId242" Type="http://schemas.openxmlformats.org/officeDocument/2006/relationships/hyperlink" Target="https://transparencia.guadalajara.gob.mx/sites/default/files/uploads/e42b359fa4/CONVOCATORIA117-2.pdf" TargetMode="External"/><Relationship Id="rId263" Type="http://schemas.openxmlformats.org/officeDocument/2006/relationships/hyperlink" Target="https://transparencia.guadalajara.gob.mx/sites/default/files/uploads/0510177625/LPL%202023-152%20Sistema%20Integral%20de%20Catastro.pdf" TargetMode="External"/><Relationship Id="rId284" Type="http://schemas.openxmlformats.org/officeDocument/2006/relationships/hyperlink" Target="http://transparencia.guadalajara.gob.mx/contratosguadalajara" TargetMode="External"/><Relationship Id="rId319" Type="http://schemas.openxmlformats.org/officeDocument/2006/relationships/hyperlink" Target="https://transparencia.guadalajara.gob.mx/sites/default/files/uploads/f05cc70e49/FALLO%20LPL%20109-02-2023.pdf" TargetMode="External"/><Relationship Id="rId470" Type="http://schemas.openxmlformats.org/officeDocument/2006/relationships/hyperlink" Target="http://transparencia.guadalajara.gob.mx/contratosguadalajara" TargetMode="External"/><Relationship Id="rId37" Type="http://schemas.openxmlformats.org/officeDocument/2006/relationships/hyperlink" Target="https://transparencia.guadalajara.gob.mx/sites/default/files/uploads/abe6b40b66/CONVOCATORIA2023-2-103.pdf" TargetMode="External"/><Relationship Id="rId58" Type="http://schemas.openxmlformats.org/officeDocument/2006/relationships/hyperlink" Target="https://transparencia.guadalajara.gob.mx/sites/default/files/uploads/c00b7944df/CONVOCATORIA%20BASE%20LPL%202023_154.docx.pdf"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transparencia.guadalajara.gob.mx/contratosguadalajara" TargetMode="External"/><Relationship Id="rId123" Type="http://schemas.openxmlformats.org/officeDocument/2006/relationships/hyperlink" Target="http://transparencia.guadalajara.gob.mx/contratosguadalajara" TargetMode="External"/><Relationship Id="rId144" Type="http://schemas.openxmlformats.org/officeDocument/2006/relationships/hyperlink" Target="http://transparencia.guadalajara.gob.mx/contratosguadalajara" TargetMode="External"/><Relationship Id="rId330" Type="http://schemas.openxmlformats.org/officeDocument/2006/relationships/hyperlink" Target="http://transparencia.guadalajara.gob.mx/contratosguadalajara" TargetMode="External"/><Relationship Id="rId90" Type="http://schemas.openxmlformats.org/officeDocument/2006/relationships/hyperlink" Target="http://transparencia.guadalajara.gob.mx/contratosguadalajara" TargetMode="External"/><Relationship Id="rId165" Type="http://schemas.openxmlformats.org/officeDocument/2006/relationships/hyperlink" Target="https://transparencia.guadalajara.gob.mx/sites/default/files/uploads/dff918dbf9/bases%20%20LPL%202023_150%20%E2%80%9CRed%20de%20Comunicaci%C3%B3n%20de%20Radios%E2%80%9D.pdf" TargetMode="External"/><Relationship Id="rId186" Type="http://schemas.openxmlformats.org/officeDocument/2006/relationships/hyperlink" Target="http://transparencia.guadalajara.gob.mx/contratosguadalajara" TargetMode="External"/><Relationship Id="rId351" Type="http://schemas.openxmlformats.org/officeDocument/2006/relationships/hyperlink" Target="https://transparencia.guadalajara.gob.mx/sites/default/files/uploads/db281c5724/FALLO%20LPL%20132-02-2023.pdf" TargetMode="External"/><Relationship Id="rId372" Type="http://schemas.openxmlformats.org/officeDocument/2006/relationships/hyperlink" Target="https://transparencia.guadalajara.gob.mx/sites/default/files/uploads/374a6ea4ff/FALLO%20LPL145-2023.pdf" TargetMode="External"/><Relationship Id="rId393" Type="http://schemas.openxmlformats.org/officeDocument/2006/relationships/hyperlink" Target="https://transparencia.guadalajara.gob.mx/sites/default/files/uploads/877fcdabaa/FALLO%20LPL%20139-02-2023.pdf" TargetMode="External"/><Relationship Id="rId407" Type="http://schemas.openxmlformats.org/officeDocument/2006/relationships/hyperlink" Target="https://transparencia.guadalajara.gob.mx/sites/default/files/uploads/88e94458f5/FALLO%20LPL%202023-088.pdf" TargetMode="External"/><Relationship Id="rId428" Type="http://schemas.openxmlformats.org/officeDocument/2006/relationships/hyperlink" Target="https://transparencia.guadalajara.gob.mx/sites/default/files/uploads/8a5aebe732/CONVOCATORIA%20LPL%20134-2023.pdf" TargetMode="External"/><Relationship Id="rId449" Type="http://schemas.openxmlformats.org/officeDocument/2006/relationships/hyperlink" Target="http://transparencia.guadalajara.gob.mx/contratosguadalajara" TargetMode="External"/><Relationship Id="rId211" Type="http://schemas.openxmlformats.org/officeDocument/2006/relationships/hyperlink" Target="https://transparencia.guadalajara.gob.mx/sites/default/files/uploads/71ee588e1a/FALLO%20LPL%202023-087%20con%20acta%20de%20insaculacion.pdf" TargetMode="External"/><Relationship Id="rId232" Type="http://schemas.openxmlformats.org/officeDocument/2006/relationships/hyperlink" Target="https://transparencia.guadalajara.gob.mx/sites/default/files/uploads/a1e5353e13/FALLO%20DE%20ADJUDICACION%20LPL%20095-2023.pdf" TargetMode="External"/><Relationship Id="rId253" Type="http://schemas.openxmlformats.org/officeDocument/2006/relationships/hyperlink" Target="https://transparencia.guadalajara.gob.mx/sites/default/files/uploads/b7193efb99/LPL%202023-122%20Arrendamiento%20de%20Sanitarios%20Moviles.pdf" TargetMode="External"/><Relationship Id="rId274" Type="http://schemas.openxmlformats.org/officeDocument/2006/relationships/hyperlink" Target="https://transparencia.guadalajara.gob.mx/sites/default/files/uploads/9905207ce1/Fallo%20LPL%202023-154%20Plantas%20para%20remotamiento.pdf" TargetMode="External"/><Relationship Id="rId295" Type="http://schemas.openxmlformats.org/officeDocument/2006/relationships/hyperlink" Target="https://transparencia.guadalajara.gob.mx/sites/default/files/uploads/11f038bd6d/LPL%202023-084%20Uniformes.pdf" TargetMode="External"/><Relationship Id="rId309" Type="http://schemas.openxmlformats.org/officeDocument/2006/relationships/hyperlink" Target="https://transparencia.guadalajara.gob.mx/sites/default/files/uploads/a7c58f100a/FALLO%20LPL%20099-02-2023.pdf" TargetMode="External"/><Relationship Id="rId460" Type="http://schemas.openxmlformats.org/officeDocument/2006/relationships/hyperlink" Target="http://transparencia.guadalajara.gob.mx/contratosguadalajara"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s://transparencia.guadalajara.gob.mx/sites/default/files/uploads/3ba29977f2/2-%20Convocatoria%20LPL%202023_123%20Herramientas%20y%20Equipos%20(1).pdf"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320" Type="http://schemas.openxmlformats.org/officeDocument/2006/relationships/hyperlink" Target="https://transparencia.guadalajara.gob.mx/sites/default/files/uploads/f05cc70e49/FALLO%20LPL%20109-02-2023.pdf"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transparencia.guadalajara.gob.mx/contratosguadalajara" TargetMode="External"/><Relationship Id="rId176" Type="http://schemas.openxmlformats.org/officeDocument/2006/relationships/hyperlink" Target="http://transparencia.guadalajara.gob.mx/contratosguadalajara" TargetMode="External"/><Relationship Id="rId197" Type="http://schemas.openxmlformats.org/officeDocument/2006/relationships/hyperlink" Target="http://transparencia.guadalajara.gob.mx/contratosguadalajara" TargetMode="External"/><Relationship Id="rId341" Type="http://schemas.openxmlformats.org/officeDocument/2006/relationships/hyperlink" Target="https://transparencia.guadalajara.gob.mx/sites/default/files/uploads/093ef7718e/LPL%202023-2-123%20Herramientas%20y%20Equipos.pdf" TargetMode="External"/><Relationship Id="rId362" Type="http://schemas.openxmlformats.org/officeDocument/2006/relationships/hyperlink" Target="http://transparencia.guadalajara.gob.mx/contratosguadalajara" TargetMode="External"/><Relationship Id="rId383" Type="http://schemas.openxmlformats.org/officeDocument/2006/relationships/hyperlink" Target="https://transparencia.guadalajara.gob.mx/sites/default/files/uploads/466ba2fa3b/LPM%202023-002%20Servicios%20de%20Mantenimiento%20a%20la%20Iluminacion%20Arquitectonica.pdf" TargetMode="External"/><Relationship Id="rId418" Type="http://schemas.openxmlformats.org/officeDocument/2006/relationships/hyperlink" Target="https://transparencia.guadalajara.gob.mx/sites/default/files/uploads/b15cebe43f/BASES%20LPL%20101-2-2023.pdf" TargetMode="External"/><Relationship Id="rId439" Type="http://schemas.openxmlformats.org/officeDocument/2006/relationships/hyperlink" Target="https://transparencia.guadalajara.gob.mx/sites/default/files/uploads/466ba2fa3b/LPM%202023-002%20Servicios%20de%20Mantenimiento%20a%20la%20Iluminacion%20Arquitectonica.pdf" TargetMode="External"/><Relationship Id="rId201" Type="http://schemas.openxmlformats.org/officeDocument/2006/relationships/hyperlink" Target="http://transparencia.guadalajara.gob.mx/contratosguadalajara" TargetMode="External"/><Relationship Id="rId222" Type="http://schemas.openxmlformats.org/officeDocument/2006/relationships/hyperlink" Target="https://transparencia.guadalajara.gob.mx/sites/default/files/uploads/8d5598e246/FALLO%20LPL%20094%202023.pdf" TargetMode="External"/><Relationship Id="rId243" Type="http://schemas.openxmlformats.org/officeDocument/2006/relationships/hyperlink" Target="https://transparencia.guadalajara.gob.mx/sites/default/files/uploads/ac65ac5011/3-%20Bases%20LPL%202023_121%20Mobiliario%20de%20Oficina%20(Consolidada).pdf" TargetMode="External"/><Relationship Id="rId264" Type="http://schemas.openxmlformats.org/officeDocument/2006/relationships/hyperlink" Target="https://transparencia.guadalajara.gob.mx/sites/default/files/uploads/0510177625/LPL%202023-152%20Sistema%20Integral%20de%20Catastro.pdf" TargetMode="External"/><Relationship Id="rId285" Type="http://schemas.openxmlformats.org/officeDocument/2006/relationships/hyperlink" Target="http://transparencia.guadalajara.gob.mx/contratosguadalajara" TargetMode="External"/><Relationship Id="rId450" Type="http://schemas.openxmlformats.org/officeDocument/2006/relationships/hyperlink" Target="http://transparencia.guadalajara.gob.mx/contratosguadalajara" TargetMode="External"/><Relationship Id="rId471" Type="http://schemas.openxmlformats.org/officeDocument/2006/relationships/hyperlink" Target="http://transparencia.guadalajara.gob.mx/contratosguadalajara"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s://transparencia.guadalajara.gob.mx/sites/default/files/uploads/284ac0b918/de%20Bases%20LPL%202023-2-088%20%E2%80%9CMaterial%20de%20Curaci%C3%B3n%E2%80%9D.pdf" TargetMode="External"/><Relationship Id="rId59" Type="http://schemas.openxmlformats.org/officeDocument/2006/relationships/hyperlink" Target="https://transparencia.guadalajara.gob.mx/sites/default/files/uploads/b934040b75/CONVOCATORIA2023-155.pdf" TargetMode="External"/><Relationship Id="rId103" Type="http://schemas.openxmlformats.org/officeDocument/2006/relationships/hyperlink" Target="http://transparencia.guadalajara.gob.mx/contratosguadalajara" TargetMode="External"/><Relationship Id="rId124" Type="http://schemas.openxmlformats.org/officeDocument/2006/relationships/hyperlink" Target="http://transparencia.guadalajara.gob.mx/contratosguadalajara" TargetMode="External"/><Relationship Id="rId310" Type="http://schemas.openxmlformats.org/officeDocument/2006/relationships/hyperlink" Target="https://transparencia.guadalajara.gob.mx/sites/default/files/uploads/a7c58f100a/FALLO%20LPL%20099-02-2023.pdf"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transparencia.guadalajara.gob.mx/contratosguadalajara" TargetMode="External"/><Relationship Id="rId145" Type="http://schemas.openxmlformats.org/officeDocument/2006/relationships/hyperlink" Target="http://transparencia.guadalajara.gob.mx/contratosguadalajara" TargetMode="External"/><Relationship Id="rId166" Type="http://schemas.openxmlformats.org/officeDocument/2006/relationships/hyperlink" Target="http://transparencia.guadalajara.gob.mx/contratosguadalajara" TargetMode="External"/><Relationship Id="rId187" Type="http://schemas.openxmlformats.org/officeDocument/2006/relationships/hyperlink" Target="http://transparencia.guadalajara.gob.mx/contratosguadalajara" TargetMode="External"/><Relationship Id="rId331" Type="http://schemas.openxmlformats.org/officeDocument/2006/relationships/hyperlink" Target="https://transparencia.guadalajara.gob.mx/sites/default/files/uploads/c2d66ea308/3-%20Bases%20LPL%202023_123%20Herramientas%20y%20Equipos.pdf" TargetMode="External"/><Relationship Id="rId352" Type="http://schemas.openxmlformats.org/officeDocument/2006/relationships/hyperlink" Target="https://transparencia.guadalajara.gob.mx/sites/default/files/uploads/db281c5724/FALLO%20LPL%20132-02-2023.pdf" TargetMode="External"/><Relationship Id="rId373" Type="http://schemas.openxmlformats.org/officeDocument/2006/relationships/hyperlink" Target="https://transparencia.guadalajara.gob.mx/sites/default/files/uploads/ec3a304a71/FALLO%20LPL%20%20147.pdf" TargetMode="External"/><Relationship Id="rId394" Type="http://schemas.openxmlformats.org/officeDocument/2006/relationships/hyperlink" Target="https://transparencia.guadalajara.gob.mx/sites/default/files/uploads/caef0c9765/BASES%20LPL%20148-02-2023.pdf" TargetMode="External"/><Relationship Id="rId408" Type="http://schemas.openxmlformats.org/officeDocument/2006/relationships/hyperlink" Target="https://transparencia.guadalajara.gob.mx/sites/default/files/uploads/33a46905e0/FALLO%20LPL%202023-2-089.pdf" TargetMode="External"/><Relationship Id="rId429" Type="http://schemas.openxmlformats.org/officeDocument/2006/relationships/hyperlink" Target="https://transparencia.guadalajara.gob.mx/sites/default/files/uploads/750941a828/BASES%20LPL%20134-2023%20(3).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6bcd7b5a75/Bases%20Finales%20LPL%202023_2_087%20%E2%80%9CMedicamentos%E2%80%9D%20Segunda%20vuelta.docx.pdf" TargetMode="External"/><Relationship Id="rId233" Type="http://schemas.openxmlformats.org/officeDocument/2006/relationships/hyperlink" Target="https://transparencia.guadalajara.gob.mx/sites/default/files/uploads/a1e5353e13/FALLO%20DE%20ADJUDICACION%20LPL%20095-2023.pdf" TargetMode="External"/><Relationship Id="rId254" Type="http://schemas.openxmlformats.org/officeDocument/2006/relationships/hyperlink" Target="https://transparencia.guadalajara.gob.mx/sites/default/files/uploads/b7193efb99/LPL%202023-122%20Arrendamiento%20de%20Sanitarios%20Moviles.pdf" TargetMode="External"/><Relationship Id="rId440" Type="http://schemas.openxmlformats.org/officeDocument/2006/relationships/hyperlink" Target="https://transparencia.guadalajara.gob.mx/sites/default/files/uploads/c7be4ee37b/BASES%20LPL%20135-02-2023%20(1).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s://transparencia.guadalajara.gob.mx/sites/default/files/uploads/c8311a15df/Baes%20LPL%202023_130%20%E2%80%9CPoliza%20de%20soporte%20t%C3%A9cnico%20para%20m%C3%B3dulos%20de%20presupuesto%20y%20egresos%E2%80%9D.pdf" TargetMode="External"/><Relationship Id="rId114"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015ca58b50/LPL%202023-155%20Poliza%20de%20Servicio%20de%20Sistema%20para%20la%20Trazabilidad%20de%20Medicamentos.pdf" TargetMode="External"/><Relationship Id="rId296" Type="http://schemas.openxmlformats.org/officeDocument/2006/relationships/hyperlink" Target="https://transparencia.guadalajara.gob.mx/sites/default/files/uploads/11f038bd6d/LPL%202023-084%20Uniformes.pdf" TargetMode="External"/><Relationship Id="rId300" Type="http://schemas.openxmlformats.org/officeDocument/2006/relationships/hyperlink" Target="http://transparencia.guadalajara.gob.mx/contratosguadalajara" TargetMode="External"/><Relationship Id="rId461" Type="http://schemas.openxmlformats.org/officeDocument/2006/relationships/hyperlink" Target="http://transparencia.guadalajara.gob.mx/contratosguadalajara"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transparencia.guadalajara.gob.mx/contratosguadalajara" TargetMode="External"/><Relationship Id="rId156" Type="http://schemas.openxmlformats.org/officeDocument/2006/relationships/hyperlink" Target="http://transparencia.guadalajara.gob.mx/contratosguadalajara" TargetMode="External"/><Relationship Id="rId177" Type="http://schemas.openxmlformats.org/officeDocument/2006/relationships/hyperlink" Target="http://transparencia.guadalajara.gob.mx/contratosguadalajara" TargetMode="External"/><Relationship Id="rId198" Type="http://schemas.openxmlformats.org/officeDocument/2006/relationships/hyperlink" Target="http://transparencia.guadalajara.gob.mx/contratosguadalajara" TargetMode="External"/><Relationship Id="rId321" Type="http://schemas.openxmlformats.org/officeDocument/2006/relationships/hyperlink" Target="https://transparencia.guadalajara.gob.mx/sites/default/files/uploads/c77ac75078/FALLO%20LPL%20111-02-2023.pdf" TargetMode="External"/><Relationship Id="rId342" Type="http://schemas.openxmlformats.org/officeDocument/2006/relationships/hyperlink" Target="https://transparencia.guadalajara.gob.mx/sites/default/files/uploads/093ef7718e/LPL%202023-2-123%20Herramientas%20y%20Equipos.pdf" TargetMode="External"/><Relationship Id="rId363" Type="http://schemas.openxmlformats.org/officeDocument/2006/relationships/hyperlink" Target="http://transparencia.guadalajara.gob.mx/contratosguadalajara" TargetMode="External"/><Relationship Id="rId384" Type="http://schemas.openxmlformats.org/officeDocument/2006/relationships/hyperlink" Target="http://transparencia.guadalajara.gob.mx/contratosguadalajara" TargetMode="External"/><Relationship Id="rId419" Type="http://schemas.openxmlformats.org/officeDocument/2006/relationships/hyperlink" Target="https://transparencia.guadalajara.gob.mx/sites/default/files/uploads/5f32ac0ee1/CONVOCATORIA%20LPL%20101-2-2023.pdf" TargetMode="External"/><Relationship Id="rId202" Type="http://schemas.openxmlformats.org/officeDocument/2006/relationships/hyperlink" Target="http://transparencia.guadalajara.gob.mx/contratosguadalajara" TargetMode="External"/><Relationship Id="rId223" Type="http://schemas.openxmlformats.org/officeDocument/2006/relationships/hyperlink" Target="https://transparencia.guadalajara.gob.mx/sites/default/files/uploads/8d5598e246/FALLO%20LPL%20094%202023.pdf" TargetMode="External"/><Relationship Id="rId244" Type="http://schemas.openxmlformats.org/officeDocument/2006/relationships/hyperlink" Target="https://transparencia.guadalajara.gob.mx/sites/default/files/uploads/ed0e846b9c/2-%20Convocatoria%20LPL%202023_121%20Mobiliario%20de%20Oficina%20(Consolidada).pdf" TargetMode="External"/><Relationship Id="rId430" Type="http://schemas.openxmlformats.org/officeDocument/2006/relationships/hyperlink" Target="https://transparencia.guadalajara.gob.mx/sites/default/files/uploads/8a5aebe732/CONVOCATORIA%20LPL%20134-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s://transparencia.guadalajara.gob.mx/sites/default/files/uploads/8829323617/CONVOCATORIA%20%20LPL%202023-2-088%20MATERIAL%20DE%20CURACI%C3%93N.pdf" TargetMode="External"/><Relationship Id="rId265" Type="http://schemas.openxmlformats.org/officeDocument/2006/relationships/hyperlink" Target="https://transparencia.guadalajara.gob.mx/sites/default/files/uploads/bb461ad307/5.3%20Propuesta%20de%20bases%20LPL%202023_2_152%20%E2%80%9CSistema%20Integral%20de%20Catastro%E2%80%9D%20.docx.pdf" TargetMode="External"/><Relationship Id="rId286" Type="http://schemas.openxmlformats.org/officeDocument/2006/relationships/hyperlink" Target="https://transparencia.guadalajara.gob.mx/sites/default/files/uploads/b42b274313/5.4%20Propuesta%20de%20Bases%20LPL%202023_2_081%20%E2%80%9CMateriales%20de%20Ferreteria%E2%80%9D.docx%20(1).pdf" TargetMode="External"/><Relationship Id="rId451" Type="http://schemas.openxmlformats.org/officeDocument/2006/relationships/hyperlink" Target="http://transparencia.guadalajara.gob.mx/contratosguadalajara" TargetMode="External"/><Relationship Id="rId472" Type="http://schemas.openxmlformats.org/officeDocument/2006/relationships/hyperlink" Target="http://transparencia.guadalajara.gob.mx/contratosguadalajara" TargetMode="External"/><Relationship Id="rId50" Type="http://schemas.openxmlformats.org/officeDocument/2006/relationships/hyperlink" Target="https://transparencia.guadalajara.gob.mx/sites/default/files/uploads/2762da2ece/CONVOCATORIA%20%20LPL%202023-130%20Poliza%20de%20Soporte%20T%C3%A9cnico%20de%20los%20Modulos%20de%20presupuesto%20y%20egresos.pdf" TargetMode="External"/><Relationship Id="rId104" Type="http://schemas.openxmlformats.org/officeDocument/2006/relationships/hyperlink" Target="http://transparencia.guadalajara.gob.mx/contratosguadalajara" TargetMode="External"/><Relationship Id="rId125" Type="http://schemas.openxmlformats.org/officeDocument/2006/relationships/hyperlink" Target="http://transparencia.guadalajara.gob.mx/contratosguadalajara" TargetMode="External"/><Relationship Id="rId146" Type="http://schemas.openxmlformats.org/officeDocument/2006/relationships/hyperlink" Target="http://transparencia.guadalajara.gob.mx/contratosguadalajara"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transparencia.guadalajara.gob.mx/contratosguadalajara" TargetMode="External"/><Relationship Id="rId311" Type="http://schemas.openxmlformats.org/officeDocument/2006/relationships/hyperlink" Target="https://transparencia.guadalajara.gob.mx/sites/default/files/uploads/e0e41b9547/FALLO%20LPL101-02-2023.pdf" TargetMode="External"/><Relationship Id="rId332" Type="http://schemas.openxmlformats.org/officeDocument/2006/relationships/hyperlink" Target="https://transparencia.guadalajara.gob.mx/sites/default/files/uploads/3ba29977f2/2-%20Convocatoria%20LPL%202023_123%20Herramientas%20y%20Equipos%20(1).pdf" TargetMode="External"/><Relationship Id="rId353" Type="http://schemas.openxmlformats.org/officeDocument/2006/relationships/hyperlink" Target="http://transparencia.guadalajara.gob.mx/contratosguadalajara" TargetMode="External"/><Relationship Id="rId374" Type="http://schemas.openxmlformats.org/officeDocument/2006/relationships/hyperlink" Target="https://transparencia.guadalajara.gob.mx/sites/default/files/uploads/ec3a304a71/FALLO%20LPL%20%20147.pdf" TargetMode="External"/><Relationship Id="rId395" Type="http://schemas.openxmlformats.org/officeDocument/2006/relationships/hyperlink" Target="https://transparencia.guadalajara.gob.mx/sites/default/files/uploads/e5be04c53b/CONVOCATORIA%20LPL%20148-02-2023.pdf" TargetMode="External"/><Relationship Id="rId409" Type="http://schemas.openxmlformats.org/officeDocument/2006/relationships/hyperlink" Target="https://transparencia.guadalajara.gob.mx/sites/default/files/uploads/33a46905e0/FALLO%20LPL%202023-2-089.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transparencia.guadalajara.gob.mx/contratosguadalajara" TargetMode="External"/><Relationship Id="rId213" Type="http://schemas.openxmlformats.org/officeDocument/2006/relationships/hyperlink" Target="https://transparencia.guadalajara.gob.mx/sites/default/files/uploads/3b710e3b19/Acta%20de%20junta%20de%20aclaraciones%20LPL%202023-2-087%20Medicamentos.pdf" TargetMode="External"/><Relationship Id="rId234" Type="http://schemas.openxmlformats.org/officeDocument/2006/relationships/hyperlink" Target="https://transparencia.guadalajara.gob.mx/sites/default/files/uploads/a1e5353e13/FALLO%20DE%20ADJUDICACION%20LPL%20095-2023.pdf" TargetMode="External"/><Relationship Id="rId420" Type="http://schemas.openxmlformats.org/officeDocument/2006/relationships/hyperlink" Target="https://transparencia.guadalajara.gob.mx/sites/default/files/uploads/640aff2cfe/BASES%20LPL%20106-2-2023.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5" Type="http://schemas.openxmlformats.org/officeDocument/2006/relationships/hyperlink" Target="https://transparencia.guadalajara.gob.mx/sites/default/files/uploads/37d2497bb1/bases%20LPL%202023_2_122%20_Arrendamiento%20de%20Sanitarios%20M%C3%B3viles.pdf" TargetMode="External"/><Relationship Id="rId276" Type="http://schemas.openxmlformats.org/officeDocument/2006/relationships/hyperlink" Target="https://transparencia.guadalajara.gob.mx/sites/default/files/uploads/015ca58b50/LPL%202023-155%20Poliza%20de%20Servicio%20de%20Sistema%20para%20la%20Trazabilidad%20de%20Medicamentos.pdf" TargetMode="External"/><Relationship Id="rId297" Type="http://schemas.openxmlformats.org/officeDocument/2006/relationships/hyperlink" Target="https://transparencia.guadalajara.gob.mx/sites/default/files/uploads/466b8b3d23/Fallo%20LPL%202023-2-084%20Uniformes.pdf" TargetMode="External"/><Relationship Id="rId441" Type="http://schemas.openxmlformats.org/officeDocument/2006/relationships/hyperlink" Target="https://transparencia.guadalajara.gob.mx/sites/default/files/uploads/b8c4fe3560/CONVOCATORIA%20LPL%20135-02-2023%20(1).pdf" TargetMode="External"/><Relationship Id="rId462" Type="http://schemas.openxmlformats.org/officeDocument/2006/relationships/hyperlink" Target="https://transparencia.guadalajara.gob.mx/sites/default/files/uploads/284ac0b918/de%20Bases%20LPL%202023-2-088%20%E2%80%9CMaterial%20de%20Curaci%C3%B3n%E2%80%9D.pdf" TargetMode="External"/><Relationship Id="rId40" Type="http://schemas.openxmlformats.org/officeDocument/2006/relationships/hyperlink" Target="https://transparencia.guadalajara.gob.mx/sites/default/files/uploads/a2fd8b4a3d/Bases%20LPL%202023_2_089%20%E2%80%9CServicio%20de%20Producci%C3%B3n%20Integral%20de%20talleres%20literarios%E2%80%9D.docx%20(2).pdf" TargetMode="External"/><Relationship Id="rId115" Type="http://schemas.openxmlformats.org/officeDocument/2006/relationships/hyperlink" Target="http://transparencia.guadalajara.gob.mx/contratosguadalajara" TargetMode="External"/><Relationship Id="rId136" Type="http://schemas.openxmlformats.org/officeDocument/2006/relationships/hyperlink" Target="http://transparencia.guadalajara.gob.mx/contratosguadalajara" TargetMode="External"/><Relationship Id="rId157" Type="http://schemas.openxmlformats.org/officeDocument/2006/relationships/hyperlink" Target="http://transparencia.guadalajara.gob.mx/contratosguadalajara" TargetMode="External"/><Relationship Id="rId178" Type="http://schemas.openxmlformats.org/officeDocument/2006/relationships/hyperlink" Target="http://transparencia.guadalajara.gob.mx/contratosguadalajara" TargetMode="External"/><Relationship Id="rId301" Type="http://schemas.openxmlformats.org/officeDocument/2006/relationships/hyperlink" Target="http://transparencia.guadalajara.gob.mx/contratosguadalajara" TargetMode="External"/><Relationship Id="rId322" Type="http://schemas.openxmlformats.org/officeDocument/2006/relationships/hyperlink" Target="https://transparencia.guadalajara.gob.mx/sites/default/files/uploads/c77ac75078/FALLO%20LPL%20111-02-2023.pdf" TargetMode="External"/><Relationship Id="rId343" Type="http://schemas.openxmlformats.org/officeDocument/2006/relationships/hyperlink" Target="https://transparencia.guadalajara.gob.mx/sites/default/files/uploads/1bd81872e4/Fallo%20LPL%202023-124%20Vestuario%20y%20Uniformes.pdf" TargetMode="External"/><Relationship Id="rId364" Type="http://schemas.openxmlformats.org/officeDocument/2006/relationships/hyperlink" Target="http://transparencia.guadalajara.gob.mx/contratosguadalajara"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transparencia.guadalajara.gob.mx/contratosguadalajara" TargetMode="External"/><Relationship Id="rId199" Type="http://schemas.openxmlformats.org/officeDocument/2006/relationships/hyperlink" Target="http://transparencia.guadalajara.gob.mx/contratosguadalajara" TargetMode="External"/><Relationship Id="rId203" Type="http://schemas.openxmlformats.org/officeDocument/2006/relationships/hyperlink" Target="http://transparencia.guadalajara.gob.mx/contratosguadalajara" TargetMode="External"/><Relationship Id="rId385" Type="http://schemas.openxmlformats.org/officeDocument/2006/relationships/hyperlink" Target="http://transparencia.guadalajara.gob.mx/contratosguadalajara"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8d5598e246/FALLO%20LPL%20094%202023.pdf" TargetMode="External"/><Relationship Id="rId245" Type="http://schemas.openxmlformats.org/officeDocument/2006/relationships/hyperlink" Target="https://transparencia.guadalajara.gob.mx/sites/default/files/uploads/5cef8390fb/LPL%202023-121%20Mobiliario%20de%20Oficina.pdf" TargetMode="External"/><Relationship Id="rId266" Type="http://schemas.openxmlformats.org/officeDocument/2006/relationships/hyperlink" Target="https://transparencia.guadalajara.gob.mx/sites/default/files/uploads/05f73098cd/CONVOCATORIA%20LPL%202023_2_152%20%E2%80%9CSistema%20Integral%20de%20Catastro%E2%80%9D.docx.pdf" TargetMode="External"/><Relationship Id="rId287" Type="http://schemas.openxmlformats.org/officeDocument/2006/relationships/hyperlink" Target="https://transparencia.guadalajara.gob.mx/sites/default/files/uploads/b7f8c1d9bd/Fallo%20de%20Adjudicacion%20LPL%202023-2-081%20Materiales%20de%20Ferreteria...pdf" TargetMode="External"/><Relationship Id="rId410" Type="http://schemas.openxmlformats.org/officeDocument/2006/relationships/hyperlink" Target="https://transparencia.guadalajara.gob.mx/sites/default/files/uploads/d3d5035905/FALLO%20LPL%20090-2023.pdf" TargetMode="External"/><Relationship Id="rId431" Type="http://schemas.openxmlformats.org/officeDocument/2006/relationships/hyperlink" Target="https://transparencia.guadalajara.gob.mx/sites/default/files/uploads/c70d450c5f/BASES%20LPL%20148-2023.pdf" TargetMode="External"/><Relationship Id="rId452" Type="http://schemas.openxmlformats.org/officeDocument/2006/relationships/hyperlink" Target="https://transparencia.guadalajara.gob.mx/sites/default/files/uploads/5b2721a93c/FALLO%20LPL%20135%2002%202023%20CORRECCION.pdf" TargetMode="External"/><Relationship Id="rId473"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105" Type="http://schemas.openxmlformats.org/officeDocument/2006/relationships/hyperlink" Target="http://transparencia.guadalajara.gob.mx/contratosguadalajara" TargetMode="External"/><Relationship Id="rId126" Type="http://schemas.openxmlformats.org/officeDocument/2006/relationships/hyperlink" Target="http://transparencia.guadalajara.gob.mx/contratosguadalajara"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312" Type="http://schemas.openxmlformats.org/officeDocument/2006/relationships/hyperlink" Target="https://transparencia.guadalajara.gob.mx/sites/default/files/uploads/e0e41b9547/FALLO%20LPL101-02-2023.pdf" TargetMode="External"/><Relationship Id="rId333" Type="http://schemas.openxmlformats.org/officeDocument/2006/relationships/hyperlink" Target="http://transparencia.guadalajara.gob.mx/contratosguadalajara" TargetMode="External"/><Relationship Id="rId354" Type="http://schemas.openxmlformats.org/officeDocument/2006/relationships/hyperlink" Target="http://transparencia.guadalajara.gob.mx/contratosguadalajara" TargetMode="External"/><Relationship Id="rId51" Type="http://schemas.openxmlformats.org/officeDocument/2006/relationships/hyperlink" Target="https://transparencia.guadalajara.gob.mx/sites/default/files/uploads/d38cbab8d8/5.2%20Observaciones%20Propuesta%20de%20bases%20LPL%202023_151%20%E2%80%9CLicenciamiento%20de%20Antivirus%E2%80%9D.docx.pdf"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transparencia.guadalajara.gob.mx/contratosguadalajara" TargetMode="External"/><Relationship Id="rId189" Type="http://schemas.openxmlformats.org/officeDocument/2006/relationships/hyperlink" Target="http://transparencia.guadalajara.gob.mx/contratosguadalajara" TargetMode="External"/><Relationship Id="rId375" Type="http://schemas.openxmlformats.org/officeDocument/2006/relationships/hyperlink" Target="https://transparencia.guadalajara.gob.mx/sites/default/files/uploads/7943aba88c/Fallo%20LPL%202023-2-152%20Sistema%20Integral%20de%20Catastro.pdf" TargetMode="External"/><Relationship Id="rId396" Type="http://schemas.openxmlformats.org/officeDocument/2006/relationships/hyperlink" Target="https://transparencia.guadalajara.gob.mx/sites/default/files/uploads/003cd7a5e3/Fallo%20de%20la%20LPL%202023-2-87%20Medicamentos.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6bcd7b5a75/Bases%20Finales%20LPL%202023_2_087%20%E2%80%9CMedicamentos%E2%80%9D%20Segunda%20vuelta.docx.pdf" TargetMode="External"/><Relationship Id="rId235" Type="http://schemas.openxmlformats.org/officeDocument/2006/relationships/hyperlink" Target="https://transparencia.guadalajara.gob.mx/sites/default/files/uploads/a1e5353e13/FALLO%20DE%20ADJUDICACION%20LPL%20095-2023.pdf" TargetMode="External"/><Relationship Id="rId256" Type="http://schemas.openxmlformats.org/officeDocument/2006/relationships/hyperlink" Target="https://transparencia.guadalajara.gob.mx/sites/default/files/uploads/4055121101/CONVOCATORIA%20%20LPL%202022-2-122.pdf" TargetMode="External"/><Relationship Id="rId277" Type="http://schemas.openxmlformats.org/officeDocument/2006/relationships/hyperlink" Target="https://transparencia.guadalajara.gob.mx/sites/default/files/uploads/1b50022647/BASES%20LPL%20111-02-2023.pdf" TargetMode="External"/><Relationship Id="rId298" Type="http://schemas.openxmlformats.org/officeDocument/2006/relationships/hyperlink" Target="https://transparencia.guadalajara.gob.mx/sites/default/files/uploads/466b8b3d23/Fallo%20LPL%202023-2-084%20Uniformes.pdf" TargetMode="External"/><Relationship Id="rId400" Type="http://schemas.openxmlformats.org/officeDocument/2006/relationships/hyperlink" Target="https://transparencia.guadalajara.gob.mx/sites/default/files/uploads/003cd7a5e3/Fallo%20de%20la%20LPL%202023-2-87%20Medicamentos.pdf" TargetMode="External"/><Relationship Id="rId421" Type="http://schemas.openxmlformats.org/officeDocument/2006/relationships/hyperlink" Target="https://transparencia.guadalajara.gob.mx/sites/default/files/uploads/b1bd8816fc/CONVOCATORIA%20LPL%20106-2-2023.pdf" TargetMode="External"/><Relationship Id="rId442" Type="http://schemas.openxmlformats.org/officeDocument/2006/relationships/hyperlink" Target="https://transparencia.guadalajara.gob.mx/sites/default/files/uploads/fd85a9b495/fallo%20lpl%20127.pdf" TargetMode="External"/><Relationship Id="rId463" Type="http://schemas.openxmlformats.org/officeDocument/2006/relationships/hyperlink" Target="https://transparencia.guadalajara.gob.mx/sites/default/files/uploads/8829323617/CONVOCATORIA%20%20LPL%202023-2-088%20MATERIAL%20DE%20CURACI%C3%93N.pdf" TargetMode="External"/><Relationship Id="rId116" Type="http://schemas.openxmlformats.org/officeDocument/2006/relationships/hyperlink" Target="http://transparencia.guadalajara.gob.mx/contratosguadalajara" TargetMode="External"/><Relationship Id="rId137" Type="http://schemas.openxmlformats.org/officeDocument/2006/relationships/hyperlink" Target="http://transparencia.guadalajara.gob.mx/contratosguadalajara" TargetMode="External"/><Relationship Id="rId158" Type="http://schemas.openxmlformats.org/officeDocument/2006/relationships/hyperlink" Target="http://transparencia.guadalajara.gob.mx/contratosguadalajara" TargetMode="External"/><Relationship Id="rId302" Type="http://schemas.openxmlformats.org/officeDocument/2006/relationships/hyperlink" Target="http://transparencia.guadalajara.gob.mx/contratosguadalajara" TargetMode="External"/><Relationship Id="rId323" Type="http://schemas.openxmlformats.org/officeDocument/2006/relationships/hyperlink" Target="https://transparencia.guadalajara.gob.mx/sites/default/files/uploads/12f6ede897/LPL%202023-2-117%20Servicio%20de%20Mantenimiento%20Preventivo%20y%20Correctivo%20a%20Calderas,%20Torre%20y%20Sistemas%20de%20Enfriamiento.pdf" TargetMode="External"/><Relationship Id="rId344" Type="http://schemas.openxmlformats.org/officeDocument/2006/relationships/hyperlink" Target="https://transparencia.guadalajara.gob.mx/sites/default/files/uploads/1bd81872e4/Fallo%20LPL%202023-124%20Vestuario%20y%20Uniformes.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s://transparencia.guadalajara.gob.mx/sites/default/files/uploads/a18e25ae65/CONVOCATORIA%20LPL%2089-2-2023TALLERES%20LITERARIOS.pdf"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transparencia.guadalajara.gob.mx/contratosguadalajara" TargetMode="External"/><Relationship Id="rId179" Type="http://schemas.openxmlformats.org/officeDocument/2006/relationships/hyperlink" Target="http://transparencia.guadalajara.gob.mx/contratosguadalajara" TargetMode="External"/><Relationship Id="rId365" Type="http://schemas.openxmlformats.org/officeDocument/2006/relationships/hyperlink" Target="https://transparencia.guadalajara.gob.mx/sites/default/files/uploads/3504a6c905/BASES%20LPL%20140-02-2023.pdf" TargetMode="External"/><Relationship Id="rId386" Type="http://schemas.openxmlformats.org/officeDocument/2006/relationships/hyperlink" Target="https://transparencia.guadalajara.gob.mx/sites/default/files/uploads/bfa428e9cd/BASES%20LPL%20119-02-2023%20(1).pdf" TargetMode="External"/><Relationship Id="rId190" Type="http://schemas.openxmlformats.org/officeDocument/2006/relationships/hyperlink" Target="http://transparencia.guadalajara.gob.mx/contratosguadalajara" TargetMode="External"/><Relationship Id="rId204" Type="http://schemas.openxmlformats.org/officeDocument/2006/relationships/hyperlink" Target="http://transparencia.guadalajara.gob.mx/contratosguadalajara" TargetMode="External"/><Relationship Id="rId225" Type="http://schemas.openxmlformats.org/officeDocument/2006/relationships/hyperlink" Target="https://transparencia.guadalajara.gob.mx/sites/default/files/uploads/8d5598e246/FALLO%20LPL%20094%202023.pdf" TargetMode="External"/><Relationship Id="rId246" Type="http://schemas.openxmlformats.org/officeDocument/2006/relationships/hyperlink" Target="https://transparencia.guadalajara.gob.mx/sites/default/files/uploads/5cef8390fb/LPL%202023-121%20Mobiliario%20de%20Oficina.pdf" TargetMode="External"/><Relationship Id="rId267" Type="http://schemas.openxmlformats.org/officeDocument/2006/relationships/hyperlink" Target="https://transparencia.guadalajara.gob.mx/sites/default/files/uploads/95323e3897/Fallo%20LPL%202023-153%20Unofirmes%20para%20el%20personal%20de%20servicios%20medicos.pdf" TargetMode="External"/><Relationship Id="rId288" Type="http://schemas.openxmlformats.org/officeDocument/2006/relationships/hyperlink" Target="https://transparencia.guadalajara.gob.mx/sites/default/files/uploads/b7f8c1d9bd/Fallo%20de%20Adjudicacion%20LPL%202023-2-081%20Materiales%20de%20Ferreteria...pdf" TargetMode="External"/><Relationship Id="rId411" Type="http://schemas.openxmlformats.org/officeDocument/2006/relationships/hyperlink" Target="https://transparencia.guadalajara.gob.mx/sites/default/files/uploads/d3d5035905/FALLO%20LPL%20090-2023.pdf" TargetMode="External"/><Relationship Id="rId432" Type="http://schemas.openxmlformats.org/officeDocument/2006/relationships/hyperlink" Target="https://transparencia.guadalajara.gob.mx/sites/default/files/uploads/33ec06625b/CONVOCATORIA%20LPL%20148-2023.pdf" TargetMode="External"/><Relationship Id="rId453" Type="http://schemas.openxmlformats.org/officeDocument/2006/relationships/hyperlink" Target="https://transparencia.guadalajara.gob.mx/sites/default/files/uploads/5b2721a93c/FALLO%20LPL%20135%2002%202023%20CORRECCION.pdf" TargetMode="External"/><Relationship Id="rId474" Type="http://schemas.openxmlformats.org/officeDocument/2006/relationships/hyperlink" Target="http://transparencia.guadalajara.gob.mx/contratosguadalajara" TargetMode="External"/><Relationship Id="rId106" Type="http://schemas.openxmlformats.org/officeDocument/2006/relationships/hyperlink" Target="http://transparencia.guadalajara.gob.mx/contratosguadalajara" TargetMode="External"/><Relationship Id="rId127" Type="http://schemas.openxmlformats.org/officeDocument/2006/relationships/hyperlink" Target="http://transparencia.guadalajara.gob.mx/contratosguadalajara" TargetMode="External"/><Relationship Id="rId313" Type="http://schemas.openxmlformats.org/officeDocument/2006/relationships/hyperlink" Target="https://transparencia.guadalajara.gob.mx/sites/default/files/uploads/41251abcf6/FALLO%20LPL%20106-02-2023.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s://transparencia.guadalajara.gob.mx/sites/default/files/uploads/863a4bae60/CONVOCATORIA2023-151.pdf" TargetMode="External"/><Relationship Id="rId73" Type="http://schemas.openxmlformats.org/officeDocument/2006/relationships/hyperlink" Target="http://transparencia.guadalajara.gob.mx/contratosguadalajara" TargetMode="External"/><Relationship Id="rId94" Type="http://schemas.openxmlformats.org/officeDocument/2006/relationships/hyperlink" Target="http://transparencia.guadalajara.gob.mx/contratosguadalajara" TargetMode="External"/><Relationship Id="rId148" Type="http://schemas.openxmlformats.org/officeDocument/2006/relationships/hyperlink" Target="http://transparencia.guadalajara.gob.mx/contratosguadalajara" TargetMode="External"/><Relationship Id="rId169" Type="http://schemas.openxmlformats.org/officeDocument/2006/relationships/hyperlink" Target="http://transparencia.guadalajara.gob.mx/contratosguadalajara" TargetMode="External"/><Relationship Id="rId334" Type="http://schemas.openxmlformats.org/officeDocument/2006/relationships/hyperlink" Target="http://transparencia.guadalajara.gob.mx/contratosguadalajara" TargetMode="External"/><Relationship Id="rId355" Type="http://schemas.openxmlformats.org/officeDocument/2006/relationships/hyperlink" Target="https://transparencia.guadalajara.gob.mx/sites/default/files/uploads/4969d33fd4/FALLO%20DE%20LA%20LPL%20134-2023.pdf" TargetMode="External"/><Relationship Id="rId376" Type="http://schemas.openxmlformats.org/officeDocument/2006/relationships/hyperlink" Target="https://transparencia.guadalajara.gob.mx/sites/default/files/uploads/7943aba88c/Fallo%20LPL%202023-2-152%20Sistema%20Integral%20de%20Catastro.pdf" TargetMode="External"/><Relationship Id="rId397" Type="http://schemas.openxmlformats.org/officeDocument/2006/relationships/hyperlink" Target="https://transparencia.guadalajara.gob.mx/sites/default/files/uploads/003cd7a5e3/Fallo%20de%20la%20LPL%202023-2-87%20Medicamentos.pdf"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transparencia.guadalajara.gob.mx/contratosguadalajara" TargetMode="External"/><Relationship Id="rId215" Type="http://schemas.openxmlformats.org/officeDocument/2006/relationships/hyperlink" Target="https://transparencia.guadalajara.gob.mx/sites/default/files/uploads/6bcd7b5a75/Bases%20Finales%20LPL%202023_2_087%20%E2%80%9CMedicamentos%E2%80%9D%20Segunda%20vuelta.docx.pdf" TargetMode="External"/><Relationship Id="rId236" Type="http://schemas.openxmlformats.org/officeDocument/2006/relationships/hyperlink" Target="https://transparencia.guadalajara.gob.mx/sites/default/files/uploads/1bb8240985/FALLO%20LPL%20099-2023.pdf" TargetMode="External"/><Relationship Id="rId257" Type="http://schemas.openxmlformats.org/officeDocument/2006/relationships/hyperlink" Target="https://transparencia.guadalajara.gob.mx/sites/default/files/uploads/69f4d7b9d7/LPL%202023-130%20Poliza%20de%20Soporte%20Tecnico%20para%20los%20Modulos.pdf" TargetMode="External"/><Relationship Id="rId278" Type="http://schemas.openxmlformats.org/officeDocument/2006/relationships/hyperlink" Target="http://transparencia.guadalajara.gob.mx/contratosguadalajara" TargetMode="External"/><Relationship Id="rId401" Type="http://schemas.openxmlformats.org/officeDocument/2006/relationships/hyperlink" Target="https://transparencia.guadalajara.gob.mx/sites/default/files/uploads/003cd7a5e3/Fallo%20de%20la%20LPL%202023-2-87%20Medicamentos.pdf" TargetMode="External"/><Relationship Id="rId422" Type="http://schemas.openxmlformats.org/officeDocument/2006/relationships/hyperlink" Target="https://transparencia.guadalajara.gob.mx/sites/default/files/uploads/920bb0a385/CONVOCATORIA%20LPL%20111-02-2023.pdf" TargetMode="External"/><Relationship Id="rId443" Type="http://schemas.openxmlformats.org/officeDocument/2006/relationships/hyperlink" Target="https://transparencia.guadalajara.gob.mx/sites/default/files/uploads/fd85a9b495/fallo%20lpl%20127.pdf" TargetMode="External"/><Relationship Id="rId464" Type="http://schemas.openxmlformats.org/officeDocument/2006/relationships/hyperlink" Target="https://transparencia.guadalajara.gob.mx/sites/default/files/uploads/90495ef1b3/LPL%202023-2-88%20Material%20de%20Curacion%20(1).pdf" TargetMode="External"/><Relationship Id="rId303" Type="http://schemas.openxmlformats.org/officeDocument/2006/relationships/hyperlink" Target="https://transparencia.guadalajara.gob.mx/sites/default/files/uploads/72afb7d9be/Fallo%20de%20la%20LPL%202023-086%20Pinturas%20e%20Insumos.pdf" TargetMode="External"/><Relationship Id="rId42" Type="http://schemas.openxmlformats.org/officeDocument/2006/relationships/hyperlink" Target="https://transparencia.guadalajara.gob.mx/sites/default/files/uploads/f12caa9572/5.2%20Propuesta%20de%20Bases%20LPL%202023_2_103%20%E2%80%9CEquipos%20y%20Herramientas%E2%80%9D.docx%20(2)%20(1).pdf" TargetMode="External"/><Relationship Id="rId84" Type="http://schemas.openxmlformats.org/officeDocument/2006/relationships/hyperlink" Target="http://transparencia.guadalajara.gob.mx/contratosguadalajara" TargetMode="External"/><Relationship Id="rId138" Type="http://schemas.openxmlformats.org/officeDocument/2006/relationships/hyperlink" Target="http://transparencia.guadalajara.gob.mx/contratosguadalajara" TargetMode="External"/><Relationship Id="rId345" Type="http://schemas.openxmlformats.org/officeDocument/2006/relationships/hyperlink" Target="https://transparencia.guadalajara.gob.mx/sites/default/files/uploads/f42fce37b6/5.4-%20Observaciones%20Propuesta%20de%20Bases%20LPL%202023_2_124%20%E2%80%9CVestuario%20y%20Uniformes%E2%80%9D.docx.pdf" TargetMode="External"/><Relationship Id="rId387" Type="http://schemas.openxmlformats.org/officeDocument/2006/relationships/hyperlink" Target="https://transparencia.guadalajara.gob.mx/sites/default/files/uploads/ea6e23c101/CONVOCATORIA%20LPL%20119-02-2023%20(1).pdf" TargetMode="External"/><Relationship Id="rId191" Type="http://schemas.openxmlformats.org/officeDocument/2006/relationships/hyperlink" Target="http://transparencia.guadalajara.gob.mx/contratosguadalajara" TargetMode="External"/><Relationship Id="rId205"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ac65ac5011/3-%20Bases%20LPL%202023_121%20Mobiliario%20de%20Oficina%20(Consolidada).pdf" TargetMode="External"/><Relationship Id="rId412" Type="http://schemas.openxmlformats.org/officeDocument/2006/relationships/hyperlink" Target="https://transparencia.guadalajara.gob.mx/sites/default/files/uploads/8762f29fd7/FALLO%20LPL%20091_2023.pdf" TargetMode="External"/><Relationship Id="rId107" Type="http://schemas.openxmlformats.org/officeDocument/2006/relationships/hyperlink" Target="http://transparencia.guadalajara.gob.mx/contratosguadalajara" TargetMode="External"/><Relationship Id="rId289" Type="http://schemas.openxmlformats.org/officeDocument/2006/relationships/hyperlink" Target="https://transparencia.guadalajara.gob.mx/sites/default/files/uploads/b7f8c1d9bd/Fallo%20de%20Adjudicacion%20LPL%202023-2-081%20Materiales%20de%20Ferreteria...pdf" TargetMode="External"/><Relationship Id="rId454" Type="http://schemas.openxmlformats.org/officeDocument/2006/relationships/hyperlink" Target="https://transparencia.guadalajara.gob.mx/sites/default/files/uploads/5b2721a93c/FALLO%20LPL%20135%2002%202023%20CORRECCION.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s://transparencia.guadalajara.gob.mx/sites/default/files/uploads/45c6401902/5.3%20Observaciones%20%20Propuesta%20de%20bases%20LPL%202023_152%20%E2%80%9CSistema%20Integral%20de%20Catastro%E2%80%9D%20.docx%20(1).pdf" TargetMode="External"/><Relationship Id="rId149" Type="http://schemas.openxmlformats.org/officeDocument/2006/relationships/hyperlink" Target="http://transparencia.guadalajara.gob.mx/contratosguadalajara" TargetMode="External"/><Relationship Id="rId314" Type="http://schemas.openxmlformats.org/officeDocument/2006/relationships/hyperlink" Target="https://transparencia.guadalajara.gob.mx/sites/default/files/uploads/41251abcf6/FALLO%20LPL%20106-02-2023.pdf" TargetMode="External"/><Relationship Id="rId356" Type="http://schemas.openxmlformats.org/officeDocument/2006/relationships/hyperlink" Target="https://transparencia.guadalajara.gob.mx/sites/default/files/uploads/4969d33fd4/FALLO%20DE%20LA%20LPL%20134-2023.pdf" TargetMode="External"/><Relationship Id="rId398" Type="http://schemas.openxmlformats.org/officeDocument/2006/relationships/hyperlink" Target="https://transparencia.guadalajara.gob.mx/sites/default/files/uploads/003cd7a5e3/Fallo%20de%20la%20LPL%202023-2-87%20Medicamentos.pdf" TargetMode="External"/><Relationship Id="rId95" Type="http://schemas.openxmlformats.org/officeDocument/2006/relationships/hyperlink" Target="http://transparencia.guadalajara.gob.mx/contratosguadalajara" TargetMode="External"/><Relationship Id="rId160" Type="http://schemas.openxmlformats.org/officeDocument/2006/relationships/hyperlink" Target="http://transparencia.guadalajara.gob.mx/contratosguadalajara" TargetMode="External"/><Relationship Id="rId216" Type="http://schemas.openxmlformats.org/officeDocument/2006/relationships/hyperlink" Target="https://transparencia.guadalajara.gob.mx/sites/default/files/uploads/3b710e3b19/Acta%20de%20junta%20de%20aclaraciones%20LPL%202023-2-087%20Medicamentos.pdf" TargetMode="External"/><Relationship Id="rId423" Type="http://schemas.openxmlformats.org/officeDocument/2006/relationships/hyperlink" Target="https://transparencia.guadalajara.gob.mx/sites/default/files/uploads/0eeca2282e/FALLO%20LPL%20113-2023.pdf" TargetMode="External"/><Relationship Id="rId258" Type="http://schemas.openxmlformats.org/officeDocument/2006/relationships/hyperlink" Target="https://transparencia.guadalajara.gob.mx/sites/default/files/uploads/69f4d7b9d7/LPL%202023-130%20Poliza%20de%20Soporte%20Tecnico%20para%20los%20Modulos.pdf" TargetMode="External"/><Relationship Id="rId465" Type="http://schemas.openxmlformats.org/officeDocument/2006/relationships/hyperlink" Target="https://transparencia.guadalajara.gob.mx/sites/default/files/uploads/90495ef1b3/LPL%202023-2-88%20Material%20de%20Curacion%20(1).pdf" TargetMode="External"/><Relationship Id="rId22"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transparencia.guadalajara.gob.mx/contratosguadalajara" TargetMode="External"/><Relationship Id="rId325" Type="http://schemas.openxmlformats.org/officeDocument/2006/relationships/hyperlink" Target="https://transparencia.guadalajara.gob.mx/sites/default/files/uploads/896b25290d/Fallo%20LPL%202023-2-121%20Mobiliario%20de%20Oficina.pdf" TargetMode="External"/><Relationship Id="rId367" Type="http://schemas.openxmlformats.org/officeDocument/2006/relationships/hyperlink" Target="https://transparencia.guadalajara.gob.mx/sites/default/files/uploads/7fbb3fe436/FALLO%20LPL%20144-2023.pdf" TargetMode="External"/><Relationship Id="rId171" Type="http://schemas.openxmlformats.org/officeDocument/2006/relationships/hyperlink" Target="http://transparencia.guadalajara.gob.mx/contratosguadalajara" TargetMode="External"/><Relationship Id="rId227" Type="http://schemas.openxmlformats.org/officeDocument/2006/relationships/hyperlink" Target="https://transparencia.guadalajara.gob.mx/sites/default/files/uploads/8d5598e246/FALLO%20LPL%20094%202023.pdf" TargetMode="External"/><Relationship Id="rId269" Type="http://schemas.openxmlformats.org/officeDocument/2006/relationships/hyperlink" Target="https://transparencia.guadalajara.gob.mx/sites/default/files/uploads/95323e3897/Fallo%20LPL%202023-153%20Unofirmes%20para%20el%20personal%20de%20servicios%20medicos.pdf" TargetMode="External"/><Relationship Id="rId434" Type="http://schemas.openxmlformats.org/officeDocument/2006/relationships/hyperlink" Target="https://transparencia.guadalajara.gob.mx/sites/default/files/uploads/21bdcb1f09/CONVOCATORIA%20LPL%20156-2023%20(1).pdf" TargetMode="External"/><Relationship Id="rId476" Type="http://schemas.openxmlformats.org/officeDocument/2006/relationships/hyperlink" Target="https://transparencia.guadalajara.gob.mx/sites/default/files/Bases_LPL_117_02_2023.pdf" TargetMode="External"/><Relationship Id="rId33" Type="http://schemas.openxmlformats.org/officeDocument/2006/relationships/hyperlink" Target="http://transparencia.guadalajara.gob.mx/contratosguadalajara"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b42b274313/5.4%20Propuesta%20de%20Bases%20LPL%202023_2_081%20%E2%80%9CMateriales%20de%20Ferreteria%E2%80%9D.docx%20(1).pdf" TargetMode="External"/><Relationship Id="rId336" Type="http://schemas.openxmlformats.org/officeDocument/2006/relationships/hyperlink" Target="https://transparencia.guadalajara.gob.mx/sites/default/files/uploads/18ab93e8b0/LPL%202023-123%20Herramientas%20y%20Equipos.pdf" TargetMode="External"/><Relationship Id="rId75" Type="http://schemas.openxmlformats.org/officeDocument/2006/relationships/hyperlink" Target="http://transparencia.guadalajara.gob.mx/contratosguadalajara" TargetMode="External"/><Relationship Id="rId140" Type="http://schemas.openxmlformats.org/officeDocument/2006/relationships/hyperlink" Target="http://transparencia.guadalajara.gob.mx/contratosguadalajara" TargetMode="External"/><Relationship Id="rId182" Type="http://schemas.openxmlformats.org/officeDocument/2006/relationships/hyperlink" Target="http://transparencia.guadalajara.gob.mx/contratosguadalajara" TargetMode="External"/><Relationship Id="rId378" Type="http://schemas.openxmlformats.org/officeDocument/2006/relationships/hyperlink" Target="https://transparencia.guadalajara.gob.mx/sites/default/files/uploads/dff332a1b3/FALLO%20LPL156-02-2023.pdf" TargetMode="External"/><Relationship Id="rId403" Type="http://schemas.openxmlformats.org/officeDocument/2006/relationships/hyperlink" Target="https://transparencia.guadalajara.gob.mx/sites/default/files/uploads/88e94458f5/FALLO%20LPL%202023-088.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0f2ec4e254/Fallo%20de%20LPL%202023-2-103%20Equipo%20y%20Herramienta.pdf" TargetMode="External"/><Relationship Id="rId445" Type="http://schemas.openxmlformats.org/officeDocument/2006/relationships/hyperlink" Target="https://transparencia.guadalajara.gob.mx/sites/default/files/uploads/b8c4fe3560/CONVOCATORIA%20LPL%20135-02-2023%20(1).pdf" TargetMode="External"/><Relationship Id="rId291" Type="http://schemas.openxmlformats.org/officeDocument/2006/relationships/hyperlink" Target="https://transparencia.guadalajara.gob.mx/sites/default/files/uploads/b7f8c1d9bd/Fallo%20de%20Adjudicacion%20LPL%202023-2-081%20Materiales%20de%20Ferreteria...pdf" TargetMode="External"/><Relationship Id="rId305" Type="http://schemas.openxmlformats.org/officeDocument/2006/relationships/hyperlink" Target="https://transparencia.guadalajara.gob.mx/sites/default/files/uploads/72afb7d9be/Fallo%20de%20la%20LPL%202023-086%20Pinturas%20e%20Insumos.pdf" TargetMode="External"/><Relationship Id="rId347"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3d83dfa15e/CONVOCATORIA%20%20LPL%202023%20LPL%202023-118%20Equipo%20de%20computo%20.pdf" TargetMode="External"/><Relationship Id="rId86" Type="http://schemas.openxmlformats.org/officeDocument/2006/relationships/hyperlink" Target="http://transparencia.guadalajara.gob.mx/contratosguadalajara" TargetMode="External"/><Relationship Id="rId151" Type="http://schemas.openxmlformats.org/officeDocument/2006/relationships/hyperlink" Target="http://transparencia.guadalajara.gob.mx/contratosguadalajara" TargetMode="External"/><Relationship Id="rId389" Type="http://schemas.openxmlformats.org/officeDocument/2006/relationships/hyperlink" Target="https://transparencia.guadalajara.gob.mx/sites/default/files/uploads/ebea280704/FALLO%20LPL119-02-2023.pdf" TargetMode="External"/><Relationship Id="rId193" Type="http://schemas.openxmlformats.org/officeDocument/2006/relationships/hyperlink" Target="http://transparencia.guadalajara.gob.mx/contratosguadalajara" TargetMode="External"/><Relationship Id="rId207" Type="http://schemas.openxmlformats.org/officeDocument/2006/relationships/hyperlink" Target="https://transparencia.guadalajara.gob.mx/sites/default/files/uploads/88227e87f0/CONVOCATORIA%20BASE%20LPL%202023_2_084.docx.pdf" TargetMode="External"/><Relationship Id="rId249" Type="http://schemas.openxmlformats.org/officeDocument/2006/relationships/hyperlink" Target="https://transparencia.guadalajara.gob.mx/sites/default/files/uploads/5cef8390fb/LPL%202023-121%20Mobiliario%20de%20Oficina.pdf" TargetMode="External"/><Relationship Id="rId414" Type="http://schemas.openxmlformats.org/officeDocument/2006/relationships/hyperlink" Target="https://transparencia.guadalajara.gob.mx/sites/default/files/uploads/883071c27f/FALLO%20LPL%20092-2023.pdf" TargetMode="External"/><Relationship Id="rId456" Type="http://schemas.openxmlformats.org/officeDocument/2006/relationships/hyperlink" Target="https://transparencia.guadalajara.gob.mx/sites/default/files/uploads/e9ce42f663/FALLO%20LPL%20148-2023.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transparencia.guadalajara.gob.mx/sites/default/files/uploads/97861f09ce/CONVOCATORIA%20LPL%20-183-23.pdf" TargetMode="External"/><Relationship Id="rId299" Type="http://schemas.openxmlformats.org/officeDocument/2006/relationships/hyperlink" Target="https://transparencia.guadalajara.gob.mx/sites/default/files/uploads/ae14707d1f/fallo%20lpl%20183%202023.pdf" TargetMode="External"/><Relationship Id="rId671" Type="http://schemas.openxmlformats.org/officeDocument/2006/relationships/hyperlink" Target="http://transparencia.guadalajara.gob.mx/contratosguadalajara" TargetMode="External"/><Relationship Id="rId21" Type="http://schemas.openxmlformats.org/officeDocument/2006/relationships/hyperlink" Target="http://transparencia.guadalajara.gob.mx/contratosguadalajara" TargetMode="External"/><Relationship Id="rId63" Type="http://schemas.openxmlformats.org/officeDocument/2006/relationships/hyperlink" Target="https://transparencia.guadalajara.gob.mx/sites/default/files/uploads/23efc1278b/FALLO%20LPL%20170-2023.pdf" TargetMode="External"/><Relationship Id="rId159" Type="http://schemas.openxmlformats.org/officeDocument/2006/relationships/hyperlink" Target="https://transparencia.guadalajara.gob.mx/sites/default/files/uploads/a0ae18814c/CONVOCATORIA%20LPL%20201-2023.pdf" TargetMode="External"/><Relationship Id="rId324" Type="http://schemas.openxmlformats.org/officeDocument/2006/relationships/hyperlink" Target="https://transparencia.guadalajara.gob.mx/sites/default/files/uploads/01379d9a48/fallo%20lpl%20193-02-2023%20ultimo.pdf" TargetMode="External"/><Relationship Id="rId366" Type="http://schemas.openxmlformats.org/officeDocument/2006/relationships/hyperlink" Target="http://transparencia.guadalajara.gob.mx/contratosguadalajara" TargetMode="External"/><Relationship Id="rId531" Type="http://schemas.openxmlformats.org/officeDocument/2006/relationships/hyperlink" Target="https://transparencia.guadalajara.gob.mx/sites/default/files/uploads/9c094c5a17/FALLO%20DE%20LA%20LPL%20236-2023%20(2).pdf" TargetMode="External"/><Relationship Id="rId573" Type="http://schemas.openxmlformats.org/officeDocument/2006/relationships/hyperlink" Target="https://transparencia.guadalajara.gob.mx/sites/default/files/uploads/b9feee4b9e/BASES%20LPL%20247-2023.pdf" TargetMode="External"/><Relationship Id="rId629" Type="http://schemas.openxmlformats.org/officeDocument/2006/relationships/hyperlink" Target="http://transparencia.guadalajara.gob.mx/contratosguadalajara" TargetMode="External"/><Relationship Id="rId170" Type="http://schemas.openxmlformats.org/officeDocument/2006/relationships/hyperlink" Target="https://transparencia.guadalajara.gob.mx/sites/default/files/uploads/bd02df73e7/BASES%20LPL%20207-2023.pdf" TargetMode="External"/><Relationship Id="rId226" Type="http://schemas.openxmlformats.org/officeDocument/2006/relationships/hyperlink" Target="https://transparencia.guadalajara.gob.mx/sites/default/files/uploads/ad842bc948/CONVOCATORIA%20LPL%202023_232.docx%20(1).pdf" TargetMode="External"/><Relationship Id="rId433" Type="http://schemas.openxmlformats.org/officeDocument/2006/relationships/hyperlink" Target="https://transparencia.guadalajara.gob.mx/sites/default/files/uploads/855c8744fa/BASES%20LPL%20219-02-2023.pdf" TargetMode="External"/><Relationship Id="rId268" Type="http://schemas.openxmlformats.org/officeDocument/2006/relationships/hyperlink" Target="https://transparencia.guadalajara.gob.mx/sites/default/files/uploads/6adef92596/CONVOCATORIA%20LPL%20250-2023.pdf" TargetMode="External"/><Relationship Id="rId475" Type="http://schemas.openxmlformats.org/officeDocument/2006/relationships/hyperlink" Target="http://transparencia.guadalajara.gob.mx/contratosguadalajara" TargetMode="External"/><Relationship Id="rId640" Type="http://schemas.openxmlformats.org/officeDocument/2006/relationships/hyperlink" Target="http://transparencia.guadalajara.gob.mx/contratosguadalajara" TargetMode="External"/><Relationship Id="rId682"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32" Type="http://schemas.openxmlformats.org/officeDocument/2006/relationships/hyperlink" Target="https://transparencia.guadalajara.gob.mx/sites/default/files/uploads/7f3580ffd5/CONVOCATORIA%20%20LPL%202023-161%20UTILES%20ESCOLARES.pdf" TargetMode="External"/><Relationship Id="rId74" Type="http://schemas.openxmlformats.org/officeDocument/2006/relationships/hyperlink" Target="https://transparencia.guadalajara.gob.mx/sites/default/files/uploads/3cacab52b4/FALLO%20LPL%20173-2023.pdf" TargetMode="External"/><Relationship Id="rId128" Type="http://schemas.openxmlformats.org/officeDocument/2006/relationships/hyperlink" Target="https://transparencia.guadalajara.gob.mx/sites/default/files/uploads/70f9e44250/FALLO%20LPL%20187%202023.pdf" TargetMode="External"/><Relationship Id="rId335" Type="http://schemas.openxmlformats.org/officeDocument/2006/relationships/hyperlink" Target="https://transparencia.guadalajara.gob.mx/sites/default/files/uploads/c8b0e665d1/FALLO%20DE%20LA%20LPL%20196-2023.pdf" TargetMode="External"/><Relationship Id="rId377" Type="http://schemas.openxmlformats.org/officeDocument/2006/relationships/hyperlink" Target="http://transparencia.guadalajara.gob.mx/contratosguadalajara" TargetMode="External"/><Relationship Id="rId500" Type="http://schemas.openxmlformats.org/officeDocument/2006/relationships/hyperlink" Target="http://transparencia.guadalajara.gob.mx/contratosguadalajara" TargetMode="External"/><Relationship Id="rId542" Type="http://schemas.openxmlformats.org/officeDocument/2006/relationships/hyperlink" Target="http://transparencia.guadalajara.gob.mx/contratosguadalajara" TargetMode="External"/><Relationship Id="rId584" Type="http://schemas.openxmlformats.org/officeDocument/2006/relationships/hyperlink" Target="https://transparencia.guadalajara.gob.mx/sites/default/files/uploads/2cbc024285/FALLO%20LPL%20247.pdf" TargetMode="External"/><Relationship Id="rId5" Type="http://schemas.openxmlformats.org/officeDocument/2006/relationships/hyperlink" Target="http://transparencia.guadalajara.gob.mx/contratosguadalajara" TargetMode="External"/><Relationship Id="rId181" Type="http://schemas.openxmlformats.org/officeDocument/2006/relationships/hyperlink" Target="https://transparencia.guadalajara.gob.mx/sites/default/files/uploads/211d300429/CONVOCATORIA%20LPL%20212-2023.pdf" TargetMode="External"/><Relationship Id="rId237" Type="http://schemas.openxmlformats.org/officeDocument/2006/relationships/hyperlink" Target="https://transparencia.guadalajara.gob.mx/sites/default/files/uploads/a95e4b8862/BASES%20LPL%20238-2023.pdf" TargetMode="External"/><Relationship Id="rId402" Type="http://schemas.openxmlformats.org/officeDocument/2006/relationships/hyperlink" Target="https://transparencia.guadalajara.gob.mx/sites/default/files/uploads/7eb369a93e/Fallo%20LPL%202023-216%20Equipo%20de%20Seguridad.pdf" TargetMode="External"/><Relationship Id="rId279" Type="http://schemas.openxmlformats.org/officeDocument/2006/relationships/hyperlink" Target="http://transparencia.guadalajara.gob.mx/contratosguadalajara" TargetMode="External"/><Relationship Id="rId444" Type="http://schemas.openxmlformats.org/officeDocument/2006/relationships/hyperlink" Target="https://transparencia.guadalajara.gob.mx/sites/default/files/uploads/51880c6330/FALLO%20LPL221-2023.pdf" TargetMode="External"/><Relationship Id="rId486" Type="http://schemas.openxmlformats.org/officeDocument/2006/relationships/hyperlink" Target="http://transparencia.guadalajara.gob.mx/contratosguadalajara" TargetMode="External"/><Relationship Id="rId651" Type="http://schemas.openxmlformats.org/officeDocument/2006/relationships/hyperlink" Target="http://transparencia.guadalajara.gob.mx/contratosguadalajara" TargetMode="External"/><Relationship Id="rId693" Type="http://schemas.openxmlformats.org/officeDocument/2006/relationships/hyperlink" Target="https://transparencia.guadalajara.gob.mx/sites/default/files/uploads/aeeeb5cb44/FALLO%20DE%20LA%20244-2023.pdf" TargetMode="External"/><Relationship Id="rId707" Type="http://schemas.openxmlformats.org/officeDocument/2006/relationships/hyperlink" Target="https://transparencia.guadalajara.gob.mx/sites/default/files/uploads/6abfb78a2d/FALLO%20LPL%20215-02-2023.pdf" TargetMode="External"/><Relationship Id="rId43" Type="http://schemas.openxmlformats.org/officeDocument/2006/relationships/hyperlink" Target="https://transparencia.guadalajara.gob.mx/sites/default/files/uploads/4bd6d84062/BASES%20LPL%20165-2023%20.pdf" TargetMode="External"/><Relationship Id="rId139" Type="http://schemas.openxmlformats.org/officeDocument/2006/relationships/hyperlink" Target="https://transparencia.guadalajara.gob.mx/sites/default/files/uploads/9735f89048/CONVOCATORIA%20LPL%20193-2023.pdf" TargetMode="External"/><Relationship Id="rId290" Type="http://schemas.openxmlformats.org/officeDocument/2006/relationships/hyperlink" Target="https://transparencia.guadalajara.gob.mx/sites/default/files/uploads/55c8d46bc5/FALLO%20DE%20LA%20LPL%20182-2-2023.pdf" TargetMode="External"/><Relationship Id="rId304" Type="http://schemas.openxmlformats.org/officeDocument/2006/relationships/hyperlink" Target="https://transparencia.guadalajara.gob.mx/sites/default/files/uploads/9706223233/FALLO%20LPL184-2023.pdf" TargetMode="External"/><Relationship Id="rId346" Type="http://schemas.openxmlformats.org/officeDocument/2006/relationships/hyperlink" Target="http://transparencia.guadalajara.gob.mx/contratosguadalajara" TargetMode="External"/><Relationship Id="rId388" Type="http://schemas.openxmlformats.org/officeDocument/2006/relationships/hyperlink" Target="https://transparencia.guadalajara.gob.mx/sites/default/files/uploads/d8141171d4/FALLO%20LPL210-2023.pdf" TargetMode="External"/><Relationship Id="rId511" Type="http://schemas.openxmlformats.org/officeDocument/2006/relationships/hyperlink" Target="http://transparencia.guadalajara.gob.mx/contratosguadalajara" TargetMode="External"/><Relationship Id="rId553" Type="http://schemas.openxmlformats.org/officeDocument/2006/relationships/hyperlink" Target="https://transparencia.guadalajara.gob.mx/sites/default/files/uploads/0569f76147/FALLO%20LPL%20243%202023.pdf" TargetMode="External"/><Relationship Id="rId609" Type="http://schemas.openxmlformats.org/officeDocument/2006/relationships/hyperlink" Target="http://transparencia.guadalajara.gob.mx/contratosguadalajara" TargetMode="External"/><Relationship Id="rId85" Type="http://schemas.openxmlformats.org/officeDocument/2006/relationships/hyperlink" Target="https://transparencia.guadalajara.gob.mx/sites/default/files/uploads/7b726d7366/BASES%20LPL%20176-2023.pdf" TargetMode="External"/><Relationship Id="rId150" Type="http://schemas.openxmlformats.org/officeDocument/2006/relationships/hyperlink" Target="https://transparencia.guadalajara.gob.mx/sites/default/files/uploads/f6bc22875f/BASES%20LPL%20197-2023.pdf" TargetMode="External"/><Relationship Id="rId192" Type="http://schemas.openxmlformats.org/officeDocument/2006/relationships/hyperlink" Target="https://transparencia.guadalajara.gob.mx/sites/default/files/uploads/8419ef8d2c/Observaciones%205.4%20Propuesta%20de%20bases%20%20LPL%202023_216%20%E2%80%9CEquipo%20de%20Seguridad%E2%80%9D%20CONSOLIDADA.docx.pdf" TargetMode="External"/><Relationship Id="rId206" Type="http://schemas.openxmlformats.org/officeDocument/2006/relationships/hyperlink" Target="https://transparencia.guadalajara.gob.mx/sites/default/files/uploads/332a538f4a/BASES%20LPL%20223-2023.pdf" TargetMode="External"/><Relationship Id="rId413" Type="http://schemas.openxmlformats.org/officeDocument/2006/relationships/hyperlink" Target="https://transparencia.guadalajara.gob.mx/sites/default/files/uploads/cb486f90c3/Fallo%20de%20licitacion%20LPL%202023-2-2016%20Equipo%20de%20Seguridad.pdf" TargetMode="External"/><Relationship Id="rId595" Type="http://schemas.openxmlformats.org/officeDocument/2006/relationships/hyperlink" Target="https://transparencia.guadalajara.gob.mx/sites/default/files/uploads/6dd760971b/FALLO%20LPL%20250%202023.pdf" TargetMode="External"/><Relationship Id="rId248" Type="http://schemas.openxmlformats.org/officeDocument/2006/relationships/hyperlink" Target="https://transparencia.guadalajara.gob.mx/sites/default/files/uploads/41da87640b/CONVOCATORIA%20LPL%20243-2023.pdf" TargetMode="External"/><Relationship Id="rId455" Type="http://schemas.openxmlformats.org/officeDocument/2006/relationships/hyperlink" Target="http://transparencia.guadalajara.gob.mx/contratosguadalajara" TargetMode="External"/><Relationship Id="rId497" Type="http://schemas.openxmlformats.org/officeDocument/2006/relationships/hyperlink" Target="https://transparencia.guadalajara.gob.mx/sites/default/files/uploads/57b6dd6049/FALLO%20DE%20LA%20LPL%20228-2023.pdf" TargetMode="External"/><Relationship Id="rId620" Type="http://schemas.openxmlformats.org/officeDocument/2006/relationships/hyperlink" Target="https://transparencia.guadalajara.gob.mx/sites/default/files/uploads/89e6484e18/BASES%20LPL%20200-02-2023.pdf" TargetMode="External"/><Relationship Id="rId662"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2"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04e48f21c8/FALLO%20LPL181-2023.pdf" TargetMode="External"/><Relationship Id="rId315" Type="http://schemas.openxmlformats.org/officeDocument/2006/relationships/hyperlink" Target="https://transparencia.guadalajara.gob.mx/sites/default/files/uploads/ad5fc05b8d/LPL%202023-191%20Computadoras%20de%20Escritorio.pdf" TargetMode="External"/><Relationship Id="rId357" Type="http://schemas.openxmlformats.org/officeDocument/2006/relationships/hyperlink" Target="https://transparencia.guadalajara.gob.mx/sites/default/files/uploads/018badea52/fallo%20lpl%20201-2023.pdf" TargetMode="External"/><Relationship Id="rId522" Type="http://schemas.openxmlformats.org/officeDocument/2006/relationships/hyperlink" Target="http://transparencia.guadalajara.gob.mx/contratosguadalajara" TargetMode="External"/><Relationship Id="rId54" Type="http://schemas.openxmlformats.org/officeDocument/2006/relationships/hyperlink" Target="https://transparencia.guadalajara.gob.mx/sites/default/files/uploads/85fc1e7bdc/CONVOCATORIA%20LPL%20168-2023.pdf" TargetMode="External"/><Relationship Id="rId96" Type="http://schemas.openxmlformats.org/officeDocument/2006/relationships/hyperlink" Target="https://transparencia.guadalajara.gob.mx/sites/default/files/uploads/553fd05cb3/CONVOCATORIA%20LPL%20179-2023.pdf" TargetMode="External"/><Relationship Id="rId161" Type="http://schemas.openxmlformats.org/officeDocument/2006/relationships/hyperlink" Target="https://transparencia.guadalajara.gob.mx/sites/default/files/uploads/216367fd33/CONVOCATORIA%20LPL%20202-2023.pdf" TargetMode="External"/><Relationship Id="rId217" Type="http://schemas.openxmlformats.org/officeDocument/2006/relationships/hyperlink" Target="https://transparencia.guadalajara.gob.mx/sites/default/files/uploads/ec511220ad/CONVOCATORIA%20LPL%20227-2023.pdf" TargetMode="External"/><Relationship Id="rId399" Type="http://schemas.openxmlformats.org/officeDocument/2006/relationships/hyperlink" Target="https://transparencia.guadalajara.gob.mx/sites/default/files/uploads/b84da4d36a/FALLO%20DE%20LA%20LPL%20213-2023.pdf" TargetMode="External"/><Relationship Id="rId564" Type="http://schemas.openxmlformats.org/officeDocument/2006/relationships/hyperlink" Target="http://transparencia.guadalajara.gob.mx/contratosguadalajara" TargetMode="External"/><Relationship Id="rId259" Type="http://schemas.openxmlformats.org/officeDocument/2006/relationships/hyperlink" Target="https://transparencia.guadalajara.gob.mx/sites/default/files/uploads/06fd7322be/5.6%20LPN%202023_004%20%E2%80%9CCalzado%20deportivo%E2%80%9D.pdf" TargetMode="External"/><Relationship Id="rId424" Type="http://schemas.openxmlformats.org/officeDocument/2006/relationships/hyperlink" Target="https://transparencia.guadalajara.gob.mx/sites/default/files/uploads/9adeef3bdf/BASES%20LPL%20218-2023.pdf" TargetMode="External"/><Relationship Id="rId466" Type="http://schemas.openxmlformats.org/officeDocument/2006/relationships/hyperlink" Target="http://transparencia.guadalajara.gob.mx/contratosguadalajara" TargetMode="External"/><Relationship Id="rId631" Type="http://schemas.openxmlformats.org/officeDocument/2006/relationships/hyperlink" Target="https://transparencia.guadalajara.gob.mx/sites/default/files/uploads/710d505224/CONVOCATORIA%20LPL%20215-02-23.pdf" TargetMode="External"/><Relationship Id="rId673" Type="http://schemas.openxmlformats.org/officeDocument/2006/relationships/hyperlink" Target="http://transparencia.guadalajara.gob.mx/contratosguadalajara"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s://transparencia.guadalajara.gob.mx/sites/default/files/uploads/8d594147de/CONVOCATORIA%20LPL%20-184-23.pdf" TargetMode="External"/><Relationship Id="rId270" Type="http://schemas.openxmlformats.org/officeDocument/2006/relationships/hyperlink" Target="https://transparencia.guadalajara.gob.mx/sites/default/files/uploads/38e0d703e1/FALLO%20LPL%20200%202023.pdf" TargetMode="External"/><Relationship Id="rId326" Type="http://schemas.openxmlformats.org/officeDocument/2006/relationships/hyperlink" Target="https://transparencia.guadalajara.gob.mx/sites/default/files/uploads/1a5b9d2bb1/FALLO%20LPL%20194.pdf" TargetMode="External"/><Relationship Id="rId533" Type="http://schemas.openxmlformats.org/officeDocument/2006/relationships/hyperlink" Target="https://transparencia.guadalajara.gob.mx/sites/default/files/uploads/5b481b8b1c/FALLO%20LPL%20237-2023.pdf" TargetMode="External"/><Relationship Id="rId65" Type="http://schemas.openxmlformats.org/officeDocument/2006/relationships/hyperlink" Target="https://transparencia.guadalajara.gob.mx/sites/default/files/uploads/7bf54778ae/5.10%20Observaciones%20%20Propuestas%20de%20Bases%20%20LPL%202023_171%20%E2%80%9CServicio%20Integral%20para%20eventos%E2%80%9D.docx.pdf" TargetMode="External"/><Relationship Id="rId130" Type="http://schemas.openxmlformats.org/officeDocument/2006/relationships/hyperlink" Target="https://transparencia.guadalajara.gob.mx/sites/default/files/uploads/cd24ab2929/BASES%20LPL%20188-2023.pdf" TargetMode="External"/><Relationship Id="rId368" Type="http://schemas.openxmlformats.org/officeDocument/2006/relationships/hyperlink" Target="https://transparencia.guadalajara.gob.mx/sites/default/files/uploads/de65d35253/FALLO%20LPL%20204%202023.pdf" TargetMode="External"/><Relationship Id="rId575" Type="http://schemas.openxmlformats.org/officeDocument/2006/relationships/hyperlink" Target="http://transparencia.guadalajara.gob.mx/contratosguadalajara" TargetMode="External"/><Relationship Id="rId172" Type="http://schemas.openxmlformats.org/officeDocument/2006/relationships/hyperlink" Target="https://transparencia.guadalajara.gob.mx/sites/default/files/uploads/8abd031ae9/BASES%20LPL%20208-2023.pdf" TargetMode="External"/><Relationship Id="rId228" Type="http://schemas.openxmlformats.org/officeDocument/2006/relationships/hyperlink" Target="https://transparencia.guadalajara.gob.mx/sites/default/files/uploads/b4ca5f1269/CONVOCATORIA%20LPL%20233-2023.pdf" TargetMode="External"/><Relationship Id="rId435" Type="http://schemas.openxmlformats.org/officeDocument/2006/relationships/hyperlink" Target="https://transparencia.guadalajara.gob.mx/sites/default/files/uploads/12977ba2e5/FALLO%20DE%20LA%20LPL%20219-2-2023.pdf" TargetMode="External"/><Relationship Id="rId477" Type="http://schemas.openxmlformats.org/officeDocument/2006/relationships/hyperlink" Target="https://transparencia.guadalajara.gob.mx/sites/default/files/uploads/bfe100ca63/FALLO%20LPL226-2023.pdf" TargetMode="External"/><Relationship Id="rId600" Type="http://schemas.openxmlformats.org/officeDocument/2006/relationships/hyperlink" Target="https://transparencia.guadalajara.gob.mx/sites/default/files/uploads/f53215d0c0/BASES%20LPL%20178-2023.pdf" TargetMode="External"/><Relationship Id="rId642" Type="http://schemas.openxmlformats.org/officeDocument/2006/relationships/hyperlink" Target="https://transparencia.guadalajara.gob.mx/sites/default/files/uploads/602c5f1aa9/fallo%20lpl%20174-02-2023.pdf" TargetMode="External"/><Relationship Id="rId684" Type="http://schemas.openxmlformats.org/officeDocument/2006/relationships/hyperlink" Target="http://transparencia.guadalajara.gob.mx/contratosguadalajara" TargetMode="External"/><Relationship Id="rId281" Type="http://schemas.openxmlformats.org/officeDocument/2006/relationships/hyperlink" Target="https://transparencia.guadalajara.gob.mx/sites/default/files/uploads/d926857afd/FALLO%20LPL167-2023%20CON%20NOTA%20ACLARATORIA.pdf" TargetMode="External"/><Relationship Id="rId337" Type="http://schemas.openxmlformats.org/officeDocument/2006/relationships/hyperlink" Target="http://transparencia.guadalajara.gob.mx/contratosguadalajara" TargetMode="External"/><Relationship Id="rId502" Type="http://schemas.openxmlformats.org/officeDocument/2006/relationships/hyperlink" Target="https://transparencia.guadalajara.gob.mx/sites/default/files/uploads/9fb1689859/Fallo%20LPL%202023-229%20Prendas%20de%20protecci%C3%B3n%20personal.pdf" TargetMode="External"/><Relationship Id="rId34" Type="http://schemas.openxmlformats.org/officeDocument/2006/relationships/hyperlink" Target="https://transparencia.guadalajara.gob.mx/sites/default/files/uploads/89469b000a/LPL%202023-161%20Utiles%20Escolares.pdf" TargetMode="External"/><Relationship Id="rId76" Type="http://schemas.openxmlformats.org/officeDocument/2006/relationships/hyperlink" Target="https://transparencia.guadalajara.gob.mx/sites/default/files/uploads/d36ece6733/CONVOCATORIA%20LPL%20174-2023.pdf" TargetMode="External"/><Relationship Id="rId141" Type="http://schemas.openxmlformats.org/officeDocument/2006/relationships/hyperlink" Target="https://transparencia.guadalajara.gob.mx/sites/default/files/uploads/678b6457b1/FALLO%20LPL%20193-2023.pdf" TargetMode="External"/><Relationship Id="rId379" Type="http://schemas.openxmlformats.org/officeDocument/2006/relationships/hyperlink" Target="https://transparencia.guadalajara.gob.mx/sites/default/files/uploads/151c906a27/fallo%20lpl%20207-2023.pdf" TargetMode="External"/><Relationship Id="rId544" Type="http://schemas.openxmlformats.org/officeDocument/2006/relationships/hyperlink" Target="https://transparencia.guadalajara.gob.mx/sites/default/files/uploads/4d80a24094/FALLO%20LPL%20239.pdf" TargetMode="External"/><Relationship Id="rId586" Type="http://schemas.openxmlformats.org/officeDocument/2006/relationships/hyperlink" Target="https://transparencia.guadalajara.gob.mx/sites/default/files/uploads/2cbc024285/FALLO%20LPL%20247.pdf" TargetMode="External"/><Relationship Id="rId7" Type="http://schemas.openxmlformats.org/officeDocument/2006/relationships/hyperlink" Target="http://transparencia.guadalajara.gob.mx/contratosguadalajara" TargetMode="External"/><Relationship Id="rId183" Type="http://schemas.openxmlformats.org/officeDocument/2006/relationships/hyperlink" Target="https://transparencia.guadalajara.gob.mx/sites/default/files/uploads/7b144b2087/CONVOCATORIA%20LPL%20213-2023.pdf" TargetMode="External"/><Relationship Id="rId239" Type="http://schemas.openxmlformats.org/officeDocument/2006/relationships/hyperlink" Target="https://transparencia.guadalajara.gob.mx/sites/default/files/uploads/e206cde2c7/BASES%20LPL%20239-2023.pdf" TargetMode="External"/><Relationship Id="rId390" Type="http://schemas.openxmlformats.org/officeDocument/2006/relationships/hyperlink" Target="https://transparencia.guadalajara.gob.mx/sites/default/files/uploads/c7b7c5664b/FALLO%20LPL%20211-2023.pdf" TargetMode="External"/><Relationship Id="rId404" Type="http://schemas.openxmlformats.org/officeDocument/2006/relationships/hyperlink" Target="http://transparencia.guadalajara.gob.mx/contratosguadalajara" TargetMode="External"/><Relationship Id="rId446" Type="http://schemas.openxmlformats.org/officeDocument/2006/relationships/hyperlink" Target="http://transparencia.guadalajara.gob.mx/contratosguadalajara" TargetMode="External"/><Relationship Id="rId611" Type="http://schemas.openxmlformats.org/officeDocument/2006/relationships/hyperlink" Target="https://transparencia.guadalajara.gob.mx/sites/default/files/uploads/436fec4127/FALLO%20LPL178-2023.pdf" TargetMode="External"/><Relationship Id="rId653" Type="http://schemas.openxmlformats.org/officeDocument/2006/relationships/hyperlink" Target="https://transparencia.guadalajara.gob.mx/sites/default/files/uploads/150f83e2a0/FALLO%20LPL%20194%2002%202023.pdf" TargetMode="External"/><Relationship Id="rId250" Type="http://schemas.openxmlformats.org/officeDocument/2006/relationships/hyperlink" Target="https://transparencia.guadalajara.gob.mx/sites/default/files/uploads/a6a21faffd/CONVOCATORIA%20LPL%20244-2023.pdf" TargetMode="External"/><Relationship Id="rId292" Type="http://schemas.openxmlformats.org/officeDocument/2006/relationships/hyperlink" Target="https://transparencia.guadalajara.gob.mx/sites/default/files/uploads/97861f09ce/CONVOCATORIA%20LPL%20-183-23.pdf" TargetMode="External"/><Relationship Id="rId306" Type="http://schemas.openxmlformats.org/officeDocument/2006/relationships/hyperlink" Target="https://transparencia.guadalajara.gob.mx/sites/default/files/uploads/4270f98fc3/FALLO%20DESIERTO%20DE%20LA%20LPL%20185-2023.pdf" TargetMode="External"/><Relationship Id="rId488" Type="http://schemas.openxmlformats.org/officeDocument/2006/relationships/hyperlink" Target="http://transparencia.guadalajara.gob.mx/contratosguadalajara" TargetMode="External"/><Relationship Id="rId695" Type="http://schemas.openxmlformats.org/officeDocument/2006/relationships/hyperlink" Target="https://transparencia.guadalajara.gob.mx/sites/default/files/uploads/65a22714df/FALLO%20LPL%20245.pdf" TargetMode="External"/><Relationship Id="rId709" Type="http://schemas.openxmlformats.org/officeDocument/2006/relationships/printerSettings" Target="../printerSettings/printerSettings4.bin"/><Relationship Id="rId45" Type="http://schemas.openxmlformats.org/officeDocument/2006/relationships/hyperlink" Target="https://transparencia.guadalajara.gob.mx/sites/default/files/uploads/87eaaadece/FALLO%20LPL165-2023.pdf" TargetMode="External"/><Relationship Id="rId87" Type="http://schemas.openxmlformats.org/officeDocument/2006/relationships/hyperlink" Target="https://transparencia.guadalajara.gob.mx/sites/default/files/uploads/6b8c1cfa1c/FALLO%20DE%20LA%20LPL%20176-2023.pdf" TargetMode="External"/><Relationship Id="rId110" Type="http://schemas.openxmlformats.org/officeDocument/2006/relationships/hyperlink" Target="https://transparencia.guadalajara.gob.mx/sites/default/files/uploads/69348eb1e8/BASES%20LPL%20182-2023.pdf" TargetMode="External"/><Relationship Id="rId348" Type="http://schemas.openxmlformats.org/officeDocument/2006/relationships/hyperlink" Target="https://transparencia.guadalajara.gob.mx/sites/default/files/uploads/d8a55a281a/FALLO%20LPL198-2023.pdf" TargetMode="External"/><Relationship Id="rId513"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555" Type="http://schemas.openxmlformats.org/officeDocument/2006/relationships/hyperlink" Target="https://transparencia.guadalajara.gob.mx/sites/default/files/uploads/8e6a8b47bf/LPM%202023-004%20Licenciamiento%20Inform%C3%A1tico.pdf" TargetMode="External"/><Relationship Id="rId597" Type="http://schemas.openxmlformats.org/officeDocument/2006/relationships/hyperlink" Target="https://transparencia.guadalajara.gob.mx/sites/default/files/uploads/92cb518aee/Acuerdo%20de%20cancelacion%20ADQ-DIR-436-2023.pdf" TargetMode="External"/><Relationship Id="rId152" Type="http://schemas.openxmlformats.org/officeDocument/2006/relationships/hyperlink" Target="https://transparencia.guadalajara.gob.mx/sites/default/files/uploads/413ebda1ec/BASES%20LPL%20198-2023.pdf" TargetMode="External"/><Relationship Id="rId194" Type="http://schemas.openxmlformats.org/officeDocument/2006/relationships/hyperlink" Target="https://transparencia.guadalajara.gob.mx/sites/default/files/uploads/bf07337704/Observaciones%205.5%20Propuesta%20de%20bases%20LPL%202023_217%20Servicio%20Integral%20de%20Audio%E2%80%9D.docx%20(1).pdf" TargetMode="External"/><Relationship Id="rId208" Type="http://schemas.openxmlformats.org/officeDocument/2006/relationships/hyperlink" Target="https://transparencia.guadalajara.gob.mx/sites/default/files/uploads/b49a09bbd7/BASES%20LPL%20224-2023.pdf" TargetMode="External"/><Relationship Id="rId415" Type="http://schemas.openxmlformats.org/officeDocument/2006/relationships/hyperlink" Target="https://transparencia.guadalajara.gob.mx/sites/default/files/uploads/a963c389b3/Fallo%20de%20Adjudicacion%20LPL%202023-217%20Sistema%20Integral%20de%20Audio.pdf" TargetMode="External"/><Relationship Id="rId457" Type="http://schemas.openxmlformats.org/officeDocument/2006/relationships/hyperlink" Target="http://transparencia.guadalajara.gob.mx/contratosguadalajara" TargetMode="External"/><Relationship Id="rId622" Type="http://schemas.openxmlformats.org/officeDocument/2006/relationships/hyperlink" Target="https://transparencia.guadalajara.gob.mx/sites/default/files/uploads/6a8b28aff3/FALLO%20LPL%20200.pdf" TargetMode="External"/><Relationship Id="rId261" Type="http://schemas.openxmlformats.org/officeDocument/2006/relationships/hyperlink" Target="https://transparencia.guadalajara.gob.mx/sites/default/files/uploads/b9feee4b9e/BASES%20LPL%20247-2023.pdf" TargetMode="External"/><Relationship Id="rId499" Type="http://schemas.openxmlformats.org/officeDocument/2006/relationships/hyperlink" Target="http://transparencia.guadalajara.gob.mx/contratosguadalajara" TargetMode="External"/><Relationship Id="rId664"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4" Type="http://schemas.openxmlformats.org/officeDocument/2006/relationships/hyperlink" Target="http://transparencia.guadalajara.gob.mx/contratosguadalajara" TargetMode="External"/><Relationship Id="rId56" Type="http://schemas.openxmlformats.org/officeDocument/2006/relationships/hyperlink" Target="https://transparencia.guadalajara.gob.mx/sites/default/files/uploads/a972b0aed1/FALLO%20LPL%20168.pdf" TargetMode="External"/><Relationship Id="rId317" Type="http://schemas.openxmlformats.org/officeDocument/2006/relationships/hyperlink" Target="http://transparencia.guadalajara.gob.mx/contratosguadalajara" TargetMode="External"/><Relationship Id="rId359" Type="http://schemas.openxmlformats.org/officeDocument/2006/relationships/hyperlink" Target="https://transparencia.guadalajara.gob.mx/sites/default/files/uploads/e92702927c/fallo%20lpl%20202-2023.pdf" TargetMode="External"/><Relationship Id="rId524" Type="http://schemas.openxmlformats.org/officeDocument/2006/relationships/hyperlink" Target="https://transparencia.guadalajara.gob.mx/sites/default/files/uploads/69ee1c8b09/FALLO%20LPL234-2023.pdf" TargetMode="External"/><Relationship Id="rId566" Type="http://schemas.openxmlformats.org/officeDocument/2006/relationships/hyperlink" Target="https://transparencia.guadalajara.gob.mx/sites/default/files/uploads/775b8e2921/Fallo%20de%20la%20LPM%202023-005%20Talleres%20y%20capacitaciones.pdf" TargetMode="External"/><Relationship Id="rId98" Type="http://schemas.openxmlformats.org/officeDocument/2006/relationships/hyperlink" Target="https://transparencia.guadalajara.gob.mx/sites/default/files/uploads/a1e017de2d/FALLO%20LPL%20179-2023.pdf" TargetMode="External"/><Relationship Id="rId121" Type="http://schemas.openxmlformats.org/officeDocument/2006/relationships/hyperlink" Target="https://transparencia.guadalajara.gob.mx/sites/default/files/uploads/f0b422f9ba/CONVOCATORIA%20LPL%20-185-23.pdf" TargetMode="External"/><Relationship Id="rId163" Type="http://schemas.openxmlformats.org/officeDocument/2006/relationships/hyperlink" Target="https://transparencia.guadalajara.gob.mx/sites/default/files/uploads/ab6b8ddc75/CONVOCATORIA%20LPL%20203-2023.pdf" TargetMode="External"/><Relationship Id="rId219" Type="http://schemas.openxmlformats.org/officeDocument/2006/relationships/hyperlink" Target="https://transparencia.guadalajara.gob.mx/sites/default/files/uploads/24d95b7314/CONVOCATORIA%20LPL%20228-2023.pdf" TargetMode="External"/><Relationship Id="rId370" Type="http://schemas.openxmlformats.org/officeDocument/2006/relationships/hyperlink" Target="http://transparencia.guadalajara.gob.mx/contratosguadalajara" TargetMode="External"/><Relationship Id="rId426" Type="http://schemas.openxmlformats.org/officeDocument/2006/relationships/hyperlink" Target="http://transparencia.guadalajara.gob.mx/contratosguadalajara" TargetMode="External"/><Relationship Id="rId633" Type="http://schemas.openxmlformats.org/officeDocument/2006/relationships/hyperlink" Target="http://transparencia.guadalajara.gob.mx/contratosguadalajara" TargetMode="External"/><Relationship Id="rId230" Type="http://schemas.openxmlformats.org/officeDocument/2006/relationships/hyperlink" Target="https://transparencia.guadalajara.gob.mx/sites/default/files/uploads/18a431d97a/CONVOCATORIA%20LPL%20234-2023.pdf" TargetMode="External"/><Relationship Id="rId468" Type="http://schemas.openxmlformats.org/officeDocument/2006/relationships/hyperlink" Target="http://transparencia.guadalajara.gob.mx/contratosguadalajara" TargetMode="External"/><Relationship Id="rId675" Type="http://schemas.openxmlformats.org/officeDocument/2006/relationships/hyperlink" Target="http://transparencia.guadalajara.gob.mx/contratosguadalajara" TargetMode="External"/><Relationship Id="rId25" Type="http://schemas.openxmlformats.org/officeDocument/2006/relationships/hyperlink" Target="http://transparencia.guadalajara.gob.mx/contratosguadalajara" TargetMode="External"/><Relationship Id="rId67" Type="http://schemas.openxmlformats.org/officeDocument/2006/relationships/hyperlink" Target="https://transparencia.guadalajara.gob.mx/sites/default/files/uploads/a8e6e50d6c/LPL%202023-171%20Servicio%20Integral%20de%20Eventos.pdf" TargetMode="External"/><Relationship Id="rId272" Type="http://schemas.openxmlformats.org/officeDocument/2006/relationships/hyperlink" Target="http://transparencia.guadalajara.gob.mx/contratosguadalajara" TargetMode="External"/><Relationship Id="rId328" Type="http://schemas.openxmlformats.org/officeDocument/2006/relationships/hyperlink" Target="https://transparencia.guadalajara.gob.mx/sites/default/files/uploads/d58ba95f99/CONVOCATORIA%20LPL%20194-02-2023.pdf" TargetMode="External"/><Relationship Id="rId535" Type="http://schemas.openxmlformats.org/officeDocument/2006/relationships/hyperlink" Target="https://transparencia.guadalajara.gob.mx/sites/default/files/uploads/3ccc70bbe7/BASES%20LPL%20237-02-2023.pdf" TargetMode="External"/><Relationship Id="rId577" Type="http://schemas.openxmlformats.org/officeDocument/2006/relationships/hyperlink" Target="http://transparencia.guadalajara.gob.mx/contratosguadalajara" TargetMode="External"/><Relationship Id="rId700" Type="http://schemas.openxmlformats.org/officeDocument/2006/relationships/hyperlink" Target="http://transparencia.guadalajara.gob.mx/contratosguadalajara" TargetMode="External"/><Relationship Id="rId132" Type="http://schemas.openxmlformats.org/officeDocument/2006/relationships/hyperlink" Target="https://transparencia.guadalajara.gob.mx/sites/default/files/uploads/ee9a622de0/Bases%20LPL%202023_190%20%E2%80%9CEquipo%20de%20Computo%20y%20Tecnolog%C3%ADa%20de%20la%20Informaci%C3%B3n%E2%80%9D.pdf" TargetMode="External"/><Relationship Id="rId174" Type="http://schemas.openxmlformats.org/officeDocument/2006/relationships/hyperlink" Target="https://transparencia.guadalajara.gob.mx/sites/default/files/uploads/b67b92bd78/BASES%20LPL%20209-2023.pdf" TargetMode="External"/><Relationship Id="rId381" Type="http://schemas.openxmlformats.org/officeDocument/2006/relationships/hyperlink" Target="http://transparencia.guadalajara.gob.mx/contratosguadalajara" TargetMode="External"/><Relationship Id="rId602" Type="http://schemas.openxmlformats.org/officeDocument/2006/relationships/hyperlink" Target="https://transparencia.guadalajara.gob.mx/sites/default/files/uploads/f53215d0c0/BASES%20LPL%20178-2023.pdf" TargetMode="External"/><Relationship Id="rId241" Type="http://schemas.openxmlformats.org/officeDocument/2006/relationships/hyperlink" Target="https://transparencia.guadalajara.gob.mx/sites/default/files/uploads/c34bd7d70b/BASES%20LPL%20240-2023.pdf" TargetMode="External"/><Relationship Id="rId437" Type="http://schemas.openxmlformats.org/officeDocument/2006/relationships/hyperlink" Target="http://transparencia.guadalajara.gob.mx/contratosguadalajara" TargetMode="External"/><Relationship Id="rId479" Type="http://schemas.openxmlformats.org/officeDocument/2006/relationships/hyperlink" Target="https://transparencia.guadalajara.gob.mx/sites/default/files/uploads/0e3169c1ba/BASES%20LPL%20227-2023.pdf" TargetMode="External"/><Relationship Id="rId644" Type="http://schemas.openxmlformats.org/officeDocument/2006/relationships/hyperlink" Target="https://transparencia.guadalajara.gob.mx/sites/default/files/uploads/cb6482cad2/FALLO%20LPL178-02-2023.pdf" TargetMode="External"/><Relationship Id="rId686" Type="http://schemas.openxmlformats.org/officeDocument/2006/relationships/hyperlink" Target="https://transparencia.guadalajara.gob.mx/sites/default/files/uploads/c2818367b5/fallo%20lpl%20237-02-2023.pdf" TargetMode="External"/><Relationship Id="rId36" Type="http://schemas.openxmlformats.org/officeDocument/2006/relationships/hyperlink" Target="https://transparencia.guadalajara.gob.mx/sites/default/files/uploads/7f162c54bc/CONVOCATORIA%20LPL%20162-2023.pdf" TargetMode="External"/><Relationship Id="rId283" Type="http://schemas.openxmlformats.org/officeDocument/2006/relationships/hyperlink" Target="http://transparencia.guadalajara.gob.mx/contratosguadalajara" TargetMode="External"/><Relationship Id="rId339" Type="http://schemas.openxmlformats.org/officeDocument/2006/relationships/hyperlink" Target="https://transparencia.guadalajara.gob.mx/sites/default/files/uploads/dd59755874/FALLO%20197-2023.pdf" TargetMode="External"/><Relationship Id="rId490" Type="http://schemas.openxmlformats.org/officeDocument/2006/relationships/hyperlink" Target="https://transparencia.guadalajara.gob.mx/sites/default/files/uploads/6b160d1dbf/FALLO%20LPL%20%20227.pdf" TargetMode="External"/><Relationship Id="rId504" Type="http://schemas.openxmlformats.org/officeDocument/2006/relationships/hyperlink" Target="http://transparencia.guadalajara.gob.mx/contratosguadalajara" TargetMode="External"/><Relationship Id="rId546" Type="http://schemas.openxmlformats.org/officeDocument/2006/relationships/hyperlink" Target="http://transparencia.guadalajara.gob.mx/contratosguadalajara" TargetMode="External"/><Relationship Id="rId78" Type="http://schemas.openxmlformats.org/officeDocument/2006/relationships/hyperlink" Target="https://transparencia.guadalajara.gob.mx/sites/default/files/uploads/9bf6542c0d/FALLO%20LPL%20174-2023.pdf" TargetMode="External"/><Relationship Id="rId101" Type="http://schemas.openxmlformats.org/officeDocument/2006/relationships/hyperlink" Target="https://transparencia.guadalajara.gob.mx/sites/default/files/uploads/92cb518aee/Acuerdo%20de%20cancelacion%20ADQ-DIR-436-2023.pdf" TargetMode="External"/><Relationship Id="rId143" Type="http://schemas.openxmlformats.org/officeDocument/2006/relationships/hyperlink" Target="https://transparencia.guadalajara.gob.mx/sites/default/files/uploads/34f38b9a37/CONVOCATORIA%20LPL%20193-02-2023.pdf" TargetMode="External"/><Relationship Id="rId185" Type="http://schemas.openxmlformats.org/officeDocument/2006/relationships/hyperlink" Target="https://transparencia.guadalajara.gob.mx/sites/default/files/uploads/c02d984d13/CONVOCATORIA%20LPL%20-214-23.pdf" TargetMode="External"/><Relationship Id="rId350" Type="http://schemas.openxmlformats.org/officeDocument/2006/relationships/hyperlink" Target="https://transparencia.guadalajara.gob.mx/sites/default/files/uploads/d8a55a281a/FALLO%20LPL198-2023.pdf" TargetMode="External"/><Relationship Id="rId406" Type="http://schemas.openxmlformats.org/officeDocument/2006/relationships/hyperlink" Target="http://transparencia.guadalajara.gob.mx/contratosguadalajara" TargetMode="External"/><Relationship Id="rId588"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s://transparencia.guadalajara.gob.mx/sites/default/files/uploads/4d6c599b4a/BASES%20LPL%20225-2023.pdf" TargetMode="External"/><Relationship Id="rId392" Type="http://schemas.openxmlformats.org/officeDocument/2006/relationships/hyperlink" Target="https://transparencia.guadalajara.gob.mx/sites/default/files/uploads/21b28f810f/CONVOCATORIA%20LPL%20211-02-2023.pdf" TargetMode="External"/><Relationship Id="rId448" Type="http://schemas.openxmlformats.org/officeDocument/2006/relationships/hyperlink" Target="https://transparencia.guadalajara.gob.mx/sites/default/files/uploads/a6b85a94d4/CONVOCATORIA2023-2-222.pdf" TargetMode="External"/><Relationship Id="rId613" Type="http://schemas.openxmlformats.org/officeDocument/2006/relationships/hyperlink" Target="https://transparencia.guadalajara.gob.mx/sites/default/files/uploads/436fec4127/FALLO%20LPL178-2023.pdf" TargetMode="External"/><Relationship Id="rId655" Type="http://schemas.openxmlformats.org/officeDocument/2006/relationships/hyperlink" Target="https://transparencia.guadalajara.gob.mx/sites/default/files/uploads/a4d6b977cb/fallo%20lpl%20211-02-2023.pdf" TargetMode="External"/><Relationship Id="rId697" Type="http://schemas.openxmlformats.org/officeDocument/2006/relationships/hyperlink" Target="http://transparencia.guadalajara.gob.mx/contratosguadalajara" TargetMode="External"/><Relationship Id="rId252" Type="http://schemas.openxmlformats.org/officeDocument/2006/relationships/hyperlink" Target="https://transparencia.guadalajara.gob.mx/sites/default/files/uploads/98f79e2239/CONVOCATORIA%20LPM%202023_004%20%E2%80%9CLicenciamiento%20Inform%C3%A1tico%E2%80%9D%20.docx.pdf" TargetMode="External"/><Relationship Id="rId294" Type="http://schemas.openxmlformats.org/officeDocument/2006/relationships/hyperlink" Target="http://transparencia.guadalajara.gob.mx/contratosguadalajara" TargetMode="External"/><Relationship Id="rId308" Type="http://schemas.openxmlformats.org/officeDocument/2006/relationships/hyperlink" Target="https://transparencia.guadalajara.gob.mx/sites/default/files/uploads/d2bbd78beb/CONVOCATORIA%20LPL%20185-02-2023.pdf" TargetMode="External"/><Relationship Id="rId515" Type="http://schemas.openxmlformats.org/officeDocument/2006/relationships/hyperlink" Target="https://transparencia.guadalajara.gob.mx/sites/default/files/uploads/3fe600d28a/LPL%202023-232%20Refacciones%20para%20reparaci%C3%B3n%20y%20mantenimiento%20de%20la%20maquinaria%20agroforestal.pdf" TargetMode="External"/><Relationship Id="rId47" Type="http://schemas.openxmlformats.org/officeDocument/2006/relationships/hyperlink" Target="https://transparencia.guadalajara.gob.mx/sites/default/files/uploads/4bd6d84062/BASES%20LPL%20165-2023%20.pdf" TargetMode="External"/><Relationship Id="rId89" Type="http://schemas.openxmlformats.org/officeDocument/2006/relationships/hyperlink" Target="https://transparencia.guadalajara.gob.mx/sites/default/files/uploads/297daf5f88/BASES%20LPL%20177-2023.pdf" TargetMode="External"/><Relationship Id="rId112" Type="http://schemas.openxmlformats.org/officeDocument/2006/relationships/hyperlink" Target="https://transparencia.guadalajara.gob.mx/sites/default/files/uploads/6d3821ded4/FALLO%20LPL%20182-2023.pdf" TargetMode="External"/><Relationship Id="rId154" Type="http://schemas.openxmlformats.org/officeDocument/2006/relationships/hyperlink" Target="https://transparencia.guadalajara.gob.mx/sites/default/files/uploads/9ec170cdac/BASES%20LPL%20199-2023.pdf" TargetMode="External"/><Relationship Id="rId361" Type="http://schemas.openxmlformats.org/officeDocument/2006/relationships/hyperlink" Target="http://transparencia.guadalajara.gob.mx/contratosguadalajara" TargetMode="External"/><Relationship Id="rId557" Type="http://schemas.openxmlformats.org/officeDocument/2006/relationships/hyperlink" Target="http://transparencia.guadalajara.gob.mx/contratosguadalajara" TargetMode="External"/><Relationship Id="rId599" Type="http://schemas.openxmlformats.org/officeDocument/2006/relationships/hyperlink" Target="https://transparencia.guadalajara.gob.mx/sites/default/files/uploads/7f25d94116/CONVOCATORIA%20LPL%20174-02-2023.pdf" TargetMode="External"/><Relationship Id="rId196" Type="http://schemas.openxmlformats.org/officeDocument/2006/relationships/hyperlink" Target="https://transparencia.guadalajara.gob.mx/sites/default/files/uploads/9adeef3bdf/BASES%20LPL%20218-2023.pdf" TargetMode="External"/><Relationship Id="rId417" Type="http://schemas.openxmlformats.org/officeDocument/2006/relationships/hyperlink" Target="https://transparencia.guadalajara.gob.mx/sites/default/files/uploads/4a8f897732/O%20LPL%202023_2_217%20Servicio%20Integral%20de%20Audio%E2%80%9D.docx%20(1).pdf" TargetMode="External"/><Relationship Id="rId459" Type="http://schemas.openxmlformats.org/officeDocument/2006/relationships/hyperlink" Target="https://transparencia.guadalajara.gob.mx/sites/default/files/uploads/4e59022fc4/FALLO%20LPL%20223%202023.pdf" TargetMode="External"/><Relationship Id="rId624" Type="http://schemas.openxmlformats.org/officeDocument/2006/relationships/hyperlink" Target="https://transparencia.guadalajara.gob.mx/sites/default/files/uploads/18a4f311bd/BASES%20LPL%20208-02-2023.pdf" TargetMode="External"/><Relationship Id="rId666"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2d7e0e02eb/CONVOCATORIALPL%202023-229.pdf" TargetMode="External"/><Relationship Id="rId263" Type="http://schemas.openxmlformats.org/officeDocument/2006/relationships/hyperlink" Target="https://transparencia.guadalajara.gob.mx/sites/default/files/uploads/e5daad65ca/BASES%20LPL%20248-2023.pdf" TargetMode="External"/><Relationship Id="rId319" Type="http://schemas.openxmlformats.org/officeDocument/2006/relationships/hyperlink" Target="https://transparencia.guadalajara.gob.mx/sites/default/files/uploads/9ff2ae9f75/FALLO%20LPL192-2023.pdf" TargetMode="External"/><Relationship Id="rId470" Type="http://schemas.openxmlformats.org/officeDocument/2006/relationships/hyperlink" Target="https://transparencia.guadalajara.gob.mx/sites/default/files/uploads/b21be115f7/FALLO%20DE%20LA%20LPL%20224-2023.pdf" TargetMode="External"/><Relationship Id="rId526" Type="http://schemas.openxmlformats.org/officeDocument/2006/relationships/hyperlink" Target="http://transparencia.guadalajara.gob.mx/contratosguadalajara" TargetMode="External"/><Relationship Id="rId58" Type="http://schemas.openxmlformats.org/officeDocument/2006/relationships/hyperlink" Target="https://transparencia.guadalajara.gob.mx/sites/default/files/uploads/3b33e40544/CONVOCATORIA%20BASE%20LPL%202023_169.docx.pdf" TargetMode="External"/><Relationship Id="rId123" Type="http://schemas.openxmlformats.org/officeDocument/2006/relationships/hyperlink" Target="https://transparencia.guadalajara.gob.mx/sites/default/files/uploads/a9863029e0/CONVOCATORIA%20LPL%20-186-23%20(1).pdf" TargetMode="External"/><Relationship Id="rId330" Type="http://schemas.openxmlformats.org/officeDocument/2006/relationships/hyperlink" Target="http://transparencia.guadalajara.gob.mx/contratosguadalajara" TargetMode="External"/><Relationship Id="rId568" Type="http://schemas.openxmlformats.org/officeDocument/2006/relationships/hyperlink" Target="http://transparencia.guadalajara.gob.mx/contratosguadalajara" TargetMode="External"/><Relationship Id="rId165" Type="http://schemas.openxmlformats.org/officeDocument/2006/relationships/hyperlink" Target="https://transparencia.guadalajara.gob.mx/sites/default/files/uploads/a005f68620/CONVOCATORIA%20LPL%20204-2023.pdf" TargetMode="External"/><Relationship Id="rId372" Type="http://schemas.openxmlformats.org/officeDocument/2006/relationships/hyperlink" Target="https://transparencia.guadalajara.gob.mx/sites/default/files/uploads/209ac1da1d/FALLO%20DE%20LA%20LPL%20205-2023.pdf" TargetMode="External"/><Relationship Id="rId428" Type="http://schemas.openxmlformats.org/officeDocument/2006/relationships/hyperlink" Target="https://transparencia.guadalajara.gob.mx/sites/default/files/uploads/b801bec6b8/FALLO%20LPL%20218-2023.pdf" TargetMode="External"/><Relationship Id="rId635" Type="http://schemas.openxmlformats.org/officeDocument/2006/relationships/hyperlink" Target="https://transparencia.guadalajara.gob.mx/sites/default/files/uploads/8455ad0a2f/LPL%202023-190%20Equipo%20de%20Computo%20y%20Tecnologia%20de%20la%20Informaci%C3%B3n.pdf" TargetMode="External"/><Relationship Id="rId677"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232" Type="http://schemas.openxmlformats.org/officeDocument/2006/relationships/hyperlink" Target="https://transparencia.guadalajara.gob.mx/sites/default/files/uploads/b751fdb90e/CONVOCATORIA%20LPL%20235-2023.pdf" TargetMode="External"/><Relationship Id="rId274" Type="http://schemas.openxmlformats.org/officeDocument/2006/relationships/hyperlink" Target="https://transparencia.guadalajara.gob.mx/sites/default/files/uploads/ecb77f976c/FALLO%20DE%20LA%20LPL%20163-2023.pdf" TargetMode="External"/><Relationship Id="rId481" Type="http://schemas.openxmlformats.org/officeDocument/2006/relationships/hyperlink" Target="https://transparencia.guadalajara.gob.mx/sites/default/files/uploads/0e3169c1ba/BASES%20LPL%20227-2023.pdf" TargetMode="External"/><Relationship Id="rId702" Type="http://schemas.openxmlformats.org/officeDocument/2006/relationships/hyperlink" Target="https://transparencia.guadalajara.gob.mx/sites/default/files/uploads/e7ec31c8c3/fallo%20lpl208%2002%202023.pdf" TargetMode="External"/><Relationship Id="rId27" Type="http://schemas.openxmlformats.org/officeDocument/2006/relationships/hyperlink" Target="http://transparencia.guadalajara.gob.mx/contratosguadalajara" TargetMode="External"/><Relationship Id="rId69" Type="http://schemas.openxmlformats.org/officeDocument/2006/relationships/hyperlink" Target="https://transparencia.guadalajara.gob.mx/sites/default/files/uploads/9563c8fd2c/5.8%20Observaciones%20Propuestas%20de%20bases%20LPL%202023_172%20%20%E2%80%9CMejoramiento%20de%20la%20imagen%20natural%20urbana%E2%80%9D.docx.pdf" TargetMode="External"/><Relationship Id="rId134" Type="http://schemas.openxmlformats.org/officeDocument/2006/relationships/hyperlink" Target="https://transparencia.guadalajara.gob.mx/sites/default/files/uploads/a4fa207d92/BASES%20LPL%202023-191.pdf" TargetMode="External"/><Relationship Id="rId537" Type="http://schemas.openxmlformats.org/officeDocument/2006/relationships/hyperlink" Target="http://transparencia.guadalajara.gob.mx/contratosguadalajara" TargetMode="External"/><Relationship Id="rId579" Type="http://schemas.openxmlformats.org/officeDocument/2006/relationships/hyperlink" Target="http://transparencia.guadalajara.gob.mx/contratosguadalajara" TargetMode="External"/><Relationship Id="rId80" Type="http://schemas.openxmlformats.org/officeDocument/2006/relationships/hyperlink" Target="https://transparencia.guadalajara.gob.mx/sites/default/files/uploads/484a713c7b/CONVOCATORIA%20LPL%20175-2023.pdf" TargetMode="External"/><Relationship Id="rId176" Type="http://schemas.openxmlformats.org/officeDocument/2006/relationships/hyperlink" Target="https://transparencia.guadalajara.gob.mx/sites/default/files/uploads/4d521a886d/BASES%20LPL%20210-2023.pdf" TargetMode="External"/><Relationship Id="rId341" Type="http://schemas.openxmlformats.org/officeDocument/2006/relationships/hyperlink" Target="https://transparencia.guadalajara.gob.mx/sites/default/files/uploads/413ebda1ec/BASES%20LPL%20198-2023.pdf" TargetMode="External"/><Relationship Id="rId383" Type="http://schemas.openxmlformats.org/officeDocument/2006/relationships/hyperlink" Target="https://transparencia.guadalajara.gob.mx/sites/default/files/uploads/011c4511a5/FALLO%20DE%20LA%20LPL%20209-2023.pdf" TargetMode="External"/><Relationship Id="rId439" Type="http://schemas.openxmlformats.org/officeDocument/2006/relationships/hyperlink" Target="https://transparencia.guadalajara.gob.mx/sites/default/files/uploads/dce07f4535/FALLO%20LPL%20220-2023.pdf" TargetMode="External"/><Relationship Id="rId590" Type="http://schemas.openxmlformats.org/officeDocument/2006/relationships/hyperlink" Target="https://transparencia.guadalajara.gob.mx/sites/default/files/uploads/a21ef724b3/FALLO%20DE%20LA%20248-2023.pdf" TargetMode="External"/><Relationship Id="rId604" Type="http://schemas.openxmlformats.org/officeDocument/2006/relationships/hyperlink" Target="http://transparencia.guadalajara.gob.mx/contratosguadalajara" TargetMode="External"/><Relationship Id="rId646" Type="http://schemas.openxmlformats.org/officeDocument/2006/relationships/hyperlink" Target="http://transparencia.guadalajara.gob.mx/contratosguadalajara" TargetMode="External"/><Relationship Id="rId201" Type="http://schemas.openxmlformats.org/officeDocument/2006/relationships/hyperlink" Target="https://transparencia.guadalajara.gob.mx/sites/default/files/uploads/8e5e81498d/CONVOCATORIA%20LPL%20220-2023.pdf" TargetMode="External"/><Relationship Id="rId243" Type="http://schemas.openxmlformats.org/officeDocument/2006/relationships/hyperlink" Target="https://transparencia.guadalajara.gob.mx/sites/default/files/uploads/b367986731/BASES%20LPL%20241-2023.pdf" TargetMode="External"/><Relationship Id="rId285" Type="http://schemas.openxmlformats.org/officeDocument/2006/relationships/hyperlink" Target="https://transparencia.guadalajara.gob.mx/sites/default/files/uploads/77747d037d/FALLO%20LPL175-02-2023.pdf" TargetMode="External"/><Relationship Id="rId450" Type="http://schemas.openxmlformats.org/officeDocument/2006/relationships/hyperlink" Target="https://transparencia.guadalajara.gob.mx/sites/default/files/uploads/c060741848/Fallo%20de%20Adjudicacion%20LPL%202023-222%20Insumos%20para%20el%20mantenimiento%20y%20reparaciones%20menores.pdf" TargetMode="External"/><Relationship Id="rId506" Type="http://schemas.openxmlformats.org/officeDocument/2006/relationships/hyperlink" Target="https://transparencia.guadalajara.gob.mx/sites/default/files/uploads/fa545b2574/Fallo%20de%20la%20LPL%202023-230%20P%C3%B3liza%20de%20desarrollo%20de%20software.pdf" TargetMode="External"/><Relationship Id="rId688" Type="http://schemas.openxmlformats.org/officeDocument/2006/relationships/hyperlink" Target="https://transparencia.guadalajara.gob.mx/sites/default/files/uploads/a78aa94a96/fallo%20lpl%20241-02-2023.pdf" TargetMode="External"/><Relationship Id="rId38" Type="http://schemas.openxmlformats.org/officeDocument/2006/relationships/hyperlink" Target="https://transparencia.guadalajara.gob.mx/sites/default/files/uploads/20a06c26f9/FALLO%20LPL%20162.pdf" TargetMode="External"/><Relationship Id="rId103" Type="http://schemas.openxmlformats.org/officeDocument/2006/relationships/hyperlink" Target="https://transparencia.guadalajara.gob.mx/sites/default/files/uploads/2a24741646/CONVOCATORIA%20LPL%20180-2023%20(1).pdf" TargetMode="External"/><Relationship Id="rId310" Type="http://schemas.openxmlformats.org/officeDocument/2006/relationships/hyperlink" Target="http://transparencia.guadalajara.gob.mx/contratosguadalajara" TargetMode="External"/><Relationship Id="rId492" Type="http://schemas.openxmlformats.org/officeDocument/2006/relationships/hyperlink" Target="https://transparencia.guadalajara.gob.mx/sites/default/files/uploads/6b160d1dbf/FALLO%20LPL%20%20227.pdf" TargetMode="External"/><Relationship Id="rId548" Type="http://schemas.openxmlformats.org/officeDocument/2006/relationships/hyperlink" Target="https://transparencia.guadalajara.gob.mx/sites/default/files/uploads/20e13bb8ed/fallo%20lpl%20241-2023.pdf" TargetMode="External"/><Relationship Id="rId91" Type="http://schemas.openxmlformats.org/officeDocument/2006/relationships/hyperlink" Target="https://transparencia.guadalajara.gob.mx/sites/default/files/uploads/9568c848d9/fallo%20lpl%20177-2023.pdf" TargetMode="External"/><Relationship Id="rId145" Type="http://schemas.openxmlformats.org/officeDocument/2006/relationships/hyperlink" Target="https://transparencia.guadalajara.gob.mx/sites/default/files/uploads/985032c9c5/CONVOCATORIA%20LPL%20194-2023.pdf" TargetMode="External"/><Relationship Id="rId187" Type="http://schemas.openxmlformats.org/officeDocument/2006/relationships/hyperlink" Target="https://transparencia.guadalajara.gob.mx/sites/default/files/uploads/a169058b43/FALLO%20214-2023.pdf" TargetMode="External"/><Relationship Id="rId352" Type="http://schemas.openxmlformats.org/officeDocument/2006/relationships/hyperlink" Target="http://transparencia.guadalajara.gob.mx/contratosguadalajara" TargetMode="External"/><Relationship Id="rId394" Type="http://schemas.openxmlformats.org/officeDocument/2006/relationships/hyperlink" Target="http://transparencia.guadalajara.gob.mx/contratosguadalajara" TargetMode="External"/><Relationship Id="rId408" Type="http://schemas.openxmlformats.org/officeDocument/2006/relationships/hyperlink" Target="https://transparencia.guadalajara.gob.mx/sites/default/files/uploads/747683c321/CONVOCATORIA2023-2-216.pdf" TargetMode="External"/><Relationship Id="rId615" Type="http://schemas.openxmlformats.org/officeDocument/2006/relationships/hyperlink" Target="https://transparencia.guadalajara.gob.mx/sites/default/files/uploads/436fec4127/FALLO%20LPL178-2023.pdf" TargetMode="External"/><Relationship Id="rId212" Type="http://schemas.openxmlformats.org/officeDocument/2006/relationships/hyperlink" Target="https://transparencia.guadalajara.gob.mx/sites/default/files/uploads/d06d320efb/BASES%20LPL%20225-02-2023%20(1).pdf" TargetMode="External"/><Relationship Id="rId254" Type="http://schemas.openxmlformats.org/officeDocument/2006/relationships/hyperlink" Target="https://transparencia.guadalajara.gob.mx/sites/default/files/uploads/c4297fafc6/CONVOCATORIA%20LPM%20005.pdf" TargetMode="External"/><Relationship Id="rId657" Type="http://schemas.openxmlformats.org/officeDocument/2006/relationships/hyperlink" Target="http://transparencia.guadalajara.gob.mx/contratosguadalajara" TargetMode="External"/><Relationship Id="rId699" Type="http://schemas.openxmlformats.org/officeDocument/2006/relationships/hyperlink" Target="https://transparencia.guadalajara.gob.mx/sites/default/files/uploads/de460f7dd5/FALLO%20LPL246-2023.pdf" TargetMode="External"/><Relationship Id="rId49" Type="http://schemas.openxmlformats.org/officeDocument/2006/relationships/hyperlink" Target="https://transparencia.guadalajara.gob.mx/sites/default/files/uploads/b4d1a249e8/FALLO%20LPL%20166-2023.pdf" TargetMode="External"/><Relationship Id="rId114" Type="http://schemas.openxmlformats.org/officeDocument/2006/relationships/hyperlink" Target="https://transparencia.guadalajara.gob.mx/sites/default/files/uploads/ecb6a8cf66/BASES%20LPL%20182-02-2023.pdf" TargetMode="External"/><Relationship Id="rId296" Type="http://schemas.openxmlformats.org/officeDocument/2006/relationships/hyperlink" Target="http://transparencia.guadalajara.gob.mx/contratosguadalajara" TargetMode="External"/><Relationship Id="rId461" Type="http://schemas.openxmlformats.org/officeDocument/2006/relationships/hyperlink" Target="https://transparencia.guadalajara.gob.mx/sites/default/files/uploads/4e59022fc4/FALLO%20LPL%20223%202023.pdf" TargetMode="External"/><Relationship Id="rId517" Type="http://schemas.openxmlformats.org/officeDocument/2006/relationships/hyperlink" Target="http://transparencia.guadalajara.gob.mx/contratosguadalajara" TargetMode="External"/><Relationship Id="rId559" Type="http://schemas.openxmlformats.org/officeDocument/2006/relationships/hyperlink" Target="https://transparencia.guadalajara.gob.mx/sites/default/files/uploads/5384fad952/5.3%20Propuesta%20de%20Bases%20LPM%202023_2_004%20%E2%80%9CLicenciamiento%20Inform%C3%A1tico%E2%80%9D%20.docx.pdf" TargetMode="External"/><Relationship Id="rId60" Type="http://schemas.openxmlformats.org/officeDocument/2006/relationships/hyperlink" Target="https://transparencia.guadalajara.gob.mx/sites/default/files/uploads/29970d965a/Fallo%202023-169.pdf" TargetMode="External"/><Relationship Id="rId156" Type="http://schemas.openxmlformats.org/officeDocument/2006/relationships/hyperlink" Target="https://transparencia.guadalajara.gob.mx/sites/default/files/uploads/22f5147b55/BASES%20LPL%20200-2023.pdf" TargetMode="External"/><Relationship Id="rId198" Type="http://schemas.openxmlformats.org/officeDocument/2006/relationships/hyperlink" Target="https://transparencia.guadalajara.gob.mx/sites/default/files/uploads/bcff45d7c2/BASES%20LPL%20219-2023.pdf" TargetMode="External"/><Relationship Id="rId321" Type="http://schemas.openxmlformats.org/officeDocument/2006/relationships/hyperlink" Target="http://transparencia.guadalajara.gob.mx/contratosguadalajara" TargetMode="External"/><Relationship Id="rId363" Type="http://schemas.openxmlformats.org/officeDocument/2006/relationships/hyperlink" Target="https://transparencia.guadalajara.gob.mx/sites/default/files/uploads/25b180adec/fallo%20lpl%20203-2023.pdf" TargetMode="External"/><Relationship Id="rId419" Type="http://schemas.openxmlformats.org/officeDocument/2006/relationships/hyperlink" Target="https://transparencia.guadalajara.gob.mx/sites/default/files/uploads/4ca7d62435/LPL%202023-2-217%20Servicio%20Integral%20de%20Audio.pdf" TargetMode="External"/><Relationship Id="rId570" Type="http://schemas.openxmlformats.org/officeDocument/2006/relationships/hyperlink" Target="https://transparencia.guadalajara.gob.mx/sites/default/files/uploads/a348e1f2ed/LPN%202023-004%20Calzado%20Deportivo.pdf" TargetMode="External"/><Relationship Id="rId626" Type="http://schemas.openxmlformats.org/officeDocument/2006/relationships/hyperlink" Target="https://transparencia.guadalajara.gob.mx/sites/default/files/uploads/2de2e4cf4a/BASES%20LPL%20214-02-2023.pdf" TargetMode="External"/><Relationship Id="rId223" Type="http://schemas.openxmlformats.org/officeDocument/2006/relationships/hyperlink" Target="https://transparencia.guadalajara.gob.mx/sites/default/files/uploads/5648e41d86/CONVOCATORIA%20LPL%202023%20230.pdf" TargetMode="External"/><Relationship Id="rId430" Type="http://schemas.openxmlformats.org/officeDocument/2006/relationships/hyperlink" Target="https://transparencia.guadalajara.gob.mx/sites/default/files/uploads/b801bec6b8/FALLO%20LPL%20218-2023.pdf" TargetMode="External"/><Relationship Id="rId668" Type="http://schemas.openxmlformats.org/officeDocument/2006/relationships/hyperlink" Target="http://transparencia.guadalajara.gob.mx/contratosguadalajara" TargetMode="External"/><Relationship Id="rId18"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fe49ca6de6/BASES%20LPL%20249-2023.pdf" TargetMode="External"/><Relationship Id="rId472" Type="http://schemas.openxmlformats.org/officeDocument/2006/relationships/hyperlink" Target="https://transparencia.guadalajara.gob.mx/sites/default/files/uploads/b21be115f7/FALLO%20DE%20LA%20LPL%20224-2023.pdf" TargetMode="External"/><Relationship Id="rId528" Type="http://schemas.openxmlformats.org/officeDocument/2006/relationships/hyperlink" Target="https://transparencia.guadalajara.gob.mx/sites/default/files/uploads/b1e6a86cf3/FALLO%20LPL%20235.pdf" TargetMode="External"/><Relationship Id="rId125" Type="http://schemas.openxmlformats.org/officeDocument/2006/relationships/hyperlink" Target="https://transparencia.guadalajara.gob.mx/sites/default/files/uploads/3481a31940/FALLO%20LPL186-2023.pdf" TargetMode="External"/><Relationship Id="rId167" Type="http://schemas.openxmlformats.org/officeDocument/2006/relationships/hyperlink" Target="https://transparencia.guadalajara.gob.mx/sites/default/files/uploads/03279a7372/CONVOCATORIA%20LPL%20205-2023.pdf" TargetMode="External"/><Relationship Id="rId332" Type="http://schemas.openxmlformats.org/officeDocument/2006/relationships/hyperlink" Target="https://transparencia.guadalajara.gob.mx/sites/default/files/uploads/8eebf5a64d/FALLO%20LPL195-2023.pdf" TargetMode="External"/><Relationship Id="rId374" Type="http://schemas.openxmlformats.org/officeDocument/2006/relationships/hyperlink" Target="http://transparencia.guadalajara.gob.mx/contratosguadalajara" TargetMode="External"/><Relationship Id="rId581" Type="http://schemas.openxmlformats.org/officeDocument/2006/relationships/hyperlink" Target="https://transparencia.guadalajara.gob.mx/sites/default/files/uploads/2cbc024285/FALLO%20LPL%20247.pdf" TargetMode="External"/><Relationship Id="rId71" Type="http://schemas.openxmlformats.org/officeDocument/2006/relationships/hyperlink" Target="https://transparencia.guadalajara.gob.mx/sites/default/files/uploads/06a81caf96/BASES%20LPL%20173-2023.pdf" TargetMode="External"/><Relationship Id="rId234" Type="http://schemas.openxmlformats.org/officeDocument/2006/relationships/hyperlink" Target="https://transparencia.guadalajara.gob.mx/sites/default/files/uploads/1766405e37/CONVOCATORIA%20LPL%20236-2023.pdf" TargetMode="External"/><Relationship Id="rId637" Type="http://schemas.openxmlformats.org/officeDocument/2006/relationships/hyperlink" Target="https://transparencia.guadalajara.gob.mx/sites/default/files/uploads/d92914cc07/FALLO%20LPL%20208.pdf" TargetMode="External"/><Relationship Id="rId679"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76" Type="http://schemas.openxmlformats.org/officeDocument/2006/relationships/hyperlink" Target="http://transparencia.guadalajara.gob.mx/contratosguadalajara" TargetMode="External"/><Relationship Id="rId441" Type="http://schemas.openxmlformats.org/officeDocument/2006/relationships/hyperlink" Target="http://transparencia.guadalajara.gob.mx/contratosguadalajara" TargetMode="External"/><Relationship Id="rId483" Type="http://schemas.openxmlformats.org/officeDocument/2006/relationships/hyperlink" Target="http://transparencia.guadalajara.gob.mx/contratosguadalajara" TargetMode="External"/><Relationship Id="rId539" Type="http://schemas.openxmlformats.org/officeDocument/2006/relationships/hyperlink" Target="https://transparencia.guadalajara.gob.mx/sites/default/files/uploads/d0f13427ee/FALLO%20LPL238-2023.pdf" TargetMode="External"/><Relationship Id="rId690" Type="http://schemas.openxmlformats.org/officeDocument/2006/relationships/hyperlink" Target="http://transparencia.guadalajara.gob.mx/contratosguadalajara" TargetMode="External"/><Relationship Id="rId704" Type="http://schemas.openxmlformats.org/officeDocument/2006/relationships/hyperlink" Target="https://transparencia.guadalajara.gob.mx/sites/default/files/uploads/70188be90e/FALLO%20DESIERTO%20DE%20LA%20LPL%20219-2023.pdf" TargetMode="External"/><Relationship Id="rId40" Type="http://schemas.openxmlformats.org/officeDocument/2006/relationships/hyperlink" Target="https://transparencia.guadalajara.gob.mx/sites/default/files/uploads/1501bbe1e8/CONVOCATORIA%20LPL%20163-2023%20(1).pdf" TargetMode="External"/><Relationship Id="rId136" Type="http://schemas.openxmlformats.org/officeDocument/2006/relationships/hyperlink" Target="https://transparencia.guadalajara.gob.mx/sites/default/files/uploads/e17ccbc06f/BASES%20LPL%20192-2023.pdf" TargetMode="External"/><Relationship Id="rId178" Type="http://schemas.openxmlformats.org/officeDocument/2006/relationships/hyperlink" Target="https://transparencia.guadalajara.gob.mx/sites/default/files/uploads/4f449b032c/BASES%20LPL%20211-2023.pdf" TargetMode="External"/><Relationship Id="rId301" Type="http://schemas.openxmlformats.org/officeDocument/2006/relationships/hyperlink" Target="http://transparencia.guadalajara.gob.mx/contratosguadalajara" TargetMode="External"/><Relationship Id="rId343" Type="http://schemas.openxmlformats.org/officeDocument/2006/relationships/hyperlink" Target="http://transparencia.guadalajara.gob.mx/contratosguadalajara" TargetMode="External"/><Relationship Id="rId550" Type="http://schemas.openxmlformats.org/officeDocument/2006/relationships/hyperlink" Target="https://transparencia.guadalajara.gob.mx/sites/default/files/uploads/0f0b74c4e4/CONVOCATORIA%20LPL%20241-02-2023.pdf" TargetMode="External"/><Relationship Id="rId82" Type="http://schemas.openxmlformats.org/officeDocument/2006/relationships/hyperlink" Target="https://transparencia.guadalajara.gob.mx/sites/default/files/uploads/7a68eee9db/FALLO%20LPL175-2023.pdf" TargetMode="External"/><Relationship Id="rId203" Type="http://schemas.openxmlformats.org/officeDocument/2006/relationships/hyperlink" Target="https://transparencia.guadalajara.gob.mx/sites/default/files/uploads/6e2fb61d55/CONVOCATORIA%20LPL%20221-2023.pdf" TargetMode="External"/><Relationship Id="rId385" Type="http://schemas.openxmlformats.org/officeDocument/2006/relationships/hyperlink" Target="http://transparencia.guadalajara.gob.mx/contratosguadalajara" TargetMode="External"/><Relationship Id="rId592" Type="http://schemas.openxmlformats.org/officeDocument/2006/relationships/hyperlink" Target="http://transparencia.guadalajara.gob.mx/contratosguadalajara" TargetMode="External"/><Relationship Id="rId606" Type="http://schemas.openxmlformats.org/officeDocument/2006/relationships/hyperlink" Target="http://transparencia.guadalajara.gob.mx/contratosguadalajara" TargetMode="External"/><Relationship Id="rId648" Type="http://schemas.openxmlformats.org/officeDocument/2006/relationships/hyperlink" Target="https://transparencia.guadalajara.gob.mx/sites/default/files/uploads/ec9ab634a5/FALLO%20DE%20LA%20LPL%20185-2-2023.pdf" TargetMode="External"/><Relationship Id="rId245" Type="http://schemas.openxmlformats.org/officeDocument/2006/relationships/hyperlink" Target="https://transparencia.guadalajara.gob.mx/sites/default/files/uploads/4766f6f32b/BASES%20LPL%20242-2023.pdf" TargetMode="External"/><Relationship Id="rId287" Type="http://schemas.openxmlformats.org/officeDocument/2006/relationships/hyperlink" Target="http://transparencia.guadalajara.gob.mx/contratosguadalajara" TargetMode="External"/><Relationship Id="rId410" Type="http://schemas.openxmlformats.org/officeDocument/2006/relationships/hyperlink" Target="https://transparencia.guadalajara.gob.mx/sites/default/files/uploads/747683c321/CONVOCATORIA2023-2-216.pdf" TargetMode="External"/><Relationship Id="rId452" Type="http://schemas.openxmlformats.org/officeDocument/2006/relationships/hyperlink" Target="https://transparencia.guadalajara.gob.mx/sites/default/files/uploads/2a1d723a14/LPL%202023-2-222%20Insumos%20para%20mantenimiento%20y%20reparaciones%20menores.pdf" TargetMode="External"/><Relationship Id="rId494" Type="http://schemas.openxmlformats.org/officeDocument/2006/relationships/hyperlink" Target="https://transparencia.guadalajara.gob.mx/sites/default/files/uploads/6b160d1dbf/FALLO%20LPL%20%20227.pdf" TargetMode="External"/><Relationship Id="rId508"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105" Type="http://schemas.openxmlformats.org/officeDocument/2006/relationships/hyperlink" Target="https://transparencia.guadalajara.gob.mx/sites/default/files/uploads/72c74723ad/FALLO%20LPL180-2023.pdf" TargetMode="External"/><Relationship Id="rId126" Type="http://schemas.openxmlformats.org/officeDocument/2006/relationships/hyperlink" Target="https://transparencia.guadalajara.gob.mx/sites/default/files/uploads/e6040e5332/BASES%20LPL%20187-2023.pdf" TargetMode="External"/><Relationship Id="rId147" Type="http://schemas.openxmlformats.org/officeDocument/2006/relationships/hyperlink" Target="https://transparencia.guadalajara.gob.mx/sites/default/files/uploads/afd9558a14/CONVOCATORIA%20LPL%20195-2023.pdf" TargetMode="External"/><Relationship Id="rId168" Type="http://schemas.openxmlformats.org/officeDocument/2006/relationships/hyperlink" Target="https://transparencia.guadalajara.gob.mx/sites/default/files/uploads/b68232e178/BASES%20LPL%20206-2023.pdf" TargetMode="External"/><Relationship Id="rId312" Type="http://schemas.openxmlformats.org/officeDocument/2006/relationships/hyperlink" Target="https://transparencia.guadalajara.gob.mx/sites/default/files/uploads/d368f4fbf7/FALLO%20DE%20LA%20LPL%20188-2023.pdf" TargetMode="External"/><Relationship Id="rId333" Type="http://schemas.openxmlformats.org/officeDocument/2006/relationships/hyperlink" Target="http://transparencia.guadalajara.gob.mx/contratosguadalajara" TargetMode="External"/><Relationship Id="rId354" Type="http://schemas.openxmlformats.org/officeDocument/2006/relationships/hyperlink" Target="https://transparencia.guadalajara.gob.mx/sites/default/files/uploads/ca9002748a/FALLO%20DE%20LA%20LPL%20199-2023.pdf" TargetMode="External"/><Relationship Id="rId540" Type="http://schemas.openxmlformats.org/officeDocument/2006/relationships/hyperlink" Target="https://transparencia.guadalajara.gob.mx/sites/default/files/uploads/d0f13427ee/FALLO%20LPL238-2023.pdf" TargetMode="External"/><Relationship Id="rId51" Type="http://schemas.openxmlformats.org/officeDocument/2006/relationships/hyperlink" Target="https://transparencia.guadalajara.gob.mx/sites/default/files/uploads/991375bfb7/BASES%20LPL%20167-2023.pdf" TargetMode="External"/><Relationship Id="rId72" Type="http://schemas.openxmlformats.org/officeDocument/2006/relationships/hyperlink" Target="https://transparencia.guadalajara.gob.mx/sites/default/files/uploads/6a830e4e62/CONVOCATORIA%20LPL%20173-2023.pdf" TargetMode="External"/><Relationship Id="rId93" Type="http://schemas.openxmlformats.org/officeDocument/2006/relationships/hyperlink" Target="https://transparencia.guadalajara.gob.mx/sites/default/files/uploads/f53215d0c0/BASES%20LPL%20178-2023.pdf" TargetMode="External"/><Relationship Id="rId189" Type="http://schemas.openxmlformats.org/officeDocument/2006/relationships/hyperlink" Target="https://transparencia.guadalajara.gob.mx/sites/default/files/uploads/e41a59322e/CONVOCATORIA%20LPL%20-215-23.pdf" TargetMode="External"/><Relationship Id="rId375" Type="http://schemas.openxmlformats.org/officeDocument/2006/relationships/hyperlink" Target="https://transparencia.guadalajara.gob.mx/sites/default/files/uploads/a367a278b5/FALLO%20LPL206-2023.pdf" TargetMode="External"/><Relationship Id="rId396" Type="http://schemas.openxmlformats.org/officeDocument/2006/relationships/hyperlink" Target="https://transparencia.guadalajara.gob.mx/sites/default/files/uploads/551e8ccf99/fallo%20lpl%20212%202023.pdf" TargetMode="External"/><Relationship Id="rId561" Type="http://schemas.openxmlformats.org/officeDocument/2006/relationships/hyperlink" Target="https://transparencia.guadalajara.gob.mx/sites/default/files/uploads/e0bfe9c210/LPM%202023-2-004%20Licenciamiento%20Inform%C3%A1tico.pdf" TargetMode="External"/><Relationship Id="rId582" Type="http://schemas.openxmlformats.org/officeDocument/2006/relationships/hyperlink" Target="https://transparencia.guadalajara.gob.mx/sites/default/files/uploads/2cbc024285/FALLO%20LPL%20247.pdf" TargetMode="External"/><Relationship Id="rId617" Type="http://schemas.openxmlformats.org/officeDocument/2006/relationships/hyperlink" Target="https://transparencia.guadalajara.gob.mx/sites/default/files/uploads/7bc51d179d/CONVOCATORIA%20LPL%20178-02-2023%20(1).pdf" TargetMode="External"/><Relationship Id="rId638" Type="http://schemas.openxmlformats.org/officeDocument/2006/relationships/hyperlink" Target="https://transparencia.guadalajara.gob.mx/sites/default/files/uploads/c5d15f0dc0/Oficio%20ADQ-DIR-496-2023.pdf" TargetMode="External"/><Relationship Id="rId659" Type="http://schemas.openxmlformats.org/officeDocument/2006/relationships/hyperlink" Target="https://transparencia.guadalajara.gob.mx/sites/default/files/uploads/ac3d145909/fallo%20lpl%20214-02-2024.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6101448815/BASES%20LPL%20226-2023.pdf" TargetMode="External"/><Relationship Id="rId235" Type="http://schemas.openxmlformats.org/officeDocument/2006/relationships/hyperlink" Target="https://transparencia.guadalajara.gob.mx/sites/default/files/uploads/21163021ba/BASES%20LPL%20237-2023.pdf" TargetMode="External"/><Relationship Id="rId256" Type="http://schemas.openxmlformats.org/officeDocument/2006/relationships/hyperlink" Target="https://transparencia.guadalajara.gob.mx/sites/default/files/uploads/5c2dafa5a0/CONVOCATORIA%20LPL%20245-2023.pdf" TargetMode="External"/><Relationship Id="rId277" Type="http://schemas.openxmlformats.org/officeDocument/2006/relationships/hyperlink" Target="https://transparencia.guadalajara.gob.mx/sites/default/files/uploads/c6fcdf993c/FALLO%20LPL%20164-2023.pdf" TargetMode="External"/><Relationship Id="rId298" Type="http://schemas.openxmlformats.org/officeDocument/2006/relationships/hyperlink" Target="https://transparencia.guadalajara.gob.mx/sites/default/files/uploads/ae14707d1f/fallo%20lpl%20183%202023.pdf" TargetMode="External"/><Relationship Id="rId400" Type="http://schemas.openxmlformats.org/officeDocument/2006/relationships/hyperlink" Target="https://transparencia.guadalajara.gob.mx/sites/default/files/uploads/b84da4d36a/FALLO%20DE%20LA%20LPL%20213-2023.pdf" TargetMode="External"/><Relationship Id="rId421" Type="http://schemas.openxmlformats.org/officeDocument/2006/relationships/hyperlink" Target="http://transparencia.guadalajara.gob.mx/contratosguadalajara" TargetMode="External"/><Relationship Id="rId442" Type="http://schemas.openxmlformats.org/officeDocument/2006/relationships/hyperlink" Target="http://transparencia.guadalajara.gob.mx/contratosguadalajara" TargetMode="External"/><Relationship Id="rId463" Type="http://schemas.openxmlformats.org/officeDocument/2006/relationships/hyperlink" Target="https://transparencia.guadalajara.gob.mx/sites/default/files/uploads/b49a09bbd7/BASES%20LPL%20224-2023.pdf" TargetMode="External"/><Relationship Id="rId484" Type="http://schemas.openxmlformats.org/officeDocument/2006/relationships/hyperlink" Target="http://transparencia.guadalajara.gob.mx/contratosguadalajara" TargetMode="External"/><Relationship Id="rId519" Type="http://schemas.openxmlformats.org/officeDocument/2006/relationships/hyperlink" Target="https://transparencia.guadalajara.gob.mx/sites/default/files/uploads/02c4c1751d/fallo%20lpl%20233-2023.pdf" TargetMode="External"/><Relationship Id="rId670" Type="http://schemas.openxmlformats.org/officeDocument/2006/relationships/hyperlink" Target="http://transparencia.guadalajara.gob.mx/contratosguadalajara" TargetMode="External"/><Relationship Id="rId705" Type="http://schemas.openxmlformats.org/officeDocument/2006/relationships/hyperlink" Target="https://transparencia.guadalajara.gob.mx/sites/default/files/uploads/70188be90e/FALLO%20DESIERTO%20DE%20LA%20LPL%20219-2023.pdf" TargetMode="External"/><Relationship Id="rId116" Type="http://schemas.openxmlformats.org/officeDocument/2006/relationships/hyperlink" Target="https://transparencia.guadalajara.gob.mx/sites/default/files/uploads/dac9372344/BASES%20LPL%20183-2023.pdf" TargetMode="External"/><Relationship Id="rId137" Type="http://schemas.openxmlformats.org/officeDocument/2006/relationships/hyperlink" Target="https://transparencia.guadalajara.gob.mx/sites/default/files/uploads/a899a5e431/CONVOCATORIA%20LPL%20192-2023.pdf" TargetMode="External"/><Relationship Id="rId158" Type="http://schemas.openxmlformats.org/officeDocument/2006/relationships/hyperlink" Target="https://transparencia.guadalajara.gob.mx/sites/default/files/uploads/6e7ad0d636/BASES%20LPL%20201-2023.pdf" TargetMode="External"/><Relationship Id="rId302" Type="http://schemas.openxmlformats.org/officeDocument/2006/relationships/hyperlink" Target="http://transparencia.guadalajara.gob.mx/contratosguadalajara" TargetMode="External"/><Relationship Id="rId323" Type="http://schemas.openxmlformats.org/officeDocument/2006/relationships/hyperlink" Target="https://transparencia.guadalajara.gob.mx/sites/default/files/uploads/01379d9a48/fallo%20lpl%20193-02-2023%20ultimo.pdf" TargetMode="External"/><Relationship Id="rId344" Type="http://schemas.openxmlformats.org/officeDocument/2006/relationships/hyperlink" Target="http://transparencia.guadalajara.gob.mx/contratosguadalajara" TargetMode="External"/><Relationship Id="rId530" Type="http://schemas.openxmlformats.org/officeDocument/2006/relationships/hyperlink" Target="http://transparencia.guadalajara.gob.mx/contratosguadalajara" TargetMode="External"/><Relationship Id="rId691" Type="http://schemas.openxmlformats.org/officeDocument/2006/relationships/hyperlink" Target="http://transparencia.guadalajara.gob.mx/contratosguadalajara"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s://transparencia.guadalajara.gob.mx/sites/default/files/uploads/502356a956/BASES%20LPL%20164-2023.pdf" TargetMode="External"/><Relationship Id="rId62" Type="http://schemas.openxmlformats.org/officeDocument/2006/relationships/hyperlink" Target="https://transparencia.guadalajara.gob.mx/sites/default/files/uploads/6a64bf6ca4/CONVOCATORIA%20LPL%20170-2023%20(2).pdf" TargetMode="External"/><Relationship Id="rId83" Type="http://schemas.openxmlformats.org/officeDocument/2006/relationships/hyperlink" Target="https://transparencia.guadalajara.gob.mx/sites/default/files/uploads/1b5c811e7c/BASES%20LPL%20175-02-2023.pdf" TargetMode="External"/><Relationship Id="rId179" Type="http://schemas.openxmlformats.org/officeDocument/2006/relationships/hyperlink" Target="https://transparencia.guadalajara.gob.mx/sites/default/files/uploads/ff228345f7/CONVOCATORIA%20LPL%20211-2023.pdf" TargetMode="External"/><Relationship Id="rId365" Type="http://schemas.openxmlformats.org/officeDocument/2006/relationships/hyperlink" Target="http://transparencia.guadalajara.gob.mx/contratosguadalajara" TargetMode="External"/><Relationship Id="rId386" Type="http://schemas.openxmlformats.org/officeDocument/2006/relationships/hyperlink" Target="http://transparencia.guadalajara.gob.mx/contratosguadalajara" TargetMode="External"/><Relationship Id="rId551" Type="http://schemas.openxmlformats.org/officeDocument/2006/relationships/hyperlink" Target="http://transparencia.guadalajara.gob.mx/contratosguadalajara" TargetMode="External"/><Relationship Id="rId572" Type="http://schemas.openxmlformats.org/officeDocument/2006/relationships/hyperlink" Target="https://transparencia.guadalajara.gob.mx/sites/default/files/uploads/71f76d49ec/CONVOCATORIA%20LPL%20247-2023.pdf" TargetMode="External"/><Relationship Id="rId593" Type="http://schemas.openxmlformats.org/officeDocument/2006/relationships/hyperlink" Target="https://transparencia.guadalajara.gob.mx/sites/default/files/uploads/4a336404fc/fallo%20lpl%20249-2023.pdf" TargetMode="External"/><Relationship Id="rId607" Type="http://schemas.openxmlformats.org/officeDocument/2006/relationships/hyperlink" Target="http://transparencia.guadalajara.gob.mx/contratosguadalajara" TargetMode="External"/><Relationship Id="rId628" Type="http://schemas.openxmlformats.org/officeDocument/2006/relationships/hyperlink" Target="http://transparencia.guadalajara.gob.mx/contratosguadalajara" TargetMode="External"/><Relationship Id="rId649" Type="http://schemas.openxmlformats.org/officeDocument/2006/relationships/hyperlink" Target="https://transparencia.guadalajara.gob.mx/sites/default/files/uploads/ec9ab634a5/FALLO%20DE%20LA%20LPL%20185-2-2023.pdf" TargetMode="External"/><Relationship Id="rId190" Type="http://schemas.openxmlformats.org/officeDocument/2006/relationships/hyperlink" Target="https://transparencia.guadalajara.gob.mx/sites/default/files/uploads/b9bcf44632/FALLO%20LPL%20%20215-2023.pdf" TargetMode="External"/><Relationship Id="rId204" Type="http://schemas.openxmlformats.org/officeDocument/2006/relationships/hyperlink" Target="https://transparencia.guadalajara.gob.mx/sites/default/files/uploads/ddee004e63/5.5%20Propuesta%20de%20Bases%20LPL%202023-222%20Insumos%20para%20mantenimiento%20y%20reparaciones%20%20menores.pdf" TargetMode="External"/><Relationship Id="rId225" Type="http://schemas.openxmlformats.org/officeDocument/2006/relationships/hyperlink" Target="https://transparencia.guadalajara.gob.mx/sites/default/files/uploads/4d9a779fda/Bases%20LPL%202023-232%20%E2%80%9CRefacciones%20para%20la%20reparaci%C3%B3n%20y%20mantenimiento%20de%20la%20maquinaria%20agroforestal%E2%80%9D.doc.pdf" TargetMode="External"/><Relationship Id="rId246" Type="http://schemas.openxmlformats.org/officeDocument/2006/relationships/hyperlink" Target="https://transparencia.guadalajara.gob.mx/sites/default/files/uploads/d8bd86d176/CONVOCATORIA%20LPL%20242-2023.pdf" TargetMode="External"/><Relationship Id="rId267" Type="http://schemas.openxmlformats.org/officeDocument/2006/relationships/hyperlink" Target="https://transparencia.guadalajara.gob.mx/sites/default/files/uploads/6107a59c2b/BASES%20LPL%20250-2023.pdf" TargetMode="External"/><Relationship Id="rId288" Type="http://schemas.openxmlformats.org/officeDocument/2006/relationships/hyperlink" Target="http://transparencia.guadalajara.gob.mx/contratosguadalajara" TargetMode="External"/><Relationship Id="rId411" Type="http://schemas.openxmlformats.org/officeDocument/2006/relationships/hyperlink" Target="https://transparencia.guadalajara.gob.mx/sites/default/files/uploads/cb486f90c3/Fallo%20de%20licitacion%20LPL%202023-2-2016%20Equipo%20de%20Seguridad.pdf" TargetMode="External"/><Relationship Id="rId432" Type="http://schemas.openxmlformats.org/officeDocument/2006/relationships/hyperlink" Target="http://transparencia.guadalajara.gob.mx/contratosguadalajara" TargetMode="External"/><Relationship Id="rId453" Type="http://schemas.openxmlformats.org/officeDocument/2006/relationships/hyperlink" Target="https://transparencia.guadalajara.gob.mx/sites/default/files/uploads/332a538f4a/BASES%20LPL%20223-2023.pdf" TargetMode="External"/><Relationship Id="rId474" Type="http://schemas.openxmlformats.org/officeDocument/2006/relationships/hyperlink" Target="https://transparencia.guadalajara.gob.mx/sites/default/files/uploads/9a1f2c0b23/fallo%20lpl%20225-2023.pdf" TargetMode="External"/><Relationship Id="rId509" Type="http://schemas.openxmlformats.org/officeDocument/2006/relationships/hyperlink" Target="https://transparencia.guadalajara.gob.mx/sites/default/files/uploads/48901693f8/LPL%202023-231%20P%C3%B3liza%20de%20soporte%20t%C3%A9cnico%20y%20mantenimiento%20preventivo%20de%20computo.pdf" TargetMode="External"/><Relationship Id="rId660" Type="http://schemas.openxmlformats.org/officeDocument/2006/relationships/hyperlink" Target="https://transparencia.guadalajara.gob.mx/sites/default/files/uploads/9690a674c3/FALLO%20LPL%20225-02-2023.pdf" TargetMode="External"/><Relationship Id="rId106" Type="http://schemas.openxmlformats.org/officeDocument/2006/relationships/hyperlink" Target="https://transparencia.guadalajara.gob.mx/sites/default/files/uploads/61971f5ef1/BASES%20LPL%20181-2023.pdf" TargetMode="External"/><Relationship Id="rId127" Type="http://schemas.openxmlformats.org/officeDocument/2006/relationships/hyperlink" Target="https://transparencia.guadalajara.gob.mx/sites/default/files/uploads/dc009ad420/CONVOCATORIA%20LPL%20-187-23.pdf" TargetMode="External"/><Relationship Id="rId313" Type="http://schemas.openxmlformats.org/officeDocument/2006/relationships/hyperlink" Target="http://transparencia.guadalajara.gob.mx/contratosguadalajara" TargetMode="External"/><Relationship Id="rId495" Type="http://schemas.openxmlformats.org/officeDocument/2006/relationships/hyperlink" Target="http://transparencia.guadalajara.gob.mx/contratosguadalajara" TargetMode="External"/><Relationship Id="rId681"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s://transparencia.guadalajara.gob.mx/sites/default/files/uploads/f12711840f/Bases%20%20LPL%202023_161%20%E2%80%9C%C3%9Atiles%20Escolares%E2%80%9D.pdf" TargetMode="External"/><Relationship Id="rId52" Type="http://schemas.openxmlformats.org/officeDocument/2006/relationships/hyperlink" Target="https://transparencia.guadalajara.gob.mx/sites/default/files/uploads/da1afd04b2/CONVOCATORIA%20LPL%20167-2023.pdf" TargetMode="External"/><Relationship Id="rId73" Type="http://schemas.openxmlformats.org/officeDocument/2006/relationships/hyperlink" Target="https://transparencia.guadalajara.gob.mx/sites/default/files/uploads/3cacab52b4/FALLO%20LPL%20173-2023.pdf" TargetMode="External"/><Relationship Id="rId94" Type="http://schemas.openxmlformats.org/officeDocument/2006/relationships/hyperlink" Target="https://transparencia.guadalajara.gob.mx/sites/default/files/uploads/c53552251e/CONVOCATORIA%20LPL%20178-2023.pdf" TargetMode="External"/><Relationship Id="rId148" Type="http://schemas.openxmlformats.org/officeDocument/2006/relationships/hyperlink" Target="https://transparencia.guadalajara.gob.mx/sites/default/files/uploads/2e20371070/BASES%20LPL%20196-2023.pdf" TargetMode="External"/><Relationship Id="rId169" Type="http://schemas.openxmlformats.org/officeDocument/2006/relationships/hyperlink" Target="https://transparencia.guadalajara.gob.mx/sites/default/files/uploads/ed90cd8e63/CONVOCATORIA%20LPL%20206-2023.pdf" TargetMode="External"/><Relationship Id="rId334" Type="http://schemas.openxmlformats.org/officeDocument/2006/relationships/hyperlink" Target="http://transparencia.guadalajara.gob.mx/contratosguadalajara" TargetMode="External"/><Relationship Id="rId355" Type="http://schemas.openxmlformats.org/officeDocument/2006/relationships/hyperlink" Target="http://transparencia.guadalajara.gob.mx/contratosguadalajara" TargetMode="External"/><Relationship Id="rId376" Type="http://schemas.openxmlformats.org/officeDocument/2006/relationships/hyperlink" Target="https://transparencia.guadalajara.gob.mx/sites/default/files/uploads/a367a278b5/FALLO%20LPL206-2023.pdf" TargetMode="External"/><Relationship Id="rId397" Type="http://schemas.openxmlformats.org/officeDocument/2006/relationships/hyperlink" Target="http://transparencia.guadalajara.gob.mx/contratosguadalajara" TargetMode="External"/><Relationship Id="rId520" Type="http://schemas.openxmlformats.org/officeDocument/2006/relationships/hyperlink" Target="https://transparencia.guadalajara.gob.mx/sites/default/files/uploads/02c4c1751d/fallo%20lpl%20233-2023.pdf" TargetMode="External"/><Relationship Id="rId541" Type="http://schemas.openxmlformats.org/officeDocument/2006/relationships/hyperlink" Target="http://transparencia.guadalajara.gob.mx/contratosguadalajara" TargetMode="External"/><Relationship Id="rId562" Type="http://schemas.openxmlformats.org/officeDocument/2006/relationships/hyperlink" Target="https://transparencia.guadalajara.gob.mx/sites/default/files/uploads/e0bfe9c210/LPM%202023-2-004%20Licenciamiento%20Inform%C3%A1tico.pdf" TargetMode="External"/><Relationship Id="rId583" Type="http://schemas.openxmlformats.org/officeDocument/2006/relationships/hyperlink" Target="https://transparencia.guadalajara.gob.mx/sites/default/files/uploads/2cbc024285/FALLO%20LPL%20247.pdf" TargetMode="External"/><Relationship Id="rId618" Type="http://schemas.openxmlformats.org/officeDocument/2006/relationships/hyperlink" Target="http://transparencia.guadalajara.gob.mx/contratosguadalajara" TargetMode="External"/><Relationship Id="rId639" Type="http://schemas.openxmlformats.org/officeDocument/2006/relationships/hyperlink" Target="https://transparencia.guadalajara.gob.mx/sites/default/files/uploads/c5d15f0dc0/Oficio%20ADQ-DIR-496-2023.pdf"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7007279fa3/BASES%20LPL%20212-2023.pdf" TargetMode="External"/><Relationship Id="rId215" Type="http://schemas.openxmlformats.org/officeDocument/2006/relationships/hyperlink" Target="https://transparencia.guadalajara.gob.mx/sites/default/files/uploads/45021f92f3/CONVOCATORIA%20LPL%20226-2023.pdf" TargetMode="External"/><Relationship Id="rId236" Type="http://schemas.openxmlformats.org/officeDocument/2006/relationships/hyperlink" Target="https://transparencia.guadalajara.gob.mx/sites/default/files/uploads/adbe6aecb2/CONVOCATORIA%20LPL%20237-2023.pdf" TargetMode="External"/><Relationship Id="rId257" Type="http://schemas.openxmlformats.org/officeDocument/2006/relationships/hyperlink" Target="https://transparencia.guadalajara.gob.mx/sites/default/files/uploads/b0455d72c2/BASES%20LPL%20246-2023.pdf" TargetMode="External"/><Relationship Id="rId278" Type="http://schemas.openxmlformats.org/officeDocument/2006/relationships/hyperlink" Target="https://transparencia.guadalajara.gob.mx/sites/default/files/uploads/c6fcdf993c/FALLO%20LPL%20164-2023.pdf" TargetMode="External"/><Relationship Id="rId401" Type="http://schemas.openxmlformats.org/officeDocument/2006/relationships/hyperlink" Target="https://transparencia.guadalajara.gob.mx/sites/default/files/uploads/7eb369a93e/Fallo%20LPL%202023-216%20Equipo%20de%20Seguridad.pdf" TargetMode="External"/><Relationship Id="rId422" Type="http://schemas.openxmlformats.org/officeDocument/2006/relationships/hyperlink" Target="http://transparencia.guadalajara.gob.mx/contratosguadalajara" TargetMode="External"/><Relationship Id="rId443" Type="http://schemas.openxmlformats.org/officeDocument/2006/relationships/hyperlink" Target="https://transparencia.guadalajara.gob.mx/sites/default/files/uploads/51880c6330/FALLO%20LPL221-2023.pdf" TargetMode="External"/><Relationship Id="rId464" Type="http://schemas.openxmlformats.org/officeDocument/2006/relationships/hyperlink" Target="https://transparencia.guadalajara.gob.mx/sites/default/files/uploads/394ec010c5/CONVOCATORIA%20LPL%20224-2023.pdf" TargetMode="External"/><Relationship Id="rId650" Type="http://schemas.openxmlformats.org/officeDocument/2006/relationships/hyperlink" Target="http://transparencia.guadalajara.gob.mx/contratosguadalajara" TargetMode="External"/><Relationship Id="rId303" Type="http://schemas.openxmlformats.org/officeDocument/2006/relationships/hyperlink" Target="https://transparencia.guadalajara.gob.mx/sites/default/files/uploads/9706223233/FALLO%20LPL184-2023.pdf" TargetMode="External"/><Relationship Id="rId485" Type="http://schemas.openxmlformats.org/officeDocument/2006/relationships/hyperlink" Target="http://transparencia.guadalajara.gob.mx/contratosguadalajara" TargetMode="External"/><Relationship Id="rId692" Type="http://schemas.openxmlformats.org/officeDocument/2006/relationships/hyperlink" Target="https://transparencia.guadalajara.gob.mx/sites/default/files/uploads/aeeeb5cb44/FALLO%20DE%20LA%20244-2023.pdf" TargetMode="External"/><Relationship Id="rId706" Type="http://schemas.openxmlformats.org/officeDocument/2006/relationships/hyperlink" Target="https://transparencia.guadalajara.gob.mx/sites/default/files/uploads/6abfb78a2d/FALLO%20LPL%20215-02-2023.pdf" TargetMode="External"/><Relationship Id="rId42" Type="http://schemas.openxmlformats.org/officeDocument/2006/relationships/hyperlink" Target="https://transparencia.guadalajara.gob.mx/sites/default/files/uploads/12ad843dda/CONVOCATORIA%20LPL%20164-2023.pdf" TargetMode="External"/><Relationship Id="rId84" Type="http://schemas.openxmlformats.org/officeDocument/2006/relationships/hyperlink" Target="https://transparencia.guadalajara.gob.mx/sites/default/files/uploads/56ffed0d52/CONVOCATORIA%20LPL%20-175-2-23.pdf" TargetMode="External"/><Relationship Id="rId138" Type="http://schemas.openxmlformats.org/officeDocument/2006/relationships/hyperlink" Target="https://transparencia.guadalajara.gob.mx/sites/default/files/uploads/16f9d4e8d9/BASES%20LPL%20193-2023.pdf" TargetMode="External"/><Relationship Id="rId345" Type="http://schemas.openxmlformats.org/officeDocument/2006/relationships/hyperlink" Target="http://transparencia.guadalajara.gob.mx/contratosguadalajara" TargetMode="External"/><Relationship Id="rId387" Type="http://schemas.openxmlformats.org/officeDocument/2006/relationships/hyperlink" Target="https://transparencia.guadalajara.gob.mx/sites/default/files/uploads/d8141171d4/FALLO%20LPL210-2023.pdf" TargetMode="External"/><Relationship Id="rId510" Type="http://schemas.openxmlformats.org/officeDocument/2006/relationships/hyperlink" Target="https://transparencia.guadalajara.gob.mx/sites/default/files/uploads/48901693f8/LPL%202023-231%20P%C3%B3liza%20de%20soporte%20t%C3%A9cnico%20y%20mantenimiento%20preventivo%20de%20computo.pdf" TargetMode="External"/><Relationship Id="rId552" Type="http://schemas.openxmlformats.org/officeDocument/2006/relationships/hyperlink" Target="http://transparencia.guadalajara.gob.mx/contratosguadalajara" TargetMode="External"/><Relationship Id="rId594" Type="http://schemas.openxmlformats.org/officeDocument/2006/relationships/hyperlink" Target="https://transparencia.guadalajara.gob.mx/sites/default/files/uploads/4a336404fc/fallo%20lpl%20249-2023.pdf" TargetMode="External"/><Relationship Id="rId608" Type="http://schemas.openxmlformats.org/officeDocument/2006/relationships/hyperlink" Target="http://transparencia.guadalajara.gob.mx/contratosguadalajara" TargetMode="External"/><Relationship Id="rId191" Type="http://schemas.openxmlformats.org/officeDocument/2006/relationships/hyperlink" Target="https://transparencia.guadalajara.gob.mx/sites/default/files/uploads/b9bcf44632/FALLO%20LPL%20%20215-2023.pdf" TargetMode="External"/><Relationship Id="rId205" Type="http://schemas.openxmlformats.org/officeDocument/2006/relationships/hyperlink" Target="https://transparencia.guadalajara.gob.mx/sites/default/files/uploads/492629dddf/CONVOCATORIA23-222.pdf" TargetMode="External"/><Relationship Id="rId247" Type="http://schemas.openxmlformats.org/officeDocument/2006/relationships/hyperlink" Target="https://transparencia.guadalajara.gob.mx/sites/default/files/uploads/a636f795a8/BASES%20LPL%20243-2023.pdf" TargetMode="External"/><Relationship Id="rId412" Type="http://schemas.openxmlformats.org/officeDocument/2006/relationships/hyperlink" Target="https://transparencia.guadalajara.gob.mx/sites/default/files/uploads/cb486f90c3/Fallo%20de%20licitacion%20LPL%202023-2-2016%20Equipo%20de%20Seguridad.pdf" TargetMode="External"/><Relationship Id="rId107" Type="http://schemas.openxmlformats.org/officeDocument/2006/relationships/hyperlink" Target="https://transparencia.guadalajara.gob.mx/sites/default/files/uploads/59e8a0a414/CONVOCATORIA%20LPL%20181-2023.pdf" TargetMode="External"/><Relationship Id="rId289" Type="http://schemas.openxmlformats.org/officeDocument/2006/relationships/hyperlink" Target="https://transparencia.guadalajara.gob.mx/sites/default/files/uploads/55c8d46bc5/FALLO%20DE%20LA%20LPL%20182-2-2023.pdf" TargetMode="External"/><Relationship Id="rId454" Type="http://schemas.openxmlformats.org/officeDocument/2006/relationships/hyperlink" Target="https://transparencia.guadalajara.gob.mx/sites/default/files/uploads/17a4083ad4/CONVOCATORIA%20LPL%20223-2023.pdf" TargetMode="External"/><Relationship Id="rId496" Type="http://schemas.openxmlformats.org/officeDocument/2006/relationships/hyperlink" Target="http://transparencia.guadalajara.gob.mx/contratosguadalajara" TargetMode="External"/><Relationship Id="rId661" Type="http://schemas.openxmlformats.org/officeDocument/2006/relationships/hyperlink" Target="https://transparencia.guadalajara.gob.mx/sites/default/files/uploads/9690a674c3/FALLO%20LPL%20225-02-2023.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s://transparencia.guadalajara.gob.mx/sites/default/files/uploads/c6b7d6e409/BASES%20LPL%20168-2023.pdf" TargetMode="External"/><Relationship Id="rId149" Type="http://schemas.openxmlformats.org/officeDocument/2006/relationships/hyperlink" Target="https://transparencia.guadalajara.gob.mx/sites/default/files/uploads/a16f9787c8/CONVOCATORIA%20LPL%20196-2023.pdf" TargetMode="External"/><Relationship Id="rId314" Type="http://schemas.openxmlformats.org/officeDocument/2006/relationships/hyperlink" Target="http://transparencia.guadalajara.gob.mx/contratosguadalajara" TargetMode="External"/><Relationship Id="rId356" Type="http://schemas.openxmlformats.org/officeDocument/2006/relationships/hyperlink" Target="http://transparencia.guadalajara.gob.mx/contratosguadalajara" TargetMode="External"/><Relationship Id="rId398" Type="http://schemas.openxmlformats.org/officeDocument/2006/relationships/hyperlink" Target="http://transparencia.guadalajara.gob.mx/contratosguadalajara" TargetMode="External"/><Relationship Id="rId521" Type="http://schemas.openxmlformats.org/officeDocument/2006/relationships/hyperlink" Target="http://transparencia.guadalajara.gob.mx/contratosguadalajara" TargetMode="External"/><Relationship Id="rId563" Type="http://schemas.openxmlformats.org/officeDocument/2006/relationships/hyperlink" Target="http://transparencia.guadalajara.gob.mx/contratosguadalajara" TargetMode="External"/><Relationship Id="rId619"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c81ccf17b8/BASES%20LPL%20179-2023.pdf" TargetMode="External"/><Relationship Id="rId160" Type="http://schemas.openxmlformats.org/officeDocument/2006/relationships/hyperlink" Target="https://transparencia.guadalajara.gob.mx/sites/default/files/uploads/ad0c6d858b/BASES%20LPL%20202-2023.pdf" TargetMode="External"/><Relationship Id="rId216" Type="http://schemas.openxmlformats.org/officeDocument/2006/relationships/hyperlink" Target="https://transparencia.guadalajara.gob.mx/sites/default/files/uploads/0e3169c1ba/BASES%20LPL%20227-2023.pdf" TargetMode="External"/><Relationship Id="rId423" Type="http://schemas.openxmlformats.org/officeDocument/2006/relationships/hyperlink" Target="https://transparencia.guadalajara.gob.mx/sites/default/files/uploads/b801bec6b8/FALLO%20LPL%20218-2023.pdf" TargetMode="External"/><Relationship Id="rId258" Type="http://schemas.openxmlformats.org/officeDocument/2006/relationships/hyperlink" Target="https://transparencia.guadalajara.gob.mx/sites/default/files/uploads/87d5283270/CONVOCATORIA%20LPL%20246-2023.pdf" TargetMode="External"/><Relationship Id="rId465" Type="http://schemas.openxmlformats.org/officeDocument/2006/relationships/hyperlink" Target="http://transparencia.guadalajara.gob.mx/contratosguadalajara" TargetMode="External"/><Relationship Id="rId630" Type="http://schemas.openxmlformats.org/officeDocument/2006/relationships/hyperlink" Target="https://transparencia.guadalajara.gob.mx/sites/default/files/uploads/e24f473e6c/BASES%20LPL%20215-02-2023.pdf" TargetMode="External"/><Relationship Id="rId672" Type="http://schemas.openxmlformats.org/officeDocument/2006/relationships/hyperlink" Target="http://transparencia.guadalajara.gob.mx/contratosguadalajara" TargetMode="External"/><Relationship Id="rId22" Type="http://schemas.openxmlformats.org/officeDocument/2006/relationships/hyperlink" Target="http://transparencia.guadalajara.gob.mx/contratosguadalajara" TargetMode="External"/><Relationship Id="rId64" Type="http://schemas.openxmlformats.org/officeDocument/2006/relationships/hyperlink" Target="https://transparencia.guadalajara.gob.mx/sites/default/files/uploads/23efc1278b/FALLO%20LPL%20170-2023.pdf" TargetMode="External"/><Relationship Id="rId118" Type="http://schemas.openxmlformats.org/officeDocument/2006/relationships/hyperlink" Target="https://transparencia.guadalajara.gob.mx/sites/default/files/uploads/8903f4a4ad/BASES%20LPL%20184-2023.pdf" TargetMode="External"/><Relationship Id="rId325" Type="http://schemas.openxmlformats.org/officeDocument/2006/relationships/hyperlink" Target="https://transparencia.guadalajara.gob.mx/sites/default/files/uploads/1a5b9d2bb1/FALLO%20LPL%20194.pdf" TargetMode="External"/><Relationship Id="rId367" Type="http://schemas.openxmlformats.org/officeDocument/2006/relationships/hyperlink" Target="https://transparencia.guadalajara.gob.mx/sites/default/files/uploads/de65d35253/FALLO%20LPL%20204%202023.pdf" TargetMode="External"/><Relationship Id="rId532" Type="http://schemas.openxmlformats.org/officeDocument/2006/relationships/hyperlink" Target="https://transparencia.guadalajara.gob.mx/sites/default/files/uploads/9c094c5a17/FALLO%20DE%20LA%20LPL%20236-2023%20(2).pdf" TargetMode="External"/><Relationship Id="rId574" Type="http://schemas.openxmlformats.org/officeDocument/2006/relationships/hyperlink" Target="https://transparencia.guadalajara.gob.mx/sites/default/files/uploads/71f76d49ec/CONVOCATORIA%20LPL%20247-2023.pdf" TargetMode="External"/><Relationship Id="rId171" Type="http://schemas.openxmlformats.org/officeDocument/2006/relationships/hyperlink" Target="https://transparencia.guadalajara.gob.mx/sites/default/files/uploads/8978f7ade7/CONVOCATORIA%20LPL%20207-2023.pdf" TargetMode="External"/><Relationship Id="rId227" Type="http://schemas.openxmlformats.org/officeDocument/2006/relationships/hyperlink" Target="https://transparencia.guadalajara.gob.mx/sites/default/files/uploads/50a1b52d6f/BASES%20LPL%20233-2023.pdf" TargetMode="External"/><Relationship Id="rId269" Type="http://schemas.openxmlformats.org/officeDocument/2006/relationships/hyperlink" Target="https://transparencia.guadalajara.gob.mx/sites/default/files/uploads/38e0d703e1/FALLO%20LPL%20200%202023.pdf" TargetMode="External"/><Relationship Id="rId434" Type="http://schemas.openxmlformats.org/officeDocument/2006/relationships/hyperlink" Target="https://transparencia.guadalajara.gob.mx/sites/default/files/uploads/bc41b1f960/CONVOCATORIA%20LPL%20219-02-2023%20(1).pdf" TargetMode="External"/><Relationship Id="rId476" Type="http://schemas.openxmlformats.org/officeDocument/2006/relationships/hyperlink" Target="http://transparencia.guadalajara.gob.mx/contratosguadalajara" TargetMode="External"/><Relationship Id="rId641" Type="http://schemas.openxmlformats.org/officeDocument/2006/relationships/hyperlink" Target="http://transparencia.guadalajara.gob.mx/contratosguadalajara" TargetMode="External"/><Relationship Id="rId683"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33" Type="http://schemas.openxmlformats.org/officeDocument/2006/relationships/hyperlink" Target="https://transparencia.guadalajara.gob.mx/sites/default/files/uploads/89469b000a/LPL%202023-161%20Utiles%20Escolares.pdf" TargetMode="External"/><Relationship Id="rId129" Type="http://schemas.openxmlformats.org/officeDocument/2006/relationships/hyperlink" Target="https://transparencia.guadalajara.gob.mx/sites/default/files/uploads/70f9e44250/FALLO%20LPL%20187%202023.pdf" TargetMode="External"/><Relationship Id="rId280" Type="http://schemas.openxmlformats.org/officeDocument/2006/relationships/hyperlink" Target="http://transparencia.guadalajara.gob.mx/contratosguadalajara" TargetMode="External"/><Relationship Id="rId336" Type="http://schemas.openxmlformats.org/officeDocument/2006/relationships/hyperlink" Target="https://transparencia.guadalajara.gob.mx/sites/default/files/uploads/c8b0e665d1/FALLO%20DE%20LA%20LPL%20196-2023.pdf" TargetMode="External"/><Relationship Id="rId501" Type="http://schemas.openxmlformats.org/officeDocument/2006/relationships/hyperlink" Target="https://transparencia.guadalajara.gob.mx/sites/default/files/uploads/9fb1689859/Fallo%20LPL%202023-229%20Prendas%20de%20protecci%C3%B3n%20personal.pdf" TargetMode="External"/><Relationship Id="rId543" Type="http://schemas.openxmlformats.org/officeDocument/2006/relationships/hyperlink" Target="https://transparencia.guadalajara.gob.mx/sites/default/files/uploads/4d80a24094/FALLO%20LPL%20239.pdf" TargetMode="External"/><Relationship Id="rId75" Type="http://schemas.openxmlformats.org/officeDocument/2006/relationships/hyperlink" Target="https://transparencia.guadalajara.gob.mx/sites/default/files/uploads/79f8b4e8fd/BASES%20LPL%20174-2023.pdf" TargetMode="External"/><Relationship Id="rId140" Type="http://schemas.openxmlformats.org/officeDocument/2006/relationships/hyperlink" Target="https://transparencia.guadalajara.gob.mx/sites/default/files/uploads/678b6457b1/FALLO%20LPL%20193-2023.pdf" TargetMode="External"/><Relationship Id="rId182" Type="http://schemas.openxmlformats.org/officeDocument/2006/relationships/hyperlink" Target="https://transparencia.guadalajara.gob.mx/sites/default/files/uploads/61db0f5741/BASES%20LPL%20213-2023.pdf" TargetMode="External"/><Relationship Id="rId378" Type="http://schemas.openxmlformats.org/officeDocument/2006/relationships/hyperlink" Target="http://transparencia.guadalajara.gob.mx/contratosguadalajara" TargetMode="External"/><Relationship Id="rId403" Type="http://schemas.openxmlformats.org/officeDocument/2006/relationships/hyperlink" Target="http://transparencia.guadalajara.gob.mx/contratosguadalajara" TargetMode="External"/><Relationship Id="rId585" Type="http://schemas.openxmlformats.org/officeDocument/2006/relationships/hyperlink" Target="https://transparencia.guadalajara.gob.mx/sites/default/files/uploads/2cbc024285/FALLO%20LPL%20247.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366caaf3f4/CONVOCATORIA%20LPL%20238-2023.pdf" TargetMode="External"/><Relationship Id="rId445" Type="http://schemas.openxmlformats.org/officeDocument/2006/relationships/hyperlink" Target="http://transparencia.guadalajara.gob.mx/contratosguadalajara" TargetMode="External"/><Relationship Id="rId487" Type="http://schemas.openxmlformats.org/officeDocument/2006/relationships/hyperlink" Target="http://transparencia.guadalajara.gob.mx/contratosguadalajara" TargetMode="External"/><Relationship Id="rId610" Type="http://schemas.openxmlformats.org/officeDocument/2006/relationships/hyperlink" Target="https://transparencia.guadalajara.gob.mx/sites/default/files/uploads/436fec4127/FALLO%20LPL178-2023.pdf" TargetMode="External"/><Relationship Id="rId652" Type="http://schemas.openxmlformats.org/officeDocument/2006/relationships/hyperlink" Target="https://transparencia.guadalajara.gob.mx/sites/default/files/uploads/150f83e2a0/FALLO%20LPL%20194%2002%202023.pdf" TargetMode="External"/><Relationship Id="rId694" Type="http://schemas.openxmlformats.org/officeDocument/2006/relationships/hyperlink" Target="https://transparencia.guadalajara.gob.mx/sites/default/files/uploads/65a22714df/FALLO%20LPL%20245.pdf" TargetMode="External"/><Relationship Id="rId708" Type="http://schemas.openxmlformats.org/officeDocument/2006/relationships/hyperlink" Target="https://transparencia.guadalajara.gob.mx/sites/default/files/Bases_LPL_231_2023.pdf" TargetMode="External"/><Relationship Id="rId291" Type="http://schemas.openxmlformats.org/officeDocument/2006/relationships/hyperlink" Target="https://transparencia.guadalajara.gob.mx/sites/default/files/uploads/dac9372344/BASES%20LPL%20183-2023.pdf" TargetMode="External"/><Relationship Id="rId305" Type="http://schemas.openxmlformats.org/officeDocument/2006/relationships/hyperlink" Target="https://transparencia.guadalajara.gob.mx/sites/default/files/uploads/4270f98fc3/FALLO%20DESIERTO%20DE%20LA%20LPL%20185-2023.pdf" TargetMode="External"/><Relationship Id="rId347" Type="http://schemas.openxmlformats.org/officeDocument/2006/relationships/hyperlink" Target="https://transparencia.guadalajara.gob.mx/sites/default/files/uploads/d8a55a281a/FALLO%20LPL198-2023.pdf" TargetMode="External"/><Relationship Id="rId512"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026a754ff0/CONVOCATORIA%20LPL%20165-2023.pdf" TargetMode="External"/><Relationship Id="rId86" Type="http://schemas.openxmlformats.org/officeDocument/2006/relationships/hyperlink" Target="https://transparencia.guadalajara.gob.mx/sites/default/files/uploads/e171577c63/CONVOCATORIA%20LPL%20176-2023.pdf" TargetMode="External"/><Relationship Id="rId151" Type="http://schemas.openxmlformats.org/officeDocument/2006/relationships/hyperlink" Target="https://transparencia.guadalajara.gob.mx/sites/default/files/uploads/c4b41e41b5/CONVOCATORIA%20LPL%20197-2023.pdf" TargetMode="External"/><Relationship Id="rId389" Type="http://schemas.openxmlformats.org/officeDocument/2006/relationships/hyperlink" Target="https://transparencia.guadalajara.gob.mx/sites/default/files/uploads/c7b7c5664b/FALLO%20LPL%20211-2023.pdf" TargetMode="External"/><Relationship Id="rId554" Type="http://schemas.openxmlformats.org/officeDocument/2006/relationships/hyperlink" Target="https://transparencia.guadalajara.gob.mx/sites/default/files/uploads/0569f76147/FALLO%20LPL%20243%202023.pdf" TargetMode="External"/><Relationship Id="rId596" Type="http://schemas.openxmlformats.org/officeDocument/2006/relationships/hyperlink" Target="https://transparencia.guadalajara.gob.mx/sites/default/files/uploads/6dd760971b/FALLO%20LPL%20250%202023.pdf" TargetMode="External"/><Relationship Id="rId193" Type="http://schemas.openxmlformats.org/officeDocument/2006/relationships/hyperlink" Target="https://transparencia.guadalajara.gob.mx/sites/default/files/uploads/3043d5c12a/CONVOCATORIA%202023-216.pdf" TargetMode="External"/><Relationship Id="rId207" Type="http://schemas.openxmlformats.org/officeDocument/2006/relationships/hyperlink" Target="https://transparencia.guadalajara.gob.mx/sites/default/files/uploads/17a4083ad4/CONVOCATORIA%20LPL%20223-2023.pdf" TargetMode="External"/><Relationship Id="rId249" Type="http://schemas.openxmlformats.org/officeDocument/2006/relationships/hyperlink" Target="https://transparencia.guadalajara.gob.mx/sites/default/files/uploads/b9f5f92b62/BASES%20LPL%20244-2023.pdf" TargetMode="External"/><Relationship Id="rId414" Type="http://schemas.openxmlformats.org/officeDocument/2006/relationships/hyperlink" Target="https://transparencia.guadalajara.gob.mx/sites/default/files/uploads/cb486f90c3/Fallo%20de%20licitacion%20LPL%202023-2-2016%20Equipo%20de%20Seguridad.pdf" TargetMode="External"/><Relationship Id="rId456" Type="http://schemas.openxmlformats.org/officeDocument/2006/relationships/hyperlink" Target="http://transparencia.guadalajara.gob.mx/contratosguadalajara" TargetMode="External"/><Relationship Id="rId498" Type="http://schemas.openxmlformats.org/officeDocument/2006/relationships/hyperlink" Target="https://transparencia.guadalajara.gob.mx/sites/default/files/uploads/57b6dd6049/FALLO%20DE%20LA%20LPL%20228-2023.pdf" TargetMode="External"/><Relationship Id="rId621" Type="http://schemas.openxmlformats.org/officeDocument/2006/relationships/hyperlink" Target="https://transparencia.guadalajara.gob.mx/sites/default/files/uploads/f3476100c4/CONVOCATORIA%20LPL%20200-02-2023.pdf" TargetMode="External"/><Relationship Id="rId663"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04e48f21c8/FALLO%20LPL181-2023.pdf" TargetMode="External"/><Relationship Id="rId260" Type="http://schemas.openxmlformats.org/officeDocument/2006/relationships/hyperlink" Target="https://transparencia.guadalajara.gob.mx/sites/default/files/uploads/4a1269e2bb/CONVOCATORIA%20LPN%202023_004.pdf" TargetMode="External"/><Relationship Id="rId316" Type="http://schemas.openxmlformats.org/officeDocument/2006/relationships/hyperlink" Target="https://transparencia.guadalajara.gob.mx/sites/default/files/uploads/ad5fc05b8d/LPL%202023-191%20Computadoras%20de%20Escritorio.pdf" TargetMode="External"/><Relationship Id="rId523" Type="http://schemas.openxmlformats.org/officeDocument/2006/relationships/hyperlink" Target="https://transparencia.guadalajara.gob.mx/sites/default/files/uploads/69ee1c8b09/FALLO%20LPL234-2023.pdf" TargetMode="External"/><Relationship Id="rId55" Type="http://schemas.openxmlformats.org/officeDocument/2006/relationships/hyperlink" Target="https://transparencia.guadalajara.gob.mx/sites/default/files/uploads/a972b0aed1/FALLO%20LPL%20168.pdf" TargetMode="External"/><Relationship Id="rId97" Type="http://schemas.openxmlformats.org/officeDocument/2006/relationships/hyperlink" Target="https://transparencia.guadalajara.gob.mx/sites/default/files/uploads/a1e017de2d/FALLO%20LPL%20179-2023.pdf" TargetMode="External"/><Relationship Id="rId120" Type="http://schemas.openxmlformats.org/officeDocument/2006/relationships/hyperlink" Target="https://transparencia.guadalajara.gob.mx/sites/default/files/uploads/39b9788fd4/BASES%20LPL%20185-2023.pdf" TargetMode="External"/><Relationship Id="rId358" Type="http://schemas.openxmlformats.org/officeDocument/2006/relationships/hyperlink" Target="https://transparencia.guadalajara.gob.mx/sites/default/files/uploads/018badea52/fallo%20lpl%20201-2023.pdf" TargetMode="External"/><Relationship Id="rId565" Type="http://schemas.openxmlformats.org/officeDocument/2006/relationships/hyperlink" Target="https://transparencia.guadalajara.gob.mx/sites/default/files/uploads/775b8e2921/Fallo%20de%20la%20LPM%202023-005%20Talleres%20y%20capacitaciones.pdf" TargetMode="External"/><Relationship Id="rId162" Type="http://schemas.openxmlformats.org/officeDocument/2006/relationships/hyperlink" Target="https://transparencia.guadalajara.gob.mx/sites/default/files/uploads/bc259e3428/BASES%20LPL%20203-2023.pdf" TargetMode="External"/><Relationship Id="rId218" Type="http://schemas.openxmlformats.org/officeDocument/2006/relationships/hyperlink" Target="https://transparencia.guadalajara.gob.mx/sites/default/files/uploads/b4fc310f87/BASES%20LPL%20228-2023.pdf" TargetMode="External"/><Relationship Id="rId425" Type="http://schemas.openxmlformats.org/officeDocument/2006/relationships/hyperlink" Target="https://transparencia.guadalajara.gob.mx/sites/default/files/uploads/51a0208756/CONVOCATORIA%20LPL%20218-2023.pdf" TargetMode="External"/><Relationship Id="rId467" Type="http://schemas.openxmlformats.org/officeDocument/2006/relationships/hyperlink" Target="http://transparencia.guadalajara.gob.mx/contratosguadalajara" TargetMode="External"/><Relationship Id="rId632" Type="http://schemas.openxmlformats.org/officeDocument/2006/relationships/hyperlink" Target="http://transparencia.guadalajara.gob.mx/contratosguadalajara" TargetMode="External"/><Relationship Id="rId271" Type="http://schemas.openxmlformats.org/officeDocument/2006/relationships/hyperlink" Target="http://transparencia.guadalajara.gob.mx/contratosguadalajara" TargetMode="External"/><Relationship Id="rId674" Type="http://schemas.openxmlformats.org/officeDocument/2006/relationships/hyperlink" Target="http://transparencia.guadalajara.gob.mx/contratosguadalajara" TargetMode="External"/><Relationship Id="rId24" Type="http://schemas.openxmlformats.org/officeDocument/2006/relationships/hyperlink" Target="http://transparencia.guadalajara.gob.mx/contratosguadalajara" TargetMode="External"/><Relationship Id="rId66" Type="http://schemas.openxmlformats.org/officeDocument/2006/relationships/hyperlink" Target="https://transparencia.guadalajara.gob.mx/sites/default/files/uploads/60bc093592/CONVOCATORIA%20BASE%20LPL%202023_171.docx%20(1).pdf" TargetMode="External"/><Relationship Id="rId131" Type="http://schemas.openxmlformats.org/officeDocument/2006/relationships/hyperlink" Target="https://transparencia.guadalajara.gob.mx/sites/default/files/uploads/f8e2819818/CONVOCATORIA%20LPL%20-188-23.pdf" TargetMode="External"/><Relationship Id="rId327" Type="http://schemas.openxmlformats.org/officeDocument/2006/relationships/hyperlink" Target="https://transparencia.guadalajara.gob.mx/sites/default/files/uploads/fef9756ebf/BASES%20LPL%20194-02-2023.pdf" TargetMode="External"/><Relationship Id="rId369" Type="http://schemas.openxmlformats.org/officeDocument/2006/relationships/hyperlink" Target="http://transparencia.guadalajara.gob.mx/contratosguadalajara" TargetMode="External"/><Relationship Id="rId534" Type="http://schemas.openxmlformats.org/officeDocument/2006/relationships/hyperlink" Target="https://transparencia.guadalajara.gob.mx/sites/default/files/uploads/5b481b8b1c/FALLO%20LPL%20237-2023.pdf" TargetMode="External"/><Relationship Id="rId576" Type="http://schemas.openxmlformats.org/officeDocument/2006/relationships/hyperlink" Target="http://transparencia.guadalajara.gob.mx/contratosguadalajara" TargetMode="External"/><Relationship Id="rId173" Type="http://schemas.openxmlformats.org/officeDocument/2006/relationships/hyperlink" Target="https://transparencia.guadalajara.gob.mx/sites/default/files/uploads/3e7991de0e/CONVOCATORIA%20LPL%20208-2023.pdf" TargetMode="External"/><Relationship Id="rId229" Type="http://schemas.openxmlformats.org/officeDocument/2006/relationships/hyperlink" Target="https://transparencia.guadalajara.gob.mx/sites/default/files/uploads/7f36ccb58d/BASES%20LPL%20234-2023.pdf" TargetMode="External"/><Relationship Id="rId380" Type="http://schemas.openxmlformats.org/officeDocument/2006/relationships/hyperlink" Target="https://transparencia.guadalajara.gob.mx/sites/default/files/uploads/151c906a27/fallo%20lpl%20207-2023.pdf" TargetMode="External"/><Relationship Id="rId436" Type="http://schemas.openxmlformats.org/officeDocument/2006/relationships/hyperlink" Target="https://transparencia.guadalajara.gob.mx/sites/default/files/uploads/12977ba2e5/FALLO%20DE%20LA%20LPL%20219-2-2023.pdf" TargetMode="External"/><Relationship Id="rId601" Type="http://schemas.openxmlformats.org/officeDocument/2006/relationships/hyperlink" Target="https://transparencia.guadalajara.gob.mx/sites/default/files/uploads/c53552251e/CONVOCATORIA%20LPL%20178-2023.pdf" TargetMode="External"/><Relationship Id="rId643" Type="http://schemas.openxmlformats.org/officeDocument/2006/relationships/hyperlink" Target="https://transparencia.guadalajara.gob.mx/sites/default/files/uploads/cb6482cad2/FALLO%20LPL178-02-2023.pdf" TargetMode="External"/><Relationship Id="rId240" Type="http://schemas.openxmlformats.org/officeDocument/2006/relationships/hyperlink" Target="https://transparencia.guadalajara.gob.mx/sites/default/files/uploads/ba47b6dcdf/CONVOCATORIA%20LPL%20239-2023.pdf" TargetMode="External"/><Relationship Id="rId478" Type="http://schemas.openxmlformats.org/officeDocument/2006/relationships/hyperlink" Target="https://transparencia.guadalajara.gob.mx/sites/default/files/uploads/bfe100ca63/FALLO%20LPL226-2023.pdf" TargetMode="External"/><Relationship Id="rId685" Type="http://schemas.openxmlformats.org/officeDocument/2006/relationships/hyperlink" Target="http://transparencia.guadalajara.gob.mx/contratosguadalajara" TargetMode="External"/><Relationship Id="rId35" Type="http://schemas.openxmlformats.org/officeDocument/2006/relationships/hyperlink" Target="https://transparencia.guadalajara.gob.mx/sites/default/files/uploads/a00bd6c063/BASES%20LPL%20162-2023%20(1).pdf" TargetMode="External"/><Relationship Id="rId77" Type="http://schemas.openxmlformats.org/officeDocument/2006/relationships/hyperlink" Target="https://transparencia.guadalajara.gob.mx/sites/default/files/uploads/9bf6542c0d/FALLO%20LPL%20174-2023.pdf" TargetMode="External"/><Relationship Id="rId100" Type="http://schemas.openxmlformats.org/officeDocument/2006/relationships/hyperlink" Target="https://transparencia.guadalajara.gob.mx/sites/default/files/uploads/ad5884179f/CONVOCATORIA%20BASE%20LPm.pdf" TargetMode="External"/><Relationship Id="rId282" Type="http://schemas.openxmlformats.org/officeDocument/2006/relationships/hyperlink" Target="https://transparencia.guadalajara.gob.mx/sites/default/files/uploads/d926857afd/FALLO%20LPL167-2023%20CON%20NOTA%20ACLARATORIA.pdf" TargetMode="External"/><Relationship Id="rId338" Type="http://schemas.openxmlformats.org/officeDocument/2006/relationships/hyperlink" Target="http://transparencia.guadalajara.gob.mx/contratosguadalajara" TargetMode="External"/><Relationship Id="rId503" Type="http://schemas.openxmlformats.org/officeDocument/2006/relationships/hyperlink" Target="http://transparencia.guadalajara.gob.mx/contratosguadalajara" TargetMode="External"/><Relationship Id="rId545" Type="http://schemas.openxmlformats.org/officeDocument/2006/relationships/hyperlink" Target="http://transparencia.guadalajara.gob.mx/contratosguadalajara" TargetMode="External"/><Relationship Id="rId587" Type="http://schemas.openxmlformats.org/officeDocument/2006/relationships/hyperlink" Target="http://transparencia.guadalajara.gob.mx/contratosguadalajara" TargetMode="External"/><Relationship Id="rId710" Type="http://schemas.openxmlformats.org/officeDocument/2006/relationships/drawing" Target="../drawings/drawing4.xml"/><Relationship Id="rId8" Type="http://schemas.openxmlformats.org/officeDocument/2006/relationships/hyperlink" Target="http://transparencia.guadalajara.gob.mx/contratosguadalajara" TargetMode="External"/><Relationship Id="rId142" Type="http://schemas.openxmlformats.org/officeDocument/2006/relationships/hyperlink" Target="https://transparencia.guadalajara.gob.mx/sites/default/files/uploads/4c0c8d38aa/BASES%20LPL%20193-02-023.pdf" TargetMode="External"/><Relationship Id="rId184" Type="http://schemas.openxmlformats.org/officeDocument/2006/relationships/hyperlink" Target="https://transparencia.guadalajara.gob.mx/sites/default/files/uploads/a478217966/BASES%20LPL%20214-2023.pdf" TargetMode="External"/><Relationship Id="rId391" Type="http://schemas.openxmlformats.org/officeDocument/2006/relationships/hyperlink" Target="https://transparencia.guadalajara.gob.mx/sites/default/files/uploads/6427609285/BASES%20LPL%20211-02-2023.pdf" TargetMode="External"/><Relationship Id="rId405" Type="http://schemas.openxmlformats.org/officeDocument/2006/relationships/hyperlink" Target="http://transparencia.guadalajara.gob.mx/contratosguadalajara" TargetMode="External"/><Relationship Id="rId447" Type="http://schemas.openxmlformats.org/officeDocument/2006/relationships/hyperlink" Target="https://transparencia.guadalajara.gob.mx/sites/default/files/uploads/67ec623f84/5.5%20Propuesta%20de%20Bases%20LPL%202023-2-222%20Insumos%20para%20mantenimiento%20y%20reparaciones%20%20menores%20docx.docx.pdf" TargetMode="External"/><Relationship Id="rId612" Type="http://schemas.openxmlformats.org/officeDocument/2006/relationships/hyperlink" Target="https://transparencia.guadalajara.gob.mx/sites/default/files/uploads/436fec4127/FALLO%20LPL178-2023.pdf" TargetMode="External"/><Relationship Id="rId251" Type="http://schemas.openxmlformats.org/officeDocument/2006/relationships/hyperlink" Target="https://transparencia.guadalajara.gob.mx/sites/default/files/uploads/33a0f3323f/5.3%20Propuesta%20de%20Bases%20LPM%202023_004%20%E2%80%9CLicenciamiento%20Inform%C3%A1tico%E2%80%9D%20.docx%20(1).pdf" TargetMode="External"/><Relationship Id="rId489" Type="http://schemas.openxmlformats.org/officeDocument/2006/relationships/hyperlink" Target="https://transparencia.guadalajara.gob.mx/sites/default/files/uploads/6b160d1dbf/FALLO%20LPL%20%20227.pdf" TargetMode="External"/><Relationship Id="rId654" Type="http://schemas.openxmlformats.org/officeDocument/2006/relationships/hyperlink" Target="https://transparencia.guadalajara.gob.mx/sites/default/files/uploads/a4d6b977cb/fallo%20lpl%20211-02-2023.pdf" TargetMode="External"/><Relationship Id="rId696" Type="http://schemas.openxmlformats.org/officeDocument/2006/relationships/hyperlink" Target="http://transparencia.guadalajara.gob.mx/contratosguadalajara" TargetMode="External"/><Relationship Id="rId46" Type="http://schemas.openxmlformats.org/officeDocument/2006/relationships/hyperlink" Target="https://transparencia.guadalajara.gob.mx/sites/default/files/uploads/87eaaadece/FALLO%20LPL165-2023.pdf" TargetMode="External"/><Relationship Id="rId293" Type="http://schemas.openxmlformats.org/officeDocument/2006/relationships/hyperlink" Target="http://transparencia.guadalajara.gob.mx/contratosguadalajara" TargetMode="External"/><Relationship Id="rId307" Type="http://schemas.openxmlformats.org/officeDocument/2006/relationships/hyperlink" Target="https://transparencia.guadalajara.gob.mx/sites/default/files/uploads/2d8b3f4091/BASES%20LPL%20185-02-2023.pdf" TargetMode="External"/><Relationship Id="rId349" Type="http://schemas.openxmlformats.org/officeDocument/2006/relationships/hyperlink" Target="https://transparencia.guadalajara.gob.mx/sites/default/files/uploads/d8a55a281a/FALLO%20LPL198-2023.pdf" TargetMode="External"/><Relationship Id="rId514"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556" Type="http://schemas.openxmlformats.org/officeDocument/2006/relationships/hyperlink" Target="https://transparencia.guadalajara.gob.mx/sites/default/files/uploads/8e6a8b47bf/LPM%202023-004%20Licenciamiento%20Inform%C3%A1tico.pdf" TargetMode="External"/><Relationship Id="rId88" Type="http://schemas.openxmlformats.org/officeDocument/2006/relationships/hyperlink" Target="https://transparencia.guadalajara.gob.mx/sites/default/files/uploads/6b8c1cfa1c/FALLO%20DE%20LA%20LPL%20176-2023.pdf" TargetMode="External"/><Relationship Id="rId111" Type="http://schemas.openxmlformats.org/officeDocument/2006/relationships/hyperlink" Target="https://transparencia.guadalajara.gob.mx/sites/default/files/uploads/42a98a9b53/CONVOCATORIA%20LPL%20182-2023.pdf" TargetMode="External"/><Relationship Id="rId153" Type="http://schemas.openxmlformats.org/officeDocument/2006/relationships/hyperlink" Target="https://transparencia.guadalajara.gob.mx/sites/default/files/uploads/b608ff764f/CONVOCATORIA%20LPL%20198-2023.pdf" TargetMode="External"/><Relationship Id="rId195" Type="http://schemas.openxmlformats.org/officeDocument/2006/relationships/hyperlink" Target="https://transparencia.guadalajara.gob.mx/sites/default/files/uploads/8a0e777289/CONVOCATORIA%20LPL%202023_217%20Servicio%20Integral%20de%20Audio%E2%80%9D.docx%20(1).pdf" TargetMode="External"/><Relationship Id="rId209" Type="http://schemas.openxmlformats.org/officeDocument/2006/relationships/hyperlink" Target="https://transparencia.guadalajara.gob.mx/sites/default/files/uploads/394ec010c5/CONVOCATORIA%20LPL%20224-2023.pdf" TargetMode="External"/><Relationship Id="rId360" Type="http://schemas.openxmlformats.org/officeDocument/2006/relationships/hyperlink" Target="https://transparencia.guadalajara.gob.mx/sites/default/files/uploads/e92702927c/fallo%20lpl%20202-2023.pdf" TargetMode="External"/><Relationship Id="rId416" Type="http://schemas.openxmlformats.org/officeDocument/2006/relationships/hyperlink" Target="https://transparencia.guadalajara.gob.mx/sites/default/files/uploads/a963c389b3/Fallo%20de%20Adjudicacion%20LPL%202023-217%20Sistema%20Integral%20de%20Audio.pdf" TargetMode="External"/><Relationship Id="rId598" Type="http://schemas.openxmlformats.org/officeDocument/2006/relationships/hyperlink" Target="https://transparencia.guadalajara.gob.mx/sites/default/files/uploads/a783e01028/BASES%20LPL%20174-02-2023.pdf" TargetMode="External"/><Relationship Id="rId220" Type="http://schemas.openxmlformats.org/officeDocument/2006/relationships/hyperlink" Target="https://transparencia.guadalajara.gob.mx/sites/default/files/uploads/a04cb7752a/BASESLPL2023_229CONSOLIDADA.pdf" TargetMode="External"/><Relationship Id="rId458" Type="http://schemas.openxmlformats.org/officeDocument/2006/relationships/hyperlink" Target="http://transparencia.guadalajara.gob.mx/contratosguadalajara" TargetMode="External"/><Relationship Id="rId623" Type="http://schemas.openxmlformats.org/officeDocument/2006/relationships/hyperlink" Target="https://transparencia.guadalajara.gob.mx/sites/default/files/uploads/6a8b28aff3/FALLO%20LPL%20200.pdf" TargetMode="External"/><Relationship Id="rId665"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5" Type="http://schemas.openxmlformats.org/officeDocument/2006/relationships/hyperlink" Target="http://transparencia.guadalajara.gob.mx/contratosguadalajara" TargetMode="External"/><Relationship Id="rId57" Type="http://schemas.openxmlformats.org/officeDocument/2006/relationships/hyperlink" Target="https://transparencia.guadalajara.gob.mx/sites/default/files/uploads/be0837ad0f/5.9%20Observaciones%20Propuesta%20de%20Bases%20%202023_169%20%E2%80%9CMantenimiento%20preventivo%20a%20equipos%20de%20aire%20acondicionado%E2%80%9D.docx.pdf" TargetMode="External"/><Relationship Id="rId262" Type="http://schemas.openxmlformats.org/officeDocument/2006/relationships/hyperlink" Target="https://transparencia.guadalajara.gob.mx/sites/default/files/uploads/71f76d49ec/CONVOCATORIA%20LPL%20247-2023.pdf" TargetMode="External"/><Relationship Id="rId318" Type="http://schemas.openxmlformats.org/officeDocument/2006/relationships/hyperlink" Target="http://transparencia.guadalajara.gob.mx/contratosguadalajara" TargetMode="External"/><Relationship Id="rId525" Type="http://schemas.openxmlformats.org/officeDocument/2006/relationships/hyperlink" Target="http://transparencia.guadalajara.gob.mx/contratosguadalajara" TargetMode="External"/><Relationship Id="rId567" Type="http://schemas.openxmlformats.org/officeDocument/2006/relationships/hyperlink" Target="http://transparencia.guadalajara.gob.mx/contratosguadalajara" TargetMode="External"/><Relationship Id="rId99" Type="http://schemas.openxmlformats.org/officeDocument/2006/relationships/hyperlink" Target="https://transparencia.guadalajara.gob.mx/sites/default/files/uploads/a4a2a4f50b/Bases%20%20LPM%202023_003%20%E2%80%9CServicio%20Integral%20de%20talleres%20y%20convenciones%E2%80%9D.pdf" TargetMode="External"/><Relationship Id="rId122" Type="http://schemas.openxmlformats.org/officeDocument/2006/relationships/hyperlink" Target="https://transparencia.guadalajara.gob.mx/sites/default/files/uploads/bcb23924d8/BASES%20LPL%20186-2023.pdf" TargetMode="External"/><Relationship Id="rId164" Type="http://schemas.openxmlformats.org/officeDocument/2006/relationships/hyperlink" Target="https://transparencia.guadalajara.gob.mx/sites/default/files/uploads/8338c8ce55/BASES%20LPL%20204-2023.pdf" TargetMode="External"/><Relationship Id="rId371" Type="http://schemas.openxmlformats.org/officeDocument/2006/relationships/hyperlink" Target="https://transparencia.guadalajara.gob.mx/sites/default/files/uploads/209ac1da1d/FALLO%20DE%20LA%20LPL%20205-2023.pdf" TargetMode="External"/><Relationship Id="rId427" Type="http://schemas.openxmlformats.org/officeDocument/2006/relationships/hyperlink" Target="http://transparencia.guadalajara.gob.mx/contratosguadalajara" TargetMode="External"/><Relationship Id="rId469" Type="http://schemas.openxmlformats.org/officeDocument/2006/relationships/hyperlink" Target="https://transparencia.guadalajara.gob.mx/sites/default/files/uploads/b21be115f7/FALLO%20DE%20LA%20LPL%20224-2023.pdf" TargetMode="External"/><Relationship Id="rId634" Type="http://schemas.openxmlformats.org/officeDocument/2006/relationships/hyperlink" Target="https://transparencia.guadalajara.gob.mx/sites/default/files/uploads/8455ad0a2f/LPL%202023-190%20Equipo%20de%20Computo%20y%20Tecnologia%20de%20la%20Informaci%C3%B3n.pdf" TargetMode="External"/><Relationship Id="rId676"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c517228f74/BASES%20LPL%20235-2023.pdf" TargetMode="External"/><Relationship Id="rId273" Type="http://schemas.openxmlformats.org/officeDocument/2006/relationships/hyperlink" Target="https://transparencia.guadalajara.gob.mx/sites/default/files/uploads/ecb77f976c/FALLO%20DE%20LA%20LPL%20163-2023.pdf" TargetMode="External"/><Relationship Id="rId329" Type="http://schemas.openxmlformats.org/officeDocument/2006/relationships/hyperlink" Target="http://transparencia.guadalajara.gob.mx/contratosguadalajara" TargetMode="External"/><Relationship Id="rId480" Type="http://schemas.openxmlformats.org/officeDocument/2006/relationships/hyperlink" Target="https://transparencia.guadalajara.gob.mx/sites/default/files/uploads/ec511220ad/CONVOCATORIA%20LPL%20227-2023.pdf" TargetMode="External"/><Relationship Id="rId536" Type="http://schemas.openxmlformats.org/officeDocument/2006/relationships/hyperlink" Target="https://transparencia.guadalajara.gob.mx/sites/default/files/uploads/1e706c4a87/CONVOCATORIA%20LPL%20237-02-2023.pdf" TargetMode="External"/><Relationship Id="rId701" Type="http://schemas.openxmlformats.org/officeDocument/2006/relationships/hyperlink" Target="http://transparencia.guadalajara.gob.mx/contratosguadalajara" TargetMode="External"/><Relationship Id="rId68" Type="http://schemas.openxmlformats.org/officeDocument/2006/relationships/hyperlink" Target="https://transparencia.guadalajara.gob.mx/sites/default/files/uploads/a8e6e50d6c/LPL%202023-171%20Servicio%20Integral%20de%20Eventos.pdf" TargetMode="External"/><Relationship Id="rId133" Type="http://schemas.openxmlformats.org/officeDocument/2006/relationships/hyperlink" Target="https://transparencia.guadalajara.gob.mx/sites/default/files/uploads/a5c0d0f496/CONVOCATORIA%20%20LPL%202023-190.pdf" TargetMode="External"/><Relationship Id="rId175" Type="http://schemas.openxmlformats.org/officeDocument/2006/relationships/hyperlink" Target="https://transparencia.guadalajara.gob.mx/sites/default/files/uploads/f8e76d98d6/CONVOCATORIA%20LPL%20209-2023.pdf" TargetMode="External"/><Relationship Id="rId340" Type="http://schemas.openxmlformats.org/officeDocument/2006/relationships/hyperlink" Target="https://transparencia.guadalajara.gob.mx/sites/default/files/uploads/dd59755874/FALLO%20197-2023.pdf" TargetMode="External"/><Relationship Id="rId578" Type="http://schemas.openxmlformats.org/officeDocument/2006/relationships/hyperlink" Target="http://transparencia.guadalajara.gob.mx/contratosguadalajara" TargetMode="External"/><Relationship Id="rId200" Type="http://schemas.openxmlformats.org/officeDocument/2006/relationships/hyperlink" Target="https://transparencia.guadalajara.gob.mx/sites/default/files/uploads/c62f519698/BASES%20LPL%20220-2023.pdf" TargetMode="External"/><Relationship Id="rId382" Type="http://schemas.openxmlformats.org/officeDocument/2006/relationships/hyperlink" Target="http://transparencia.guadalajara.gob.mx/contratosguadalajara" TargetMode="External"/><Relationship Id="rId438" Type="http://schemas.openxmlformats.org/officeDocument/2006/relationships/hyperlink" Target="http://transparencia.guadalajara.gob.mx/contratosguadalajara" TargetMode="External"/><Relationship Id="rId603" Type="http://schemas.openxmlformats.org/officeDocument/2006/relationships/hyperlink" Target="https://transparencia.guadalajara.gob.mx/sites/default/files/uploads/c53552251e/CONVOCATORIA%20LPL%20178-2023.pdf" TargetMode="External"/><Relationship Id="rId645" Type="http://schemas.openxmlformats.org/officeDocument/2006/relationships/hyperlink" Target="https://transparencia.guadalajara.gob.mx/sites/default/files/uploads/602c5f1aa9/fallo%20lpl%20174-02-2023.pdf" TargetMode="External"/><Relationship Id="rId687" Type="http://schemas.openxmlformats.org/officeDocument/2006/relationships/hyperlink" Target="https://transparencia.guadalajara.gob.mx/sites/default/files/uploads/c2818367b5/fallo%20lpl%20237-02-2023.pdf" TargetMode="External"/><Relationship Id="rId242" Type="http://schemas.openxmlformats.org/officeDocument/2006/relationships/hyperlink" Target="https://transparencia.guadalajara.gob.mx/sites/default/files/uploads/167b2a71a3/CONVOCATORIA%20LPL%20240-2023.pdf" TargetMode="External"/><Relationship Id="rId284" Type="http://schemas.openxmlformats.org/officeDocument/2006/relationships/hyperlink" Target="http://transparencia.guadalajara.gob.mx/contratosguadalajara" TargetMode="External"/><Relationship Id="rId491" Type="http://schemas.openxmlformats.org/officeDocument/2006/relationships/hyperlink" Target="https://transparencia.guadalajara.gob.mx/sites/default/files/uploads/6b160d1dbf/FALLO%20LPL%20%20227.pdf" TargetMode="External"/><Relationship Id="rId505" Type="http://schemas.openxmlformats.org/officeDocument/2006/relationships/hyperlink" Target="https://transparencia.guadalajara.gob.mx/sites/default/files/uploads/fa545b2574/Fallo%20de%20la%20LPL%202023-230%20P%C3%B3liza%20de%20desarrollo%20de%20software.pdf" TargetMode="External"/><Relationship Id="rId37" Type="http://schemas.openxmlformats.org/officeDocument/2006/relationships/hyperlink" Target="https://transparencia.guadalajara.gob.mx/sites/default/files/uploads/20a06c26f9/FALLO%20LPL%20162.pdf" TargetMode="External"/><Relationship Id="rId79" Type="http://schemas.openxmlformats.org/officeDocument/2006/relationships/hyperlink" Target="https://transparencia.guadalajara.gob.mx/sites/default/files/uploads/a20785a273/BASES%20LPL%20175-2023.pdf" TargetMode="External"/><Relationship Id="rId102" Type="http://schemas.openxmlformats.org/officeDocument/2006/relationships/hyperlink" Target="https://transparencia.guadalajara.gob.mx/sites/default/files/uploads/55ea10f497/BASES%20LPL%20180-2023.pdf" TargetMode="External"/><Relationship Id="rId144" Type="http://schemas.openxmlformats.org/officeDocument/2006/relationships/hyperlink" Target="https://transparencia.guadalajara.gob.mx/sites/default/files/uploads/5edcf70032/BASES%20LPL%20194-2023.pdf" TargetMode="External"/><Relationship Id="rId547" Type="http://schemas.openxmlformats.org/officeDocument/2006/relationships/hyperlink" Target="https://transparencia.guadalajara.gob.mx/sites/default/files/uploads/20e13bb8ed/fallo%20lpl%20241-2023.pdf" TargetMode="External"/><Relationship Id="rId589" Type="http://schemas.openxmlformats.org/officeDocument/2006/relationships/hyperlink" Target="https://transparencia.guadalajara.gob.mx/sites/default/files/uploads/a21ef724b3/FALLO%20DE%20LA%20248-2023.pdf" TargetMode="External"/><Relationship Id="rId90" Type="http://schemas.openxmlformats.org/officeDocument/2006/relationships/hyperlink" Target="https://transparencia.guadalajara.gob.mx/sites/default/files/uploads/99a71cfe97/CONVOCATORIA%20LPL%20177-2023.pdf" TargetMode="External"/><Relationship Id="rId186" Type="http://schemas.openxmlformats.org/officeDocument/2006/relationships/hyperlink" Target="https://transparencia.guadalajara.gob.mx/sites/default/files/uploads/a169058b43/FALLO%20214-2023.pdf" TargetMode="External"/><Relationship Id="rId351" Type="http://schemas.openxmlformats.org/officeDocument/2006/relationships/hyperlink" Target="http://transparencia.guadalajara.gob.mx/contratosguadalajara" TargetMode="External"/><Relationship Id="rId393" Type="http://schemas.openxmlformats.org/officeDocument/2006/relationships/hyperlink" Target="http://transparencia.guadalajara.gob.mx/contratosguadalajara" TargetMode="External"/><Relationship Id="rId407" Type="http://schemas.openxmlformats.org/officeDocument/2006/relationships/hyperlink" Target="https://transparencia.guadalajara.gob.mx/sites/default/files/uploads/aaa8bd72a1/Observaciones%205.4%20Propuesta%20de%20bases%20%20LPL%202023_2_216%20%E2%80%9CEquipo%20de%20Seguridad%E2%80%9D%20CONSOLIDADA.docx.pdf" TargetMode="External"/><Relationship Id="rId449" Type="http://schemas.openxmlformats.org/officeDocument/2006/relationships/hyperlink" Target="https://transparencia.guadalajara.gob.mx/sites/default/files/uploads/c060741848/Fallo%20de%20Adjudicacion%20LPL%202023-222%20Insumos%20para%20el%20mantenimiento%20y%20reparaciones%20menores.pdf" TargetMode="External"/><Relationship Id="rId614" Type="http://schemas.openxmlformats.org/officeDocument/2006/relationships/hyperlink" Target="https://transparencia.guadalajara.gob.mx/sites/default/files/uploads/436fec4127/FALLO%20LPL178-2023.pdf" TargetMode="External"/><Relationship Id="rId656" Type="http://schemas.openxmlformats.org/officeDocument/2006/relationships/hyperlink" Target="http://transparencia.guadalajara.gob.mx/contratosguadalajara" TargetMode="External"/><Relationship Id="rId211" Type="http://schemas.openxmlformats.org/officeDocument/2006/relationships/hyperlink" Target="https://transparencia.guadalajara.gob.mx/sites/default/files/uploads/c425e6faac/CONVOCATORIA%20LPL%20225-2023.pdf" TargetMode="External"/><Relationship Id="rId253" Type="http://schemas.openxmlformats.org/officeDocument/2006/relationships/hyperlink" Target="https://transparencia.guadalajara.gob.mx/sites/default/files/uploads/9244b072d8/Bases%20LPM%202023_005.pdf" TargetMode="External"/><Relationship Id="rId295" Type="http://schemas.openxmlformats.org/officeDocument/2006/relationships/hyperlink" Target="http://transparencia.guadalajara.gob.mx/contratosguadalajara" TargetMode="External"/><Relationship Id="rId309" Type="http://schemas.openxmlformats.org/officeDocument/2006/relationships/hyperlink" Target="http://transparencia.guadalajara.gob.mx/contratosguadalajara" TargetMode="External"/><Relationship Id="rId460" Type="http://schemas.openxmlformats.org/officeDocument/2006/relationships/hyperlink" Target="https://transparencia.guadalajara.gob.mx/sites/default/files/uploads/4e59022fc4/FALLO%20LPL%20223%202023.pdf" TargetMode="External"/><Relationship Id="rId516" Type="http://schemas.openxmlformats.org/officeDocument/2006/relationships/hyperlink" Target="https://transparencia.guadalajara.gob.mx/sites/default/files/uploads/3fe600d28a/LPL%202023-232%20Refacciones%20para%20reparaci%C3%B3n%20y%20mantenimiento%20de%20la%20maquinaria%20agroforestal.pdf" TargetMode="External"/><Relationship Id="rId698" Type="http://schemas.openxmlformats.org/officeDocument/2006/relationships/hyperlink" Target="https://transparencia.guadalajara.gob.mx/sites/default/files/uploads/de460f7dd5/FALLO%20LPL246-2023.pdf" TargetMode="External"/><Relationship Id="rId48" Type="http://schemas.openxmlformats.org/officeDocument/2006/relationships/hyperlink" Target="https://transparencia.guadalajara.gob.mx/sites/default/files/uploads/2a35eabc4a/CONVOCATORIA%20LPL%20166-2023.pdf" TargetMode="External"/><Relationship Id="rId113" Type="http://schemas.openxmlformats.org/officeDocument/2006/relationships/hyperlink" Target="https://transparencia.guadalajara.gob.mx/sites/default/files/uploads/6d3821ded4/FALLO%20LPL%20182-2023.pdf" TargetMode="External"/><Relationship Id="rId320" Type="http://schemas.openxmlformats.org/officeDocument/2006/relationships/hyperlink" Target="https://transparencia.guadalajara.gob.mx/sites/default/files/uploads/9ff2ae9f75/FALLO%20LPL192-2023.pdf" TargetMode="External"/><Relationship Id="rId558" Type="http://schemas.openxmlformats.org/officeDocument/2006/relationships/hyperlink" Target="http://transparencia.guadalajara.gob.mx/contratosguadalajara" TargetMode="External"/><Relationship Id="rId155" Type="http://schemas.openxmlformats.org/officeDocument/2006/relationships/hyperlink" Target="https://transparencia.guadalajara.gob.mx/sites/default/files/uploads/442346f8a8/CONVOCATORIA%20LPL%20199-2023.pdf" TargetMode="External"/><Relationship Id="rId197" Type="http://schemas.openxmlformats.org/officeDocument/2006/relationships/hyperlink" Target="https://transparencia.guadalajara.gob.mx/sites/default/files/uploads/51a0208756/CONVOCATORIA%20LPL%20218-2023.pdf" TargetMode="External"/><Relationship Id="rId362" Type="http://schemas.openxmlformats.org/officeDocument/2006/relationships/hyperlink" Target="http://transparencia.guadalajara.gob.mx/contratosguadalajara" TargetMode="External"/><Relationship Id="rId418" Type="http://schemas.openxmlformats.org/officeDocument/2006/relationships/hyperlink" Target="https://transparencia.guadalajara.gob.mx/sites/default/files/uploads/fba47f700d/CONVOCATORIA%20%20LPL%202023_2_217%20%20%E2%80%9CServicio%20Integral%20de%20Audio%E2%80%9D.docx.pdf" TargetMode="External"/><Relationship Id="rId625" Type="http://schemas.openxmlformats.org/officeDocument/2006/relationships/hyperlink" Target="https://transparencia.guadalajara.gob.mx/sites/default/files/uploads/7ca605fa35/CONVOCATORIA%20LPL%20208-02-2023%20(1).pdf" TargetMode="External"/><Relationship Id="rId222" Type="http://schemas.openxmlformats.org/officeDocument/2006/relationships/hyperlink" Target="https://transparencia.guadalajara.gob.mx/sites/default/files/uploads/74b4583fc2/Bases%20LPL%202023_230%20%E2%80%9CP%C3%B3liza%20de%20desarrollo%20de%20software%E2%80%9D.pdf" TargetMode="External"/><Relationship Id="rId264" Type="http://schemas.openxmlformats.org/officeDocument/2006/relationships/hyperlink" Target="https://transparencia.guadalajara.gob.mx/sites/default/files/uploads/8e246808a8/CONVOCATORIA%20LPL%20248-2023.pdf" TargetMode="External"/><Relationship Id="rId471" Type="http://schemas.openxmlformats.org/officeDocument/2006/relationships/hyperlink" Target="https://transparencia.guadalajara.gob.mx/sites/default/files/uploads/b21be115f7/FALLO%20DE%20LA%20LPL%20224-2023.pdf" TargetMode="External"/><Relationship Id="rId667" Type="http://schemas.openxmlformats.org/officeDocument/2006/relationships/hyperlink" Target="https://transparencia.guadalajara.gob.mx/sites/default/files/uploads/256f8d56c7/BASES%20LPL%202023_2_232%20%E2%80%9CRefacciones%20para%20reparaci%C3%B3n%20y%20mantenimiento%20de%20la%20maquinaria%20agroforestal%E2%80%9D.pdf" TargetMode="External"/><Relationship Id="rId17" Type="http://schemas.openxmlformats.org/officeDocument/2006/relationships/hyperlink" Target="http://transparencia.guadalajara.gob.mx/contratosguadalajara" TargetMode="External"/><Relationship Id="rId59" Type="http://schemas.openxmlformats.org/officeDocument/2006/relationships/hyperlink" Target="https://transparencia.guadalajara.gob.mx/sites/default/files/uploads/29970d965a/Fallo%202023-169.pdf" TargetMode="External"/><Relationship Id="rId124" Type="http://schemas.openxmlformats.org/officeDocument/2006/relationships/hyperlink" Target="https://transparencia.guadalajara.gob.mx/sites/default/files/uploads/3481a31940/FALLO%20LPL186-2023.pdf" TargetMode="External"/><Relationship Id="rId527" Type="http://schemas.openxmlformats.org/officeDocument/2006/relationships/hyperlink" Target="https://transparencia.guadalajara.gob.mx/sites/default/files/uploads/b1e6a86cf3/FALLO%20LPL%20235.pdf" TargetMode="External"/><Relationship Id="rId569" Type="http://schemas.openxmlformats.org/officeDocument/2006/relationships/hyperlink" Target="https://transparencia.guadalajara.gob.mx/sites/default/files/uploads/a348e1f2ed/LPN%202023-004%20Calzado%20Deportivo.pdf" TargetMode="External"/><Relationship Id="rId70" Type="http://schemas.openxmlformats.org/officeDocument/2006/relationships/hyperlink" Target="https://transparencia.guadalajara.gob.mx/sites/default/files/uploads/2cd5322a39/CONVOCATORIA2023-172.pdf" TargetMode="External"/><Relationship Id="rId166" Type="http://schemas.openxmlformats.org/officeDocument/2006/relationships/hyperlink" Target="https://transparencia.guadalajara.gob.mx/sites/default/files/uploads/5e30057e84/BASES%20LPL%20205-2023.pdf" TargetMode="External"/><Relationship Id="rId331" Type="http://schemas.openxmlformats.org/officeDocument/2006/relationships/hyperlink" Target="https://transparencia.guadalajara.gob.mx/sites/default/files/uploads/8eebf5a64d/FALLO%20LPL195-2023.pdf" TargetMode="External"/><Relationship Id="rId373" Type="http://schemas.openxmlformats.org/officeDocument/2006/relationships/hyperlink" Target="http://transparencia.guadalajara.gob.mx/contratosguadalajara" TargetMode="External"/><Relationship Id="rId429" Type="http://schemas.openxmlformats.org/officeDocument/2006/relationships/hyperlink" Target="https://transparencia.guadalajara.gob.mx/sites/default/files/uploads/b801bec6b8/FALLO%20LPL%20218-2023.pdf" TargetMode="External"/><Relationship Id="rId580" Type="http://schemas.openxmlformats.org/officeDocument/2006/relationships/hyperlink" Target="http://transparencia.guadalajara.gob.mx/contratosguadalajara" TargetMode="External"/><Relationship Id="rId636" Type="http://schemas.openxmlformats.org/officeDocument/2006/relationships/hyperlink" Target="https://transparencia.guadalajara.gob.mx/sites/default/files/uploads/d92914cc07/FALLO%20LPL%20208.pdf" TargetMode="External"/><Relationship Id="rId1" Type="http://schemas.openxmlformats.org/officeDocument/2006/relationships/hyperlink" Target="http://transparencia.guadalajara.gob.mx/contratosguadalajara" TargetMode="External"/><Relationship Id="rId233" Type="http://schemas.openxmlformats.org/officeDocument/2006/relationships/hyperlink" Target="https://transparencia.guadalajara.gob.mx/sites/default/files/uploads/ec3070a9eb/BASES%20LPL%20236-2023.pdf" TargetMode="External"/><Relationship Id="rId440" Type="http://schemas.openxmlformats.org/officeDocument/2006/relationships/hyperlink" Target="https://transparencia.guadalajara.gob.mx/sites/default/files/uploads/dce07f4535/FALLO%20LPL%20220-2023.pdf" TargetMode="External"/><Relationship Id="rId678"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 Id="rId28" Type="http://schemas.openxmlformats.org/officeDocument/2006/relationships/hyperlink" Target="http://transparencia.guadalajara.gob.mx/contratosguadalajara" TargetMode="External"/><Relationship Id="rId275" Type="http://schemas.openxmlformats.org/officeDocument/2006/relationships/hyperlink" Target="http://transparencia.guadalajara.gob.mx/contratosguadalajara" TargetMode="External"/><Relationship Id="rId300" Type="http://schemas.openxmlformats.org/officeDocument/2006/relationships/hyperlink" Target="https://transparencia.guadalajara.gob.mx/sites/default/files/uploads/ae14707d1f/fallo%20lpl%20183%202023.pdf" TargetMode="External"/><Relationship Id="rId482" Type="http://schemas.openxmlformats.org/officeDocument/2006/relationships/hyperlink" Target="https://transparencia.guadalajara.gob.mx/sites/default/files/uploads/ec511220ad/CONVOCATORIA%20LPL%20227-2023.pdf" TargetMode="External"/><Relationship Id="rId538" Type="http://schemas.openxmlformats.org/officeDocument/2006/relationships/hyperlink" Target="http://transparencia.guadalajara.gob.mx/contratosguadalajara" TargetMode="External"/><Relationship Id="rId703" Type="http://schemas.openxmlformats.org/officeDocument/2006/relationships/hyperlink" Target="https://transparencia.guadalajara.gob.mx/sites/default/files/uploads/e7ec31c8c3/fallo%20lpl208%2002%202023.pdf" TargetMode="External"/><Relationship Id="rId81" Type="http://schemas.openxmlformats.org/officeDocument/2006/relationships/hyperlink" Target="https://transparencia.guadalajara.gob.mx/sites/default/files/uploads/7a68eee9db/FALLO%20LPL175-2023.pdf" TargetMode="External"/><Relationship Id="rId135" Type="http://schemas.openxmlformats.org/officeDocument/2006/relationships/hyperlink" Target="https://transparencia.guadalajara.gob.mx/sites/default/files/uploads/24c7480b7f/CONVOCATORIA%20LPL%202023-191.pdf" TargetMode="External"/><Relationship Id="rId177" Type="http://schemas.openxmlformats.org/officeDocument/2006/relationships/hyperlink" Target="https://transparencia.guadalajara.gob.mx/sites/default/files/uploads/3588def50f/CONVOCATORIA%20LPL%20210-2023.pdf" TargetMode="External"/><Relationship Id="rId342" Type="http://schemas.openxmlformats.org/officeDocument/2006/relationships/hyperlink" Target="https://transparencia.guadalajara.gob.mx/sites/default/files/uploads/b608ff764f/CONVOCATORIA%20LPL%20198-2023.pdf" TargetMode="External"/><Relationship Id="rId384" Type="http://schemas.openxmlformats.org/officeDocument/2006/relationships/hyperlink" Target="https://transparencia.guadalajara.gob.mx/sites/default/files/uploads/011c4511a5/FALLO%20DE%20LA%20LPL%20209-2023.pdf" TargetMode="External"/><Relationship Id="rId591" Type="http://schemas.openxmlformats.org/officeDocument/2006/relationships/hyperlink" Target="http://transparencia.guadalajara.gob.mx/contratosguadalajara" TargetMode="External"/><Relationship Id="rId605" Type="http://schemas.openxmlformats.org/officeDocument/2006/relationships/hyperlink" Target="http://transparencia.guadalajara.gob.mx/contratosguadalajara" TargetMode="External"/><Relationship Id="rId202" Type="http://schemas.openxmlformats.org/officeDocument/2006/relationships/hyperlink" Target="https://transparencia.guadalajara.gob.mx/sites/default/files/uploads/7f6a0edb39/BASES%20LPL%20221-2023.pdf" TargetMode="External"/><Relationship Id="rId244" Type="http://schemas.openxmlformats.org/officeDocument/2006/relationships/hyperlink" Target="https://transparencia.guadalajara.gob.mx/sites/default/files/uploads/a8c2e01585/CONVOCATORIA%20LPL%20241-2023.pdf" TargetMode="External"/><Relationship Id="rId647" Type="http://schemas.openxmlformats.org/officeDocument/2006/relationships/hyperlink" Target="http://transparencia.guadalajara.gob.mx/contratosguadalajara" TargetMode="External"/><Relationship Id="rId689" Type="http://schemas.openxmlformats.org/officeDocument/2006/relationships/hyperlink" Target="https://transparencia.guadalajara.gob.mx/sites/default/files/uploads/a78aa94a96/fallo%20lpl%20241-02-2023.pdf" TargetMode="External"/><Relationship Id="rId39" Type="http://schemas.openxmlformats.org/officeDocument/2006/relationships/hyperlink" Target="https://transparencia.guadalajara.gob.mx/sites/default/files/uploads/8a420eb3ce/BASES%20LPL%20163-2023%20(1).pdf" TargetMode="External"/><Relationship Id="rId286" Type="http://schemas.openxmlformats.org/officeDocument/2006/relationships/hyperlink" Target="https://transparencia.guadalajara.gob.mx/sites/default/files/uploads/77747d037d/FALLO%20LPL175-02-2023.pdf" TargetMode="External"/><Relationship Id="rId451" Type="http://schemas.openxmlformats.org/officeDocument/2006/relationships/hyperlink" Target="https://transparencia.guadalajara.gob.mx/sites/default/files/uploads/2a1d723a14/LPL%202023-2-222%20Insumos%20para%20mantenimiento%20y%20reparaciones%20menores.pdf" TargetMode="External"/><Relationship Id="rId493" Type="http://schemas.openxmlformats.org/officeDocument/2006/relationships/hyperlink" Target="https://transparencia.guadalajara.gob.mx/sites/default/files/uploads/6b160d1dbf/FALLO%20LPL%20%20227.pdf" TargetMode="External"/><Relationship Id="rId507" Type="http://schemas.openxmlformats.org/officeDocument/2006/relationships/hyperlink" Target="http://transparencia.guadalajara.gob.mx/contratosguadalajara" TargetMode="External"/><Relationship Id="rId549" Type="http://schemas.openxmlformats.org/officeDocument/2006/relationships/hyperlink" Target="https://transparencia.guadalajara.gob.mx/sites/default/files/uploads/0710a17580/BASES%20LPL%20241-02-2023.pdf" TargetMode="External"/><Relationship Id="rId50" Type="http://schemas.openxmlformats.org/officeDocument/2006/relationships/hyperlink" Target="https://transparencia.guadalajara.gob.mx/sites/default/files/uploads/b4d1a249e8/FALLO%20LPL%20166-2023.pdf" TargetMode="External"/><Relationship Id="rId104" Type="http://schemas.openxmlformats.org/officeDocument/2006/relationships/hyperlink" Target="https://transparencia.guadalajara.gob.mx/sites/default/files/uploads/72c74723ad/FALLO%20LPL180-2023.pdf" TargetMode="External"/><Relationship Id="rId146" Type="http://schemas.openxmlformats.org/officeDocument/2006/relationships/hyperlink" Target="https://transparencia.guadalajara.gob.mx/sites/default/files/uploads/aca59efdb3/BASES%20LPL%20195-2023.pdf" TargetMode="External"/><Relationship Id="rId188" Type="http://schemas.openxmlformats.org/officeDocument/2006/relationships/hyperlink" Target="https://transparencia.guadalajara.gob.mx/sites/default/files/uploads/83ddf4e8c6/BASES%20LPL%20215-2023.pdf" TargetMode="External"/><Relationship Id="rId311" Type="http://schemas.openxmlformats.org/officeDocument/2006/relationships/hyperlink" Target="https://transparencia.guadalajara.gob.mx/sites/default/files/uploads/d368f4fbf7/FALLO%20DE%20LA%20LPL%20188-2023.pdf" TargetMode="External"/><Relationship Id="rId353" Type="http://schemas.openxmlformats.org/officeDocument/2006/relationships/hyperlink" Target="https://transparencia.guadalajara.gob.mx/sites/default/files/uploads/ca9002748a/FALLO%20DE%20LA%20LPL%20199-2023.pdf" TargetMode="External"/><Relationship Id="rId395" Type="http://schemas.openxmlformats.org/officeDocument/2006/relationships/hyperlink" Target="https://transparencia.guadalajara.gob.mx/sites/default/files/uploads/551e8ccf99/fallo%20lpl%20212%202023.pdf" TargetMode="External"/><Relationship Id="rId409" Type="http://schemas.openxmlformats.org/officeDocument/2006/relationships/hyperlink" Target="https://transparencia.guadalajara.gob.mx/sites/default/files/uploads/aaa8bd72a1/Observaciones%205.4%20Propuesta%20de%20bases%20%20LPL%202023_2_216%20%E2%80%9CEquipo%20de%20Seguridad%E2%80%9D%20CONSOLIDADA.docx.pdf" TargetMode="External"/><Relationship Id="rId560" Type="http://schemas.openxmlformats.org/officeDocument/2006/relationships/hyperlink" Target="https://transparencia.guadalajara.gob.mx/sites/default/files/uploads/b8fdc03545/CONVOCATORIA%20%20LPM%202023_2_004.pdf" TargetMode="External"/><Relationship Id="rId92" Type="http://schemas.openxmlformats.org/officeDocument/2006/relationships/hyperlink" Target="https://transparencia.guadalajara.gob.mx/sites/default/files/uploads/9568c848d9/fallo%20lpl%20177-2023.pdf" TargetMode="External"/><Relationship Id="rId213" Type="http://schemas.openxmlformats.org/officeDocument/2006/relationships/hyperlink" Target="https://transparencia.guadalajara.gob.mx/sites/default/files/uploads/061e8a15c2/CONVOCATORIA%20LPL%20225-02-2023%20(1).pdf" TargetMode="External"/><Relationship Id="rId420" Type="http://schemas.openxmlformats.org/officeDocument/2006/relationships/hyperlink" Target="https://transparencia.guadalajara.gob.mx/sites/default/files/uploads/4ca7d62435/LPL%202023-2-217%20Servicio%20Integral%20de%20Audio.pdf" TargetMode="External"/><Relationship Id="rId616" Type="http://schemas.openxmlformats.org/officeDocument/2006/relationships/hyperlink" Target="https://transparencia.guadalajara.gob.mx/sites/default/files/uploads/030cd8866f/BASES%20LPL%20178-02-2023.pdf" TargetMode="External"/><Relationship Id="rId658" Type="http://schemas.openxmlformats.org/officeDocument/2006/relationships/hyperlink" Target="https://transparencia.guadalajara.gob.mx/sites/default/files/uploads/ac3d145909/fallo%20lpl%20214-02-2024.pdf" TargetMode="External"/><Relationship Id="rId255" Type="http://schemas.openxmlformats.org/officeDocument/2006/relationships/hyperlink" Target="https://transparencia.guadalajara.gob.mx/sites/default/files/uploads/f46698dc97/BASES%20LPL%20245-2023.pdf" TargetMode="External"/><Relationship Id="rId297" Type="http://schemas.openxmlformats.org/officeDocument/2006/relationships/hyperlink" Target="https://transparencia.guadalajara.gob.mx/sites/default/files/uploads/ae14707d1f/fallo%20lpl%20183%202023.pdf" TargetMode="External"/><Relationship Id="rId462" Type="http://schemas.openxmlformats.org/officeDocument/2006/relationships/hyperlink" Target="https://transparencia.guadalajara.gob.mx/sites/default/files/uploads/4e59022fc4/FALLO%20LPL%20223%202023.pdf" TargetMode="External"/><Relationship Id="rId518" Type="http://schemas.openxmlformats.org/officeDocument/2006/relationships/hyperlink" Target="http://transparencia.guadalajara.gob.mx/contratosguadalajara" TargetMode="External"/><Relationship Id="rId115" Type="http://schemas.openxmlformats.org/officeDocument/2006/relationships/hyperlink" Target="https://transparencia.guadalajara.gob.mx/sites/default/files/uploads/fd816c3547/CONVOCATORIA%20LPL%20182-02-2023.pdf" TargetMode="External"/><Relationship Id="rId157" Type="http://schemas.openxmlformats.org/officeDocument/2006/relationships/hyperlink" Target="https://transparencia.guadalajara.gob.mx/sites/default/files/uploads/12370920dd/CONVOCATORIA%20LPL%20200-2023.pdf" TargetMode="External"/><Relationship Id="rId322" Type="http://schemas.openxmlformats.org/officeDocument/2006/relationships/hyperlink" Target="http://transparencia.guadalajara.gob.mx/contratosguadalajara" TargetMode="External"/><Relationship Id="rId364" Type="http://schemas.openxmlformats.org/officeDocument/2006/relationships/hyperlink" Target="https://transparencia.guadalajara.gob.mx/sites/default/files/uploads/25b180adec/fallo%20lpl%20203-2023.pdf" TargetMode="External"/><Relationship Id="rId61" Type="http://schemas.openxmlformats.org/officeDocument/2006/relationships/hyperlink" Target="https://transparencia.guadalajara.gob.mx/sites/default/files/uploads/11fc346cbd/BASES%20LPL%20170-2023%20.pdf" TargetMode="External"/><Relationship Id="rId199" Type="http://schemas.openxmlformats.org/officeDocument/2006/relationships/hyperlink" Target="https://transparencia.guadalajara.gob.mx/sites/default/files/uploads/901641ef48/CONVOCATORIA%20LPL%20219-2023.pdf" TargetMode="External"/><Relationship Id="rId571" Type="http://schemas.openxmlformats.org/officeDocument/2006/relationships/hyperlink" Target="https://transparencia.guadalajara.gob.mx/sites/default/files/uploads/b9feee4b9e/BASES%20LPL%20247-2023.pdf" TargetMode="External"/><Relationship Id="rId627" Type="http://schemas.openxmlformats.org/officeDocument/2006/relationships/hyperlink" Target="https://transparencia.guadalajara.gob.mx/sites/default/files/uploads/ac95c843cc/CONVOCATORIA%20LPL%20-214-02-23.pdf" TargetMode="External"/><Relationship Id="rId669" Type="http://schemas.openxmlformats.org/officeDocument/2006/relationships/hyperlink" Target="http://transparencia.guadalajara.gob.mx/contratosguadalajara"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05a48e80ff/CONVOCATORIA%20LPL%202023_231.docx.pdf" TargetMode="External"/><Relationship Id="rId266" Type="http://schemas.openxmlformats.org/officeDocument/2006/relationships/hyperlink" Target="https://transparencia.guadalajara.gob.mx/sites/default/files/uploads/c446c342ba/CONVOCATORIA%20LPL%20249-2023.pdf" TargetMode="External"/><Relationship Id="rId431" Type="http://schemas.openxmlformats.org/officeDocument/2006/relationships/hyperlink" Target="http://transparencia.guadalajara.gob.mx/contratosguadalajara" TargetMode="External"/><Relationship Id="rId473" Type="http://schemas.openxmlformats.org/officeDocument/2006/relationships/hyperlink" Target="https://transparencia.guadalajara.gob.mx/sites/default/files/uploads/9a1f2c0b23/fallo%20lpl%20225-2023.pdf" TargetMode="External"/><Relationship Id="rId529" Type="http://schemas.openxmlformats.org/officeDocument/2006/relationships/hyperlink" Target="http://transparencia.guadalajara.gob.mx/contratosguadalajara" TargetMode="External"/><Relationship Id="rId680" Type="http://schemas.openxmlformats.org/officeDocument/2006/relationships/hyperlink" Target="https://transparencia.guadalajara.gob.mx/sites/default/files/uploads/0fffa9dd92/Fallo%20de%20Adjudicacion%20%20LPL%202023-2-232%20Refacciones%20para%20reparacion%20y%20mantenimiento%20de%20la%20maquinara%20agroforestal.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transparencia.guadalajara.gob.mx/sites/default/files/uploads/56dc0d0450/BASES%20LPL%20292-2023.pdf" TargetMode="External"/><Relationship Id="rId671" Type="http://schemas.openxmlformats.org/officeDocument/2006/relationships/hyperlink" Target="http://transparencia.guadalajara.gob.mx/contratosguadalajara" TargetMode="External"/><Relationship Id="rId769" Type="http://schemas.openxmlformats.org/officeDocument/2006/relationships/hyperlink" Target="http://transparencia.guadalajara.gob.mx/contratosguadalajara" TargetMode="External"/><Relationship Id="rId21" Type="http://schemas.openxmlformats.org/officeDocument/2006/relationships/hyperlink" Target="https://transparencia.guadalajara.gob.mx/sites/default/files/uploads/aa0b0067d0/FALLO%20DE%20ADJUDICACION%20%20LPL%20252.pdf" TargetMode="External"/><Relationship Id="rId324" Type="http://schemas.openxmlformats.org/officeDocument/2006/relationships/hyperlink" Target="https://transparencia.guadalajara.gob.mx/sites/default/files/uploads/e6d88e0658/FALLO%20LPL%20278%202023.pdf" TargetMode="External"/><Relationship Id="rId531" Type="http://schemas.openxmlformats.org/officeDocument/2006/relationships/hyperlink" Target="https://transparencia.guadalajara.gob.mx/sites/default/files/uploads/af7f826f19/FALLO%20LPL268-02-2023.pdf" TargetMode="External"/><Relationship Id="rId629" Type="http://schemas.openxmlformats.org/officeDocument/2006/relationships/hyperlink" Target="http://transparencia.guadalajara.gob.mx/contratosguadalajara" TargetMode="External"/><Relationship Id="rId170" Type="http://schemas.openxmlformats.org/officeDocument/2006/relationships/hyperlink" Target="https://transparencia.guadalajara.gob.mx/sites/default/files/uploads/86a0b1923c/CONVOCATORIA%20LPL%20319-2023.pdf" TargetMode="External"/><Relationship Id="rId268" Type="http://schemas.openxmlformats.org/officeDocument/2006/relationships/hyperlink" Target="https://transparencia.guadalajara.gob.mx/sites/default/files/uploads/3875e32318/BASESLPN_005.pdf" TargetMode="External"/><Relationship Id="rId475" Type="http://schemas.openxmlformats.org/officeDocument/2006/relationships/hyperlink" Target="http://transparencia.guadalajara.gob.mx/contratosguadalajara" TargetMode="External"/><Relationship Id="rId682" Type="http://schemas.openxmlformats.org/officeDocument/2006/relationships/hyperlink" Target="https://transparencia.guadalajara.gob.mx/sites/default/files/uploads/87043cef91/FALLO%20DE%20LA%20LPL%20330-2023.pdf" TargetMode="External"/><Relationship Id="rId32" Type="http://schemas.openxmlformats.org/officeDocument/2006/relationships/hyperlink" Target="https://transparencia.guadalajara.gob.mx/sites/default/files/uploads/38e29426fe/CONVOCATORIA%20LPL%20256-2023.pdf" TargetMode="External"/><Relationship Id="rId128" Type="http://schemas.openxmlformats.org/officeDocument/2006/relationships/hyperlink" Target="https://transparencia.guadalajara.gob.mx/sites/default/files/uploads/12b74b87bf/CONVOCATORIA%20%20LPL%202023-297.pdf" TargetMode="External"/><Relationship Id="rId335" Type="http://schemas.openxmlformats.org/officeDocument/2006/relationships/hyperlink" Target="https://transparencia.guadalajara.gob.mx/sites/default/files/uploads/3f8068ed54/BASES%20LPL%20284-02-2023.pdf" TargetMode="External"/><Relationship Id="rId542" Type="http://schemas.openxmlformats.org/officeDocument/2006/relationships/hyperlink" Target="https://transparencia.guadalajara.gob.mx/sites/default/files/uploads/a7a1cb46af/LPL%202023-2-269%20Impresos.pdf" TargetMode="External"/><Relationship Id="rId181" Type="http://schemas.openxmlformats.org/officeDocument/2006/relationships/hyperlink" Target="https://transparencia.guadalajara.gob.mx/sites/default/files/uploads/38ae646d7d/BASES%20LPL%20325-2023.pdf" TargetMode="External"/><Relationship Id="rId402" Type="http://schemas.openxmlformats.org/officeDocument/2006/relationships/hyperlink" Target="https://transparencia.guadalajara.gob.mx/sites/default/files/uploads/de76a63dff/fallo%20lpl%20291-2023.pdf" TargetMode="External"/><Relationship Id="rId279" Type="http://schemas.openxmlformats.org/officeDocument/2006/relationships/hyperlink" Target="https://transparencia.guadalajara.gob.mx/sites/default/files/uploads/dbb1e5e1d4/CONVOCATORIA%20LPL%20261-02-2023.pdf" TargetMode="External"/><Relationship Id="rId486" Type="http://schemas.openxmlformats.org/officeDocument/2006/relationships/hyperlink" Target="https://transparencia.guadalajara.gob.mx/sites/default/files/uploads/aa4656e48a/Fallo%20de%20Adjudicacion%20LPM-2023-006%20Servicio%20de%20Suministro%20e%20Instalacion%20de%20plantas%20para%20la%20imagen%20urbana.pdf" TargetMode="External"/><Relationship Id="rId693" Type="http://schemas.openxmlformats.org/officeDocument/2006/relationships/hyperlink" Target="https://transparencia.guadalajara.gob.mx/sites/default/files/uploads/4ef7052eb3/FALLO%20LPL%20334-2023.pdf" TargetMode="External"/><Relationship Id="rId707" Type="http://schemas.openxmlformats.org/officeDocument/2006/relationships/hyperlink" Target="http://transparencia.guadalajara.gob.mx/contratosguadalajara" TargetMode="External"/><Relationship Id="rId43" Type="http://schemas.openxmlformats.org/officeDocument/2006/relationships/hyperlink" Target="https://transparencia.guadalajara.gob.mx/sites/default/files/uploads/76f353fa52/BASES%20LPL%20260-2023.pdf" TargetMode="External"/><Relationship Id="rId139" Type="http://schemas.openxmlformats.org/officeDocument/2006/relationships/hyperlink" Target="https://transparencia.guadalajara.gob.mx/sites/default/files/uploads/5e466b8ff7/BASES%20LPL%20303-2023%20(1).pdf" TargetMode="External"/><Relationship Id="rId346" Type="http://schemas.openxmlformats.org/officeDocument/2006/relationships/hyperlink" Target="https://transparencia.guadalajara.gob.mx/sites/default/files/uploads/7e29e839ea/FALLO%20303-2023.pdf" TargetMode="External"/><Relationship Id="rId553" Type="http://schemas.openxmlformats.org/officeDocument/2006/relationships/hyperlink" Target="https://transparencia.guadalajara.gob.mx/sites/default/files/uploads/ef9705c418/fallo%20lpl%20273-02-2023.pdf" TargetMode="External"/><Relationship Id="rId760" Type="http://schemas.openxmlformats.org/officeDocument/2006/relationships/hyperlink" Target="https://transparencia.guadalajara.gob.mx/sites/default/files/uploads/aa3e0bf22b/LPL%2020232305%20%E2%80%9CEquipo%20de%20C%C3%B3mputo%20y%20Esc%C3%A1ner%E2%80%9D.pdf" TargetMode="External"/><Relationship Id="rId192" Type="http://schemas.openxmlformats.org/officeDocument/2006/relationships/hyperlink" Target="https://transparencia.guadalajara.gob.mx/sites/default/files/uploads/ed8218f3ef/BASES%20LPL%20331-2023.pdf" TargetMode="External"/><Relationship Id="rId206" Type="http://schemas.openxmlformats.org/officeDocument/2006/relationships/hyperlink" Target="https://transparencia.guadalajara.gob.mx/sites/default/files/uploads/b6445ffc60/BASES%20LPL%20338-2023.pdf" TargetMode="External"/><Relationship Id="rId413" Type="http://schemas.openxmlformats.org/officeDocument/2006/relationships/hyperlink" Target="https://transparencia.guadalajara.gob.mx/sites/default/files/uploads/9926f9efe1/FALLO%20295-2023.pdf" TargetMode="External"/><Relationship Id="rId248" Type="http://schemas.openxmlformats.org/officeDocument/2006/relationships/hyperlink" Target="https://transparencia.guadalajara.gob.mx/sites/default/files/uploads/12e502b45f/BASES%20LPL%20290-2023.pdf" TargetMode="External"/><Relationship Id="rId455" Type="http://schemas.openxmlformats.org/officeDocument/2006/relationships/hyperlink" Target="http://transparencia.guadalajara.gob.mx/contratosguadalajara" TargetMode="External"/><Relationship Id="rId497" Type="http://schemas.openxmlformats.org/officeDocument/2006/relationships/hyperlink" Target="https://transparencia.guadalajara.gob.mx/sites/default/files/uploads/e4bb020994/BASES%20LPL%20250-02-2023.pdf" TargetMode="External"/><Relationship Id="rId620" Type="http://schemas.openxmlformats.org/officeDocument/2006/relationships/hyperlink" Target="https://transparencia.guadalajara.gob.mx/sites/default/files/uploads/6278a724e8/CONVOCATORIA2023-2-296.pdf" TargetMode="External"/><Relationship Id="rId662" Type="http://schemas.openxmlformats.org/officeDocument/2006/relationships/hyperlink" Target="https://transparencia.guadalajara.gob.mx/sites/default/files/uploads/441c3d06cb/CONVOCATORIA%20LPL%20326-02-2023.pdf" TargetMode="External"/><Relationship Id="rId718" Type="http://schemas.openxmlformats.org/officeDocument/2006/relationships/hyperlink" Target="https://transparencia.guadalajara.gob.mx/sites/default/files/uploads/9277d2d52d/FALLO%20314-2023.pdf" TargetMode="External"/><Relationship Id="rId12"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3be72e77ed/CONVOCATORIA%20LPL%20287-2023.pdf" TargetMode="External"/><Relationship Id="rId315" Type="http://schemas.openxmlformats.org/officeDocument/2006/relationships/hyperlink" Target="https://transparencia.guadalajara.gob.mx/sites/default/files/uploads/0802e55375/BASES%20LPL%20278-2023.pdf" TargetMode="External"/><Relationship Id="rId357" Type="http://schemas.openxmlformats.org/officeDocument/2006/relationships/hyperlink" Target="http://transparencia.guadalajara.gob.mx/contratosguadalajara" TargetMode="External"/><Relationship Id="rId522" Type="http://schemas.openxmlformats.org/officeDocument/2006/relationships/hyperlink" Target="https://transparencia.guadalajara.gob.mx/sites/default/files/uploads/fea0c91650/fallo%20lpl%20261-02-2023%20ultimo.pdf" TargetMode="External"/><Relationship Id="rId54" Type="http://schemas.openxmlformats.org/officeDocument/2006/relationships/hyperlink" Target="https://transparencia.guadalajara.gob.mx/sites/default/files/uploads/d78beb4259/FALLO%20LPL%20263-2023.pdf" TargetMode="External"/><Relationship Id="rId96" Type="http://schemas.openxmlformats.org/officeDocument/2006/relationships/hyperlink" Target="https://transparencia.guadalajara.gob.mx/sites/default/files/uploads/4addc278c9/CONVOCATORIA%20LPL%20281-2023.pdf" TargetMode="External"/><Relationship Id="rId161" Type="http://schemas.openxmlformats.org/officeDocument/2006/relationships/hyperlink" Target="https://transparencia.guadalajara.gob.mx/sites/default/files/uploads/d15d4a502a/BASES%20LPL%20315-2023.pdf" TargetMode="External"/><Relationship Id="rId217" Type="http://schemas.openxmlformats.org/officeDocument/2006/relationships/hyperlink" Target="https://transparencia.guadalajara.gob.mx/sites/default/files/uploads/1a6975a871/FALLO%20LPL251-2023.pdf" TargetMode="External"/><Relationship Id="rId399" Type="http://schemas.openxmlformats.org/officeDocument/2006/relationships/hyperlink" Target="http://transparencia.guadalajara.gob.mx/contratosguadalajara" TargetMode="External"/><Relationship Id="rId564" Type="http://schemas.openxmlformats.org/officeDocument/2006/relationships/hyperlink" Target="https://transparencia.guadalajara.gob.mx/sites/default/files/uploads/1ce37ffb14/FALLO%20LPL%20276-02-2023.pdf" TargetMode="External"/><Relationship Id="rId771" Type="http://schemas.openxmlformats.org/officeDocument/2006/relationships/hyperlink" Target="https://transparencia.guadalajara.gob.mx/sites/default/files/uploads/37eeef94f2/BASES%20LPL%20301-02-2023.pdf" TargetMode="External"/><Relationship Id="rId259" Type="http://schemas.openxmlformats.org/officeDocument/2006/relationships/hyperlink" Target="https://transparencia.guadalajara.gob.mx/sites/default/files/uploads/545701bfec/FALLO%20LPL%20290.pdf" TargetMode="External"/><Relationship Id="rId424" Type="http://schemas.openxmlformats.org/officeDocument/2006/relationships/hyperlink" Target="https://transparencia.guadalajara.gob.mx/sites/default/files/uploads/7d3de70acb/FALLO%20LPL%20299-2023.pdf" TargetMode="External"/><Relationship Id="rId466" Type="http://schemas.openxmlformats.org/officeDocument/2006/relationships/hyperlink" Target="https://transparencia.guadalajara.gob.mx/sites/default/files/uploads/c52680fa6a/fallo%20lpl%20322-2023.pdf" TargetMode="External"/><Relationship Id="rId631" Type="http://schemas.openxmlformats.org/officeDocument/2006/relationships/hyperlink" Target="https://transparencia.guadalajara.gob.mx/sites/default/files/uploads/da209f560b/FALLO%20LPL%20313-2023.pdf" TargetMode="External"/><Relationship Id="rId673" Type="http://schemas.openxmlformats.org/officeDocument/2006/relationships/hyperlink" Target="http://transparencia.guadalajara.gob.mx/contratosguadalajara" TargetMode="External"/><Relationship Id="rId729" Type="http://schemas.openxmlformats.org/officeDocument/2006/relationships/hyperlink" Target="https://transparencia.guadalajara.gob.mx/sites/default/files/uploads/b8a5064224/FALLO%20LPL281-02-2023.pdf" TargetMode="External"/><Relationship Id="rId23" Type="http://schemas.openxmlformats.org/officeDocument/2006/relationships/hyperlink" Target="https://transparencia.guadalajara.gob.mx/sites/default/files/uploads/754a0871f0/BASES%20LPL%20253-2023.pdf" TargetMode="External"/><Relationship Id="rId119" Type="http://schemas.openxmlformats.org/officeDocument/2006/relationships/hyperlink" Target="https://transparencia.guadalajara.gob.mx/sites/default/files/uploads/1a0dc3b1fd/BASES%20LPL%20293-2023.pdf" TargetMode="External"/><Relationship Id="rId270" Type="http://schemas.openxmlformats.org/officeDocument/2006/relationships/hyperlink" Target="https://transparencia.guadalajara.gob.mx/sites/default/files/uploads/55aa67829b/Fallo%20de%20la%20LPN%202023-005%20Motocicletas%20Especializadas.pdf" TargetMode="External"/><Relationship Id="rId326" Type="http://schemas.openxmlformats.org/officeDocument/2006/relationships/hyperlink" Target="https://transparencia.guadalajara.gob.mx/sites/default/files/uploads/e6d88e0658/FALLO%20LPL%20278%202023.pdf" TargetMode="External"/><Relationship Id="rId533" Type="http://schemas.openxmlformats.org/officeDocument/2006/relationships/hyperlink" Target="https://transparencia.guadalajara.gob.mx/sites/default/files/uploads/b2087f0e07/Bases%20LPL%202023_2_269%20%E2%80%9CImpresos%E2%80%9D.docx%20(1).pdf" TargetMode="External"/><Relationship Id="rId65" Type="http://schemas.openxmlformats.org/officeDocument/2006/relationships/hyperlink" Target="https://transparencia.guadalajara.gob.mx/sites/default/files/uploads/8cc1abd51a/BASES%20LPL%20268-2023.pdf" TargetMode="External"/><Relationship Id="rId130" Type="http://schemas.openxmlformats.org/officeDocument/2006/relationships/hyperlink" Target="https://transparencia.guadalajara.gob.mx/sites/default/files/uploads/0e0037a8ef/CONVOCATORIA%20LPL%20298-2023.pdf" TargetMode="External"/><Relationship Id="rId368" Type="http://schemas.openxmlformats.org/officeDocument/2006/relationships/hyperlink" Target="https://transparencia.guadalajara.gob.mx/sites/default/files/uploads/4641eb57a4/CONVOCATORIA%20LPL%20309-02-2023.pdf" TargetMode="External"/><Relationship Id="rId575" Type="http://schemas.openxmlformats.org/officeDocument/2006/relationships/hyperlink" Target="https://transparencia.guadalajara.gob.mx/sites/default/files/uploads/403ec68ffa/BASES%20LPL%20282-2023%20(1).pdf" TargetMode="External"/><Relationship Id="rId740" Type="http://schemas.openxmlformats.org/officeDocument/2006/relationships/hyperlink" Target="http://transparencia.guadalajara.gob.mx/contratosguadalajara" TargetMode="External"/><Relationship Id="rId782" Type="http://schemas.openxmlformats.org/officeDocument/2006/relationships/hyperlink" Target="http://transparencia.guadalajara.gob.mx/contratosguadalajara" TargetMode="External"/><Relationship Id="rId172" Type="http://schemas.openxmlformats.org/officeDocument/2006/relationships/hyperlink" Target="https://transparencia.guadalajara.gob.mx/sites/default/files/uploads/0e111f8386/CONVOCATORIA%20LPL%20320-2023.pdf" TargetMode="External"/><Relationship Id="rId228" Type="http://schemas.openxmlformats.org/officeDocument/2006/relationships/hyperlink" Target="https://transparencia.guadalajara.gob.mx/sites/default/files/uploads/194def66f2/fallo%20lpl%20259%202023.pdf" TargetMode="External"/><Relationship Id="rId435" Type="http://schemas.openxmlformats.org/officeDocument/2006/relationships/hyperlink" Target="http://transparencia.guadalajara.gob.mx/contratosguadalajara" TargetMode="External"/><Relationship Id="rId477" Type="http://schemas.openxmlformats.org/officeDocument/2006/relationships/hyperlink" Target="https://transparencia.guadalajara.gob.mx/sites/default/files/uploads/c8046c31cc/FALLO%20LPL%20327-2023.pdf" TargetMode="External"/><Relationship Id="rId600" Type="http://schemas.openxmlformats.org/officeDocument/2006/relationships/hyperlink" Target="https://transparencia.guadalajara.gob.mx/sites/default/files/uploads/d67bfcc6bd/FALLO%20283-2023.pdf" TargetMode="External"/><Relationship Id="rId642" Type="http://schemas.openxmlformats.org/officeDocument/2006/relationships/hyperlink" Target="http://transparencia.guadalajara.gob.mx/contratosguadalajara" TargetMode="External"/><Relationship Id="rId684" Type="http://schemas.openxmlformats.org/officeDocument/2006/relationships/hyperlink" Target="http://transparencia.guadalajara.gob.mx/contratosguadalajara" TargetMode="External"/><Relationship Id="rId281" Type="http://schemas.openxmlformats.org/officeDocument/2006/relationships/hyperlink" Target="https://transparencia.guadalajara.gob.mx/sites/default/files/uploads/d7211e6ab9/Convocatoria23-264.pdf" TargetMode="External"/><Relationship Id="rId337" Type="http://schemas.openxmlformats.org/officeDocument/2006/relationships/hyperlink" Target="https://transparencia.guadalajara.gob.mx/sites/default/files/uploads/25250cd779/FALLO%20LPL%20285%202023.pdf" TargetMode="External"/><Relationship Id="rId502" Type="http://schemas.openxmlformats.org/officeDocument/2006/relationships/hyperlink" Target="http://transparencia.guadalajara.gob.mx/contratosguadalajara" TargetMode="External"/><Relationship Id="rId34" Type="http://schemas.openxmlformats.org/officeDocument/2006/relationships/hyperlink" Target="https://transparencia.guadalajara.gob.mx/sites/default/files/uploads/94ad655a8e/CONVOCATORIA%20LPL%20257-2023%20(1).pdf" TargetMode="External"/><Relationship Id="rId76" Type="http://schemas.openxmlformats.org/officeDocument/2006/relationships/hyperlink" Target="https://transparencia.guadalajara.gob.mx/sites/default/files/uploads/22e90bc2de/CONVOCATORIA%20LPL%20272-2023.pdf" TargetMode="External"/><Relationship Id="rId141" Type="http://schemas.openxmlformats.org/officeDocument/2006/relationships/hyperlink" Target="https://transparencia.guadalajara.gob.mx/sites/default/files/uploads/2683ffbb86/5.5%20Propuesta%20de%20bases%20LPL%202023_304%20%E2%80%9CProductos%20Perecederos%20para%20estancias%20infantiles%E2%80%9D.docx.pdf" TargetMode="External"/><Relationship Id="rId379" Type="http://schemas.openxmlformats.org/officeDocument/2006/relationships/hyperlink" Target="http://transparencia.guadalajara.gob.mx/contratosguadalajara" TargetMode="External"/><Relationship Id="rId544" Type="http://schemas.openxmlformats.org/officeDocument/2006/relationships/hyperlink" Target="https://transparencia.guadalajara.gob.mx/sites/default/files/uploads/e1668733de/fallo%20lpl%20272.pdf" TargetMode="External"/><Relationship Id="rId586" Type="http://schemas.openxmlformats.org/officeDocument/2006/relationships/hyperlink" Target="http://transparencia.guadalajara.gob.mx/contratosguadalajara" TargetMode="External"/><Relationship Id="rId751" Type="http://schemas.openxmlformats.org/officeDocument/2006/relationships/hyperlink" Target="http://transparencia.guadalajara.gob.mx/contratosguadalajara" TargetMode="External"/><Relationship Id="rId793" Type="http://schemas.openxmlformats.org/officeDocument/2006/relationships/hyperlink" Target="http://transparencia.guadalajara.gob.mx/contratosguadalajara" TargetMode="External"/><Relationship Id="rId807" Type="http://schemas.openxmlformats.org/officeDocument/2006/relationships/hyperlink" Target="https://transparencia.guadalajara.gob.mx/sites/default/files/uploads/4bc029b8e9/DOCG.pdf" TargetMode="External"/><Relationship Id="rId7" Type="http://schemas.openxmlformats.org/officeDocument/2006/relationships/hyperlink" Target="http://transparencia.guadalajara.gob.mx/contratosguadalajara" TargetMode="External"/><Relationship Id="rId183" Type="http://schemas.openxmlformats.org/officeDocument/2006/relationships/hyperlink" Target="https://transparencia.guadalajara.gob.mx/sites/default/files/uploads/bb44cf04d2/BASES%20LPL%20326-2023.pdf" TargetMode="External"/><Relationship Id="rId239" Type="http://schemas.openxmlformats.org/officeDocument/2006/relationships/hyperlink" Target="https://transparencia.guadalajara.gob.mx/sites/default/files/uploads/416651732d/FALLO%20LPL%20266.pdf" TargetMode="External"/><Relationship Id="rId390" Type="http://schemas.openxmlformats.org/officeDocument/2006/relationships/hyperlink" Target="http://transparencia.guadalajara.gob.mx/contratosguadalajara" TargetMode="External"/><Relationship Id="rId404" Type="http://schemas.openxmlformats.org/officeDocument/2006/relationships/hyperlink" Target="http://transparencia.guadalajara.gob.mx/contratosguadalajara" TargetMode="External"/><Relationship Id="rId446" Type="http://schemas.openxmlformats.org/officeDocument/2006/relationships/hyperlink" Target="https://transparencia.guadalajara.gob.mx/sites/default/files/uploads/8ebaeafe69/FALLO%20DE%20LA%20LPL%20311-2023.pdf" TargetMode="External"/><Relationship Id="rId611" Type="http://schemas.openxmlformats.org/officeDocument/2006/relationships/hyperlink" Target="http://transparencia.guadalajara.gob.mx/contratosguadalajara" TargetMode="External"/><Relationship Id="rId653" Type="http://schemas.openxmlformats.org/officeDocument/2006/relationships/hyperlink" Target="http://transparencia.guadalajara.gob.mx/contratosguadalajara" TargetMode="External"/><Relationship Id="rId250" Type="http://schemas.openxmlformats.org/officeDocument/2006/relationships/hyperlink" Target="http://transparencia.guadalajara.gob.mx/contratosguadalajara" TargetMode="External"/><Relationship Id="rId292" Type="http://schemas.openxmlformats.org/officeDocument/2006/relationships/hyperlink" Target="https://transparencia.guadalajara.gob.mx/sites/default/files/uploads/9a65d2b4ab/BASES%20LPL%20265-02-2023.pdf" TargetMode="External"/><Relationship Id="rId306" Type="http://schemas.openxmlformats.org/officeDocument/2006/relationships/hyperlink" Target="https://transparencia.guadalajara.gob.mx/sites/default/files/uploads/ea9b097e7e/CONVOCATORIA%20LPL%202023_2_269.docx.pdf" TargetMode="External"/><Relationship Id="rId488" Type="http://schemas.openxmlformats.org/officeDocument/2006/relationships/hyperlink" Target="https://transparencia.guadalajara.gob.mx/sites/default/files/uploads/16c5461b3a/Fallo%20de%20Adjudicacion%20LPN%202023-2-005%20Mptocicletas%20Especializadas.pdf" TargetMode="External"/><Relationship Id="rId695" Type="http://schemas.openxmlformats.org/officeDocument/2006/relationships/hyperlink" Target="http://transparencia.guadalajara.gob.mx/contratosguadalajara" TargetMode="External"/><Relationship Id="rId709" Type="http://schemas.openxmlformats.org/officeDocument/2006/relationships/hyperlink" Target="https://transparencia.guadalajara.gob.mx/sites/default/files/uploads/53b58bb0d8/FALLO%20LPN007-2023.pdf" TargetMode="External"/><Relationship Id="rId45" Type="http://schemas.openxmlformats.org/officeDocument/2006/relationships/hyperlink" Target="https://transparencia.guadalajara.gob.mx/sites/default/files/uploads/f4a64f3dbe/BASES%20LPL%20261-2023.pdf" TargetMode="External"/><Relationship Id="rId87" Type="http://schemas.openxmlformats.org/officeDocument/2006/relationships/hyperlink" Target="https://transparencia.guadalajara.gob.mx/sites/default/files/uploads/a5cceda04a/BASES%20LPL%20277-2023.pdf" TargetMode="External"/><Relationship Id="rId110" Type="http://schemas.openxmlformats.org/officeDocument/2006/relationships/hyperlink" Target="https://transparencia.guadalajara.gob.mx/sites/default/files/uploads/5aaaa2bc86/CONVOCATORIA%20LPL%20288-2023.pdf" TargetMode="External"/><Relationship Id="rId348" Type="http://schemas.openxmlformats.org/officeDocument/2006/relationships/hyperlink" Target="https://transparencia.guadalajara.gob.mx/sites/default/files/uploads/b06efa08d6/CONVOCATORIA%20LPL%20303-02-2023.pdf" TargetMode="External"/><Relationship Id="rId513" Type="http://schemas.openxmlformats.org/officeDocument/2006/relationships/hyperlink" Target="https://transparencia.guadalajara.gob.mx/sites/default/files/uploads/b17daae58a/fallo%20lpl%20255-2023.pdf" TargetMode="External"/><Relationship Id="rId555" Type="http://schemas.openxmlformats.org/officeDocument/2006/relationships/hyperlink" Target="https://transparencia.guadalajara.gob.mx/sites/default/files/uploads/700c255dd4/BASES%20LPL%20276-02-2023.pdf" TargetMode="External"/><Relationship Id="rId597" Type="http://schemas.openxmlformats.org/officeDocument/2006/relationships/hyperlink" Target="http://transparencia.guadalajara.gob.mx/contratosguadalajara" TargetMode="External"/><Relationship Id="rId720" Type="http://schemas.openxmlformats.org/officeDocument/2006/relationships/hyperlink" Target="http://transparencia.guadalajara.gob.mx/contratosguadalajara" TargetMode="External"/><Relationship Id="rId762" Type="http://schemas.openxmlformats.org/officeDocument/2006/relationships/hyperlink" Target="https://transparencia.guadalajara.gob.mx/sites/default/files/uploads/dad7e22580/CONVOCATORIA%20LPN%202023_3_005%20%E2%80%9CMotocicletas%20Especializadas%E2%80%9D%20.docx.pdf" TargetMode="External"/><Relationship Id="rId818" Type="http://schemas.openxmlformats.org/officeDocument/2006/relationships/drawing" Target="../drawings/drawing5.xml"/><Relationship Id="rId152" Type="http://schemas.openxmlformats.org/officeDocument/2006/relationships/hyperlink" Target="https://transparencia.guadalajara.gob.mx/sites/default/files/uploads/b854a1d9dc/CONVOCATORIA%20LPL%20310-2023.pdf" TargetMode="External"/><Relationship Id="rId194" Type="http://schemas.openxmlformats.org/officeDocument/2006/relationships/hyperlink" Target="https://transparencia.guadalajara.gob.mx/sites/default/files/uploads/604c93aea4/BASES%20LPL%20332-2023.pdf" TargetMode="External"/><Relationship Id="rId208" Type="http://schemas.openxmlformats.org/officeDocument/2006/relationships/hyperlink" Target="https://transparencia.guadalajara.gob.mx/sites/default/files/uploads/1da33600f4/BASES%20LPL%20251-2023.pdf" TargetMode="External"/><Relationship Id="rId415" Type="http://schemas.openxmlformats.org/officeDocument/2006/relationships/hyperlink" Target="http://transparencia.guadalajara.gob.mx/contratosguadalajara" TargetMode="External"/><Relationship Id="rId457" Type="http://schemas.openxmlformats.org/officeDocument/2006/relationships/hyperlink" Target="https://transparencia.guadalajara.gob.mx/sites/default/files/uploads/bceb579899/FALLO%20LPL%20318.pdf" TargetMode="External"/><Relationship Id="rId622" Type="http://schemas.openxmlformats.org/officeDocument/2006/relationships/hyperlink" Target="http://transparencia.guadalajara.gob.mx/contratosguadalajara" TargetMode="External"/><Relationship Id="rId261" Type="http://schemas.openxmlformats.org/officeDocument/2006/relationships/hyperlink" Target="https://transparencia.guadalajara.gob.mx/sites/default/files/uploads/545701bfec/FALLO%20LPL%20290.pdf" TargetMode="External"/><Relationship Id="rId499" Type="http://schemas.openxmlformats.org/officeDocument/2006/relationships/hyperlink" Target="http://transparencia.guadalajara.gob.mx/contratosguadalajara" TargetMode="External"/><Relationship Id="rId664" Type="http://schemas.openxmlformats.org/officeDocument/2006/relationships/hyperlink" Target="http://transparencia.guadalajara.gob.mx/contratosguadalajara" TargetMode="External"/><Relationship Id="rId14" Type="http://schemas.openxmlformats.org/officeDocument/2006/relationships/hyperlink" Target="http://transparencia.guadalajara.gob.mx/contratosguadalajara" TargetMode="External"/><Relationship Id="rId56" Type="http://schemas.openxmlformats.org/officeDocument/2006/relationships/hyperlink" Target="https://transparencia.guadalajara.gob.mx/sites/default/files/uploads/d7211e6ab9/Convocatoria23-264.pdf" TargetMode="External"/><Relationship Id="rId317" Type="http://schemas.openxmlformats.org/officeDocument/2006/relationships/hyperlink" Target="http://transparencia.guadalajara.gob.mx/contratosguadalajara" TargetMode="External"/><Relationship Id="rId359" Type="http://schemas.openxmlformats.org/officeDocument/2006/relationships/hyperlink" Target="http://transparencia.guadalajara.gob.mx/contratosguadalajara" TargetMode="External"/><Relationship Id="rId524" Type="http://schemas.openxmlformats.org/officeDocument/2006/relationships/hyperlink" Target="http://transparencia.guadalajara.gob.mx/contratosguadalajara" TargetMode="External"/><Relationship Id="rId566" Type="http://schemas.openxmlformats.org/officeDocument/2006/relationships/hyperlink" Target="http://transparencia.guadalajara.gob.mx/contratosguadalajara" TargetMode="External"/><Relationship Id="rId731" Type="http://schemas.openxmlformats.org/officeDocument/2006/relationships/hyperlink" Target="https://transparencia.guadalajara.gob.mx/sites/default/files/uploads/302a19b34a/LPL%202023-2-296%20%E2%80%9CMaterial%20El%C3%A9ctrico%E2%80%9D.pdf" TargetMode="External"/><Relationship Id="rId773" Type="http://schemas.openxmlformats.org/officeDocument/2006/relationships/hyperlink" Target="https://transparencia.guadalajara.gob.mx/sites/default/files/uploads/b1281ff891/FALLO%20LPL301-02-2023.pdf" TargetMode="External"/><Relationship Id="rId98" Type="http://schemas.openxmlformats.org/officeDocument/2006/relationships/hyperlink" Target="https://transparencia.guadalajara.gob.mx/sites/default/files/uploads/b9c4c78149/CONVOCATORIA%20LPL%20282-2023.pdf" TargetMode="External"/><Relationship Id="rId121" Type="http://schemas.openxmlformats.org/officeDocument/2006/relationships/hyperlink" Target="https://transparencia.guadalajara.gob.mx/sites/default/files/uploads/28d9287a8d/BASES%20LPL%20294-2023.pdf" TargetMode="External"/><Relationship Id="rId163" Type="http://schemas.openxmlformats.org/officeDocument/2006/relationships/hyperlink" Target="https://transparencia.guadalajara.gob.mx/sites/default/files/uploads/3ca07027e3/BASES%20LPL%20316-2023.pdf" TargetMode="External"/><Relationship Id="rId219" Type="http://schemas.openxmlformats.org/officeDocument/2006/relationships/hyperlink" Target="https://transparencia.guadalajara.gob.mx/sites/default/files/uploads/38e29426fe/CONVOCATORIA%20LPL%20256-2023.pdf" TargetMode="External"/><Relationship Id="rId370" Type="http://schemas.openxmlformats.org/officeDocument/2006/relationships/hyperlink" Target="https://transparencia.guadalajara.gob.mx/sites/default/files/uploads/bc1639b04d/CONVOCATORIA%20LPL%20314-02-2023.pdf" TargetMode="External"/><Relationship Id="rId426" Type="http://schemas.openxmlformats.org/officeDocument/2006/relationships/hyperlink" Target="https://transparencia.guadalajara.gob.mx/sites/default/files/uploads/474103a520/FALLO%20DESIERTO%20DE%20LA%20LPL%20300-2023.pdf" TargetMode="External"/><Relationship Id="rId633" Type="http://schemas.openxmlformats.org/officeDocument/2006/relationships/hyperlink" Target="http://transparencia.guadalajara.gob.mx/contratosguadalajara" TargetMode="External"/><Relationship Id="rId230" Type="http://schemas.openxmlformats.org/officeDocument/2006/relationships/hyperlink" Target="https://transparencia.guadalajara.gob.mx/sites/default/files/uploads/ebc5f457e2/BASES%20LPL%20259-02-2023.pdf" TargetMode="External"/><Relationship Id="rId468" Type="http://schemas.openxmlformats.org/officeDocument/2006/relationships/hyperlink" Target="http://transparencia.guadalajara.gob.mx/contratosguadalajara" TargetMode="External"/><Relationship Id="rId675" Type="http://schemas.openxmlformats.org/officeDocument/2006/relationships/hyperlink" Target="http://transparencia.guadalajara.gob.mx/contratosguadalajara" TargetMode="External"/><Relationship Id="rId25" Type="http://schemas.openxmlformats.org/officeDocument/2006/relationships/hyperlink" Target="https://transparencia.guadalajara.gob.mx/sites/default/files/uploads/0196cde9aa/FALLO%20253-2023.pdf" TargetMode="External"/><Relationship Id="rId67" Type="http://schemas.openxmlformats.org/officeDocument/2006/relationships/hyperlink" Target="https://transparencia.guadalajara.gob.mx/sites/default/files/uploads/f599dfafca/Bases%20LPL%202023_269%20%E2%80%9CImpresos%E2%80%9D.pdf" TargetMode="External"/><Relationship Id="rId272" Type="http://schemas.openxmlformats.org/officeDocument/2006/relationships/hyperlink" Target="https://transparencia.guadalajara.gob.mx/sites/default/files/uploads/1dcafc4333/_5.2%20Observaciones%20Propuesta%20de%20Bases%20LPN%202023_2_005%20%E2%80%9CMotocicletas%20Especializadas%E2%80%9D%20.docx%20(1).pdf" TargetMode="External"/><Relationship Id="rId328" Type="http://schemas.openxmlformats.org/officeDocument/2006/relationships/hyperlink" Target="https://transparencia.guadalajara.gob.mx/sites/default/files/uploads/e6d88e0658/FALLO%20LPL%20278%202023.pdf" TargetMode="External"/><Relationship Id="rId535" Type="http://schemas.openxmlformats.org/officeDocument/2006/relationships/hyperlink" Target="http://transparencia.guadalajara.gob.mx/contratosguadalajara" TargetMode="External"/><Relationship Id="rId577" Type="http://schemas.openxmlformats.org/officeDocument/2006/relationships/hyperlink" Target="https://transparencia.guadalajara.gob.mx/sites/default/files/uploads/403ec68ffa/BASES%20LPL%20282-2023%20(1).pdf" TargetMode="External"/><Relationship Id="rId700" Type="http://schemas.openxmlformats.org/officeDocument/2006/relationships/hyperlink" Target="https://transparencia.guadalajara.gob.mx/sites/default/files/uploads/53cbc62ea8/fallo%20lpl%20337-2023.pdf" TargetMode="External"/><Relationship Id="rId742" Type="http://schemas.openxmlformats.org/officeDocument/2006/relationships/hyperlink" Target="https://transparencia.guadalajara.gob.mx/sites/default/files/uploads/845e493a0f/CONVOCATORIA%20LPL%20299-02-2023.pdf" TargetMode="External"/><Relationship Id="rId132" Type="http://schemas.openxmlformats.org/officeDocument/2006/relationships/hyperlink" Target="https://transparencia.guadalajara.gob.mx/sites/default/files/uploads/0860a56a6e/CONVOCATORIA%20LPL%20299-2023.pdf" TargetMode="External"/><Relationship Id="rId174" Type="http://schemas.openxmlformats.org/officeDocument/2006/relationships/hyperlink" Target="https://transparencia.guadalajara.gob.mx/sites/default/files/uploads/cd2f25fed8/CONVOCATORIA%20LPL%20321-2023.pdf" TargetMode="External"/><Relationship Id="rId381" Type="http://schemas.openxmlformats.org/officeDocument/2006/relationships/hyperlink" Target="https://transparencia.guadalajara.gob.mx/sites/default/files/uploads/581c11cf8b/FALLO%20LPL275-2023.pdf" TargetMode="External"/><Relationship Id="rId602" Type="http://schemas.openxmlformats.org/officeDocument/2006/relationships/hyperlink" Target="http://transparencia.guadalajara.gob.mx/contratosguadalajara" TargetMode="External"/><Relationship Id="rId784" Type="http://schemas.openxmlformats.org/officeDocument/2006/relationships/hyperlink" Target="https://transparencia.guadalajara.gob.mx/sites/default/files/uploads/fde01fe005/CONVOCATORIA%20LPL%20306-02-2023.pdf" TargetMode="External"/><Relationship Id="rId241" Type="http://schemas.openxmlformats.org/officeDocument/2006/relationships/hyperlink" Target="http://transparencia.guadalajara.gob.mx/contratosguadalajara" TargetMode="External"/><Relationship Id="rId437" Type="http://schemas.openxmlformats.org/officeDocument/2006/relationships/hyperlink" Target="https://transparencia.guadalajara.gob.mx/sites/default/files/uploads/6f97d49fed/fallo%20lpl%20307-2023.pdf" TargetMode="External"/><Relationship Id="rId479" Type="http://schemas.openxmlformats.org/officeDocument/2006/relationships/hyperlink" Target="http://transparencia.guadalajara.gob.mx/contratosguadalajara" TargetMode="External"/><Relationship Id="rId644" Type="http://schemas.openxmlformats.org/officeDocument/2006/relationships/hyperlink" Target="https://transparencia.guadalajara.gob.mx/sites/default/files/uploads/6106e80ffd/FALLO%20LPL%20324.pdf" TargetMode="External"/><Relationship Id="rId686" Type="http://schemas.openxmlformats.org/officeDocument/2006/relationships/hyperlink" Target="https://transparencia.guadalajara.gob.mx/sites/default/files/uploads/01add1effd/FALLO%20LPL332-2023.pdf" TargetMode="External"/><Relationship Id="rId36" Type="http://schemas.openxmlformats.org/officeDocument/2006/relationships/hyperlink" Target="https://transparencia.guadalajara.gob.mx/sites/default/files/uploads/d6e0242a59/FALLO%20LPL%20257-2023.pdf" TargetMode="External"/><Relationship Id="rId283" Type="http://schemas.openxmlformats.org/officeDocument/2006/relationships/hyperlink" Target="https://transparencia.guadalajara.gob.mx/sites/default/files/uploads/d7211e6ab9/Convocatoria23-264.pdf" TargetMode="External"/><Relationship Id="rId339" Type="http://schemas.openxmlformats.org/officeDocument/2006/relationships/hyperlink" Target="https://transparencia.guadalajara.gob.mx/sites/default/files/uploads/93b499e846/BASES%20LPL%20285-02-2023.pdf" TargetMode="External"/><Relationship Id="rId490" Type="http://schemas.openxmlformats.org/officeDocument/2006/relationships/hyperlink" Target="http://transparencia.guadalajara.gob.mx/contratosguadalajara" TargetMode="External"/><Relationship Id="rId504" Type="http://schemas.openxmlformats.org/officeDocument/2006/relationships/hyperlink" Target="https://transparencia.guadalajara.gob.mx/sites/default/files/uploads/0916b7ed42/FALLO%20LPL%20250%2002%20lpl%20250%202023.pdf" TargetMode="External"/><Relationship Id="rId546" Type="http://schemas.openxmlformats.org/officeDocument/2006/relationships/hyperlink" Target="http://transparencia.guadalajara.gob.mx/contratosguadalajara" TargetMode="External"/><Relationship Id="rId711" Type="http://schemas.openxmlformats.org/officeDocument/2006/relationships/hyperlink" Target="https://transparencia.guadalajara.gob.mx/sites/default/files/uploads/b939ecca44/FALLO%20265-2023.pdf" TargetMode="External"/><Relationship Id="rId753" Type="http://schemas.openxmlformats.org/officeDocument/2006/relationships/hyperlink" Target="https://transparencia.guadalajara.gob.mx/sites/default/files/uploads/a771524543/5.1%20Propuesta%20de%20bases%20LPL%202023_2_305%20Equipo%20de%20Computo%20y%20Esc%C3%A1ner.docx.pdf" TargetMode="External"/><Relationship Id="rId78" Type="http://schemas.openxmlformats.org/officeDocument/2006/relationships/hyperlink" Target="https://transparencia.guadalajara.gob.mx/sites/default/files/uploads/5d9d8cc457/CONVOCATORIA%20LPL%20273-2023.pdf" TargetMode="External"/><Relationship Id="rId101" Type="http://schemas.openxmlformats.org/officeDocument/2006/relationships/hyperlink" Target="https://transparencia.guadalajara.gob.mx/sites/default/files/uploads/5a935a74f9/BASES%20LPL%20284-2023%20(2).pdf" TargetMode="External"/><Relationship Id="rId143" Type="http://schemas.openxmlformats.org/officeDocument/2006/relationships/hyperlink" Target="https://transparencia.guadalajara.gob.mx/sites/default/files/uploads/d85d3d5a57/BASES%20LPL%20306-2023.pdf" TargetMode="External"/><Relationship Id="rId185" Type="http://schemas.openxmlformats.org/officeDocument/2006/relationships/hyperlink" Target="https://transparencia.guadalajara.gob.mx/sites/default/files/uploads/56379bb8f1/BASES%20LPL%20327-2023.pdf" TargetMode="External"/><Relationship Id="rId350" Type="http://schemas.openxmlformats.org/officeDocument/2006/relationships/hyperlink" Target="https://transparencia.guadalajara.gob.mx/sites/default/files/uploads/d826d97595/LPL%202023-304%20Productos%20Perecederos%20para%20estancias%20infantiles.pdf" TargetMode="External"/><Relationship Id="rId406" Type="http://schemas.openxmlformats.org/officeDocument/2006/relationships/hyperlink" Target="https://transparencia.guadalajara.gob.mx/sites/default/files/uploads/2a16ddc926/FALLO%20DE%20LA%20LPL%20292-2023%20.pdf" TargetMode="External"/><Relationship Id="rId588" Type="http://schemas.openxmlformats.org/officeDocument/2006/relationships/hyperlink" Target="http://transparencia.guadalajara.gob.mx/contratosguadalajara" TargetMode="External"/><Relationship Id="rId795" Type="http://schemas.openxmlformats.org/officeDocument/2006/relationships/hyperlink" Target="https://transparencia.guadalajara.gob.mx/sites/default/files/uploads/ba1030af26/BASES%20LPL%20336-02-2023.pdf" TargetMode="External"/><Relationship Id="rId809"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transparencia.guadalajara.gob.mx/contratosguadalajara" TargetMode="External"/><Relationship Id="rId392" Type="http://schemas.openxmlformats.org/officeDocument/2006/relationships/hyperlink" Target="https://transparencia.guadalajara.gob.mx/sites/default/files/uploads/38157d1b8c/FALLO%20%20Y%20NOTA%20ACLARATORIA%20LPL%20287-2023.pdf" TargetMode="External"/><Relationship Id="rId448" Type="http://schemas.openxmlformats.org/officeDocument/2006/relationships/hyperlink" Target="http://transparencia.guadalajara.gob.mx/contratosguadalajara" TargetMode="External"/><Relationship Id="rId613" Type="http://schemas.openxmlformats.org/officeDocument/2006/relationships/hyperlink" Target="http://transparencia.guadalajara.gob.mx/contratosguadalajara" TargetMode="External"/><Relationship Id="rId655" Type="http://schemas.openxmlformats.org/officeDocument/2006/relationships/hyperlink" Target="https://transparencia.guadalajara.gob.mx/sites/default/files/uploads/e0e7c93711/FALLO%20LPL%20326-2023..pdf" TargetMode="External"/><Relationship Id="rId697" Type="http://schemas.openxmlformats.org/officeDocument/2006/relationships/hyperlink" Target="https://transparencia.guadalajara.gob.mx/sites/default/files/uploads/3eb2313749/FALLO%20LPL%20335%202023.pdf" TargetMode="External"/><Relationship Id="rId252" Type="http://schemas.openxmlformats.org/officeDocument/2006/relationships/hyperlink" Target="http://transparencia.guadalajara.gob.mx/contratosguadalajara" TargetMode="External"/><Relationship Id="rId294" Type="http://schemas.openxmlformats.org/officeDocument/2006/relationships/hyperlink" Target="https://transparencia.guadalajara.gob.mx/sites/default/files/uploads/9d691ee3c2/BASES%20LPL%20268-02-2023.pdf" TargetMode="External"/><Relationship Id="rId308" Type="http://schemas.openxmlformats.org/officeDocument/2006/relationships/hyperlink" Target="https://transparencia.guadalajara.gob.mx/sites/default/files/uploads/cc47b4efaa/CONVOCATORIA%20LPL%20273-02-2023.pdf" TargetMode="External"/><Relationship Id="rId515" Type="http://schemas.openxmlformats.org/officeDocument/2006/relationships/hyperlink" Target="http://transparencia.guadalajara.gob.mx/contratosguadalajara" TargetMode="External"/><Relationship Id="rId722" Type="http://schemas.openxmlformats.org/officeDocument/2006/relationships/hyperlink" Target="https://transparencia.guadalajara.gob.mx/sites/default/files/uploads/6d679611bc/FALLO%20314-02-2023.pdf" TargetMode="External"/><Relationship Id="rId47" Type="http://schemas.openxmlformats.org/officeDocument/2006/relationships/hyperlink" Target="https://transparencia.guadalajara.gob.mx/sites/default/files/uploads/db63214032/FALLO%20LPL%20261-2023.pdf" TargetMode="External"/><Relationship Id="rId89" Type="http://schemas.openxmlformats.org/officeDocument/2006/relationships/hyperlink" Target="https://transparencia.guadalajara.gob.mx/sites/default/files/uploads/0802e55375/BASES%20LPL%20278-2023.pdf" TargetMode="External"/><Relationship Id="rId112" Type="http://schemas.openxmlformats.org/officeDocument/2006/relationships/hyperlink" Target="https://transparencia.guadalajara.gob.mx/sites/default/files/uploads/4a0b7281cc/CONVOCATORIA%20LPL%20289-2023.pdf" TargetMode="External"/><Relationship Id="rId154" Type="http://schemas.openxmlformats.org/officeDocument/2006/relationships/hyperlink" Target="https://transparencia.guadalajara.gob.mx/sites/default/files/uploads/8f0d8ded31/CONVOCATORIA%20LPL%20311-2023.pdf" TargetMode="External"/><Relationship Id="rId361" Type="http://schemas.openxmlformats.org/officeDocument/2006/relationships/hyperlink" Target="https://transparencia.guadalajara.gob.mx/sites/default/files/uploads/82a5e40507/FALLO%20LPL308-2023.pdf" TargetMode="External"/><Relationship Id="rId557" Type="http://schemas.openxmlformats.org/officeDocument/2006/relationships/hyperlink" Target="http://transparencia.guadalajara.gob.mx/contratosguadalajara" TargetMode="External"/><Relationship Id="rId599" Type="http://schemas.openxmlformats.org/officeDocument/2006/relationships/hyperlink" Target="https://transparencia.guadalajara.gob.mx/sites/default/files/uploads/d67bfcc6bd/FALLO%20283-2023.pdf" TargetMode="External"/><Relationship Id="rId764" Type="http://schemas.openxmlformats.org/officeDocument/2006/relationships/hyperlink" Target="https://transparencia.guadalajara.gob.mx/sites/default/files/uploads/85fee6ec15/LPN%2020233005%20%E2%80%9CMotocicletas%20Especializadas%E2%80%9D.pdf" TargetMode="External"/><Relationship Id="rId196" Type="http://schemas.openxmlformats.org/officeDocument/2006/relationships/hyperlink" Target="https://transparencia.guadalajara.gob.mx/sites/default/files/uploads/cbfc523668/BASES%20LPL%20333-2023.pdf" TargetMode="External"/><Relationship Id="rId417" Type="http://schemas.openxmlformats.org/officeDocument/2006/relationships/hyperlink" Target="https://transparencia.guadalajara.gob.mx/sites/default/files/uploads/5e11cc5467/Fallo%20de%20Adjudicacion%20LPL%202023-297%20Herramientas.pdf" TargetMode="External"/><Relationship Id="rId459" Type="http://schemas.openxmlformats.org/officeDocument/2006/relationships/hyperlink" Target="http://transparencia.guadalajara.gob.mx/contratosguadalajara" TargetMode="External"/><Relationship Id="rId624" Type="http://schemas.openxmlformats.org/officeDocument/2006/relationships/hyperlink" Target="https://transparencia.guadalajara.gob.mx/sites/default/files/uploads/29e6e48c2e/FALLO%20303-02-2023.pdf" TargetMode="External"/><Relationship Id="rId666" Type="http://schemas.openxmlformats.org/officeDocument/2006/relationships/hyperlink" Target="https://transparencia.guadalajara.gob.mx/sites/default/files/uploads/2b9003f9e7/FALLO%20LPL%20329.pdf" TargetMode="External"/><Relationship Id="rId16" Type="http://schemas.openxmlformats.org/officeDocument/2006/relationships/hyperlink" Target="https://transparencia.guadalajara.gob.mx/sites/default/files/uploads/9ca89deebf/CONVOCATORIA%20LPL%20250-02-2023.pdf" TargetMode="External"/><Relationship Id="rId221" Type="http://schemas.openxmlformats.org/officeDocument/2006/relationships/hyperlink" Target="http://transparencia.guadalajara.gob.mx/contratosguadalajara" TargetMode="External"/><Relationship Id="rId263" Type="http://schemas.openxmlformats.org/officeDocument/2006/relationships/hyperlink" Target="https://transparencia.guadalajara.gob.mx/sites/default/files/uploads/545701bfec/FALLO%20LPL%20290.pdf" TargetMode="External"/><Relationship Id="rId319" Type="http://schemas.openxmlformats.org/officeDocument/2006/relationships/hyperlink" Target="http://transparencia.guadalajara.gob.mx/contratosguadalajara" TargetMode="External"/><Relationship Id="rId470" Type="http://schemas.openxmlformats.org/officeDocument/2006/relationships/hyperlink" Target="https://transparencia.guadalajara.gob.mx/sites/default/files/uploads/d4ecb30e88/FALLO%20LPL%20323-2023..pdf" TargetMode="External"/><Relationship Id="rId526" Type="http://schemas.openxmlformats.org/officeDocument/2006/relationships/hyperlink" Target="https://transparencia.guadalajara.gob.mx/sites/default/files/uploads/ce478ff679/FALLO%20265-02-2023.pdf" TargetMode="External"/><Relationship Id="rId58" Type="http://schemas.openxmlformats.org/officeDocument/2006/relationships/hyperlink" Target="https://transparencia.guadalajara.gob.mx/sites/default/files/uploads/a7ef52ccbf/CONVOCATORIA%20LPL%20265-2023.pdf" TargetMode="External"/><Relationship Id="rId123" Type="http://schemas.openxmlformats.org/officeDocument/2006/relationships/hyperlink" Target="https://transparencia.guadalajara.gob.mx/sites/default/files/uploads/0340f431e6/BASES%20LPL%20295-2023.pdf" TargetMode="External"/><Relationship Id="rId330" Type="http://schemas.openxmlformats.org/officeDocument/2006/relationships/hyperlink" Target="https://transparencia.guadalajara.gob.mx/sites/default/files/uploads/fc210028e9/FALLO%20DESIERTO%20DE%20LA%20280-2023%20-%20copia.pdf" TargetMode="External"/><Relationship Id="rId568" Type="http://schemas.openxmlformats.org/officeDocument/2006/relationships/hyperlink" Target="https://transparencia.guadalajara.gob.mx/sites/default/files/uploads/87b996c04b/fallo%20lpl%20279-2023%20ultimo.pdf" TargetMode="External"/><Relationship Id="rId733" Type="http://schemas.openxmlformats.org/officeDocument/2006/relationships/hyperlink" Target="https://transparencia.guadalajara.gob.mx/sites/default/files/uploads/89bf1a19bf/Acuerdo%20de%20Cancelacion%20LPL337-02-2023.pdf" TargetMode="External"/><Relationship Id="rId775" Type="http://schemas.openxmlformats.org/officeDocument/2006/relationships/hyperlink" Target="http://transparencia.guadalajara.gob.mx/contratosguadalajara" TargetMode="External"/><Relationship Id="rId165" Type="http://schemas.openxmlformats.org/officeDocument/2006/relationships/hyperlink" Target="https://transparencia.guadalajara.gob.mx/sites/default/files/uploads/6d39894c65/BASES%20LPL%20317-2023.pdf" TargetMode="External"/><Relationship Id="rId372" Type="http://schemas.openxmlformats.org/officeDocument/2006/relationships/hyperlink" Target="http://transparencia.guadalajara.gob.mx/contratosguadalajara" TargetMode="External"/><Relationship Id="rId428" Type="http://schemas.openxmlformats.org/officeDocument/2006/relationships/hyperlink" Target="http://transparencia.guadalajara.gob.mx/contratosguadalajara" TargetMode="External"/><Relationship Id="rId635" Type="http://schemas.openxmlformats.org/officeDocument/2006/relationships/hyperlink" Target="https://transparencia.guadalajara.gob.mx/sites/default/files/uploads/282aea927a/FALLO%20316-2023.pdf" TargetMode="External"/><Relationship Id="rId677" Type="http://schemas.openxmlformats.org/officeDocument/2006/relationships/hyperlink" Target="https://transparencia.guadalajara.gob.mx/sites/default/files/uploads/87043cef91/FALLO%20DE%20LA%20LPL%20330-2023.pdf" TargetMode="External"/><Relationship Id="rId800" Type="http://schemas.openxmlformats.org/officeDocument/2006/relationships/hyperlink" Target="http://transparencia.guadalajara.gob.mx/contratosguadalajara" TargetMode="External"/><Relationship Id="rId232" Type="http://schemas.openxmlformats.org/officeDocument/2006/relationships/hyperlink" Target="http://transparencia.guadalajara.gob.mx/contratosguadalajara" TargetMode="External"/><Relationship Id="rId274" Type="http://schemas.openxmlformats.org/officeDocument/2006/relationships/hyperlink" Target="https://transparencia.guadalajara.gob.mx/sites/default/files/uploads/98717ee718/BASES%20LPN%20007-2023.pdf" TargetMode="External"/><Relationship Id="rId481" Type="http://schemas.openxmlformats.org/officeDocument/2006/relationships/hyperlink" Target="https://transparencia.guadalajara.gob.mx/sites/default/files/uploads/b52c6c6d50/FALLO%20LPL%20328-2023.pdf" TargetMode="External"/><Relationship Id="rId702" Type="http://schemas.openxmlformats.org/officeDocument/2006/relationships/hyperlink" Target="https://transparencia.guadalajara.gob.mx/sites/default/files/uploads/ac6747c02a/CONVOCATORIA%20LPL%20337-02-2023.pdf" TargetMode="External"/><Relationship Id="rId27" Type="http://schemas.openxmlformats.org/officeDocument/2006/relationships/hyperlink" Target="https://transparencia.guadalajara.gob.mx/sites/default/files/uploads/145bc0631a/BASES%20LPL%20254-2023.pdf" TargetMode="External"/><Relationship Id="rId69" Type="http://schemas.openxmlformats.org/officeDocument/2006/relationships/hyperlink" Target="https://transparencia.guadalajara.gob.mx/sites/default/files/uploads/2a4571df2f/BASES%20LPL%20270-2023.pdf" TargetMode="External"/><Relationship Id="rId134" Type="http://schemas.openxmlformats.org/officeDocument/2006/relationships/hyperlink" Target="https://transparencia.guadalajara.gob.mx/sites/default/files/uploads/d5ebd77325/CONVOCATORIA%20LPL%20300-2023.pdf" TargetMode="External"/><Relationship Id="rId537" Type="http://schemas.openxmlformats.org/officeDocument/2006/relationships/hyperlink" Target="http://transparencia.guadalajara.gob.mx/contratosguadalajara" TargetMode="External"/><Relationship Id="rId579" Type="http://schemas.openxmlformats.org/officeDocument/2006/relationships/hyperlink" Target="https://transparencia.guadalajara.gob.mx/sites/default/files/uploads/403ec68ffa/BASES%20LPL%20282-2023%20(1).pdf" TargetMode="External"/><Relationship Id="rId744" Type="http://schemas.openxmlformats.org/officeDocument/2006/relationships/hyperlink" Target="http://transparencia.guadalajara.gob.mx/contratosguadalajara" TargetMode="External"/><Relationship Id="rId786" Type="http://schemas.openxmlformats.org/officeDocument/2006/relationships/hyperlink" Target="https://transparencia.guadalajara.gob.mx/sites/default/files/uploads/19910b830b/fallo%20lpl%20306%2002%202023.pdf" TargetMode="External"/><Relationship Id="rId80" Type="http://schemas.openxmlformats.org/officeDocument/2006/relationships/hyperlink" Target="https://transparencia.guadalajara.gob.mx/sites/default/files/uploads/6873f9cda2/FALLO%20LPL%20273-2023.pdf" TargetMode="External"/><Relationship Id="rId176" Type="http://schemas.openxmlformats.org/officeDocument/2006/relationships/hyperlink" Target="https://transparencia.guadalajara.gob.mx/sites/default/files/uploads/e3d79be203/CONVOCATORIA%20LPL%20322-2023.pdf" TargetMode="External"/><Relationship Id="rId341" Type="http://schemas.openxmlformats.org/officeDocument/2006/relationships/hyperlink" Target="https://transparencia.guadalajara.gob.mx/sites/default/files/uploads/35c552262c/FALLO%20LPL%20293-2023.pdf" TargetMode="External"/><Relationship Id="rId383" Type="http://schemas.openxmlformats.org/officeDocument/2006/relationships/hyperlink" Target="https://transparencia.guadalajara.gob.mx/sites/default/files/uploads/98d7333acf/FALLO%20277-2023.pdf" TargetMode="External"/><Relationship Id="rId439" Type="http://schemas.openxmlformats.org/officeDocument/2006/relationships/hyperlink" Target="http://transparencia.guadalajara.gob.mx/contratosguadalajara" TargetMode="External"/><Relationship Id="rId590" Type="http://schemas.openxmlformats.org/officeDocument/2006/relationships/hyperlink" Target="https://transparencia.guadalajara.gob.mx/sites/default/files/uploads/4698dd6427/FALLO%20LPL%20282-2023.pdf" TargetMode="External"/><Relationship Id="rId604" Type="http://schemas.openxmlformats.org/officeDocument/2006/relationships/hyperlink" Target="https://transparencia.guadalajara.gob.mx/sites/default/files/uploads/493a25c175/fallo%20lpl%20284%2002%202023.pdf" TargetMode="External"/><Relationship Id="rId646" Type="http://schemas.openxmlformats.org/officeDocument/2006/relationships/hyperlink" Target="https://transparencia.guadalajara.gob.mx/sites/default/files/uploads/83547212d0/CONVOCATORIA%20LPL%20326-2023.pdf" TargetMode="External"/><Relationship Id="rId811" Type="http://schemas.openxmlformats.org/officeDocument/2006/relationships/hyperlink" Target="https://transparencia.guadalajara.gob.mx/sites/default/files/uploads/b5e060856b/LPL326-02-2023%20FALLO.pdf" TargetMode="External"/><Relationship Id="rId201" Type="http://schemas.openxmlformats.org/officeDocument/2006/relationships/hyperlink" Target="https://transparencia.guadalajara.gob.mx/sites/default/files/uploads/e4bf509fd9/CONVOCATORIA%20LPL%20335-2023.pdf" TargetMode="External"/><Relationship Id="rId243" Type="http://schemas.openxmlformats.org/officeDocument/2006/relationships/hyperlink" Target="https://transparencia.guadalajara.gob.mx/sites/default/files/uploads/68b52cf83d/FALLO%20DE%20LA%20LPL%20274-2023.pdf" TargetMode="External"/><Relationship Id="rId285" Type="http://schemas.openxmlformats.org/officeDocument/2006/relationships/hyperlink" Target="http://transparencia.guadalajara.gob.mx/contratosguadalajara" TargetMode="External"/><Relationship Id="rId450" Type="http://schemas.openxmlformats.org/officeDocument/2006/relationships/hyperlink" Target="https://transparencia.guadalajara.gob.mx/sites/default/files/uploads/a9a29e1e4f/FALLO%20LPL%20312.pdf" TargetMode="External"/><Relationship Id="rId506" Type="http://schemas.openxmlformats.org/officeDocument/2006/relationships/hyperlink" Target="https://transparencia.guadalajara.gob.mx/sites/default/files/uploads/0916b7ed42/FALLO%20LPL%20250%2002%20lpl%20250%202023.pdf" TargetMode="External"/><Relationship Id="rId688" Type="http://schemas.openxmlformats.org/officeDocument/2006/relationships/hyperlink" Target="http://transparencia.guadalajara.gob.mx/contratosguadalajara" TargetMode="External"/><Relationship Id="rId38" Type="http://schemas.openxmlformats.org/officeDocument/2006/relationships/hyperlink" Target="https://transparencia.guadalajara.gob.mx/sites/default/files/uploads/f348a055b4/CONVOCATORIA%20LPL%20258-2023.pdf" TargetMode="External"/><Relationship Id="rId103" Type="http://schemas.openxmlformats.org/officeDocument/2006/relationships/hyperlink" Target="https://transparencia.guadalajara.gob.mx/sites/default/files/uploads/648e59feb1/BASES%20LPL%20285-2023.pdf" TargetMode="External"/><Relationship Id="rId310" Type="http://schemas.openxmlformats.org/officeDocument/2006/relationships/hyperlink" Target="https://transparencia.guadalajara.gob.mx/sites/default/files/uploads/8ab404f340/FALLO%20DESIERTO%20LPL%20276-2023.pdf" TargetMode="External"/><Relationship Id="rId492" Type="http://schemas.openxmlformats.org/officeDocument/2006/relationships/hyperlink" Target="https://transparencia.guadalajara.gob.mx/sites/default/files/uploads/c5df6f53e8/Fallo%20de%20Adjudicacion%20LPN%202023-006%20Tarjetas%20Electronicas.pdf" TargetMode="External"/><Relationship Id="rId548" Type="http://schemas.openxmlformats.org/officeDocument/2006/relationships/hyperlink" Target="https://transparencia.guadalajara.gob.mx/sites/default/files/uploads/04ee2c5e4a/CONVOCATORIA%20LPL%20272-02-2023.pdf" TargetMode="External"/><Relationship Id="rId713" Type="http://schemas.openxmlformats.org/officeDocument/2006/relationships/hyperlink" Target="http://transparencia.guadalajara.gob.mx/contratosguadalajara" TargetMode="External"/><Relationship Id="rId755" Type="http://schemas.openxmlformats.org/officeDocument/2006/relationships/hyperlink" Target="https://transparencia.guadalajara.gob.mx/sites/default/files/uploads/a771524543/5.1%20Propuesta%20de%20bases%20LPL%202023_2_305%20Equipo%20de%20Computo%20y%20Esc%C3%A1ner.docx.pdf" TargetMode="External"/><Relationship Id="rId797" Type="http://schemas.openxmlformats.org/officeDocument/2006/relationships/hyperlink" Target="https://transparencia.guadalajara.gob.mx/sites/default/files/uploads/380d57795f/FALLO%20DE%20LA%20LPL%20336-2-2023%20.pdf" TargetMode="External"/><Relationship Id="rId91" Type="http://schemas.openxmlformats.org/officeDocument/2006/relationships/hyperlink" Target="https://transparencia.guadalajara.gob.mx/sites/default/files/uploads/5a9d576cc1/BASES%20LPL%20279-2023.pdf" TargetMode="External"/><Relationship Id="rId145" Type="http://schemas.openxmlformats.org/officeDocument/2006/relationships/hyperlink" Target="https://transparencia.guadalajara.gob.mx/sites/default/files/uploads/a387d577d5/BASES%20LPL%20307-2023.pdf" TargetMode="External"/><Relationship Id="rId187" Type="http://schemas.openxmlformats.org/officeDocument/2006/relationships/hyperlink" Target="https://transparencia.guadalajara.gob.mx/sites/default/files/uploads/750ca1f513/BASES%20LPL%20328-2023.pdf" TargetMode="External"/><Relationship Id="rId352" Type="http://schemas.openxmlformats.org/officeDocument/2006/relationships/hyperlink" Target="https://transparencia.guadalajara.gob.mx/sites/default/files/uploads/e696e81a19/CONVOCATORIA2023-2-304.pdf" TargetMode="External"/><Relationship Id="rId394" Type="http://schemas.openxmlformats.org/officeDocument/2006/relationships/hyperlink" Target="http://transparencia.guadalajara.gob.mx/contratosguadalajara" TargetMode="External"/><Relationship Id="rId408" Type="http://schemas.openxmlformats.org/officeDocument/2006/relationships/hyperlink" Target="http://transparencia.guadalajara.gob.mx/contratosguadalajara" TargetMode="External"/><Relationship Id="rId615" Type="http://schemas.openxmlformats.org/officeDocument/2006/relationships/hyperlink" Target="https://transparencia.guadalajara.gob.mx/sites/default/files/uploads/c73bdf979d/Fallo%20de%20Adjudicacion%20%20LPL%202023-296%20Material%20Electrica.pdf" TargetMode="External"/><Relationship Id="rId212" Type="http://schemas.openxmlformats.org/officeDocument/2006/relationships/hyperlink" Target="http://transparencia.guadalajara.gob.mx/contratosguadalajara" TargetMode="External"/><Relationship Id="rId254" Type="http://schemas.openxmlformats.org/officeDocument/2006/relationships/hyperlink" Target="http://transparencia.guadalajara.gob.mx/contratosguadalajara" TargetMode="External"/><Relationship Id="rId657" Type="http://schemas.openxmlformats.org/officeDocument/2006/relationships/hyperlink" Target="https://transparencia.guadalajara.gob.mx/sites/default/files/uploads/e0e7c93711/FALLO%20LPL%20326-2023..pdf" TargetMode="External"/><Relationship Id="rId699" Type="http://schemas.openxmlformats.org/officeDocument/2006/relationships/hyperlink" Target="https://transparencia.guadalajara.gob.mx/sites/default/files/uploads/53cbc62ea8/fallo%20lpl%20337-2023.pdf" TargetMode="External"/><Relationship Id="rId49" Type="http://schemas.openxmlformats.org/officeDocument/2006/relationships/hyperlink" Target="https://transparencia.guadalajara.gob.mx/sites/default/files/uploads/c4cce683c4/BASES%20LPL%20262-2023.pdf" TargetMode="External"/><Relationship Id="rId114" Type="http://schemas.openxmlformats.org/officeDocument/2006/relationships/hyperlink" Target="https://transparencia.guadalajara.gob.mx/sites/default/files/uploads/3181b8253f/CONVOCATORIA%20LPL%20290-2023.pdf" TargetMode="External"/><Relationship Id="rId296" Type="http://schemas.openxmlformats.org/officeDocument/2006/relationships/hyperlink" Target="https://transparencia.guadalajara.gob.mx/sites/default/files/uploads/9d52adb140/Fallo%20de%20Adjudicacion%20%20LPL%202023-264%20Luminarias.pdf" TargetMode="External"/><Relationship Id="rId461" Type="http://schemas.openxmlformats.org/officeDocument/2006/relationships/hyperlink" Target="https://transparencia.guadalajara.gob.mx/sites/default/files/uploads/9f715203eb/FALLO%20321-2023.pdf" TargetMode="External"/><Relationship Id="rId517" Type="http://schemas.openxmlformats.org/officeDocument/2006/relationships/hyperlink" Target="https://transparencia.guadalajara.gob.mx/sites/default/files/uploads/81543bdb5e/fallo%20lpl%20259%2002%202023.pdf" TargetMode="External"/><Relationship Id="rId559" Type="http://schemas.openxmlformats.org/officeDocument/2006/relationships/hyperlink" Target="http://transparencia.guadalajara.gob.mx/contratosguadalajara" TargetMode="External"/><Relationship Id="rId724" Type="http://schemas.openxmlformats.org/officeDocument/2006/relationships/hyperlink" Target="http://transparencia.guadalajara.gob.mx/contratosguadalajara" TargetMode="External"/><Relationship Id="rId766" Type="http://schemas.openxmlformats.org/officeDocument/2006/relationships/hyperlink" Target="https://transparencia.guadalajara.gob.mx/sites/default/files/uploads/7ff445010c/CONVOCATORIA%20LPN%202023-4-005.docx.pdf" TargetMode="External"/><Relationship Id="rId60" Type="http://schemas.openxmlformats.org/officeDocument/2006/relationships/hyperlink" Target="https://transparencia.guadalajara.gob.mx/sites/default/files/uploads/6bdad86d59/CONVOCATORIA%20LPL%20266-2023.pdf" TargetMode="External"/><Relationship Id="rId156" Type="http://schemas.openxmlformats.org/officeDocument/2006/relationships/hyperlink" Target="https://transparencia.guadalajara.gob.mx/sites/default/files/uploads/da36433050/CONVOCATORIA%20LPL%20312-2023.pdf" TargetMode="External"/><Relationship Id="rId198" Type="http://schemas.openxmlformats.org/officeDocument/2006/relationships/hyperlink" Target="https://transparencia.guadalajara.gob.mx/sites/default/files/uploads/da227a7e27/BASES%20LPL%20334-2023.pdf" TargetMode="External"/><Relationship Id="rId321" Type="http://schemas.openxmlformats.org/officeDocument/2006/relationships/hyperlink" Target="http://transparencia.guadalajara.gob.mx/contratosguadalajara" TargetMode="External"/><Relationship Id="rId363" Type="http://schemas.openxmlformats.org/officeDocument/2006/relationships/hyperlink" Target="https://transparencia.guadalajara.gob.mx/sites/default/files/uploads/82a5e40507/FALLO%20LPL308-2023.pdf" TargetMode="External"/><Relationship Id="rId419" Type="http://schemas.openxmlformats.org/officeDocument/2006/relationships/hyperlink" Target="http://transparencia.guadalajara.gob.mx/contratosguadalajara" TargetMode="External"/><Relationship Id="rId570" Type="http://schemas.openxmlformats.org/officeDocument/2006/relationships/hyperlink" Target="https://transparencia.guadalajara.gob.mx/sites/default/files/uploads/22fd2a0719/FALLO%20DESIERTO%20DE%20LA%20LPL%20280-2-2023.pdf" TargetMode="External"/><Relationship Id="rId626" Type="http://schemas.openxmlformats.org/officeDocument/2006/relationships/hyperlink" Target="http://transparencia.guadalajara.gob.mx/contratosguadalajara" TargetMode="External"/><Relationship Id="rId223" Type="http://schemas.openxmlformats.org/officeDocument/2006/relationships/hyperlink" Target="http://transparencia.guadalajara.gob.mx/contratosguadalajara" TargetMode="External"/><Relationship Id="rId430" Type="http://schemas.openxmlformats.org/officeDocument/2006/relationships/hyperlink" Target="https://transparencia.guadalajara.gob.mx/sites/default/files/uploads/37c2aeac19/FALLO%20LPL302-2023.pdf" TargetMode="External"/><Relationship Id="rId668" Type="http://schemas.openxmlformats.org/officeDocument/2006/relationships/hyperlink" Target="https://transparencia.guadalajara.gob.mx/sites/default/files/uploads/0388f2924e/CONVOCATORIA%20LPL%20330-2023.pdf" TargetMode="External"/><Relationship Id="rId18" Type="http://schemas.openxmlformats.org/officeDocument/2006/relationships/hyperlink" Target="https://transparencia.guadalajara.gob.mx/sites/default/files/uploads/e5e8c4d4f2/CONVOCATORIA%20LPL%20251-2023.pdf" TargetMode="External"/><Relationship Id="rId265" Type="http://schemas.openxmlformats.org/officeDocument/2006/relationships/hyperlink" Target="https://transparencia.guadalajara.gob.mx/sites/default/files/uploads/545701bfec/FALLO%20LPL%20290.pdf" TargetMode="External"/><Relationship Id="rId472" Type="http://schemas.openxmlformats.org/officeDocument/2006/relationships/hyperlink" Target="http://transparencia.guadalajara.gob.mx/contratosguadalajara" TargetMode="External"/><Relationship Id="rId528" Type="http://schemas.openxmlformats.org/officeDocument/2006/relationships/hyperlink" Target="https://transparencia.guadalajara.gob.mx/sites/default/files/uploads/ee71be0084/FALLO%20LPL268-2023.pdf" TargetMode="External"/><Relationship Id="rId735" Type="http://schemas.openxmlformats.org/officeDocument/2006/relationships/hyperlink" Target="https://transparencia.guadalajara.gob.mx/sites/default/files/uploads/8b33f7c404/BASES%20LPL%20256-02-2023%20(2).pdf" TargetMode="External"/><Relationship Id="rId125" Type="http://schemas.openxmlformats.org/officeDocument/2006/relationships/hyperlink" Target="https://transparencia.guadalajara.gob.mx/sites/default/files/uploads/e8155c17d9/5.1%20%20Propuesta%20de%20Bases%20LPL%202023_296%20%E2%80%9CMaterial%20El%C3%A9ctrico%E2%80%9D.docx%20(1).pdf" TargetMode="External"/><Relationship Id="rId167" Type="http://schemas.openxmlformats.org/officeDocument/2006/relationships/hyperlink" Target="https://transparencia.guadalajara.gob.mx/sites/default/files/uploads/ebf2d3fa4e/BASES%20LPL%20318-2023.pdf" TargetMode="External"/><Relationship Id="rId332" Type="http://schemas.openxmlformats.org/officeDocument/2006/relationships/hyperlink" Target="https://transparencia.guadalajara.gob.mx/sites/default/files/uploads/69e497f549/CONVOCATORIA%20LPL%20280-02-2023.pdf" TargetMode="External"/><Relationship Id="rId374" Type="http://schemas.openxmlformats.org/officeDocument/2006/relationships/hyperlink" Target="https://transparencia.guadalajara.gob.mx/sites/default/files/uploads/e8f2d01c1e/FALLO%20DE%20LA%20LPL%20260-2023.pdf" TargetMode="External"/><Relationship Id="rId581" Type="http://schemas.openxmlformats.org/officeDocument/2006/relationships/hyperlink" Target="http://transparencia.guadalajara.gob.mx/contratosguadalajara" TargetMode="External"/><Relationship Id="rId777" Type="http://schemas.openxmlformats.org/officeDocument/2006/relationships/hyperlink" Target="https://transparencia.guadalajara.gob.mx/sites/default/files/uploads/6473a66651/bases%20LPL%202023_305%20Equipo%20de%20Computo%20y%20Esc%C3%A1ner%20(2).pdf" TargetMode="External"/><Relationship Id="rId71" Type="http://schemas.openxmlformats.org/officeDocument/2006/relationships/hyperlink" Target="https://transparencia.guadalajara.gob.mx/sites/default/files/uploads/15a0c0c5e9/FALLO%20LPL%20270-2023.pdf" TargetMode="External"/><Relationship Id="rId234" Type="http://schemas.openxmlformats.org/officeDocument/2006/relationships/hyperlink" Target="https://transparencia.guadalajara.gob.mx/sites/default/files/uploads/61cafc69ab/FALLO%20LPL262-2023.pdf" TargetMode="External"/><Relationship Id="rId637" Type="http://schemas.openxmlformats.org/officeDocument/2006/relationships/hyperlink" Target="http://transparencia.guadalajara.gob.mx/contratosguadalajara" TargetMode="External"/><Relationship Id="rId679" Type="http://schemas.openxmlformats.org/officeDocument/2006/relationships/hyperlink" Target="https://transparencia.guadalajara.gob.mx/sites/default/files/uploads/87043cef91/FALLO%20DE%20LA%20LPL%20330-2023.pdf" TargetMode="External"/><Relationship Id="rId802" Type="http://schemas.openxmlformats.org/officeDocument/2006/relationships/hyperlink" Target="https://transparencia.guadalajara.gob.mx/sites/default/files/uploads/75fd04eba7/Fallo%20LPL%20277-02-2023.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s://transparencia.guadalajara.gob.mx/sites/default/files/uploads/da6bfd2960/BASES%20LPL%20255-2023.pdf" TargetMode="External"/><Relationship Id="rId276" Type="http://schemas.openxmlformats.org/officeDocument/2006/relationships/hyperlink" Target="https://transparencia.guadalajara.gob.mx/sites/default/files/uploads/87148cb97c/Bases%20LPN%202023_006%20%E2%80%9CTarjetas%20de%20monedero%20Electr%C3%B3nico%E2%80%9D.pdf" TargetMode="External"/><Relationship Id="rId441" Type="http://schemas.openxmlformats.org/officeDocument/2006/relationships/hyperlink" Target="https://transparencia.guadalajara.gob.mx/sites/default/files/uploads/fa4353d581/FALLO%20310-2023.pdf" TargetMode="External"/><Relationship Id="rId483" Type="http://schemas.openxmlformats.org/officeDocument/2006/relationships/hyperlink" Target="http://transparencia.guadalajara.gob.mx/contratosguadalajara" TargetMode="External"/><Relationship Id="rId539" Type="http://schemas.openxmlformats.org/officeDocument/2006/relationships/hyperlink" Target="https://transparencia.guadalajara.gob.mx/sites/default/files/uploads/a7a1cb46af/LPL%202023-2-269%20Impresos.pdf" TargetMode="External"/><Relationship Id="rId690" Type="http://schemas.openxmlformats.org/officeDocument/2006/relationships/hyperlink" Target="https://transparencia.guadalajara.gob.mx/sites/default/files/uploads/b3138c5a5e/FALLO%20333-2023.pdf" TargetMode="External"/><Relationship Id="rId704" Type="http://schemas.openxmlformats.org/officeDocument/2006/relationships/hyperlink" Target="http://transparencia.guadalajara.gob.mx/contratosguadalajara" TargetMode="External"/><Relationship Id="rId746" Type="http://schemas.openxmlformats.org/officeDocument/2006/relationships/hyperlink" Target="https://transparencia.guadalajara.gob.mx/sites/default/files/uploads/fbff168cee/CONVOCATORIA%20LPL%20300-02-2023.pdf" TargetMode="External"/><Relationship Id="rId40" Type="http://schemas.openxmlformats.org/officeDocument/2006/relationships/hyperlink" Target="https://transparencia.guadalajara.gob.mx/sites/default/files/uploads/c58646b355/FALLO%20258-2023.pdf" TargetMode="External"/><Relationship Id="rId136" Type="http://schemas.openxmlformats.org/officeDocument/2006/relationships/hyperlink" Target="https://transparencia.guadalajara.gob.mx/sites/default/files/uploads/376a17e95d/CONVOCATORIA%20LPL%20301-2023.pdf" TargetMode="External"/><Relationship Id="rId178" Type="http://schemas.openxmlformats.org/officeDocument/2006/relationships/hyperlink" Target="https://transparencia.guadalajara.gob.mx/sites/default/files/uploads/4f15c538af/CONVOCATORIA%20LPL%20323-2023.pdf" TargetMode="External"/><Relationship Id="rId301" Type="http://schemas.openxmlformats.org/officeDocument/2006/relationships/hyperlink" Target="http://transparencia.guadalajara.gob.mx/contratosguadalajara" TargetMode="External"/><Relationship Id="rId343" Type="http://schemas.openxmlformats.org/officeDocument/2006/relationships/hyperlink" Target="https://transparencia.guadalajara.gob.mx/sites/default/files/uploads/6cbfba31aa/BASES%20LPL%20293-02-2023.pdf" TargetMode="External"/><Relationship Id="rId550" Type="http://schemas.openxmlformats.org/officeDocument/2006/relationships/hyperlink" Target="https://transparencia.guadalajara.gob.mx/sites/default/files/uploads/4e39c9ca28/FALLO%20LPL%20272%2002%202023.pdf" TargetMode="External"/><Relationship Id="rId788" Type="http://schemas.openxmlformats.org/officeDocument/2006/relationships/hyperlink" Target="http://transparencia.guadalajara.gob.mx/contratosguadalajara" TargetMode="External"/><Relationship Id="rId82" Type="http://schemas.openxmlformats.org/officeDocument/2006/relationships/hyperlink" Target="https://transparencia.guadalajara.gob.mx/sites/default/files/uploads/0d82667687/CONVOCATORIA%20LPL%20274-2023.pdf" TargetMode="External"/><Relationship Id="rId203" Type="http://schemas.openxmlformats.org/officeDocument/2006/relationships/hyperlink" Target="https://transparencia.guadalajara.gob.mx/sites/default/files/uploads/700c2180e0/CONVOCATORIA%20LPL%20336-2023%20(1).pdf" TargetMode="External"/><Relationship Id="rId385" Type="http://schemas.openxmlformats.org/officeDocument/2006/relationships/hyperlink" Target="http://transparencia.guadalajara.gob.mx/contratosguadalajara" TargetMode="External"/><Relationship Id="rId592" Type="http://schemas.openxmlformats.org/officeDocument/2006/relationships/hyperlink" Target="https://transparencia.guadalajara.gob.mx/sites/default/files/uploads/4698dd6427/FALLO%20LPL%20282-2023.pdf" TargetMode="External"/><Relationship Id="rId606" Type="http://schemas.openxmlformats.org/officeDocument/2006/relationships/hyperlink" Target="http://transparencia.guadalajara.gob.mx/contratosguadalajara" TargetMode="External"/><Relationship Id="rId648" Type="http://schemas.openxmlformats.org/officeDocument/2006/relationships/hyperlink" Target="https://transparencia.guadalajara.gob.mx/sites/default/files/uploads/83547212d0/CONVOCATORIA%20LPL%20326-2023.pdf" TargetMode="External"/><Relationship Id="rId813" Type="http://schemas.openxmlformats.org/officeDocument/2006/relationships/hyperlink" Target="http://transparencia.guadalajara.gob.mx/contratosguadalajara" TargetMode="External"/><Relationship Id="rId245" Type="http://schemas.openxmlformats.org/officeDocument/2006/relationships/hyperlink" Target="https://transparencia.guadalajara.gob.mx/sites/default/files/uploads/3181b8253f/CONVOCATORIA%20LPL%20290-2023.pdf" TargetMode="External"/><Relationship Id="rId287" Type="http://schemas.openxmlformats.org/officeDocument/2006/relationships/hyperlink" Target="http://transparencia.guadalajara.gob.mx/contratosguadalajara" TargetMode="External"/><Relationship Id="rId410" Type="http://schemas.openxmlformats.org/officeDocument/2006/relationships/hyperlink" Target="https://transparencia.guadalajara.gob.mx/sites/default/files/uploads/285c4e52c5/FALLO%20LPL%20294-2023.pdf" TargetMode="External"/><Relationship Id="rId452" Type="http://schemas.openxmlformats.org/officeDocument/2006/relationships/hyperlink" Target="http://transparencia.guadalajara.gob.mx/contratosguadalajara" TargetMode="External"/><Relationship Id="rId494" Type="http://schemas.openxmlformats.org/officeDocument/2006/relationships/hyperlink" Target="https://transparencia.guadalajara.gob.mx/sites/default/files/uploads/211f6f7cbe/fallo%20lpl%20331-2023.pdf" TargetMode="External"/><Relationship Id="rId508" Type="http://schemas.openxmlformats.org/officeDocument/2006/relationships/hyperlink" Target="http://transparencia.guadalajara.gob.mx/contratosguadalajara" TargetMode="External"/><Relationship Id="rId715" Type="http://schemas.openxmlformats.org/officeDocument/2006/relationships/hyperlink" Target="https://transparencia.guadalajara.gob.mx/sites/default/files/uploads/45a18ce4e4/FALLO%20LPL%20285-02-2023.pdf" TargetMode="External"/><Relationship Id="rId105" Type="http://schemas.openxmlformats.org/officeDocument/2006/relationships/hyperlink" Target="https://transparencia.guadalajara.gob.mx/sites/default/files/uploads/ea528e8894/BASES%20LPL%20286-2023.pdf" TargetMode="External"/><Relationship Id="rId147" Type="http://schemas.openxmlformats.org/officeDocument/2006/relationships/hyperlink" Target="https://transparencia.guadalajara.gob.mx/sites/default/files/uploads/57e01cc149/BASES%20LPL%20308-2023.pdf" TargetMode="External"/><Relationship Id="rId312" Type="http://schemas.openxmlformats.org/officeDocument/2006/relationships/hyperlink" Target="https://transparencia.guadalajara.gob.mx/sites/default/files/uploads/30f954d9b7/CONVOCATORIA%20LPL%20276-02-2023.pdf" TargetMode="External"/><Relationship Id="rId354" Type="http://schemas.openxmlformats.org/officeDocument/2006/relationships/hyperlink" Target="https://transparencia.guadalajara.gob.mx/sites/default/files/uploads/86aaac0d26/Oficio%20ADQ-DIR-585-2023.pdf" TargetMode="External"/><Relationship Id="rId757" Type="http://schemas.openxmlformats.org/officeDocument/2006/relationships/hyperlink" Target="https://transparencia.guadalajara.gob.mx/sites/default/files/uploads/aa3e0bf22b/LPL%2020232305%20%E2%80%9CEquipo%20de%20C%C3%B3mputo%20y%20Esc%C3%A1ner%E2%80%9D.pdf" TargetMode="External"/><Relationship Id="rId799" Type="http://schemas.openxmlformats.org/officeDocument/2006/relationships/hyperlink" Target="http://transparencia.guadalajara.gob.mx/contratosguadalajara" TargetMode="External"/><Relationship Id="rId51" Type="http://schemas.openxmlformats.org/officeDocument/2006/relationships/hyperlink" Target="https://transparencia.guadalajara.gob.mx/sites/default/files/uploads/f8078d0690/BASES%20LPL%20263-2023.pdf" TargetMode="External"/><Relationship Id="rId93" Type="http://schemas.openxmlformats.org/officeDocument/2006/relationships/hyperlink" Target="https://transparencia.guadalajara.gob.mx/sites/default/files/uploads/ced56f985b/BASES%20LPL%20280-2023.pdf" TargetMode="External"/><Relationship Id="rId189" Type="http://schemas.openxmlformats.org/officeDocument/2006/relationships/hyperlink" Target="https://transparencia.guadalajara.gob.mx/sites/default/files/uploads/0dcb40c332/CONVOCATORIA%20LPL%20329-2023.pdf" TargetMode="External"/><Relationship Id="rId396" Type="http://schemas.openxmlformats.org/officeDocument/2006/relationships/hyperlink" Target="https://transparencia.guadalajara.gob.mx/sites/default/files/uploads/a51fc79f51/FALLO%20LPL%20288-2023.pdf" TargetMode="External"/><Relationship Id="rId561" Type="http://schemas.openxmlformats.org/officeDocument/2006/relationships/hyperlink" Target="https://transparencia.guadalajara.gob.mx/sites/default/files/uploads/1ce37ffb14/FALLO%20LPL%20276-02-2023.pdf" TargetMode="External"/><Relationship Id="rId617" Type="http://schemas.openxmlformats.org/officeDocument/2006/relationships/hyperlink" Target="https://transparencia.guadalajara.gob.mx/sites/default/files/uploads/c73bdf979d/Fallo%20de%20Adjudicacion%20%20LPL%202023-296%20Material%20Electrica.pdf" TargetMode="External"/><Relationship Id="rId659" Type="http://schemas.openxmlformats.org/officeDocument/2006/relationships/hyperlink" Target="https://transparencia.guadalajara.gob.mx/sites/default/files/uploads/e0e7c93711/FALLO%20LPL%20326-2023..pdf" TargetMode="External"/><Relationship Id="rId214" Type="http://schemas.openxmlformats.org/officeDocument/2006/relationships/hyperlink" Target="https://transparencia.guadalajara.gob.mx/sites/default/files/uploads/1a6975a871/FALLO%20LPL251-2023.pdf" TargetMode="External"/><Relationship Id="rId256" Type="http://schemas.openxmlformats.org/officeDocument/2006/relationships/hyperlink" Target="http://transparencia.guadalajara.gob.mx/contratosguadalajara" TargetMode="External"/><Relationship Id="rId298" Type="http://schemas.openxmlformats.org/officeDocument/2006/relationships/hyperlink" Target="https://transparencia.guadalajara.gob.mx/sites/default/files/uploads/9d52adb140/Fallo%20de%20Adjudicacion%20%20LPL%202023-264%20Luminarias.pdf" TargetMode="External"/><Relationship Id="rId421" Type="http://schemas.openxmlformats.org/officeDocument/2006/relationships/hyperlink" Target="https://transparencia.guadalajara.gob.mx/sites/default/files/uploads/996c160efc/FALLO%20LPL%20298%202023.pdf" TargetMode="External"/><Relationship Id="rId463" Type="http://schemas.openxmlformats.org/officeDocument/2006/relationships/hyperlink" Target="http://transparencia.guadalajara.gob.mx/contratosguadalajara" TargetMode="External"/><Relationship Id="rId519" Type="http://schemas.openxmlformats.org/officeDocument/2006/relationships/hyperlink" Target="http://transparencia.guadalajara.gob.mx/contratosguadalajara" TargetMode="External"/><Relationship Id="rId670" Type="http://schemas.openxmlformats.org/officeDocument/2006/relationships/hyperlink" Target="https://transparencia.guadalajara.gob.mx/sites/default/files/uploads/0388f2924e/CONVOCATORIA%20LPL%20330-2023.pdf" TargetMode="External"/><Relationship Id="rId116" Type="http://schemas.openxmlformats.org/officeDocument/2006/relationships/hyperlink" Target="https://transparencia.guadalajara.gob.mx/sites/default/files/uploads/90f6adb757/CONVOCATORIA%20LPL%20291-2023.pdf" TargetMode="External"/><Relationship Id="rId158" Type="http://schemas.openxmlformats.org/officeDocument/2006/relationships/hyperlink" Target="https://transparencia.guadalajara.gob.mx/sites/default/files/uploads/0db65bc06b/CONVOCATORIA%20LPL%20313-2023.pdf" TargetMode="External"/><Relationship Id="rId323" Type="http://schemas.openxmlformats.org/officeDocument/2006/relationships/hyperlink" Target="https://transparencia.guadalajara.gob.mx/sites/default/files/uploads/e6d88e0658/FALLO%20LPL%20278%202023.pdf" TargetMode="External"/><Relationship Id="rId530" Type="http://schemas.openxmlformats.org/officeDocument/2006/relationships/hyperlink" Target="http://transparencia.guadalajara.gob.mx/contratosguadalajara" TargetMode="External"/><Relationship Id="rId726" Type="http://schemas.openxmlformats.org/officeDocument/2006/relationships/hyperlink" Target="https://transparencia.guadalajara.gob.mx/sites/default/files/uploads/2d13930721/FALLO%20DE%20LA%20319-2023.pdf" TargetMode="External"/><Relationship Id="rId768" Type="http://schemas.openxmlformats.org/officeDocument/2006/relationships/hyperlink" Target="https://transparencia.guadalajara.gob.mx/sites/default/files/uploads/d3e9047c1e/CONVOCATORIA%20LPL%20277-02-2023.pdf" TargetMode="External"/><Relationship Id="rId20" Type="http://schemas.openxmlformats.org/officeDocument/2006/relationships/hyperlink" Target="https://transparencia.guadalajara.gob.mx/sites/default/files/uploads/a62f351f24/CONVOCATORIA%20LPL%20252-2023.pdf" TargetMode="External"/><Relationship Id="rId62" Type="http://schemas.openxmlformats.org/officeDocument/2006/relationships/hyperlink" Target="https://transparencia.guadalajara.gob.mx/sites/default/files/uploads/34292ac006/CONVOCATORIA%20LPL%20267-2023.pdf" TargetMode="External"/><Relationship Id="rId365" Type="http://schemas.openxmlformats.org/officeDocument/2006/relationships/hyperlink" Target="https://transparencia.guadalajara.gob.mx/sites/default/files/uploads/b5f68d2063/FALLO%20%20LPL%20309-2023.pdf" TargetMode="External"/><Relationship Id="rId572" Type="http://schemas.openxmlformats.org/officeDocument/2006/relationships/hyperlink" Target="https://transparencia.guadalajara.gob.mx/sites/default/files/uploads/4374c0bc1d/FALLO%20LPL281-2023.pdf" TargetMode="External"/><Relationship Id="rId628" Type="http://schemas.openxmlformats.org/officeDocument/2006/relationships/hyperlink" Target="https://transparencia.guadalajara.gob.mx/sites/default/files/uploads/d642c3a546/FALLO%20LPL%20309-02-2023.pdf" TargetMode="External"/><Relationship Id="rId225" Type="http://schemas.openxmlformats.org/officeDocument/2006/relationships/hyperlink" Target="https://transparencia.guadalajara.gob.mx/sites/default/files/uploads/9232dca039/FALLO%20LPL256-2023.pdf" TargetMode="External"/><Relationship Id="rId267" Type="http://schemas.openxmlformats.org/officeDocument/2006/relationships/hyperlink" Target="https://transparencia.guadalajara.gob.mx/sites/default/files/uploads/bf411cb7d7/CONVOCATORIA%20LPM%202023_006%20%E2%80%9CServicio%20de%20Suministro%20e%20instalaci%C3%B3n%20de%20plantas%20para%20la%20imagen%20urbana%E2%80%9D.docx.pdf" TargetMode="External"/><Relationship Id="rId432" Type="http://schemas.openxmlformats.org/officeDocument/2006/relationships/hyperlink" Target="https://transparencia.guadalajara.gob.mx/sites/default/files/uploads/07e5306d25/FALLO%20LPL%20301-2023.pdf" TargetMode="External"/><Relationship Id="rId474" Type="http://schemas.openxmlformats.org/officeDocument/2006/relationships/hyperlink" Target="https://transparencia.guadalajara.gob.mx/sites/default/files/uploads/7fe2db863f/FALLO%20DE%20LA%20325-2023%20-%20copia.pdf" TargetMode="External"/><Relationship Id="rId127" Type="http://schemas.openxmlformats.org/officeDocument/2006/relationships/hyperlink" Target="https://transparencia.guadalajara.gob.mx/sites/default/files/uploads/c8abc625c9/Bases%20LPL%202023-297%20%E2%80%9CHerramientas%E2%80%9D..pdf" TargetMode="External"/><Relationship Id="rId681" Type="http://schemas.openxmlformats.org/officeDocument/2006/relationships/hyperlink" Target="https://transparencia.guadalajara.gob.mx/sites/default/files/uploads/87043cef91/FALLO%20DE%20LA%20LPL%20330-2023.pdf" TargetMode="External"/><Relationship Id="rId737" Type="http://schemas.openxmlformats.org/officeDocument/2006/relationships/hyperlink" Target="https://transparencia.guadalajara.gob.mx/sites/default/files/uploads/76516b6618/FALLO%20LPL256-02-2023.pdf" TargetMode="External"/><Relationship Id="rId779" Type="http://schemas.openxmlformats.org/officeDocument/2006/relationships/hyperlink" Target="https://transparencia.guadalajara.gob.mx/sites/default/files/uploads/a469c34611/LPL%202023-305%20Equipo%20de%20C%C3%B3mputo%20y%20Esc%C3%A1ner.pdf" TargetMode="External"/><Relationship Id="rId31" Type="http://schemas.openxmlformats.org/officeDocument/2006/relationships/hyperlink" Target="https://transparencia.guadalajara.gob.mx/sites/default/files/uploads/56490c321d/BASES%20LPL%20256-2023.pdf" TargetMode="External"/><Relationship Id="rId73" Type="http://schemas.openxmlformats.org/officeDocument/2006/relationships/hyperlink" Target="https://transparencia.guadalajara.gob.mx/sites/default/files/uploads/73d35e49b6/BASES%20LPL%20271-2023.pdf" TargetMode="External"/><Relationship Id="rId169" Type="http://schemas.openxmlformats.org/officeDocument/2006/relationships/hyperlink" Target="https://transparencia.guadalajara.gob.mx/sites/default/files/uploads/d18408038b/BASES%20LPL%20319-2023.pdf" TargetMode="External"/><Relationship Id="rId334" Type="http://schemas.openxmlformats.org/officeDocument/2006/relationships/hyperlink" Target="https://transparencia.guadalajara.gob.mx/sites/default/files/uploads/5770ae5018/FALLO%20LPL%20284%20DESIERTO.pdf" TargetMode="External"/><Relationship Id="rId376" Type="http://schemas.openxmlformats.org/officeDocument/2006/relationships/hyperlink" Target="http://transparencia.guadalajara.gob.mx/contratosguadalajara" TargetMode="External"/><Relationship Id="rId541" Type="http://schemas.openxmlformats.org/officeDocument/2006/relationships/hyperlink" Target="https://transparencia.guadalajara.gob.mx/sites/default/files/uploads/a7a1cb46af/LPL%202023-2-269%20Impresos.pdf" TargetMode="External"/><Relationship Id="rId583" Type="http://schemas.openxmlformats.org/officeDocument/2006/relationships/hyperlink" Target="http://transparencia.guadalajara.gob.mx/contratosguadalajara" TargetMode="External"/><Relationship Id="rId639" Type="http://schemas.openxmlformats.org/officeDocument/2006/relationships/hyperlink" Target="https://transparencia.guadalajara.gob.mx/sites/default/files/uploads/7b43619840/FALLO%20LPL%20320-2023.pdf" TargetMode="External"/><Relationship Id="rId790" Type="http://schemas.openxmlformats.org/officeDocument/2006/relationships/hyperlink" Target="https://transparencia.guadalajara.gob.mx/sites/default/files/uploads/a60d207845/CONVOCATORIA%20LPL%20331-02-2023.pdf" TargetMode="External"/><Relationship Id="rId804" Type="http://schemas.openxmlformats.org/officeDocument/2006/relationships/hyperlink" Target="http://transparencia.guadalajara.gob.mx/contratosguadalajara"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13129a738e/CONVOCATORIA%20LPL%20324-2023.pdf" TargetMode="External"/><Relationship Id="rId236" Type="http://schemas.openxmlformats.org/officeDocument/2006/relationships/hyperlink" Target="http://transparencia.guadalajara.gob.mx/contratosguadalajara" TargetMode="External"/><Relationship Id="rId278" Type="http://schemas.openxmlformats.org/officeDocument/2006/relationships/hyperlink" Target="https://transparencia.guadalajara.gob.mx/sites/default/files/uploads/dfd4658362/BASES%20LPL%20261-02-2023.pdf" TargetMode="External"/><Relationship Id="rId401" Type="http://schemas.openxmlformats.org/officeDocument/2006/relationships/hyperlink" Target="https://transparencia.guadalajara.gob.mx/sites/default/files/uploads/de76a63dff/fallo%20lpl%20291-2023.pdf" TargetMode="External"/><Relationship Id="rId443" Type="http://schemas.openxmlformats.org/officeDocument/2006/relationships/hyperlink" Target="http://transparencia.guadalajara.gob.mx/contratosguadalajara" TargetMode="External"/><Relationship Id="rId650" Type="http://schemas.openxmlformats.org/officeDocument/2006/relationships/hyperlink" Target="http://transparencia.guadalajara.gob.mx/contratosguadalajara" TargetMode="External"/><Relationship Id="rId303" Type="http://schemas.openxmlformats.org/officeDocument/2006/relationships/hyperlink" Target="https://transparencia.guadalajara.gob.mx/sites/default/files/uploads/be4ec49a2b/LPL%202023-269%20%20Impresos.pdf" TargetMode="External"/><Relationship Id="rId485" Type="http://schemas.openxmlformats.org/officeDocument/2006/relationships/hyperlink" Target="https://transparencia.guadalajara.gob.mx/sites/default/files/uploads/aa4656e48a/Fallo%20de%20Adjudicacion%20LPM-2023-006%20Servicio%20de%20Suministro%20e%20Instalacion%20de%20plantas%20para%20la%20imagen%20urbana.pdf" TargetMode="External"/><Relationship Id="rId692" Type="http://schemas.openxmlformats.org/officeDocument/2006/relationships/hyperlink" Target="http://transparencia.guadalajara.gob.mx/contratosguadalajara" TargetMode="External"/><Relationship Id="rId706" Type="http://schemas.openxmlformats.org/officeDocument/2006/relationships/hyperlink" Target="https://transparencia.guadalajara.gob.mx/sites/default/files/uploads/0669d6cd1d/FALLO%20LPL338-2023.pdf" TargetMode="External"/><Relationship Id="rId748" Type="http://schemas.openxmlformats.org/officeDocument/2006/relationships/hyperlink" Target="https://transparencia.guadalajara.gob.mx/sites/default/files/uploads/2d1724c968/FALLO%20DE%20LA%20LPL%20300-2-2023.pdf" TargetMode="External"/><Relationship Id="rId42" Type="http://schemas.openxmlformats.org/officeDocument/2006/relationships/hyperlink" Target="https://transparencia.guadalajara.gob.mx/sites/default/files/uploads/cbba89dea4/CONVOCATORIA%20LPL%20259-2023.pdf" TargetMode="External"/><Relationship Id="rId84" Type="http://schemas.openxmlformats.org/officeDocument/2006/relationships/hyperlink" Target="https://transparencia.guadalajara.gob.mx/sites/default/files/uploads/1dd58afd84/CONVOCATORIA%20LPL%20275-2023.pdf" TargetMode="External"/><Relationship Id="rId138" Type="http://schemas.openxmlformats.org/officeDocument/2006/relationships/hyperlink" Target="https://transparencia.guadalajara.gob.mx/sites/default/files/uploads/3d9dfeda32/CONVOCATORIA%20LPL%20302-2023.pdf" TargetMode="External"/><Relationship Id="rId345" Type="http://schemas.openxmlformats.org/officeDocument/2006/relationships/hyperlink" Target="https://transparencia.guadalajara.gob.mx/sites/default/files/uploads/7e29e839ea/FALLO%20303-2023.pdf" TargetMode="External"/><Relationship Id="rId387" Type="http://schemas.openxmlformats.org/officeDocument/2006/relationships/hyperlink" Target="https://transparencia.guadalajara.gob.mx/sites/default/files/uploads/cc8fd2c5b4/FALLO%20DE%20LA%20LPL%20286-2023.pdf" TargetMode="External"/><Relationship Id="rId510" Type="http://schemas.openxmlformats.org/officeDocument/2006/relationships/hyperlink" Target="https://transparencia.guadalajara.gob.mx/sites/default/files/uploads/91601a5863/FALLO%20LPL%20254-2023.pdf" TargetMode="External"/><Relationship Id="rId552" Type="http://schemas.openxmlformats.org/officeDocument/2006/relationships/hyperlink" Target="http://transparencia.guadalajara.gob.mx/contratosguadalajara" TargetMode="External"/><Relationship Id="rId594" Type="http://schemas.openxmlformats.org/officeDocument/2006/relationships/hyperlink" Target="https://transparencia.guadalajara.gob.mx/sites/default/files/uploads/4698dd6427/FALLO%20LPL%20282-2023.pdf" TargetMode="External"/><Relationship Id="rId608" Type="http://schemas.openxmlformats.org/officeDocument/2006/relationships/hyperlink" Target="https://transparencia.guadalajara.gob.mx/sites/default/files/uploads/bec19c14c2/FALLO%20LPL293-02-2023.pdf" TargetMode="External"/><Relationship Id="rId815" Type="http://schemas.openxmlformats.org/officeDocument/2006/relationships/hyperlink" Target="https://transparencia.guadalajara.gob.mx/sites/default/files/uploads/8014b7f69d/MX-M365N_20230825_124631.pdf" TargetMode="External"/><Relationship Id="rId191" Type="http://schemas.openxmlformats.org/officeDocument/2006/relationships/hyperlink" Target="https://transparencia.guadalajara.gob.mx/sites/default/files/uploads/0388f2924e/CONVOCATORIA%20LPL%20330-2023.pdf" TargetMode="External"/><Relationship Id="rId205" Type="http://schemas.openxmlformats.org/officeDocument/2006/relationships/hyperlink" Target="https://transparencia.guadalajara.gob.mx/sites/default/files/uploads/0c0952b72a/CONVOCATORIA%20LPL%20337-2023.pdf" TargetMode="External"/><Relationship Id="rId247" Type="http://schemas.openxmlformats.org/officeDocument/2006/relationships/hyperlink" Target="https://transparencia.guadalajara.gob.mx/sites/default/files/uploads/3181b8253f/CONVOCATORIA%20LPL%20290-2023.pdf" TargetMode="External"/><Relationship Id="rId412" Type="http://schemas.openxmlformats.org/officeDocument/2006/relationships/hyperlink" Target="http://transparencia.guadalajara.gob.mx/contratosguadalajara" TargetMode="External"/><Relationship Id="rId107" Type="http://schemas.openxmlformats.org/officeDocument/2006/relationships/hyperlink" Target="https://transparencia.guadalajara.gob.mx/sites/default/files/uploads/71336d1915/BASES%20LPL%20287-2023%20(2).pdf" TargetMode="External"/><Relationship Id="rId289" Type="http://schemas.openxmlformats.org/officeDocument/2006/relationships/hyperlink" Target="http://transparencia.guadalajara.gob.mx/contratosguadalajara" TargetMode="External"/><Relationship Id="rId454" Type="http://schemas.openxmlformats.org/officeDocument/2006/relationships/hyperlink" Target="https://transparencia.guadalajara.gob.mx/sites/default/files/uploads/74278875b8/FALLO%20LPL%20315-2023.pdf" TargetMode="External"/><Relationship Id="rId496" Type="http://schemas.openxmlformats.org/officeDocument/2006/relationships/hyperlink" Target="https://transparencia.guadalajara.gob.mx/sites/default/files/uploads/807e838852/FALLO%20DESIERTO%20LPL%20336-2023.pdf" TargetMode="External"/><Relationship Id="rId661" Type="http://schemas.openxmlformats.org/officeDocument/2006/relationships/hyperlink" Target="https://transparencia.guadalajara.gob.mx/sites/default/files/uploads/1b8b6164ee/BASES%20LPL%20326-02-2023.pdf" TargetMode="External"/><Relationship Id="rId717" Type="http://schemas.openxmlformats.org/officeDocument/2006/relationships/hyperlink" Target="https://transparencia.guadalajara.gob.mx/sites/default/files/uploads/9277d2d52d/FALLO%20314-2023.pdf" TargetMode="External"/><Relationship Id="rId759" Type="http://schemas.openxmlformats.org/officeDocument/2006/relationships/hyperlink" Target="https://transparencia.guadalajara.gob.mx/sites/default/files/uploads/aa3e0bf22b/LPL%2020232305%20%E2%80%9CEquipo%20de%20C%C3%B3mputo%20y%20Esc%C3%A1ner%E2%80%9D.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s://transparencia.guadalajara.gob.mx/sites/default/files/uploads/d78beb4259/FALLO%20LPL%20263-2023.pdf" TargetMode="External"/><Relationship Id="rId149" Type="http://schemas.openxmlformats.org/officeDocument/2006/relationships/hyperlink" Target="https://transparencia.guadalajara.gob.mx/sites/default/files/uploads/b73882481f/BASES%20LPL%20309-2023.pdf" TargetMode="External"/><Relationship Id="rId314" Type="http://schemas.openxmlformats.org/officeDocument/2006/relationships/hyperlink" Target="https://transparencia.guadalajara.gob.mx/sites/default/files/uploads/c61728ffba/CONVOCATORIA%20LPL%20278-2023.pdf" TargetMode="External"/><Relationship Id="rId356" Type="http://schemas.openxmlformats.org/officeDocument/2006/relationships/hyperlink" Target="https://transparencia.guadalajara.gob.mx/sites/default/files/uploads/b29fe69aa8/CONVOCATORIA%20LPL%20308-2023.pdf" TargetMode="External"/><Relationship Id="rId398" Type="http://schemas.openxmlformats.org/officeDocument/2006/relationships/hyperlink" Target="https://transparencia.guadalajara.gob.mx/sites/default/files/uploads/c5f97c22f7/FALLO%20LPL%20289-2023.pdf" TargetMode="External"/><Relationship Id="rId521" Type="http://schemas.openxmlformats.org/officeDocument/2006/relationships/hyperlink" Target="https://transparencia.guadalajara.gob.mx/sites/default/files/uploads/fea0c91650/fallo%20lpl%20261-02-2023%20ultimo.pdf" TargetMode="External"/><Relationship Id="rId563" Type="http://schemas.openxmlformats.org/officeDocument/2006/relationships/hyperlink" Target="https://transparencia.guadalajara.gob.mx/sites/default/files/uploads/1ce37ffb14/FALLO%20LPL%20276-02-2023.pdf" TargetMode="External"/><Relationship Id="rId619" Type="http://schemas.openxmlformats.org/officeDocument/2006/relationships/hyperlink" Target="https://transparencia.guadalajara.gob.mx/sites/default/files/uploads/23538a1780/5.1%20%20Propuesta%20de%20Bases%20LPL%202023_2_296%20%E2%80%9CMaterial%20El%C3%A9ctrico%E2%80%9D.docx.pdf" TargetMode="External"/><Relationship Id="rId770"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c4699f1b30/BASES%20LPL%20281-2023.pdf" TargetMode="External"/><Relationship Id="rId160" Type="http://schemas.openxmlformats.org/officeDocument/2006/relationships/hyperlink" Target="https://transparencia.guadalajara.gob.mx/sites/default/files/uploads/cec91661d1/CONVOCATORIA%20LPL%20314-2023.pdf" TargetMode="External"/><Relationship Id="rId216" Type="http://schemas.openxmlformats.org/officeDocument/2006/relationships/hyperlink" Target="https://transparencia.guadalajara.gob.mx/sites/default/files/uploads/1a6975a871/FALLO%20LPL251-2023.pdf" TargetMode="External"/><Relationship Id="rId423" Type="http://schemas.openxmlformats.org/officeDocument/2006/relationships/hyperlink" Target="https://transparencia.guadalajara.gob.mx/sites/default/files/uploads/7d3de70acb/FALLO%20LPL%20299-2023.pdf" TargetMode="External"/><Relationship Id="rId258" Type="http://schemas.openxmlformats.org/officeDocument/2006/relationships/hyperlink" Target="https://transparencia.guadalajara.gob.mx/sites/default/files/uploads/545701bfec/FALLO%20LPL%20290.pdf" TargetMode="External"/><Relationship Id="rId465" Type="http://schemas.openxmlformats.org/officeDocument/2006/relationships/hyperlink" Target="https://transparencia.guadalajara.gob.mx/sites/default/files/uploads/c52680fa6a/fallo%20lpl%20322-2023.pdf" TargetMode="External"/><Relationship Id="rId630" Type="http://schemas.openxmlformats.org/officeDocument/2006/relationships/hyperlink" Target="http://transparencia.guadalajara.gob.mx/contratosguadalajara" TargetMode="External"/><Relationship Id="rId672" Type="http://schemas.openxmlformats.org/officeDocument/2006/relationships/hyperlink" Target="http://transparencia.guadalajara.gob.mx/contratosguadalajara" TargetMode="External"/><Relationship Id="rId728" Type="http://schemas.openxmlformats.org/officeDocument/2006/relationships/hyperlink" Target="http://transparencia.guadalajara.gob.mx/contratosguadalajara" TargetMode="External"/><Relationship Id="rId22" Type="http://schemas.openxmlformats.org/officeDocument/2006/relationships/hyperlink" Target="https://transparencia.guadalajara.gob.mx/sites/default/files/uploads/aa0b0067d0/FALLO%20DE%20ADJUDICACION%20%20LPL%20252.pdf" TargetMode="External"/><Relationship Id="rId64" Type="http://schemas.openxmlformats.org/officeDocument/2006/relationships/hyperlink" Target="https://transparencia.guadalajara.gob.mx/sites/default/files/uploads/ddedc9bc4d/fallo%20lpl%20267-2023.pdf" TargetMode="External"/><Relationship Id="rId118" Type="http://schemas.openxmlformats.org/officeDocument/2006/relationships/hyperlink" Target="https://transparencia.guadalajara.gob.mx/sites/default/files/uploads/d064eec3f7/CONVOCATORIA%20LPL%20292-2023.pdf" TargetMode="External"/><Relationship Id="rId325" Type="http://schemas.openxmlformats.org/officeDocument/2006/relationships/hyperlink" Target="https://transparencia.guadalajara.gob.mx/sites/default/files/uploads/e6d88e0658/FALLO%20LPL%20278%202023.pdf" TargetMode="External"/><Relationship Id="rId367" Type="http://schemas.openxmlformats.org/officeDocument/2006/relationships/hyperlink" Target="https://transparencia.guadalajara.gob.mx/sites/default/files/uploads/3163cd13e3/BASES%20LPL%20309-02-2023.pdf" TargetMode="External"/><Relationship Id="rId532" Type="http://schemas.openxmlformats.org/officeDocument/2006/relationships/hyperlink" Target="https://transparencia.guadalajara.gob.mx/sites/default/files/uploads/af7f826f19/FALLO%20LPL268-02-2023.pdf" TargetMode="External"/><Relationship Id="rId574" Type="http://schemas.openxmlformats.org/officeDocument/2006/relationships/hyperlink" Target="https://transparencia.guadalajara.gob.mx/sites/default/files/uploads/60061b1a1e/CONVOCATORIA%20LPL%20281-02-2023.pdf" TargetMode="External"/><Relationship Id="rId171" Type="http://schemas.openxmlformats.org/officeDocument/2006/relationships/hyperlink" Target="https://transparencia.guadalajara.gob.mx/sites/default/files/uploads/78ec989bd8/BASES%20LPL%20320-2023.pdf" TargetMode="External"/><Relationship Id="rId227" Type="http://schemas.openxmlformats.org/officeDocument/2006/relationships/hyperlink" Target="https://transparencia.guadalajara.gob.mx/sites/default/files/uploads/9232dca039/FALLO%20LPL256-2023.pdf" TargetMode="External"/><Relationship Id="rId781" Type="http://schemas.openxmlformats.org/officeDocument/2006/relationships/hyperlink" Target="http://transparencia.guadalajara.gob.mx/contratosguadalajara" TargetMode="External"/><Relationship Id="rId269" Type="http://schemas.openxmlformats.org/officeDocument/2006/relationships/hyperlink" Target="https://transparencia.guadalajara.gob.mx/sites/default/files/uploads/8233d9e65e/CONVOCATORIALPN_005.pdf" TargetMode="External"/><Relationship Id="rId434" Type="http://schemas.openxmlformats.org/officeDocument/2006/relationships/hyperlink" Target="https://transparencia.guadalajara.gob.mx/sites/default/files/uploads/73f9e4cf05/FALLO%20LPL%20306%202023.pdf" TargetMode="External"/><Relationship Id="rId476" Type="http://schemas.openxmlformats.org/officeDocument/2006/relationships/hyperlink" Target="http://transparencia.guadalajara.gob.mx/contratosguadalajara" TargetMode="External"/><Relationship Id="rId641" Type="http://schemas.openxmlformats.org/officeDocument/2006/relationships/hyperlink" Target="http://transparencia.guadalajara.gob.mx/contratosguadalajara" TargetMode="External"/><Relationship Id="rId683" Type="http://schemas.openxmlformats.org/officeDocument/2006/relationships/hyperlink" Target="http://transparencia.guadalajara.gob.mx/contratosguadalajara" TargetMode="External"/><Relationship Id="rId739" Type="http://schemas.openxmlformats.org/officeDocument/2006/relationships/hyperlink" Target="http://transparencia.guadalajara.gob.mx/contratosguadalajara" TargetMode="External"/><Relationship Id="rId33" Type="http://schemas.openxmlformats.org/officeDocument/2006/relationships/hyperlink" Target="https://transparencia.guadalajara.gob.mx/sites/default/files/uploads/ce6e1143a1/BASES%20LPL%20257-2023%20(1).pdf" TargetMode="External"/><Relationship Id="rId129" Type="http://schemas.openxmlformats.org/officeDocument/2006/relationships/hyperlink" Target="https://transparencia.guadalajara.gob.mx/sites/default/files/uploads/ca7bc681f7/BASES%20LPL%20298-2023.pdf" TargetMode="External"/><Relationship Id="rId280" Type="http://schemas.openxmlformats.org/officeDocument/2006/relationships/hyperlink" Target="https://transparencia.guadalajara.gob.mx/sites/default/files/uploads/bcc9784661/5.1%20Propuesta%20de%20Bases%20LPL%202023_264%20%E2%80%9CLuminarias%E2%80%9Ddocx.pdf" TargetMode="External"/><Relationship Id="rId336" Type="http://schemas.openxmlformats.org/officeDocument/2006/relationships/hyperlink" Target="https://transparencia.guadalajara.gob.mx/sites/default/files/uploads/6fad1f73d4/CONVOCATORIA%20LPL%20284-02-2023.pdf" TargetMode="External"/><Relationship Id="rId501" Type="http://schemas.openxmlformats.org/officeDocument/2006/relationships/hyperlink" Target="http://transparencia.guadalajara.gob.mx/contratosguadalajara" TargetMode="External"/><Relationship Id="rId543" Type="http://schemas.openxmlformats.org/officeDocument/2006/relationships/hyperlink" Target="https://transparencia.guadalajara.gob.mx/sites/default/files/uploads/e1668733de/fallo%20lpl%20272.pdf" TargetMode="External"/><Relationship Id="rId75" Type="http://schemas.openxmlformats.org/officeDocument/2006/relationships/hyperlink" Target="https://transparencia.guadalajara.gob.mx/sites/default/files/uploads/946a83179e/BASES%20LPL%20272-2023.pdf" TargetMode="External"/><Relationship Id="rId140" Type="http://schemas.openxmlformats.org/officeDocument/2006/relationships/hyperlink" Target="https://transparencia.guadalajara.gob.mx/sites/default/files/uploads/eb9f3f597a/CONVOCATORIA%20LPL%20303-2023%20(1).pdf" TargetMode="External"/><Relationship Id="rId182" Type="http://schemas.openxmlformats.org/officeDocument/2006/relationships/hyperlink" Target="https://transparencia.guadalajara.gob.mx/sites/default/files/uploads/bb313f50db/CONVOCATORIA%20LPL%20325-2023.pdf" TargetMode="External"/><Relationship Id="rId378" Type="http://schemas.openxmlformats.org/officeDocument/2006/relationships/hyperlink" Target="https://transparencia.guadalajara.gob.mx/sites/default/files/uploads/66bb9a8c74/Documentos%20escaneados%20(5).pdf" TargetMode="External"/><Relationship Id="rId403" Type="http://schemas.openxmlformats.org/officeDocument/2006/relationships/hyperlink" Target="http://transparencia.guadalajara.gob.mx/contratosguadalajara" TargetMode="External"/><Relationship Id="rId585" Type="http://schemas.openxmlformats.org/officeDocument/2006/relationships/hyperlink" Target="http://transparencia.guadalajara.gob.mx/contratosguadalajara" TargetMode="External"/><Relationship Id="rId750" Type="http://schemas.openxmlformats.org/officeDocument/2006/relationships/hyperlink" Target="http://transparencia.guadalajara.gob.mx/contratosguadalajara" TargetMode="External"/><Relationship Id="rId792" Type="http://schemas.openxmlformats.org/officeDocument/2006/relationships/hyperlink" Target="https://transparencia.guadalajara.gob.mx/sites/default/files/uploads/f19e06824f/FALLO%20LPL%20331-02-2023%20ULTIMO.pdf" TargetMode="External"/><Relationship Id="rId806" Type="http://schemas.openxmlformats.org/officeDocument/2006/relationships/hyperlink" Target="https://transparencia.guadalajara.gob.mx/sites/default/files/uploads/6a04b985e3/fallo%20lpl%20299-02-2023.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416651732d/FALLO%20LPL%20266.pdf" TargetMode="External"/><Relationship Id="rId445" Type="http://schemas.openxmlformats.org/officeDocument/2006/relationships/hyperlink" Target="https://transparencia.guadalajara.gob.mx/sites/default/files/uploads/8ebaeafe69/FALLO%20DE%20LA%20LPL%20311-2023.pdf" TargetMode="External"/><Relationship Id="rId487" Type="http://schemas.openxmlformats.org/officeDocument/2006/relationships/hyperlink" Target="https://transparencia.guadalajara.gob.mx/sites/default/files/uploads/16c5461b3a/Fallo%20de%20Adjudicacion%20LPN%202023-2-005%20Mptocicletas%20Especializadas.pdf" TargetMode="External"/><Relationship Id="rId610" Type="http://schemas.openxmlformats.org/officeDocument/2006/relationships/hyperlink" Target="https://transparencia.guadalajara.gob.mx/sites/default/files/uploads/51032b3b79/CONVOCATORIA23-296.pdf" TargetMode="External"/><Relationship Id="rId652" Type="http://schemas.openxmlformats.org/officeDocument/2006/relationships/hyperlink" Target="http://transparencia.guadalajara.gob.mx/contratosguadalajara" TargetMode="External"/><Relationship Id="rId694" Type="http://schemas.openxmlformats.org/officeDocument/2006/relationships/hyperlink" Target="https://transparencia.guadalajara.gob.mx/sites/default/files/uploads/4ef7052eb3/FALLO%20LPL%20334-2023.pdf" TargetMode="External"/><Relationship Id="rId708" Type="http://schemas.openxmlformats.org/officeDocument/2006/relationships/hyperlink" Target="http://transparencia.guadalajara.gob.mx/contratosguadalajara" TargetMode="External"/><Relationship Id="rId291" Type="http://schemas.openxmlformats.org/officeDocument/2006/relationships/hyperlink" Target="https://transparencia.guadalajara.gob.mx/sites/default/files/uploads/9d52adb140/Fallo%20de%20Adjudicacion%20%20LPL%202023-264%20Luminarias.pdf" TargetMode="External"/><Relationship Id="rId305" Type="http://schemas.openxmlformats.org/officeDocument/2006/relationships/hyperlink" Target="https://transparencia.guadalajara.gob.mx/sites/default/files/uploads/b2087f0e07/Bases%20LPL%202023_2_269%20%E2%80%9CImpresos%E2%80%9D.docx%20(1).pdf" TargetMode="External"/><Relationship Id="rId347" Type="http://schemas.openxmlformats.org/officeDocument/2006/relationships/hyperlink" Target="https://transparencia.guadalajara.gob.mx/sites/default/files/uploads/5905887dc0/BASES%20LPL%20303-02-2023.pdf" TargetMode="External"/><Relationship Id="rId512"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fe1d6994f8/CONVOCATORIA%20LPL%20260-2023.pdf" TargetMode="External"/><Relationship Id="rId86" Type="http://schemas.openxmlformats.org/officeDocument/2006/relationships/hyperlink" Target="https://transparencia.guadalajara.gob.mx/sites/default/files/uploads/48f900bc14/CONVOCATORIA%20LPL%20276-2023.pdf" TargetMode="External"/><Relationship Id="rId151" Type="http://schemas.openxmlformats.org/officeDocument/2006/relationships/hyperlink" Target="https://transparencia.guadalajara.gob.mx/sites/default/files/uploads/2df3bebab7/BASES%20LPL%20310-2023.pdf" TargetMode="External"/><Relationship Id="rId389" Type="http://schemas.openxmlformats.org/officeDocument/2006/relationships/hyperlink" Target="http://transparencia.guadalajara.gob.mx/contratosguadalajara" TargetMode="External"/><Relationship Id="rId554" Type="http://schemas.openxmlformats.org/officeDocument/2006/relationships/hyperlink" Target="https://transparencia.guadalajara.gob.mx/sites/default/files/uploads/ef9705c418/fallo%20lpl%20273-02-2023.pdf" TargetMode="External"/><Relationship Id="rId596" Type="http://schemas.openxmlformats.org/officeDocument/2006/relationships/hyperlink" Target="https://transparencia.guadalajara.gob.mx/sites/default/files/uploads/4698dd6427/FALLO%20LPL%20282-2023.pdf" TargetMode="External"/><Relationship Id="rId761" Type="http://schemas.openxmlformats.org/officeDocument/2006/relationships/hyperlink" Target="https://transparencia.guadalajara.gob.mx/sites/default/files/uploads/cca460acae/_5.2%20Observaciones%20Propuesta%20de%20Bases%20LPN%202023_3_005%20%E2%80%9CMotocicletas%20Especializadas%E2%80%9D%20.docx.pdf" TargetMode="External"/><Relationship Id="rId817" Type="http://schemas.openxmlformats.org/officeDocument/2006/relationships/printerSettings" Target="../printerSettings/printerSettings5.bin"/><Relationship Id="rId193" Type="http://schemas.openxmlformats.org/officeDocument/2006/relationships/hyperlink" Target="https://transparencia.guadalajara.gob.mx/sites/default/files/uploads/8aa160191d/CONVOCATORIA%20LPL%20331-2023.pdf" TargetMode="External"/><Relationship Id="rId207" Type="http://schemas.openxmlformats.org/officeDocument/2006/relationships/hyperlink" Target="https://transparencia.guadalajara.gob.mx/sites/default/files/uploads/ac846ac8fb/CONVOCATORIA%20LPL%20338-2023.pdf" TargetMode="External"/><Relationship Id="rId249" Type="http://schemas.openxmlformats.org/officeDocument/2006/relationships/hyperlink" Target="https://transparencia.guadalajara.gob.mx/sites/default/files/uploads/3181b8253f/CONVOCATORIA%20LPL%20290-2023.pdf" TargetMode="External"/><Relationship Id="rId414" Type="http://schemas.openxmlformats.org/officeDocument/2006/relationships/hyperlink" Target="https://transparencia.guadalajara.gob.mx/sites/default/files/uploads/9926f9efe1/FALLO%20295-2023.pdf" TargetMode="External"/><Relationship Id="rId456" Type="http://schemas.openxmlformats.org/officeDocument/2006/relationships/hyperlink" Target="http://transparencia.guadalajara.gob.mx/contratosguadalajara" TargetMode="External"/><Relationship Id="rId498" Type="http://schemas.openxmlformats.org/officeDocument/2006/relationships/hyperlink" Target="https://transparencia.guadalajara.gob.mx/sites/default/files/uploads/9ca89deebf/CONVOCATORIA%20LPL%20250-02-2023.pdf" TargetMode="External"/><Relationship Id="rId621" Type="http://schemas.openxmlformats.org/officeDocument/2006/relationships/hyperlink" Target="http://transparencia.guadalajara.gob.mx/contratosguadalajara" TargetMode="External"/><Relationship Id="rId663" Type="http://schemas.openxmlformats.org/officeDocument/2006/relationships/hyperlink" Target="http://transparencia.guadalajara.gob.mx/contratosguadalajara"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b037c01633/BASES%20LPL%20288-2023.pdf" TargetMode="External"/><Relationship Id="rId260" Type="http://schemas.openxmlformats.org/officeDocument/2006/relationships/hyperlink" Target="https://transparencia.guadalajara.gob.mx/sites/default/files/uploads/545701bfec/FALLO%20LPL%20290.pdf" TargetMode="External"/><Relationship Id="rId316" Type="http://schemas.openxmlformats.org/officeDocument/2006/relationships/hyperlink" Target="https://transparencia.guadalajara.gob.mx/sites/default/files/uploads/c61728ffba/CONVOCATORIA%20LPL%20278-2023.pdf" TargetMode="External"/><Relationship Id="rId523" Type="http://schemas.openxmlformats.org/officeDocument/2006/relationships/hyperlink" Target="http://transparencia.guadalajara.gob.mx/contratosguadalajara" TargetMode="External"/><Relationship Id="rId719" Type="http://schemas.openxmlformats.org/officeDocument/2006/relationships/hyperlink" Target="http://transparencia.guadalajara.gob.mx/contratosguadalajara" TargetMode="External"/><Relationship Id="rId55" Type="http://schemas.openxmlformats.org/officeDocument/2006/relationships/hyperlink" Target="https://transparencia.guadalajara.gob.mx/sites/default/files/uploads/bcc9784661/5.1%20Propuesta%20de%20Bases%20LPL%202023_264%20%E2%80%9CLuminarias%E2%80%9Ddocx.pdf" TargetMode="External"/><Relationship Id="rId97" Type="http://schemas.openxmlformats.org/officeDocument/2006/relationships/hyperlink" Target="https://transparencia.guadalajara.gob.mx/sites/default/files/uploads/403ec68ffa/BASES%20LPL%20282-2023%20(1).pdf" TargetMode="External"/><Relationship Id="rId120" Type="http://schemas.openxmlformats.org/officeDocument/2006/relationships/hyperlink" Target="https://transparencia.guadalajara.gob.mx/sites/default/files/uploads/b27d6ce8b6/CONVOCATORIA%20LPL%20293-2023.pdf" TargetMode="External"/><Relationship Id="rId358" Type="http://schemas.openxmlformats.org/officeDocument/2006/relationships/hyperlink" Target="http://transparencia.guadalajara.gob.mx/contratosguadalajara" TargetMode="External"/><Relationship Id="rId565" Type="http://schemas.openxmlformats.org/officeDocument/2006/relationships/hyperlink" Target="http://transparencia.guadalajara.gob.mx/contratosguadalajara" TargetMode="External"/><Relationship Id="rId730" Type="http://schemas.openxmlformats.org/officeDocument/2006/relationships/hyperlink" Target="https://transparencia.guadalajara.gob.mx/sites/default/files/uploads/b8a5064224/FALLO%20LPL281-02-2023.pdf" TargetMode="External"/><Relationship Id="rId772" Type="http://schemas.openxmlformats.org/officeDocument/2006/relationships/hyperlink" Target="https://transparencia.guadalajara.gob.mx/sites/default/files/uploads/38de0149d1/CONVOCATORIA%20LPL%20301-02-2023.pdf" TargetMode="External"/><Relationship Id="rId162" Type="http://schemas.openxmlformats.org/officeDocument/2006/relationships/hyperlink" Target="https://transparencia.guadalajara.gob.mx/sites/default/files/uploads/e7e546512f/CONVOCATORIA%20LPL%20315-2023.pdf" TargetMode="External"/><Relationship Id="rId218" Type="http://schemas.openxmlformats.org/officeDocument/2006/relationships/hyperlink" Target="https://transparencia.guadalajara.gob.mx/sites/default/files/uploads/56490c321d/BASES%20LPL%20256-2023.pdf" TargetMode="External"/><Relationship Id="rId425" Type="http://schemas.openxmlformats.org/officeDocument/2006/relationships/hyperlink" Target="https://transparencia.guadalajara.gob.mx/sites/default/files/uploads/474103a520/FALLO%20DESIERTO%20DE%20LA%20LPL%20300-2023.pdf" TargetMode="External"/><Relationship Id="rId467" Type="http://schemas.openxmlformats.org/officeDocument/2006/relationships/hyperlink" Target="http://transparencia.guadalajara.gob.mx/contratosguadalajara" TargetMode="External"/><Relationship Id="rId632" Type="http://schemas.openxmlformats.org/officeDocument/2006/relationships/hyperlink" Target="https://transparencia.guadalajara.gob.mx/sites/default/files/uploads/da209f560b/FALLO%20LPL%20313-2023.pdf" TargetMode="External"/><Relationship Id="rId271" Type="http://schemas.openxmlformats.org/officeDocument/2006/relationships/hyperlink" Target="https://transparencia.guadalajara.gob.mx/sites/default/files/uploads/55aa67829b/Fallo%20de%20la%20LPN%202023-005%20Motocicletas%20Especializadas.pdf" TargetMode="External"/><Relationship Id="rId674" Type="http://schemas.openxmlformats.org/officeDocument/2006/relationships/hyperlink" Target="http://transparencia.guadalajara.gob.mx/contratosguadalajara" TargetMode="External"/><Relationship Id="rId24" Type="http://schemas.openxmlformats.org/officeDocument/2006/relationships/hyperlink" Target="https://transparencia.guadalajara.gob.mx/sites/default/files/uploads/96e1b0bf9f/CONVOCATORIA%20LPL%20253-2023.pdf" TargetMode="External"/><Relationship Id="rId66" Type="http://schemas.openxmlformats.org/officeDocument/2006/relationships/hyperlink" Target="https://transparencia.guadalajara.gob.mx/sites/default/files/uploads/6c9e414b9e/CONVOCATORIA%20LPL%20268-2023.pdf" TargetMode="External"/><Relationship Id="rId131" Type="http://schemas.openxmlformats.org/officeDocument/2006/relationships/hyperlink" Target="https://transparencia.guadalajara.gob.mx/sites/default/files/uploads/b352d39ede/BASES%20LPL%20299-2023.pdf" TargetMode="External"/><Relationship Id="rId327" Type="http://schemas.openxmlformats.org/officeDocument/2006/relationships/hyperlink" Target="https://transparencia.guadalajara.gob.mx/sites/default/files/uploads/e6d88e0658/FALLO%20LPL%20278%202023.pdf" TargetMode="External"/><Relationship Id="rId369" Type="http://schemas.openxmlformats.org/officeDocument/2006/relationships/hyperlink" Target="https://transparencia.guadalajara.gob.mx/sites/default/files/uploads/8a2e120724/BASES%20LPL%20314-02-2023.pdf" TargetMode="External"/><Relationship Id="rId534" Type="http://schemas.openxmlformats.org/officeDocument/2006/relationships/hyperlink" Target="https://transparencia.guadalajara.gob.mx/sites/default/files/uploads/ea9b097e7e/CONVOCATORIA%20LPL%202023_2_269.docx.pdf" TargetMode="External"/><Relationship Id="rId576" Type="http://schemas.openxmlformats.org/officeDocument/2006/relationships/hyperlink" Target="https://transparencia.guadalajara.gob.mx/sites/default/files/uploads/b9c4c78149/CONVOCATORIA%20LPL%20282-2023.pdf" TargetMode="External"/><Relationship Id="rId741" Type="http://schemas.openxmlformats.org/officeDocument/2006/relationships/hyperlink" Target="https://transparencia.guadalajara.gob.mx/sites/default/files/uploads/48e0e5b426/BASES%20LPL%20299-02-2023.pdf" TargetMode="External"/><Relationship Id="rId783" Type="http://schemas.openxmlformats.org/officeDocument/2006/relationships/hyperlink" Target="https://transparencia.guadalajara.gob.mx/sites/default/files/uploads/a7b262cd25/BASES%20LPL%20306-02-2023.pdf" TargetMode="External"/><Relationship Id="rId173" Type="http://schemas.openxmlformats.org/officeDocument/2006/relationships/hyperlink" Target="https://transparencia.guadalajara.gob.mx/sites/default/files/uploads/779f8c3979/BASES%20LPL%20321-2023.pdf" TargetMode="External"/><Relationship Id="rId229" Type="http://schemas.openxmlformats.org/officeDocument/2006/relationships/hyperlink" Target="https://transparencia.guadalajara.gob.mx/sites/default/files/uploads/194def66f2/fallo%20lpl%20259%202023.pdf" TargetMode="External"/><Relationship Id="rId380" Type="http://schemas.openxmlformats.org/officeDocument/2006/relationships/hyperlink" Target="http://transparencia.guadalajara.gob.mx/contratosguadalajara" TargetMode="External"/><Relationship Id="rId436" Type="http://schemas.openxmlformats.org/officeDocument/2006/relationships/hyperlink" Target="http://transparencia.guadalajara.gob.mx/contratosguadalajara" TargetMode="External"/><Relationship Id="rId601" Type="http://schemas.openxmlformats.org/officeDocument/2006/relationships/hyperlink" Target="http://transparencia.guadalajara.gob.mx/contratosguadalajara" TargetMode="External"/><Relationship Id="rId643" Type="http://schemas.openxmlformats.org/officeDocument/2006/relationships/hyperlink" Target="https://transparencia.guadalajara.gob.mx/sites/default/files/uploads/6106e80ffd/FALLO%20LPL%20324.pdf" TargetMode="External"/><Relationship Id="rId240" Type="http://schemas.openxmlformats.org/officeDocument/2006/relationships/hyperlink" Target="http://transparencia.guadalajara.gob.mx/contratosguadalajara" TargetMode="External"/><Relationship Id="rId478" Type="http://schemas.openxmlformats.org/officeDocument/2006/relationships/hyperlink" Target="https://transparencia.guadalajara.gob.mx/sites/default/files/uploads/c8046c31cc/FALLO%20LPL%20327-2023.pdf" TargetMode="External"/><Relationship Id="rId685" Type="http://schemas.openxmlformats.org/officeDocument/2006/relationships/hyperlink" Target="https://transparencia.guadalajara.gob.mx/sites/default/files/uploads/01add1effd/FALLO%20LPL332-2023.pdf" TargetMode="External"/><Relationship Id="rId35" Type="http://schemas.openxmlformats.org/officeDocument/2006/relationships/hyperlink" Target="https://transparencia.guadalajara.gob.mx/sites/default/files/uploads/d6e0242a59/FALLO%20LPL%20257-2023.pdf" TargetMode="External"/><Relationship Id="rId77" Type="http://schemas.openxmlformats.org/officeDocument/2006/relationships/hyperlink" Target="https://transparencia.guadalajara.gob.mx/sites/default/files/uploads/b8edd85937/BASES%20LPL%20273-2023.pdf" TargetMode="External"/><Relationship Id="rId100" Type="http://schemas.openxmlformats.org/officeDocument/2006/relationships/hyperlink" Target="https://transparencia.guadalajara.gob.mx/sites/default/files/uploads/12a87e0a8a/CONVOCATORIA%20LPL%20283-2023.pdf" TargetMode="External"/><Relationship Id="rId282" Type="http://schemas.openxmlformats.org/officeDocument/2006/relationships/hyperlink" Target="https://transparencia.guadalajara.gob.mx/sites/default/files/uploads/bcc9784661/5.1%20Propuesta%20de%20Bases%20LPL%202023_264%20%E2%80%9CLuminarias%E2%80%9Ddocx.pdf" TargetMode="External"/><Relationship Id="rId338" Type="http://schemas.openxmlformats.org/officeDocument/2006/relationships/hyperlink" Target="https://transparencia.guadalajara.gob.mx/sites/default/files/uploads/25250cd779/FALLO%20LPL%20285%202023.pdf" TargetMode="External"/><Relationship Id="rId503" Type="http://schemas.openxmlformats.org/officeDocument/2006/relationships/hyperlink" Target="https://transparencia.guadalajara.gob.mx/sites/default/files/uploads/0916b7ed42/FALLO%20LPL%20250%2002%20lpl%20250%202023.pdf" TargetMode="External"/><Relationship Id="rId545" Type="http://schemas.openxmlformats.org/officeDocument/2006/relationships/hyperlink" Target="http://transparencia.guadalajara.gob.mx/contratosguadalajara" TargetMode="External"/><Relationship Id="rId587" Type="http://schemas.openxmlformats.org/officeDocument/2006/relationships/hyperlink" Target="http://transparencia.guadalajara.gob.mx/contratosguadalajara" TargetMode="External"/><Relationship Id="rId710" Type="http://schemas.openxmlformats.org/officeDocument/2006/relationships/hyperlink" Target="https://transparencia.guadalajara.gob.mx/sites/default/files/uploads/53b58bb0d8/FALLO%20LPN007-2023.pdf" TargetMode="External"/><Relationship Id="rId752" Type="http://schemas.openxmlformats.org/officeDocument/2006/relationships/hyperlink" Target="http://transparencia.guadalajara.gob.mx/contratosguadalajara" TargetMode="External"/><Relationship Id="rId808" Type="http://schemas.openxmlformats.org/officeDocument/2006/relationships/hyperlink" Target="https://transparencia.guadalajara.gob.mx/sites/default/files/uploads/4bc029b8e9/DOCG.pdf" TargetMode="External"/><Relationship Id="rId8" Type="http://schemas.openxmlformats.org/officeDocument/2006/relationships/hyperlink" Target="http://transparencia.guadalajara.gob.mx/contratosguadalajara" TargetMode="External"/><Relationship Id="rId142" Type="http://schemas.openxmlformats.org/officeDocument/2006/relationships/hyperlink" Target="https://transparencia.guadalajara.gob.mx/sites/default/files/uploads/cb9e1f844d/CONVOCATORIA%20LPL%202023_304.docx.pdf" TargetMode="External"/><Relationship Id="rId184" Type="http://schemas.openxmlformats.org/officeDocument/2006/relationships/hyperlink" Target="https://transparencia.guadalajara.gob.mx/sites/default/files/uploads/83547212d0/CONVOCATORIA%20LPL%20326-2023.pdf" TargetMode="External"/><Relationship Id="rId391" Type="http://schemas.openxmlformats.org/officeDocument/2006/relationships/hyperlink" Target="https://transparencia.guadalajara.gob.mx/sites/default/files/uploads/38157d1b8c/FALLO%20%20Y%20NOTA%20ACLARATORIA%20LPL%20287-2023.pdf" TargetMode="External"/><Relationship Id="rId405" Type="http://schemas.openxmlformats.org/officeDocument/2006/relationships/hyperlink" Target="https://transparencia.guadalajara.gob.mx/sites/default/files/uploads/2a16ddc926/FALLO%20DE%20LA%20LPL%20292-2023%20.pdf" TargetMode="External"/><Relationship Id="rId447" Type="http://schemas.openxmlformats.org/officeDocument/2006/relationships/hyperlink" Target="http://transparencia.guadalajara.gob.mx/contratosguadalajara" TargetMode="External"/><Relationship Id="rId612" Type="http://schemas.openxmlformats.org/officeDocument/2006/relationships/hyperlink" Target="http://transparencia.guadalajara.gob.mx/contratosguadalajara" TargetMode="External"/><Relationship Id="rId794" Type="http://schemas.openxmlformats.org/officeDocument/2006/relationships/hyperlink" Target="http://transparencia.guadalajara.gob.mx/contratosguadalajara" TargetMode="External"/><Relationship Id="rId251" Type="http://schemas.openxmlformats.org/officeDocument/2006/relationships/hyperlink" Target="http://transparencia.guadalajara.gob.mx/contratosguadalajara" TargetMode="External"/><Relationship Id="rId489" Type="http://schemas.openxmlformats.org/officeDocument/2006/relationships/hyperlink" Target="http://transparencia.guadalajara.gob.mx/contratosguadalajara" TargetMode="External"/><Relationship Id="rId654" Type="http://schemas.openxmlformats.org/officeDocument/2006/relationships/hyperlink" Target="http://transparencia.guadalajara.gob.mx/contratosguadalajara" TargetMode="External"/><Relationship Id="rId696" Type="http://schemas.openxmlformats.org/officeDocument/2006/relationships/hyperlink" Target="http://transparencia.guadalajara.gob.mx/contratosguadalajara" TargetMode="External"/><Relationship Id="rId46" Type="http://schemas.openxmlformats.org/officeDocument/2006/relationships/hyperlink" Target="https://transparencia.guadalajara.gob.mx/sites/default/files/uploads/3565277a93/CONVOCATORIA%20LPL%20261-2023.pdf" TargetMode="External"/><Relationship Id="rId293" Type="http://schemas.openxmlformats.org/officeDocument/2006/relationships/hyperlink" Target="https://transparencia.guadalajara.gob.mx/sites/default/files/uploads/0e12c9dd92/CONVOCATORIA%20LPL%20265-02-2023.pdf" TargetMode="External"/><Relationship Id="rId307" Type="http://schemas.openxmlformats.org/officeDocument/2006/relationships/hyperlink" Target="https://transparencia.guadalajara.gob.mx/sites/default/files/uploads/891a0beabb/BASES%20LPL%20273-02-2023.pdf" TargetMode="External"/><Relationship Id="rId349" Type="http://schemas.openxmlformats.org/officeDocument/2006/relationships/hyperlink" Target="https://transparencia.guadalajara.gob.mx/sites/default/files/uploads/d826d97595/LPL%202023-304%20Productos%20Perecederos%20para%20estancias%20infantiles.pdf" TargetMode="External"/><Relationship Id="rId514" Type="http://schemas.openxmlformats.org/officeDocument/2006/relationships/hyperlink" Target="https://transparencia.guadalajara.gob.mx/sites/default/files/uploads/b17daae58a/fallo%20lpl%20255-2023.pdf" TargetMode="External"/><Relationship Id="rId556" Type="http://schemas.openxmlformats.org/officeDocument/2006/relationships/hyperlink" Target="https://transparencia.guadalajara.gob.mx/sites/default/files/uploads/30f954d9b7/CONVOCATORIA%20LPL%20276-02-2023.pdf" TargetMode="External"/><Relationship Id="rId721" Type="http://schemas.openxmlformats.org/officeDocument/2006/relationships/hyperlink" Target="https://transparencia.guadalajara.gob.mx/sites/default/files/uploads/6d679611bc/FALLO%20314-02-2023.pdf" TargetMode="External"/><Relationship Id="rId763" Type="http://schemas.openxmlformats.org/officeDocument/2006/relationships/hyperlink" Target="https://transparencia.guadalajara.gob.mx/sites/default/files/uploads/85fee6ec15/LPN%2020233005%20%E2%80%9CMotocicletas%20Especializadas%E2%80%9D.pdf" TargetMode="External"/><Relationship Id="rId88" Type="http://schemas.openxmlformats.org/officeDocument/2006/relationships/hyperlink" Target="https://transparencia.guadalajara.gob.mx/sites/default/files/uploads/9e3e421dea/CONVOCATORIA%20LPL%20277-2023.pdf" TargetMode="External"/><Relationship Id="rId111" Type="http://schemas.openxmlformats.org/officeDocument/2006/relationships/hyperlink" Target="https://transparencia.guadalajara.gob.mx/sites/default/files/uploads/05f9fefdbd/BASES%20LPL%20289-2023.pdf" TargetMode="External"/><Relationship Id="rId153" Type="http://schemas.openxmlformats.org/officeDocument/2006/relationships/hyperlink" Target="https://transparencia.guadalajara.gob.mx/sites/default/files/uploads/c5361b18b9/BASES%20LPL%20311-2023.pdf" TargetMode="External"/><Relationship Id="rId195" Type="http://schemas.openxmlformats.org/officeDocument/2006/relationships/hyperlink" Target="https://transparencia.guadalajara.gob.mx/sites/default/files/uploads/08b96d7bf3/CONVOCATORIA%20LPL%20332-2023.pdf" TargetMode="External"/><Relationship Id="rId209" Type="http://schemas.openxmlformats.org/officeDocument/2006/relationships/hyperlink" Target="https://transparencia.guadalajara.gob.mx/sites/default/files/uploads/e5e8c4d4f2/CONVOCATORIA%20LPL%20251-2023.pdf" TargetMode="External"/><Relationship Id="rId360" Type="http://schemas.openxmlformats.org/officeDocument/2006/relationships/hyperlink" Target="http://transparencia.guadalajara.gob.mx/contratosguadalajara" TargetMode="External"/><Relationship Id="rId416" Type="http://schemas.openxmlformats.org/officeDocument/2006/relationships/hyperlink" Target="http://transparencia.guadalajara.gob.mx/contratosguadalajara" TargetMode="External"/><Relationship Id="rId598" Type="http://schemas.openxmlformats.org/officeDocument/2006/relationships/hyperlink" Target="http://transparencia.guadalajara.gob.mx/contratosguadalajara" TargetMode="External"/><Relationship Id="rId220" Type="http://schemas.openxmlformats.org/officeDocument/2006/relationships/hyperlink" Target="http://transparencia.guadalajara.gob.mx/contratosguadalajara" TargetMode="External"/><Relationship Id="rId458" Type="http://schemas.openxmlformats.org/officeDocument/2006/relationships/hyperlink" Target="https://transparencia.guadalajara.gob.mx/sites/default/files/uploads/bceb579899/FALLO%20LPL%20318.pdf" TargetMode="External"/><Relationship Id="rId623" Type="http://schemas.openxmlformats.org/officeDocument/2006/relationships/hyperlink" Target="https://transparencia.guadalajara.gob.mx/sites/default/files/uploads/29e6e48c2e/FALLO%20303-02-2023.pdf" TargetMode="External"/><Relationship Id="rId665" Type="http://schemas.openxmlformats.org/officeDocument/2006/relationships/hyperlink" Target="https://transparencia.guadalajara.gob.mx/sites/default/files/uploads/2b9003f9e7/FALLO%20LPL%20329.pdf" TargetMode="External"/><Relationship Id="rId15" Type="http://schemas.openxmlformats.org/officeDocument/2006/relationships/hyperlink" Target="https://transparencia.guadalajara.gob.mx/sites/default/files/uploads/e4bb020994/BASES%20LPL%20250-02-2023.pdf" TargetMode="External"/><Relationship Id="rId57" Type="http://schemas.openxmlformats.org/officeDocument/2006/relationships/hyperlink" Target="https://transparencia.guadalajara.gob.mx/sites/default/files/uploads/590e752370/BASES%20LPL%20265-2023.pdf" TargetMode="External"/><Relationship Id="rId262" Type="http://schemas.openxmlformats.org/officeDocument/2006/relationships/hyperlink" Target="https://transparencia.guadalajara.gob.mx/sites/default/files/uploads/545701bfec/FALLO%20LPL%20290.pdf" TargetMode="External"/><Relationship Id="rId318" Type="http://schemas.openxmlformats.org/officeDocument/2006/relationships/hyperlink" Target="http://transparencia.guadalajara.gob.mx/contratosguadalajara" TargetMode="External"/><Relationship Id="rId525" Type="http://schemas.openxmlformats.org/officeDocument/2006/relationships/hyperlink" Target="https://transparencia.guadalajara.gob.mx/sites/default/files/uploads/ce478ff679/FALLO%20265-02-2023.pdf" TargetMode="External"/><Relationship Id="rId567" Type="http://schemas.openxmlformats.org/officeDocument/2006/relationships/hyperlink" Target="https://transparencia.guadalajara.gob.mx/sites/default/files/uploads/87b996c04b/fallo%20lpl%20279-2023%20ultimo.pdf" TargetMode="External"/><Relationship Id="rId732" Type="http://schemas.openxmlformats.org/officeDocument/2006/relationships/hyperlink" Target="https://transparencia.guadalajara.gob.mx/sites/default/files/uploads/302a19b34a/LPL%202023-2-296%20%E2%80%9CMaterial%20El%C3%A9ctrico%E2%80%9D.pdf" TargetMode="External"/><Relationship Id="rId99" Type="http://schemas.openxmlformats.org/officeDocument/2006/relationships/hyperlink" Target="https://transparencia.guadalajara.gob.mx/sites/default/files/uploads/12856357d6/BASES%20LPL%20283-2023%20(1).pdf" TargetMode="External"/><Relationship Id="rId122" Type="http://schemas.openxmlformats.org/officeDocument/2006/relationships/hyperlink" Target="https://transparencia.guadalajara.gob.mx/sites/default/files/uploads/8fe8546b0e/CONVOCATORIA%20LPL%20294-2023.pdf" TargetMode="External"/><Relationship Id="rId164" Type="http://schemas.openxmlformats.org/officeDocument/2006/relationships/hyperlink" Target="https://transparencia.guadalajara.gob.mx/sites/default/files/uploads/589f01cbd2/CONVOCATORIA%20LPL%20316-2023.pdf" TargetMode="External"/><Relationship Id="rId371" Type="http://schemas.openxmlformats.org/officeDocument/2006/relationships/hyperlink" Target="http://transparencia.guadalajara.gob.mx/contratosguadalajara" TargetMode="External"/><Relationship Id="rId774" Type="http://schemas.openxmlformats.org/officeDocument/2006/relationships/hyperlink" Target="https://transparencia.guadalajara.gob.mx/sites/default/files/uploads/b1281ff891/FALLO%20LPL301-02-2023.pdf" TargetMode="External"/><Relationship Id="rId427" Type="http://schemas.openxmlformats.org/officeDocument/2006/relationships/hyperlink" Target="http://transparencia.guadalajara.gob.mx/contratosguadalajara" TargetMode="External"/><Relationship Id="rId469" Type="http://schemas.openxmlformats.org/officeDocument/2006/relationships/hyperlink" Target="https://transparencia.guadalajara.gob.mx/sites/default/files/uploads/d4ecb30e88/FALLO%20LPL%20323-2023..pdf" TargetMode="External"/><Relationship Id="rId634" Type="http://schemas.openxmlformats.org/officeDocument/2006/relationships/hyperlink" Target="http://transparencia.guadalajara.gob.mx/contratosguadalajara" TargetMode="External"/><Relationship Id="rId676" Type="http://schemas.openxmlformats.org/officeDocument/2006/relationships/hyperlink" Target="http://transparencia.guadalajara.gob.mx/contratosguadalajara" TargetMode="External"/><Relationship Id="rId26" Type="http://schemas.openxmlformats.org/officeDocument/2006/relationships/hyperlink" Target="https://transparencia.guadalajara.gob.mx/sites/default/files/uploads/0196cde9aa/FALLO%20253-2023.pdf" TargetMode="External"/><Relationship Id="rId231" Type="http://schemas.openxmlformats.org/officeDocument/2006/relationships/hyperlink" Target="https://transparencia.guadalajara.gob.mx/sites/default/files/uploads/e37c519478/CONVOCATORIA%20LPL%20259-02-2023.pdf" TargetMode="External"/><Relationship Id="rId273" Type="http://schemas.openxmlformats.org/officeDocument/2006/relationships/hyperlink" Target="https://transparencia.guadalajara.gob.mx/sites/default/files/uploads/f44b26dbc3/CONVOCATORIA%20LPN%202023_2_005%20%E2%80%9CMotocicletas%20Especializadas%E2%80%9D%20.docx%20(1).pdf" TargetMode="External"/><Relationship Id="rId329" Type="http://schemas.openxmlformats.org/officeDocument/2006/relationships/hyperlink" Target="https://transparencia.guadalajara.gob.mx/sites/default/files/uploads/fc210028e9/FALLO%20DESIERTO%20DE%20LA%20280-2023%20-%20copia.pdf" TargetMode="External"/><Relationship Id="rId480" Type="http://schemas.openxmlformats.org/officeDocument/2006/relationships/hyperlink" Target="http://transparencia.guadalajara.gob.mx/contratosguadalajara" TargetMode="External"/><Relationship Id="rId536" Type="http://schemas.openxmlformats.org/officeDocument/2006/relationships/hyperlink" Target="http://transparencia.guadalajara.gob.mx/contratosguadalajara" TargetMode="External"/><Relationship Id="rId701" Type="http://schemas.openxmlformats.org/officeDocument/2006/relationships/hyperlink" Target="https://transparencia.guadalajara.gob.mx/sites/default/files/uploads/4c5866c104/BASES%20LPL%20337-2023%20(1).pdf" TargetMode="External"/><Relationship Id="rId68" Type="http://schemas.openxmlformats.org/officeDocument/2006/relationships/hyperlink" Target="https://transparencia.guadalajara.gob.mx/sites/default/files/uploads/3768762e7a/CONVOCATORIA%20LPL%202023_269.docx.pdf" TargetMode="External"/><Relationship Id="rId133" Type="http://schemas.openxmlformats.org/officeDocument/2006/relationships/hyperlink" Target="https://transparencia.guadalajara.gob.mx/sites/default/files/uploads/a7cb25dd64/BASES%20LPL%20300-2023.pdf" TargetMode="External"/><Relationship Id="rId175" Type="http://schemas.openxmlformats.org/officeDocument/2006/relationships/hyperlink" Target="https://transparencia.guadalajara.gob.mx/sites/default/files/uploads/dc8243f7a6/BASES%20LPL%20322-2023.pdf" TargetMode="External"/><Relationship Id="rId340" Type="http://schemas.openxmlformats.org/officeDocument/2006/relationships/hyperlink" Target="https://transparencia.guadalajara.gob.mx/sites/default/files/uploads/4848d08910/CONVOCATORIA%20LPL%20285-02-2023.pdf" TargetMode="External"/><Relationship Id="rId578" Type="http://schemas.openxmlformats.org/officeDocument/2006/relationships/hyperlink" Target="https://transparencia.guadalajara.gob.mx/sites/default/files/uploads/b9c4c78149/CONVOCATORIA%20LPL%20282-2023.pdf" TargetMode="External"/><Relationship Id="rId743" Type="http://schemas.openxmlformats.org/officeDocument/2006/relationships/hyperlink" Target="http://transparencia.guadalajara.gob.mx/contratosguadalajara" TargetMode="External"/><Relationship Id="rId785" Type="http://schemas.openxmlformats.org/officeDocument/2006/relationships/hyperlink" Target="https://transparencia.guadalajara.gob.mx/sites/default/files/uploads/19910b830b/fallo%20lpl%20306%2002%202023.pdf" TargetMode="External"/><Relationship Id="rId200" Type="http://schemas.openxmlformats.org/officeDocument/2006/relationships/hyperlink" Target="https://transparencia.guadalajara.gob.mx/sites/default/files/uploads/a614b9e712/BASES%20LPL%20335-2023.pdf" TargetMode="External"/><Relationship Id="rId382" Type="http://schemas.openxmlformats.org/officeDocument/2006/relationships/hyperlink" Target="https://transparencia.guadalajara.gob.mx/sites/default/files/uploads/581c11cf8b/FALLO%20LPL275-2023.pdf" TargetMode="External"/><Relationship Id="rId438" Type="http://schemas.openxmlformats.org/officeDocument/2006/relationships/hyperlink" Target="https://transparencia.guadalajara.gob.mx/sites/default/files/uploads/6f97d49fed/fallo%20lpl%20307-2023.pdf" TargetMode="External"/><Relationship Id="rId603" Type="http://schemas.openxmlformats.org/officeDocument/2006/relationships/hyperlink" Target="https://transparencia.guadalajara.gob.mx/sites/default/files/uploads/493a25c175/fallo%20lpl%20284%2002%202023.pdf" TargetMode="External"/><Relationship Id="rId645" Type="http://schemas.openxmlformats.org/officeDocument/2006/relationships/hyperlink" Target="https://transparencia.guadalajara.gob.mx/sites/default/files/uploads/bb44cf04d2/BASES%20LPL%20326-2023.pdf" TargetMode="External"/><Relationship Id="rId687" Type="http://schemas.openxmlformats.org/officeDocument/2006/relationships/hyperlink" Target="http://transparencia.guadalajara.gob.mx/contratosguadalajara" TargetMode="External"/><Relationship Id="rId810" Type="http://schemas.openxmlformats.org/officeDocument/2006/relationships/hyperlink" Target="http://transparencia.guadalajara.gob.mx/contratosguadalajara" TargetMode="External"/><Relationship Id="rId242" Type="http://schemas.openxmlformats.org/officeDocument/2006/relationships/hyperlink" Target="https://transparencia.guadalajara.gob.mx/sites/default/files/uploads/68b52cf83d/FALLO%20DE%20LA%20LPL%20274-2023.pdf" TargetMode="External"/><Relationship Id="rId284" Type="http://schemas.openxmlformats.org/officeDocument/2006/relationships/hyperlink" Target="http://transparencia.guadalajara.gob.mx/contratosguadalajara" TargetMode="External"/><Relationship Id="rId491" Type="http://schemas.openxmlformats.org/officeDocument/2006/relationships/hyperlink" Target="https://transparencia.guadalajara.gob.mx/sites/default/files/uploads/c5df6f53e8/Fallo%20de%20Adjudicacion%20LPN%202023-006%20Tarjetas%20Electronicas.pdf" TargetMode="External"/><Relationship Id="rId505" Type="http://schemas.openxmlformats.org/officeDocument/2006/relationships/hyperlink" Target="https://transparencia.guadalajara.gob.mx/sites/default/files/uploads/0916b7ed42/FALLO%20LPL%20250%2002%20lpl%20250%202023.pdf" TargetMode="External"/><Relationship Id="rId712" Type="http://schemas.openxmlformats.org/officeDocument/2006/relationships/hyperlink" Target="https://transparencia.guadalajara.gob.mx/sites/default/files/uploads/b939ecca44/FALLO%20265-2023.pdf" TargetMode="External"/><Relationship Id="rId37" Type="http://schemas.openxmlformats.org/officeDocument/2006/relationships/hyperlink" Target="https://transparencia.guadalajara.gob.mx/sites/default/files/uploads/a79170df9b/BASES%20LPL%20258-2023%20(1).pdf" TargetMode="External"/><Relationship Id="rId79" Type="http://schemas.openxmlformats.org/officeDocument/2006/relationships/hyperlink" Target="https://transparencia.guadalajara.gob.mx/sites/default/files/uploads/6873f9cda2/FALLO%20LPL%20273-2023.pdf" TargetMode="External"/><Relationship Id="rId102" Type="http://schemas.openxmlformats.org/officeDocument/2006/relationships/hyperlink" Target="https://transparencia.guadalajara.gob.mx/sites/default/files/uploads/0b144f2398/CONVOCATORIA%20LPL%20284-2023%20.pdf" TargetMode="External"/><Relationship Id="rId144" Type="http://schemas.openxmlformats.org/officeDocument/2006/relationships/hyperlink" Target="https://transparencia.guadalajara.gob.mx/sites/default/files/uploads/021bbbc6bb/CONVOCATORIA%20LPL%20306-2023.pdf" TargetMode="External"/><Relationship Id="rId547" Type="http://schemas.openxmlformats.org/officeDocument/2006/relationships/hyperlink" Target="https://transparencia.guadalajara.gob.mx/sites/default/files/uploads/971d5a6dca/BASES%20LPL%20272-02-2023.pdf" TargetMode="External"/><Relationship Id="rId589" Type="http://schemas.openxmlformats.org/officeDocument/2006/relationships/hyperlink" Target="https://transparencia.guadalajara.gob.mx/sites/default/files/uploads/4698dd6427/FALLO%20LPL%20282-2023.pdf" TargetMode="External"/><Relationship Id="rId754" Type="http://schemas.openxmlformats.org/officeDocument/2006/relationships/hyperlink" Target="https://transparencia.guadalajara.gob.mx/sites/default/files/uploads/b487a4561a/CONVOCATORIA%20LPL%202023_2_305.docx.pdf" TargetMode="External"/><Relationship Id="rId796" Type="http://schemas.openxmlformats.org/officeDocument/2006/relationships/hyperlink" Target="https://transparencia.guadalajara.gob.mx/sites/default/files/uploads/e9a0856ed1/CONVOCATORIA%20LPL%20336-02-2023.pdf" TargetMode="External"/><Relationship Id="rId90" Type="http://schemas.openxmlformats.org/officeDocument/2006/relationships/hyperlink" Target="https://transparencia.guadalajara.gob.mx/sites/default/files/uploads/c61728ffba/CONVOCATORIA%20LPL%20278-2023.pdf" TargetMode="External"/><Relationship Id="rId186" Type="http://schemas.openxmlformats.org/officeDocument/2006/relationships/hyperlink" Target="https://transparencia.guadalajara.gob.mx/sites/default/files/uploads/a244093bfa/CONVOCATORIA%20LPL%20327-2023.pdf" TargetMode="External"/><Relationship Id="rId351" Type="http://schemas.openxmlformats.org/officeDocument/2006/relationships/hyperlink" Target="https://transparencia.guadalajara.gob.mx/sites/default/files/uploads/23f097979e/5.5%20Propuesta%20de%20bases%20LPL%202023_2_304%20%E2%80%9CProductos%20Perecederos%20para%20estancias%20infantiles%E2%80%9D.docx.pdf" TargetMode="External"/><Relationship Id="rId393" Type="http://schemas.openxmlformats.org/officeDocument/2006/relationships/hyperlink" Target="http://transparencia.guadalajara.gob.mx/contratosguadalajara" TargetMode="External"/><Relationship Id="rId407" Type="http://schemas.openxmlformats.org/officeDocument/2006/relationships/hyperlink" Target="http://transparencia.guadalajara.gob.mx/contratosguadalajara" TargetMode="External"/><Relationship Id="rId449" Type="http://schemas.openxmlformats.org/officeDocument/2006/relationships/hyperlink" Target="https://transparencia.guadalajara.gob.mx/sites/default/files/uploads/a9a29e1e4f/FALLO%20LPL%20312.pdf" TargetMode="External"/><Relationship Id="rId614" Type="http://schemas.openxmlformats.org/officeDocument/2006/relationships/hyperlink" Target="http://transparencia.guadalajara.gob.mx/contratosguadalajara" TargetMode="External"/><Relationship Id="rId656" Type="http://schemas.openxmlformats.org/officeDocument/2006/relationships/hyperlink" Target="https://transparencia.guadalajara.gob.mx/sites/default/files/uploads/e0e7c93711/FALLO%20LPL%20326-2023..pdf" TargetMode="External"/><Relationship Id="rId211" Type="http://schemas.openxmlformats.org/officeDocument/2006/relationships/hyperlink" Target="http://transparencia.guadalajara.gob.mx/contratosguadalajara" TargetMode="External"/><Relationship Id="rId253" Type="http://schemas.openxmlformats.org/officeDocument/2006/relationships/hyperlink" Target="http://transparencia.guadalajara.gob.mx/contratosguadalajara" TargetMode="External"/><Relationship Id="rId295" Type="http://schemas.openxmlformats.org/officeDocument/2006/relationships/hyperlink" Target="https://transparencia.guadalajara.gob.mx/sites/default/files/uploads/09d721ee06/CONVOCATORIA%20LPL%20268-02-2023.pdf" TargetMode="External"/><Relationship Id="rId309" Type="http://schemas.openxmlformats.org/officeDocument/2006/relationships/hyperlink" Target="https://transparencia.guadalajara.gob.mx/sites/default/files/uploads/8ab404f340/FALLO%20DESIERTO%20LPL%20276-2023.pdf" TargetMode="External"/><Relationship Id="rId460" Type="http://schemas.openxmlformats.org/officeDocument/2006/relationships/hyperlink" Target="http://transparencia.guadalajara.gob.mx/contratosguadalajara" TargetMode="External"/><Relationship Id="rId516" Type="http://schemas.openxmlformats.org/officeDocument/2006/relationships/hyperlink" Target="http://transparencia.guadalajara.gob.mx/contratosguadalajara" TargetMode="External"/><Relationship Id="rId698" Type="http://schemas.openxmlformats.org/officeDocument/2006/relationships/hyperlink" Target="https://transparencia.guadalajara.gob.mx/sites/default/files/uploads/3eb2313749/FALLO%20LPL%20335%202023.pdf" TargetMode="External"/><Relationship Id="rId48" Type="http://schemas.openxmlformats.org/officeDocument/2006/relationships/hyperlink" Target="https://transparencia.guadalajara.gob.mx/sites/default/files/uploads/db63214032/FALLO%20LPL%20261-2023.pdf" TargetMode="External"/><Relationship Id="rId113" Type="http://schemas.openxmlformats.org/officeDocument/2006/relationships/hyperlink" Target="https://transparencia.guadalajara.gob.mx/sites/default/files/uploads/12e502b45f/BASES%20LPL%20290-2023.pdf" TargetMode="External"/><Relationship Id="rId320" Type="http://schemas.openxmlformats.org/officeDocument/2006/relationships/hyperlink" Target="http://transparencia.guadalajara.gob.mx/contratosguadalajara" TargetMode="External"/><Relationship Id="rId558" Type="http://schemas.openxmlformats.org/officeDocument/2006/relationships/hyperlink" Target="http://transparencia.guadalajara.gob.mx/contratosguadalajara" TargetMode="External"/><Relationship Id="rId723" Type="http://schemas.openxmlformats.org/officeDocument/2006/relationships/hyperlink" Target="http://transparencia.guadalajara.gob.mx/contratosguadalajara" TargetMode="External"/><Relationship Id="rId765" Type="http://schemas.openxmlformats.org/officeDocument/2006/relationships/hyperlink" Target="https://transparencia.guadalajara.gob.mx/sites/default/files/uploads/def6210e08/Bases%20LPN%202023_4_005%20%E2%80%9CMotocicletas%20Especializadas%E2%80%9D%20.docx.pdf" TargetMode="External"/><Relationship Id="rId155" Type="http://schemas.openxmlformats.org/officeDocument/2006/relationships/hyperlink" Target="https://transparencia.guadalajara.gob.mx/sites/default/files/uploads/7ce840af78/BASES%20LPL%20312-2023.pdf" TargetMode="External"/><Relationship Id="rId197" Type="http://schemas.openxmlformats.org/officeDocument/2006/relationships/hyperlink" Target="https://transparencia.guadalajara.gob.mx/sites/default/files/uploads/b1985573c3/CONVOCATORIA%20LPL%20333-2023.pdf" TargetMode="External"/><Relationship Id="rId362" Type="http://schemas.openxmlformats.org/officeDocument/2006/relationships/hyperlink" Target="https://transparencia.guadalajara.gob.mx/sites/default/files/uploads/82a5e40507/FALLO%20LPL308-2023.pdf" TargetMode="External"/><Relationship Id="rId418" Type="http://schemas.openxmlformats.org/officeDocument/2006/relationships/hyperlink" Target="https://transparencia.guadalajara.gob.mx/sites/default/files/uploads/5e11cc5467/Fallo%20de%20Adjudicacion%20LPL%202023-297%20Herramientas.pdf" TargetMode="External"/><Relationship Id="rId625" Type="http://schemas.openxmlformats.org/officeDocument/2006/relationships/hyperlink" Target="http://transparencia.guadalajara.gob.mx/contratosguadalajara" TargetMode="External"/><Relationship Id="rId222" Type="http://schemas.openxmlformats.org/officeDocument/2006/relationships/hyperlink" Target="http://transparencia.guadalajara.gob.mx/contratosguadalajara" TargetMode="External"/><Relationship Id="rId264" Type="http://schemas.openxmlformats.org/officeDocument/2006/relationships/hyperlink" Target="https://transparencia.guadalajara.gob.mx/sites/default/files/uploads/545701bfec/FALLO%20LPL%20290.pdf" TargetMode="External"/><Relationship Id="rId471" Type="http://schemas.openxmlformats.org/officeDocument/2006/relationships/hyperlink" Target="http://transparencia.guadalajara.gob.mx/contratosguadalajara" TargetMode="External"/><Relationship Id="rId667" Type="http://schemas.openxmlformats.org/officeDocument/2006/relationships/hyperlink" Target="https://transparencia.guadalajara.gob.mx/sites/default/files/uploads/e4b7ca4b4e/BASES%20LPL%20330-2023.pdf" TargetMode="External"/><Relationship Id="rId17" Type="http://schemas.openxmlformats.org/officeDocument/2006/relationships/hyperlink" Target="https://transparencia.guadalajara.gob.mx/sites/default/files/uploads/1da33600f4/BASES%20LPL%20251-2023.pdf" TargetMode="External"/><Relationship Id="rId59" Type="http://schemas.openxmlformats.org/officeDocument/2006/relationships/hyperlink" Target="https://transparencia.guadalajara.gob.mx/sites/default/files/uploads/5866bd4a41/BASES%20LPL%20266-2023.pdf" TargetMode="External"/><Relationship Id="rId124" Type="http://schemas.openxmlformats.org/officeDocument/2006/relationships/hyperlink" Target="https://transparencia.guadalajara.gob.mx/sites/default/files/uploads/c5f378f4cf/CONVOCATORIA%20LPL%20295-2023%20(1).pdf" TargetMode="External"/><Relationship Id="rId527" Type="http://schemas.openxmlformats.org/officeDocument/2006/relationships/hyperlink" Target="https://transparencia.guadalajara.gob.mx/sites/default/files/uploads/ee71be0084/FALLO%20LPL268-2023.pdf" TargetMode="External"/><Relationship Id="rId569" Type="http://schemas.openxmlformats.org/officeDocument/2006/relationships/hyperlink" Target="https://transparencia.guadalajara.gob.mx/sites/default/files/uploads/22fd2a0719/FALLO%20DESIERTO%20DE%20LA%20LPL%20280-2-2023.pdf" TargetMode="External"/><Relationship Id="rId734" Type="http://schemas.openxmlformats.org/officeDocument/2006/relationships/hyperlink" Target="https://transparencia.guadalajara.gob.mx/sites/default/files/uploads/89bf1a19bf/Acuerdo%20de%20Cancelacion%20LPL337-02-2023.pdf" TargetMode="External"/><Relationship Id="rId776" Type="http://schemas.openxmlformats.org/officeDocument/2006/relationships/hyperlink" Target="http://transparencia.guadalajara.gob.mx/contratosguadalajara" TargetMode="External"/><Relationship Id="rId70" Type="http://schemas.openxmlformats.org/officeDocument/2006/relationships/hyperlink" Target="https://transparencia.guadalajara.gob.mx/sites/default/files/uploads/c2604ed4aa/CONVOCATORIA%20LPL%20270-2023.pdf" TargetMode="External"/><Relationship Id="rId166" Type="http://schemas.openxmlformats.org/officeDocument/2006/relationships/hyperlink" Target="https://transparencia.guadalajara.gob.mx/sites/default/files/uploads/b3170f0c23/CONVOCATORIA%20LPL%20317-2023.pdf" TargetMode="External"/><Relationship Id="rId331" Type="http://schemas.openxmlformats.org/officeDocument/2006/relationships/hyperlink" Target="https://transparencia.guadalajara.gob.mx/sites/default/files/uploads/30e9a95f46/BASES%20LPL%20280-02-2023.pdf" TargetMode="External"/><Relationship Id="rId373" Type="http://schemas.openxmlformats.org/officeDocument/2006/relationships/hyperlink" Target="https://transparencia.guadalajara.gob.mx/sites/default/files/uploads/e8f2d01c1e/FALLO%20DE%20LA%20LPL%20260-2023.pdf" TargetMode="External"/><Relationship Id="rId429" Type="http://schemas.openxmlformats.org/officeDocument/2006/relationships/hyperlink" Target="https://transparencia.guadalajara.gob.mx/sites/default/files/uploads/37c2aeac19/FALLO%20LPL302-2023.pdf" TargetMode="External"/><Relationship Id="rId580" Type="http://schemas.openxmlformats.org/officeDocument/2006/relationships/hyperlink" Target="https://transparencia.guadalajara.gob.mx/sites/default/files/uploads/b9c4c78149/CONVOCATORIA%20LPL%20282-2023.pdf" TargetMode="External"/><Relationship Id="rId636" Type="http://schemas.openxmlformats.org/officeDocument/2006/relationships/hyperlink" Target="https://transparencia.guadalajara.gob.mx/sites/default/files/uploads/282aea927a/FALLO%20316-2023.pdf" TargetMode="External"/><Relationship Id="rId801" Type="http://schemas.openxmlformats.org/officeDocument/2006/relationships/hyperlink" Target="https://transparencia.guadalajara.gob.mx/sites/default/files/uploads/75fd04eba7/Fallo%20LPL%20277-02-2023.pdf" TargetMode="External"/><Relationship Id="rId1" Type="http://schemas.openxmlformats.org/officeDocument/2006/relationships/hyperlink" Target="http://transparencia.guadalajara.gob.mx/contratosguadalajara" TargetMode="External"/><Relationship Id="rId233" Type="http://schemas.openxmlformats.org/officeDocument/2006/relationships/hyperlink" Target="http://transparencia.guadalajara.gob.mx/contratosguadalajara" TargetMode="External"/><Relationship Id="rId440" Type="http://schemas.openxmlformats.org/officeDocument/2006/relationships/hyperlink" Target="http://transparencia.guadalajara.gob.mx/contratosguadalajara" TargetMode="External"/><Relationship Id="rId678" Type="http://schemas.openxmlformats.org/officeDocument/2006/relationships/hyperlink" Target="https://transparencia.guadalajara.gob.mx/sites/default/files/uploads/87043cef91/FALLO%20DE%20LA%20LPL%20330-2023.pdf" TargetMode="External"/><Relationship Id="rId28" Type="http://schemas.openxmlformats.org/officeDocument/2006/relationships/hyperlink" Target="https://transparencia.guadalajara.gob.mx/sites/default/files/uploads/3860fe6b2b/CONVOCATORIA%20LPL%20254-2023.pdf" TargetMode="External"/><Relationship Id="rId275" Type="http://schemas.openxmlformats.org/officeDocument/2006/relationships/hyperlink" Target="https://transparencia.guadalajara.gob.mx/sites/default/files/uploads/4095f730b2/CONVOCATORIA%20LPN%20007-2023.pdf" TargetMode="External"/><Relationship Id="rId300" Type="http://schemas.openxmlformats.org/officeDocument/2006/relationships/hyperlink" Target="https://transparencia.guadalajara.gob.mx/sites/default/files/uploads/995bb994e4/CONVOCATORIA%20LPL%20328-2023.pdf" TargetMode="External"/><Relationship Id="rId482" Type="http://schemas.openxmlformats.org/officeDocument/2006/relationships/hyperlink" Target="https://transparencia.guadalajara.gob.mx/sites/default/files/uploads/b52c6c6d50/FALLO%20LPL%20328-2023.pdf" TargetMode="External"/><Relationship Id="rId538" Type="http://schemas.openxmlformats.org/officeDocument/2006/relationships/hyperlink" Target="http://transparencia.guadalajara.gob.mx/contratosguadalajara" TargetMode="External"/><Relationship Id="rId703" Type="http://schemas.openxmlformats.org/officeDocument/2006/relationships/hyperlink" Target="http://transparencia.guadalajara.gob.mx/contratosguadalajara" TargetMode="External"/><Relationship Id="rId745" Type="http://schemas.openxmlformats.org/officeDocument/2006/relationships/hyperlink" Target="https://transparencia.guadalajara.gob.mx/sites/default/files/uploads/0fc382429c/BASES%20LPL%20300-02-2023.pdf" TargetMode="External"/><Relationship Id="rId81" Type="http://schemas.openxmlformats.org/officeDocument/2006/relationships/hyperlink" Target="https://transparencia.guadalajara.gob.mx/sites/default/files/uploads/d711683c88/BASES%20LPL%20274-2023.pdf" TargetMode="External"/><Relationship Id="rId135" Type="http://schemas.openxmlformats.org/officeDocument/2006/relationships/hyperlink" Target="https://transparencia.guadalajara.gob.mx/sites/default/files/uploads/8b4ebf3120/BASES%20LPL%20301-2023.pdf" TargetMode="External"/><Relationship Id="rId177" Type="http://schemas.openxmlformats.org/officeDocument/2006/relationships/hyperlink" Target="https://transparencia.guadalajara.gob.mx/sites/default/files/uploads/79beff2735/BASES%20LPL%20323-2023.pdf" TargetMode="External"/><Relationship Id="rId342" Type="http://schemas.openxmlformats.org/officeDocument/2006/relationships/hyperlink" Target="https://transparencia.guadalajara.gob.mx/sites/default/files/uploads/35c552262c/FALLO%20LPL%20293-2023.pdf" TargetMode="External"/><Relationship Id="rId384" Type="http://schemas.openxmlformats.org/officeDocument/2006/relationships/hyperlink" Target="https://transparencia.guadalajara.gob.mx/sites/default/files/uploads/98d7333acf/FALLO%20277-2023.pdf" TargetMode="External"/><Relationship Id="rId591" Type="http://schemas.openxmlformats.org/officeDocument/2006/relationships/hyperlink" Target="https://transparencia.guadalajara.gob.mx/sites/default/files/uploads/4698dd6427/FALLO%20LPL%20282-2023.pdf" TargetMode="External"/><Relationship Id="rId605" Type="http://schemas.openxmlformats.org/officeDocument/2006/relationships/hyperlink" Target="http://transparencia.guadalajara.gob.mx/contratosguadalajara" TargetMode="External"/><Relationship Id="rId787" Type="http://schemas.openxmlformats.org/officeDocument/2006/relationships/hyperlink" Target="http://transparencia.guadalajara.gob.mx/contratosguadalajara" TargetMode="External"/><Relationship Id="rId812" Type="http://schemas.openxmlformats.org/officeDocument/2006/relationships/hyperlink" Target="https://transparencia.guadalajara.gob.mx/sites/default/files/uploads/b5e060856b/LPL326-02-2023%20FALLO.pdf" TargetMode="External"/><Relationship Id="rId202" Type="http://schemas.openxmlformats.org/officeDocument/2006/relationships/hyperlink" Target="https://transparencia.guadalajara.gob.mx/sites/default/files/uploads/a614b9e712/BASES%20LPL%20335-2023.pdf" TargetMode="External"/><Relationship Id="rId244" Type="http://schemas.openxmlformats.org/officeDocument/2006/relationships/hyperlink" Target="https://transparencia.guadalajara.gob.mx/sites/default/files/uploads/12e502b45f/BASES%20LPL%20290-2023.pdf" TargetMode="External"/><Relationship Id="rId647" Type="http://schemas.openxmlformats.org/officeDocument/2006/relationships/hyperlink" Target="https://transparencia.guadalajara.gob.mx/sites/default/files/uploads/bb44cf04d2/BASES%20LPL%20326-2023.pdf" TargetMode="External"/><Relationship Id="rId689" Type="http://schemas.openxmlformats.org/officeDocument/2006/relationships/hyperlink" Target="https://transparencia.guadalajara.gob.mx/sites/default/files/uploads/b3138c5a5e/FALLO%20333-2023.pdf" TargetMode="External"/><Relationship Id="rId39" Type="http://schemas.openxmlformats.org/officeDocument/2006/relationships/hyperlink" Target="https://transparencia.guadalajara.gob.mx/sites/default/files/uploads/c58646b355/FALLO%20258-2023.pdf" TargetMode="External"/><Relationship Id="rId286" Type="http://schemas.openxmlformats.org/officeDocument/2006/relationships/hyperlink" Target="http://transparencia.guadalajara.gob.mx/contratosguadalajara" TargetMode="External"/><Relationship Id="rId451" Type="http://schemas.openxmlformats.org/officeDocument/2006/relationships/hyperlink" Target="http://transparencia.guadalajara.gob.mx/contratosguadalajara" TargetMode="External"/><Relationship Id="rId493" Type="http://schemas.openxmlformats.org/officeDocument/2006/relationships/hyperlink" Target="https://transparencia.guadalajara.gob.mx/sites/default/files/uploads/211f6f7cbe/fallo%20lpl%20331-2023.pdf" TargetMode="External"/><Relationship Id="rId507" Type="http://schemas.openxmlformats.org/officeDocument/2006/relationships/hyperlink" Target="http://transparencia.guadalajara.gob.mx/contratosguadalajara" TargetMode="External"/><Relationship Id="rId549" Type="http://schemas.openxmlformats.org/officeDocument/2006/relationships/hyperlink" Target="https://transparencia.guadalajara.gob.mx/sites/default/files/uploads/4e39c9ca28/FALLO%20LPL%20272%2002%202023.pdf" TargetMode="External"/><Relationship Id="rId714" Type="http://schemas.openxmlformats.org/officeDocument/2006/relationships/hyperlink" Target="http://transparencia.guadalajara.gob.mx/contratosguadalajara" TargetMode="External"/><Relationship Id="rId756" Type="http://schemas.openxmlformats.org/officeDocument/2006/relationships/hyperlink" Target="https://transparencia.guadalajara.gob.mx/sites/default/files/uploads/b487a4561a/CONVOCATORIA%20LPL%202023_2_305.docx.pdf" TargetMode="External"/><Relationship Id="rId50" Type="http://schemas.openxmlformats.org/officeDocument/2006/relationships/hyperlink" Target="https://transparencia.guadalajara.gob.mx/sites/default/files/uploads/5149dcdf9a/CONVOCATORIA%20LPL%20262-2023.pdf" TargetMode="External"/><Relationship Id="rId104" Type="http://schemas.openxmlformats.org/officeDocument/2006/relationships/hyperlink" Target="https://transparencia.guadalajara.gob.mx/sites/default/files/uploads/fa7dcc95f3/CONVOCATORIA%20LPL%20285-2023.pdf" TargetMode="External"/><Relationship Id="rId146" Type="http://schemas.openxmlformats.org/officeDocument/2006/relationships/hyperlink" Target="https://transparencia.guadalajara.gob.mx/sites/default/files/uploads/bcfb21467d/CONVOCATORIA%20LPL%20307-2023.pdf" TargetMode="External"/><Relationship Id="rId188" Type="http://schemas.openxmlformats.org/officeDocument/2006/relationships/hyperlink" Target="https://transparencia.guadalajara.gob.mx/sites/default/files/uploads/29add8f513/BASES%20LPL%20329-2023.pdf" TargetMode="External"/><Relationship Id="rId311" Type="http://schemas.openxmlformats.org/officeDocument/2006/relationships/hyperlink" Target="https://transparencia.guadalajara.gob.mx/sites/default/files/uploads/700c255dd4/BASES%20LPL%20276-02-2023.pdf" TargetMode="External"/><Relationship Id="rId353" Type="http://schemas.openxmlformats.org/officeDocument/2006/relationships/hyperlink" Target="https://transparencia.guadalajara.gob.mx/sites/default/files/uploads/86aaac0d26/Oficio%20ADQ-DIR-585-2023.pdf" TargetMode="External"/><Relationship Id="rId395" Type="http://schemas.openxmlformats.org/officeDocument/2006/relationships/hyperlink" Target="https://transparencia.guadalajara.gob.mx/sites/default/files/uploads/a51fc79f51/FALLO%20LPL%20288-2023.pdf" TargetMode="External"/><Relationship Id="rId409" Type="http://schemas.openxmlformats.org/officeDocument/2006/relationships/hyperlink" Target="https://transparencia.guadalajara.gob.mx/sites/default/files/uploads/285c4e52c5/FALLO%20LPL%20294-2023.pdf" TargetMode="External"/><Relationship Id="rId560" Type="http://schemas.openxmlformats.org/officeDocument/2006/relationships/hyperlink" Target="http://transparencia.guadalajara.gob.mx/contratosguadalajara" TargetMode="External"/><Relationship Id="rId798" Type="http://schemas.openxmlformats.org/officeDocument/2006/relationships/hyperlink" Target="https://transparencia.guadalajara.gob.mx/sites/default/files/uploads/380d57795f/FALLO%20DE%20LA%20LPL%20336-2-2023%20.pdf" TargetMode="External"/><Relationship Id="rId92" Type="http://schemas.openxmlformats.org/officeDocument/2006/relationships/hyperlink" Target="https://transparencia.guadalajara.gob.mx/sites/default/files/uploads/7a741b97fc/CONVOCATORIA%20LPL%20279-2023.pdf" TargetMode="External"/><Relationship Id="rId213" Type="http://schemas.openxmlformats.org/officeDocument/2006/relationships/hyperlink" Target="http://transparencia.guadalajara.gob.mx/contratosguadalajara" TargetMode="External"/><Relationship Id="rId420" Type="http://schemas.openxmlformats.org/officeDocument/2006/relationships/hyperlink" Target="http://transparencia.guadalajara.gob.mx/contratosguadalajara" TargetMode="External"/><Relationship Id="rId616" Type="http://schemas.openxmlformats.org/officeDocument/2006/relationships/hyperlink" Target="https://transparencia.guadalajara.gob.mx/sites/default/files/uploads/c73bdf979d/Fallo%20de%20Adjudicacion%20%20LPL%202023-296%20Material%20Electrica.pdf" TargetMode="External"/><Relationship Id="rId658" Type="http://schemas.openxmlformats.org/officeDocument/2006/relationships/hyperlink" Target="https://transparencia.guadalajara.gob.mx/sites/default/files/uploads/e0e7c93711/FALLO%20LPL%20326-2023..pdf" TargetMode="External"/><Relationship Id="rId255" Type="http://schemas.openxmlformats.org/officeDocument/2006/relationships/hyperlink" Target="http://transparencia.guadalajara.gob.mx/contratosguadalajara" TargetMode="External"/><Relationship Id="rId297" Type="http://schemas.openxmlformats.org/officeDocument/2006/relationships/hyperlink" Target="https://transparencia.guadalajara.gob.mx/sites/default/files/uploads/9d52adb140/Fallo%20de%20Adjudicacion%20%20LPL%202023-264%20Luminarias.pdf" TargetMode="External"/><Relationship Id="rId462" Type="http://schemas.openxmlformats.org/officeDocument/2006/relationships/hyperlink" Target="https://transparencia.guadalajara.gob.mx/sites/default/files/uploads/9f715203eb/FALLO%20321-2023.pdf" TargetMode="External"/><Relationship Id="rId518" Type="http://schemas.openxmlformats.org/officeDocument/2006/relationships/hyperlink" Target="https://transparencia.guadalajara.gob.mx/sites/default/files/uploads/81543bdb5e/fallo%20lpl%20259%2002%202023.pdf" TargetMode="External"/><Relationship Id="rId725" Type="http://schemas.openxmlformats.org/officeDocument/2006/relationships/hyperlink" Target="https://transparencia.guadalajara.gob.mx/sites/default/files/uploads/2d13930721/FALLO%20DE%20LA%20319-2023.pdf" TargetMode="External"/><Relationship Id="rId115" Type="http://schemas.openxmlformats.org/officeDocument/2006/relationships/hyperlink" Target="https://transparencia.guadalajara.gob.mx/sites/default/files/uploads/12e502b45f/BASES%20LPL%20290-2023.pdf" TargetMode="External"/><Relationship Id="rId157" Type="http://schemas.openxmlformats.org/officeDocument/2006/relationships/hyperlink" Target="https://transparencia.guadalajara.gob.mx/sites/default/files/uploads/86b3ff92e6/BASES%20LPL%20313-2023.pdf" TargetMode="External"/><Relationship Id="rId322" Type="http://schemas.openxmlformats.org/officeDocument/2006/relationships/hyperlink" Target="http://transparencia.guadalajara.gob.mx/contratosguadalajara" TargetMode="External"/><Relationship Id="rId364" Type="http://schemas.openxmlformats.org/officeDocument/2006/relationships/hyperlink" Target="https://transparencia.guadalajara.gob.mx/sites/default/files/uploads/82a5e40507/FALLO%20LPL308-2023.pdf" TargetMode="External"/><Relationship Id="rId767" Type="http://schemas.openxmlformats.org/officeDocument/2006/relationships/hyperlink" Target="https://transparencia.guadalajara.gob.mx/sites/default/files/uploads/ad07d9e0bb/BASES%20LPL%20277-02-2023.pdf" TargetMode="External"/><Relationship Id="rId61" Type="http://schemas.openxmlformats.org/officeDocument/2006/relationships/hyperlink" Target="https://transparencia.guadalajara.gob.mx/sites/default/files/uploads/58f4d86b4a/BASES%20LPL%20267-2023.pdf" TargetMode="External"/><Relationship Id="rId199" Type="http://schemas.openxmlformats.org/officeDocument/2006/relationships/hyperlink" Target="https://transparencia.guadalajara.gob.mx/sites/default/files/uploads/44cb39f10b/CONVOCATORIA%20LPL%20334-2023.pdf" TargetMode="External"/><Relationship Id="rId571" Type="http://schemas.openxmlformats.org/officeDocument/2006/relationships/hyperlink" Target="https://transparencia.guadalajara.gob.mx/sites/default/files/uploads/4374c0bc1d/FALLO%20LPL281-2023.pdf" TargetMode="External"/><Relationship Id="rId627" Type="http://schemas.openxmlformats.org/officeDocument/2006/relationships/hyperlink" Target="https://transparencia.guadalajara.gob.mx/sites/default/files/uploads/d642c3a546/FALLO%20LPL%20309-02-2023.pdf" TargetMode="External"/><Relationship Id="rId669" Type="http://schemas.openxmlformats.org/officeDocument/2006/relationships/hyperlink" Target="https://transparencia.guadalajara.gob.mx/sites/default/files/uploads/e4b7ca4b4e/BASES%20LPL%20330-2023.pdf" TargetMode="External"/><Relationship Id="rId19" Type="http://schemas.openxmlformats.org/officeDocument/2006/relationships/hyperlink" Target="https://transparencia.guadalajara.gob.mx/sites/default/files/uploads/606780359f/BASES%20LPL%20252-2023.pdf" TargetMode="External"/><Relationship Id="rId224" Type="http://schemas.openxmlformats.org/officeDocument/2006/relationships/hyperlink" Target="https://transparencia.guadalajara.gob.mx/sites/default/files/uploads/9232dca039/FALLO%20LPL256-2023.pdf" TargetMode="External"/><Relationship Id="rId266" Type="http://schemas.openxmlformats.org/officeDocument/2006/relationships/hyperlink" Target="https://transparencia.guadalajara.gob.mx/sites/default/files/uploads/b1a896b943/5.3%20Propuesta%20de%20bases%20LPM%202023_006%20%E2%80%9CServicio%20de%20Suministro%20e%20instalaci%C3%B3n%20de%20plantas%20para%20la%20imagen%20urbana%E2%80%9D.docx.pdf" TargetMode="External"/><Relationship Id="rId431" Type="http://schemas.openxmlformats.org/officeDocument/2006/relationships/hyperlink" Target="https://transparencia.guadalajara.gob.mx/sites/default/files/uploads/07e5306d25/FALLO%20LPL%20301-2023.pdf" TargetMode="External"/><Relationship Id="rId473" Type="http://schemas.openxmlformats.org/officeDocument/2006/relationships/hyperlink" Target="https://transparencia.guadalajara.gob.mx/sites/default/files/uploads/7fe2db863f/FALLO%20DE%20LA%20325-2023%20-%20copia.pdf" TargetMode="External"/><Relationship Id="rId529" Type="http://schemas.openxmlformats.org/officeDocument/2006/relationships/hyperlink" Target="http://transparencia.guadalajara.gob.mx/contratosguadalajara" TargetMode="External"/><Relationship Id="rId680" Type="http://schemas.openxmlformats.org/officeDocument/2006/relationships/hyperlink" Target="https://transparencia.guadalajara.gob.mx/sites/default/files/uploads/87043cef91/FALLO%20DE%20LA%20LPL%20330-2023.pdf" TargetMode="External"/><Relationship Id="rId736" Type="http://schemas.openxmlformats.org/officeDocument/2006/relationships/hyperlink" Target="https://transparencia.guadalajara.gob.mx/sites/default/files/uploads/e95002624d/CONVOCATORIA%20LPL%20256-02-2023%20(3).pdf" TargetMode="External"/><Relationship Id="rId30" Type="http://schemas.openxmlformats.org/officeDocument/2006/relationships/hyperlink" Target="https://transparencia.guadalajara.gob.mx/sites/default/files/uploads/84b4f74ccb/CONVOCATORIA%20LPL%20255-2023.pdf" TargetMode="External"/><Relationship Id="rId126" Type="http://schemas.openxmlformats.org/officeDocument/2006/relationships/hyperlink" Target="https://transparencia.guadalajara.gob.mx/sites/default/files/uploads/51032b3b79/CONVOCATORIA23-296.pdf" TargetMode="External"/><Relationship Id="rId168" Type="http://schemas.openxmlformats.org/officeDocument/2006/relationships/hyperlink" Target="https://transparencia.guadalajara.gob.mx/sites/default/files/uploads/2f8c9535a3/CONVOCATORIA%20LPL%20318-2023.pdf" TargetMode="External"/><Relationship Id="rId333" Type="http://schemas.openxmlformats.org/officeDocument/2006/relationships/hyperlink" Target="https://transparencia.guadalajara.gob.mx/sites/default/files/uploads/5770ae5018/FALLO%20LPL%20284%20DESIERTO.pdf" TargetMode="External"/><Relationship Id="rId540" Type="http://schemas.openxmlformats.org/officeDocument/2006/relationships/hyperlink" Target="https://transparencia.guadalajara.gob.mx/sites/default/files/uploads/a7a1cb46af/LPL%202023-2-269%20Impresos.pdf" TargetMode="External"/><Relationship Id="rId778" Type="http://schemas.openxmlformats.org/officeDocument/2006/relationships/hyperlink" Target="https://transparencia.guadalajara.gob.mx/sites/default/files/uploads/d1e75f6655/CONVOCATORIA%20LPL%202023_305.docx.pdf" TargetMode="External"/><Relationship Id="rId72" Type="http://schemas.openxmlformats.org/officeDocument/2006/relationships/hyperlink" Target="https://transparencia.guadalajara.gob.mx/sites/default/files/uploads/15a0c0c5e9/FALLO%20LPL%20270-2023.pdf" TargetMode="External"/><Relationship Id="rId375" Type="http://schemas.openxmlformats.org/officeDocument/2006/relationships/hyperlink" Target="http://transparencia.guadalajara.gob.mx/contratosguadalajara" TargetMode="External"/><Relationship Id="rId582" Type="http://schemas.openxmlformats.org/officeDocument/2006/relationships/hyperlink" Target="http://transparencia.guadalajara.gob.mx/contratosguadalajara" TargetMode="External"/><Relationship Id="rId638" Type="http://schemas.openxmlformats.org/officeDocument/2006/relationships/hyperlink" Target="http://transparencia.guadalajara.gob.mx/contratosguadalajara" TargetMode="External"/><Relationship Id="rId803" Type="http://schemas.openxmlformats.org/officeDocument/2006/relationships/hyperlink" Target="http://transparencia.guadalajara.gob.mx/contratosguadalajara" TargetMode="External"/><Relationship Id="rId3" Type="http://schemas.openxmlformats.org/officeDocument/2006/relationships/hyperlink" Target="http://transparencia.guadalajara.gob.mx/contratosguadalajara" TargetMode="External"/><Relationship Id="rId235" Type="http://schemas.openxmlformats.org/officeDocument/2006/relationships/hyperlink" Target="https://transparencia.guadalajara.gob.mx/sites/default/files/uploads/61cafc69ab/FALLO%20LPL262-2023.pdf" TargetMode="External"/><Relationship Id="rId277" Type="http://schemas.openxmlformats.org/officeDocument/2006/relationships/hyperlink" Target="https://transparencia.guadalajara.gob.mx/sites/default/files/uploads/a019f0ce2c/CONVOCATORIA%20%20LPN%202023-006.pdf" TargetMode="External"/><Relationship Id="rId400" Type="http://schemas.openxmlformats.org/officeDocument/2006/relationships/hyperlink" Target="http://transparencia.guadalajara.gob.mx/contratosguadalajara" TargetMode="External"/><Relationship Id="rId442" Type="http://schemas.openxmlformats.org/officeDocument/2006/relationships/hyperlink" Target="https://transparencia.guadalajara.gob.mx/sites/default/files/uploads/fa4353d581/FALLO%20310-2023.pdf" TargetMode="External"/><Relationship Id="rId484" Type="http://schemas.openxmlformats.org/officeDocument/2006/relationships/hyperlink" Target="http://transparencia.guadalajara.gob.mx/contratosguadalajara" TargetMode="External"/><Relationship Id="rId705" Type="http://schemas.openxmlformats.org/officeDocument/2006/relationships/hyperlink" Target="https://transparencia.guadalajara.gob.mx/sites/default/files/uploads/0669d6cd1d/FALLO%20LPL338-2023.pdf" TargetMode="External"/><Relationship Id="rId137" Type="http://schemas.openxmlformats.org/officeDocument/2006/relationships/hyperlink" Target="https://transparencia.guadalajara.gob.mx/sites/default/files/uploads/ff69e69793/BASES%20LPL%20302-2023.pdf" TargetMode="External"/><Relationship Id="rId302" Type="http://schemas.openxmlformats.org/officeDocument/2006/relationships/hyperlink" Target="http://transparencia.guadalajara.gob.mx/contratosguadalajara" TargetMode="External"/><Relationship Id="rId344" Type="http://schemas.openxmlformats.org/officeDocument/2006/relationships/hyperlink" Target="https://transparencia.guadalajara.gob.mx/sites/default/files/uploads/d2ee3a6ca5/CONVOCATORIA%20LPL%20293-02-2023.pdf" TargetMode="External"/><Relationship Id="rId691" Type="http://schemas.openxmlformats.org/officeDocument/2006/relationships/hyperlink" Target="http://transparencia.guadalajara.gob.mx/contratosguadalajara" TargetMode="External"/><Relationship Id="rId747" Type="http://schemas.openxmlformats.org/officeDocument/2006/relationships/hyperlink" Target="https://transparencia.guadalajara.gob.mx/sites/default/files/uploads/2d1724c968/FALLO%20DE%20LA%20LPL%20300-2-2023.pdf" TargetMode="External"/><Relationship Id="rId789" Type="http://schemas.openxmlformats.org/officeDocument/2006/relationships/hyperlink" Target="https://transparencia.guadalajara.gob.mx/sites/default/files/uploads/fa22371d4e/BASES%20LPL%20331-02-2023%20(1).pdf" TargetMode="External"/><Relationship Id="rId41" Type="http://schemas.openxmlformats.org/officeDocument/2006/relationships/hyperlink" Target="https://transparencia.guadalajara.gob.mx/sites/default/files/uploads/0d9142e4d7/BASES%20LPL%20259-2023.pdf" TargetMode="External"/><Relationship Id="rId83" Type="http://schemas.openxmlformats.org/officeDocument/2006/relationships/hyperlink" Target="https://transparencia.guadalajara.gob.mx/sites/default/files/uploads/d5f844a5b9/BASES%20LPL%20275-2023.pdf" TargetMode="External"/><Relationship Id="rId179" Type="http://schemas.openxmlformats.org/officeDocument/2006/relationships/hyperlink" Target="https://transparencia.guadalajara.gob.mx/sites/default/files/uploads/095e74f545/BASES%20LPL%20324-2023.pdf" TargetMode="External"/><Relationship Id="rId386" Type="http://schemas.openxmlformats.org/officeDocument/2006/relationships/hyperlink" Target="http://transparencia.guadalajara.gob.mx/contratosguadalajara" TargetMode="External"/><Relationship Id="rId551" Type="http://schemas.openxmlformats.org/officeDocument/2006/relationships/hyperlink" Target="http://transparencia.guadalajara.gob.mx/contratosguadalajara" TargetMode="External"/><Relationship Id="rId593" Type="http://schemas.openxmlformats.org/officeDocument/2006/relationships/hyperlink" Target="https://transparencia.guadalajara.gob.mx/sites/default/files/uploads/4698dd6427/FALLO%20LPL%20282-2023.pdf" TargetMode="External"/><Relationship Id="rId607" Type="http://schemas.openxmlformats.org/officeDocument/2006/relationships/hyperlink" Target="https://transparencia.guadalajara.gob.mx/sites/default/files/uploads/bec19c14c2/FALLO%20LPL293-02-2023.pdf" TargetMode="External"/><Relationship Id="rId649" Type="http://schemas.openxmlformats.org/officeDocument/2006/relationships/hyperlink" Target="http://transparencia.guadalajara.gob.mx/contratosguadalajara" TargetMode="External"/><Relationship Id="rId814" Type="http://schemas.openxmlformats.org/officeDocument/2006/relationships/hyperlink" Target="http://transparencia.guadalajara.gob.mx/contratosguadalajara" TargetMode="External"/><Relationship Id="rId190" Type="http://schemas.openxmlformats.org/officeDocument/2006/relationships/hyperlink" Target="https://transparencia.guadalajara.gob.mx/sites/default/files/uploads/e4b7ca4b4e/BASES%20LPL%20330-2023.pdf" TargetMode="External"/><Relationship Id="rId204" Type="http://schemas.openxmlformats.org/officeDocument/2006/relationships/hyperlink" Target="https://transparencia.guadalajara.gob.mx/sites/default/files/uploads/666f6c440e/BASES%20LPL%20337-2023.pdf" TargetMode="External"/><Relationship Id="rId246" Type="http://schemas.openxmlformats.org/officeDocument/2006/relationships/hyperlink" Target="https://transparencia.guadalajara.gob.mx/sites/default/files/uploads/12e502b45f/BASES%20LPL%20290-2023.pdf" TargetMode="External"/><Relationship Id="rId288" Type="http://schemas.openxmlformats.org/officeDocument/2006/relationships/hyperlink" Target="http://transparencia.guadalajara.gob.mx/contratosguadalajara" TargetMode="External"/><Relationship Id="rId411" Type="http://schemas.openxmlformats.org/officeDocument/2006/relationships/hyperlink" Target="http://transparencia.guadalajara.gob.mx/contratosguadalajara" TargetMode="External"/><Relationship Id="rId453" Type="http://schemas.openxmlformats.org/officeDocument/2006/relationships/hyperlink" Target="https://transparencia.guadalajara.gob.mx/sites/default/files/uploads/74278875b8/FALLO%20LPL%20315-2023.pdf" TargetMode="External"/><Relationship Id="rId509" Type="http://schemas.openxmlformats.org/officeDocument/2006/relationships/hyperlink" Target="https://transparencia.guadalajara.gob.mx/sites/default/files/uploads/91601a5863/FALLO%20LPL%20254-2023.pdf" TargetMode="External"/><Relationship Id="rId660" Type="http://schemas.openxmlformats.org/officeDocument/2006/relationships/hyperlink" Target="https://transparencia.guadalajara.gob.mx/sites/default/files/uploads/e0e7c93711/FALLO%20LPL%20326-2023..pdf" TargetMode="External"/><Relationship Id="rId106" Type="http://schemas.openxmlformats.org/officeDocument/2006/relationships/hyperlink" Target="https://transparencia.guadalajara.gob.mx/sites/default/files/uploads/ecb4929ba4/CONVOCATORIA%20LPL%20286-2023.pdf" TargetMode="External"/><Relationship Id="rId313" Type="http://schemas.openxmlformats.org/officeDocument/2006/relationships/hyperlink" Target="https://transparencia.guadalajara.gob.mx/sites/default/files/uploads/0802e55375/BASES%20LPL%20278-2023.pdf" TargetMode="External"/><Relationship Id="rId495" Type="http://schemas.openxmlformats.org/officeDocument/2006/relationships/hyperlink" Target="https://transparencia.guadalajara.gob.mx/sites/default/files/uploads/807e838852/FALLO%20DESIERTO%20LPL%20336-2023.pdf" TargetMode="External"/><Relationship Id="rId716" Type="http://schemas.openxmlformats.org/officeDocument/2006/relationships/hyperlink" Target="https://transparencia.guadalajara.gob.mx/sites/default/files/uploads/45a18ce4e4/FALLO%20LPL%20285-02-2023.pdf" TargetMode="External"/><Relationship Id="rId758" Type="http://schemas.openxmlformats.org/officeDocument/2006/relationships/hyperlink" Target="https://transparencia.guadalajara.gob.mx/sites/default/files/uploads/aa3e0bf22b/LPL%2020232305%20%E2%80%9CEquipo%20de%20C%C3%B3mputo%20y%20Esc%C3%A1ner%E2%80%9D.pdf" TargetMode="External"/><Relationship Id="rId10" Type="http://schemas.openxmlformats.org/officeDocument/2006/relationships/hyperlink" Target="http://transparencia.guadalajara.gob.mx/contratosguadalajara" TargetMode="External"/><Relationship Id="rId52" Type="http://schemas.openxmlformats.org/officeDocument/2006/relationships/hyperlink" Target="https://transparencia.guadalajara.gob.mx/sites/default/files/uploads/e429740165/CONVOCATORIA%20LPL%20263-2023.pdf" TargetMode="External"/><Relationship Id="rId94" Type="http://schemas.openxmlformats.org/officeDocument/2006/relationships/hyperlink" Target="https://transparencia.guadalajara.gob.mx/sites/default/files/uploads/49c32dc35f/CONVOCATORIA%20LPL%20280-2023.pdf" TargetMode="External"/><Relationship Id="rId148" Type="http://schemas.openxmlformats.org/officeDocument/2006/relationships/hyperlink" Target="https://transparencia.guadalajara.gob.mx/sites/default/files/uploads/b29fe69aa8/CONVOCATORIA%20LPL%20308-2023.pdf" TargetMode="External"/><Relationship Id="rId355" Type="http://schemas.openxmlformats.org/officeDocument/2006/relationships/hyperlink" Target="https://transparencia.guadalajara.gob.mx/sites/default/files/uploads/57e01cc149/BASES%20LPL%20308-2023.pdf" TargetMode="External"/><Relationship Id="rId397" Type="http://schemas.openxmlformats.org/officeDocument/2006/relationships/hyperlink" Target="https://transparencia.guadalajara.gob.mx/sites/default/files/uploads/c5f97c22f7/FALLO%20LPL%20289-2023.pdf" TargetMode="External"/><Relationship Id="rId520" Type="http://schemas.openxmlformats.org/officeDocument/2006/relationships/hyperlink" Target="http://transparencia.guadalajara.gob.mx/contratosguadalajara" TargetMode="External"/><Relationship Id="rId562" Type="http://schemas.openxmlformats.org/officeDocument/2006/relationships/hyperlink" Target="https://transparencia.guadalajara.gob.mx/sites/default/files/uploads/1ce37ffb14/FALLO%20LPL%20276-02-2023.pdf" TargetMode="External"/><Relationship Id="rId618" Type="http://schemas.openxmlformats.org/officeDocument/2006/relationships/hyperlink" Target="https://transparencia.guadalajara.gob.mx/sites/default/files/uploads/c73bdf979d/Fallo%20de%20Adjudicacion%20%20LPL%202023-296%20Material%20Electrica.pdf" TargetMode="External"/><Relationship Id="rId215" Type="http://schemas.openxmlformats.org/officeDocument/2006/relationships/hyperlink" Target="https://transparencia.guadalajara.gob.mx/sites/default/files/uploads/1a6975a871/FALLO%20LPL251-2023.pdf" TargetMode="External"/><Relationship Id="rId257" Type="http://schemas.openxmlformats.org/officeDocument/2006/relationships/hyperlink" Target="http://transparencia.guadalajara.gob.mx/contratosguadalajara" TargetMode="External"/><Relationship Id="rId422" Type="http://schemas.openxmlformats.org/officeDocument/2006/relationships/hyperlink" Target="https://transparencia.guadalajara.gob.mx/sites/default/files/uploads/996c160efc/FALLO%20LPL%20298%202023.pdf" TargetMode="External"/><Relationship Id="rId464" Type="http://schemas.openxmlformats.org/officeDocument/2006/relationships/hyperlink" Target="http://transparencia.guadalajara.gob.mx/contratosguadalajara" TargetMode="External"/><Relationship Id="rId299" Type="http://schemas.openxmlformats.org/officeDocument/2006/relationships/hyperlink" Target="https://transparencia.guadalajara.gob.mx/sites/default/files/uploads/9d52adb140/Fallo%20de%20Adjudicacion%20%20LPL%202023-264%20Luminarias.pdf" TargetMode="External"/><Relationship Id="rId727" Type="http://schemas.openxmlformats.org/officeDocument/2006/relationships/hyperlink" Target="http://transparencia.guadalajara.gob.mx/contratosguadalajara" TargetMode="External"/><Relationship Id="rId63" Type="http://schemas.openxmlformats.org/officeDocument/2006/relationships/hyperlink" Target="https://transparencia.guadalajara.gob.mx/sites/default/files/uploads/ddedc9bc4d/fallo%20lpl%20267-2023.pdf" TargetMode="External"/><Relationship Id="rId159" Type="http://schemas.openxmlformats.org/officeDocument/2006/relationships/hyperlink" Target="https://transparencia.guadalajara.gob.mx/sites/default/files/uploads/2a477a3dd9/BASES%20LPL%20314-2023.pdf" TargetMode="External"/><Relationship Id="rId366" Type="http://schemas.openxmlformats.org/officeDocument/2006/relationships/hyperlink" Target="https://transparencia.guadalajara.gob.mx/sites/default/files/uploads/b5f68d2063/FALLO%20%20LPL%20309-2023.pdf" TargetMode="External"/><Relationship Id="rId573" Type="http://schemas.openxmlformats.org/officeDocument/2006/relationships/hyperlink" Target="https://transparencia.guadalajara.gob.mx/sites/default/files/uploads/680cd4d411/BASES%20LPL%20281-02-2023.pdf" TargetMode="External"/><Relationship Id="rId780" Type="http://schemas.openxmlformats.org/officeDocument/2006/relationships/hyperlink" Target="https://transparencia.guadalajara.gob.mx/sites/default/files/uploads/a469c34611/LPL%202023-305%20Equipo%20de%20C%C3%B3mputo%20y%20Esc%C3%A1ner.pdf" TargetMode="External"/><Relationship Id="rId226" Type="http://schemas.openxmlformats.org/officeDocument/2006/relationships/hyperlink" Target="https://transparencia.guadalajara.gob.mx/sites/default/files/uploads/9232dca039/FALLO%20LPL256-2023.pdf" TargetMode="External"/><Relationship Id="rId433" Type="http://schemas.openxmlformats.org/officeDocument/2006/relationships/hyperlink" Target="https://transparencia.guadalajara.gob.mx/sites/default/files/uploads/73f9e4cf05/FALLO%20LPL%20306%202023.pdf" TargetMode="External"/><Relationship Id="rId640" Type="http://schemas.openxmlformats.org/officeDocument/2006/relationships/hyperlink" Target="https://transparencia.guadalajara.gob.mx/sites/default/files/uploads/7b43619840/FALLO%20LPL%20320-2023.pdf" TargetMode="External"/><Relationship Id="rId738" Type="http://schemas.openxmlformats.org/officeDocument/2006/relationships/hyperlink" Target="https://transparencia.guadalajara.gob.mx/sites/default/files/uploads/76516b6618/FALLO%20LPL256-02-2023.pdf" TargetMode="External"/><Relationship Id="rId74" Type="http://schemas.openxmlformats.org/officeDocument/2006/relationships/hyperlink" Target="https://transparencia.guadalajara.gob.mx/sites/default/files/uploads/06e1450f8e/CONVOCATORIA%20LPL%20271-2023.pdf" TargetMode="External"/><Relationship Id="rId377" Type="http://schemas.openxmlformats.org/officeDocument/2006/relationships/hyperlink" Target="https://transparencia.guadalajara.gob.mx/sites/default/files/uploads/66bb9a8c74/Documentos%20escaneados%20(5).pdf" TargetMode="External"/><Relationship Id="rId500" Type="http://schemas.openxmlformats.org/officeDocument/2006/relationships/hyperlink" Target="http://transparencia.guadalajara.gob.mx/contratosguadalajara" TargetMode="External"/><Relationship Id="rId584" Type="http://schemas.openxmlformats.org/officeDocument/2006/relationships/hyperlink" Target="http://transparencia.guadalajara.gob.mx/contratosguadalajara" TargetMode="External"/><Relationship Id="rId805" Type="http://schemas.openxmlformats.org/officeDocument/2006/relationships/hyperlink" Target="https://transparencia.guadalajara.gob.mx/sites/default/files/uploads/6a04b985e3/fallo%20lpl%20299-02-2023.pdf" TargetMode="External"/><Relationship Id="rId5" Type="http://schemas.openxmlformats.org/officeDocument/2006/relationships/hyperlink" Target="http://transparencia.guadalajara.gob.mx/contratosguadalajara" TargetMode="External"/><Relationship Id="rId237" Type="http://schemas.openxmlformats.org/officeDocument/2006/relationships/hyperlink" Target="http://transparencia.guadalajara.gob.mx/contratosguadalajara" TargetMode="External"/><Relationship Id="rId791" Type="http://schemas.openxmlformats.org/officeDocument/2006/relationships/hyperlink" Target="https://transparencia.guadalajara.gob.mx/sites/default/files/uploads/f19e06824f/FALLO%20LPL%20331-02-2023%20ULTIMO.pdf" TargetMode="External"/><Relationship Id="rId444" Type="http://schemas.openxmlformats.org/officeDocument/2006/relationships/hyperlink" Target="http://transparencia.guadalajara.gob.mx/contratosguadalajara" TargetMode="External"/><Relationship Id="rId651" Type="http://schemas.openxmlformats.org/officeDocument/2006/relationships/hyperlink" Target="http://transparencia.guadalajara.gob.mx/contratosguadalajara" TargetMode="External"/><Relationship Id="rId749" Type="http://schemas.openxmlformats.org/officeDocument/2006/relationships/hyperlink" Target="http://transparencia.guadalajara.gob.mx/contratosguadalajara" TargetMode="External"/><Relationship Id="rId290" Type="http://schemas.openxmlformats.org/officeDocument/2006/relationships/hyperlink" Target="https://transparencia.guadalajara.gob.mx/sites/default/files/uploads/9d52adb140/Fallo%20de%20Adjudicacion%20%20LPL%202023-264%20Luminarias.pdf" TargetMode="External"/><Relationship Id="rId304" Type="http://schemas.openxmlformats.org/officeDocument/2006/relationships/hyperlink" Target="https://transparencia.guadalajara.gob.mx/sites/default/files/uploads/be4ec49a2b/LPL%202023-269%20%20Impresos.pdf" TargetMode="External"/><Relationship Id="rId388" Type="http://schemas.openxmlformats.org/officeDocument/2006/relationships/hyperlink" Target="https://transparencia.guadalajara.gob.mx/sites/default/files/uploads/cc8fd2c5b4/FALLO%20DE%20LA%20LPL%20286-2023.pdf" TargetMode="External"/><Relationship Id="rId511" Type="http://schemas.openxmlformats.org/officeDocument/2006/relationships/hyperlink" Target="http://transparencia.guadalajara.gob.mx/contratosguadalajara" TargetMode="External"/><Relationship Id="rId609" Type="http://schemas.openxmlformats.org/officeDocument/2006/relationships/hyperlink" Target="https://transparencia.guadalajara.gob.mx/sites/default/files/uploads/e8155c17d9/5.1%20%20Propuesta%20de%20Bases%20LPL%202023_296%20%E2%80%9CMaterial%20El%C3%A9ctrico%E2%80%9D.docx%20(1).pdf" TargetMode="External"/><Relationship Id="rId85" Type="http://schemas.openxmlformats.org/officeDocument/2006/relationships/hyperlink" Target="https://transparencia.guadalajara.gob.mx/sites/default/files/uploads/1a1d079258/BASES%20LPL%20276-2023.pdf" TargetMode="External"/><Relationship Id="rId150" Type="http://schemas.openxmlformats.org/officeDocument/2006/relationships/hyperlink" Target="https://transparencia.guadalajara.gob.mx/sites/default/files/uploads/d03541a864/CONVOCATORIA%20LPL%20309-2023.pdf" TargetMode="External"/><Relationship Id="rId595" Type="http://schemas.openxmlformats.org/officeDocument/2006/relationships/hyperlink" Target="https://transparencia.guadalajara.gob.mx/sites/default/files/uploads/4698dd6427/FALLO%20LPL%20282-2023.pdf" TargetMode="External"/><Relationship Id="rId816" Type="http://schemas.openxmlformats.org/officeDocument/2006/relationships/hyperlink" Target="https://transparencia.guadalajara.gob.mx/sites/default/files/uploads/8014b7f69d/MX-M365N_20230825_12463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transparencia.guadalajara.gob.mx/sites/default/files/uploads/f950c31cc6/BASES%20LPL%20382-2023.pdf" TargetMode="External"/><Relationship Id="rId299" Type="http://schemas.openxmlformats.org/officeDocument/2006/relationships/hyperlink" Target="https://transparencia.guadalajara.gob.mx/sites/default/files/uploads/f0f0d47066/Fallo%20de%20licitacion%20LPL%202023-362%20Materiales%20de%20ferreteria%20y%20enseres%20menores.pdf" TargetMode="External"/><Relationship Id="rId21" Type="http://schemas.openxmlformats.org/officeDocument/2006/relationships/hyperlink" Target="https://transparencia.guadalajara.gob.mx/sites/default/files/uploads/a16123200a/BASES%20LPL%20342-2023.pdf" TargetMode="External"/><Relationship Id="rId63" Type="http://schemas.openxmlformats.org/officeDocument/2006/relationships/hyperlink" Target="https://transparencia.guadalajara.gob.mx/sites/default/files/uploads/3258fe7a4d/BASES%20LPL%20356-2023.pdf"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s://transparencia.guadalajara.gob.mx/sites/default/files/uploads/bdd1a417f5/FALLO%20LPL%20372-2023.pdf" TargetMode="External"/><Relationship Id="rId366" Type="http://schemas.openxmlformats.org/officeDocument/2006/relationships/hyperlink" Target="http://transparencia.guadalajara.gob.mx/contratosguadalajara" TargetMode="External"/><Relationship Id="rId170" Type="http://schemas.openxmlformats.org/officeDocument/2006/relationships/hyperlink" Target="https://transparencia.guadalajara.gob.mx/sites/default/files/uploads/4b726f04ab/FALLO%20359-2023.pdf" TargetMode="External"/><Relationship Id="rId226" Type="http://schemas.openxmlformats.org/officeDocument/2006/relationships/hyperlink" Target="http://transparencia.guadalajara.gob.mx/contratosguadalajara" TargetMode="External"/><Relationship Id="rId268" Type="http://schemas.openxmlformats.org/officeDocument/2006/relationships/hyperlink" Target="https://transparencia.guadalajara.gob.mx/sites/default/files/uploads/c2aa177cc2/CONVOCATORIA%20LPL%20357-2023%20(1).pdf" TargetMode="External"/><Relationship Id="rId32" Type="http://schemas.openxmlformats.org/officeDocument/2006/relationships/hyperlink" Target="https://transparencia.guadalajara.gob.mx/sites/default/files/uploads/c3d0c73ad9/CONVOCATORIA%20LPL%20344-2023.pdf" TargetMode="External"/><Relationship Id="rId74" Type="http://schemas.openxmlformats.org/officeDocument/2006/relationships/hyperlink" Target="https://transparencia.guadalajara.gob.mx/sites/default/files/uploads/f3c0785c4e/CONVOCATORIA%20LPL%20360-2023.pdf" TargetMode="External"/><Relationship Id="rId128" Type="http://schemas.openxmlformats.org/officeDocument/2006/relationships/hyperlink" Target="https://transparencia.guadalajara.gob.mx/sites/default/files/uploads/e9ff209679/FALLO%20LPL345-2023.pdf" TargetMode="External"/><Relationship Id="rId335" Type="http://schemas.openxmlformats.org/officeDocument/2006/relationships/hyperlink" Target="http://transparencia.guadalajara.gob.mx/contratosguadalajara" TargetMode="External"/><Relationship Id="rId377" Type="http://schemas.openxmlformats.org/officeDocument/2006/relationships/hyperlink" Target="https://transparencia.guadalajara.gob.mx/sites/default/files/uploads/c762fb477d/FALLO%20LPL345-02-2023.pdf"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fb4a7b6359/BASES%20LPL%20370-2023.pdf" TargetMode="External"/><Relationship Id="rId160" Type="http://schemas.openxmlformats.org/officeDocument/2006/relationships/hyperlink" Target="http://transparencia.guadalajara.gob.mx/contratosguadalajara" TargetMode="External"/><Relationship Id="rId181" Type="http://schemas.openxmlformats.org/officeDocument/2006/relationships/hyperlink" Target="https://transparencia.guadalajara.gob.mx/sites/default/files/uploads/846aec1cb9/LPL%202023365%20%E2%80%9CPinturas%20y%20Accesorios%E2%80%9D.pdf" TargetMode="External"/><Relationship Id="rId216" Type="http://schemas.openxmlformats.org/officeDocument/2006/relationships/hyperlink" Target="https://transparencia.guadalajara.gob.mx/sites/default/files/uploads/af0f318bcc/FALLO%20DESIERTO%20DE%20LA%20LPL%20382-2023.pdf" TargetMode="External"/><Relationship Id="rId237" Type="http://schemas.openxmlformats.org/officeDocument/2006/relationships/hyperlink" Target="http://transparencia.guadalajara.gob.mx/contratosguadalajara" TargetMode="External"/><Relationship Id="rId402" Type="http://schemas.openxmlformats.org/officeDocument/2006/relationships/hyperlink" Target="https://transparencia.guadalajara.gob.mx/sites/default/files/uploads/dd1d98de4c/CONVOCATORIA%20LPL%20383-02-2023%20(1).pdf" TargetMode="External"/><Relationship Id="rId258" Type="http://schemas.openxmlformats.org/officeDocument/2006/relationships/hyperlink" Target="https://transparencia.guadalajara.gob.mx/sites/default/files/uploads/5aa9cb7b98/FALLO%20DE%20LA%20LPL%20355-2023%20.pdf" TargetMode="External"/><Relationship Id="rId279" Type="http://schemas.openxmlformats.org/officeDocument/2006/relationships/hyperlink" Target="https://transparencia.guadalajara.gob.mx/sites/default/files/uploads/22ced7f11e/FALLO%20LPL%20357-2023%20ULTIMO.pdf" TargetMode="External"/><Relationship Id="rId22" Type="http://schemas.openxmlformats.org/officeDocument/2006/relationships/hyperlink" Target="https://transparencia.guadalajara.gob.mx/sites/default/files/uploads/a71320e18a/CONVOCATORIA%20LPL%20342-2023%20(1).pdf" TargetMode="External"/><Relationship Id="rId43" Type="http://schemas.openxmlformats.org/officeDocument/2006/relationships/hyperlink" Target="https://transparencia.guadalajara.gob.mx/sites/default/files/uploads/04ff61b1f7/BASES%20LPL%20349-2023.pdf" TargetMode="External"/><Relationship Id="rId64" Type="http://schemas.openxmlformats.org/officeDocument/2006/relationships/hyperlink" Target="https://transparencia.guadalajara.gob.mx/sites/default/files/uploads/29095cce82/CONVOCATORIA%20LPL%20356-2023.pdf" TargetMode="External"/><Relationship Id="rId118" Type="http://schemas.openxmlformats.org/officeDocument/2006/relationships/hyperlink" Target="https://transparencia.guadalajara.gob.mx/sites/default/files/uploads/bcf9463fd6/CONVOCATORIA%20LPL%20382-2023.pdf" TargetMode="External"/><Relationship Id="rId139" Type="http://schemas.openxmlformats.org/officeDocument/2006/relationships/hyperlink" Target="http://transparencia.guadalajara.gob.mx/contratosguadalajara" TargetMode="External"/><Relationship Id="rId290" Type="http://schemas.openxmlformats.org/officeDocument/2006/relationships/hyperlink" Target="https://transparencia.guadalajara.gob.mx/sites/default/files/uploads/9e607c6026/FALLO%20DE%20LA%20LPL%20361-2023.pdf" TargetMode="External"/><Relationship Id="rId304" Type="http://schemas.openxmlformats.org/officeDocument/2006/relationships/hyperlink" Target="https://transparencia.guadalajara.gob.mx/sites/default/files/uploads/61103d72aa/BASES%20%20LPL%202023_2-362%20%E2%80%9CMateriales%20de%20Ferreter%C3%ADa%20y%20Enseres%20Menores%E2%80%9D.pdf" TargetMode="External"/><Relationship Id="rId325" Type="http://schemas.openxmlformats.org/officeDocument/2006/relationships/hyperlink" Target="https://transparencia.guadalajara.gob.mx/sites/default/files/uploads/e41b7fd96e/BASES%20LPL%20375-2023.pdf" TargetMode="External"/><Relationship Id="rId346" Type="http://schemas.openxmlformats.org/officeDocument/2006/relationships/hyperlink" Target="https://transparencia.guadalajara.gob.mx/sites/default/files/uploads/d4b8618ea0/FALLO%20380-2023.pdf" TargetMode="External"/><Relationship Id="rId367" Type="http://schemas.openxmlformats.org/officeDocument/2006/relationships/hyperlink" Target="https://transparencia.guadalajara.gob.mx/sites/default/files/uploads/85ac42ebbb/5.8%20Propuesta%20de%20bases%20LPL%202023_2_371%20Herramientas%20y%20maquinaria.docx%20(1).pdf" TargetMode="External"/><Relationship Id="rId388" Type="http://schemas.openxmlformats.org/officeDocument/2006/relationships/hyperlink" Target="https://transparencia.guadalajara.gob.mx/sites/default/files/uploads/5910820d85/LPL%202023-2-371%20%E2%80%9CHerramientas%20y%20Maquinaria%E2%80%9D.pdf" TargetMode="External"/><Relationship Id="rId85" Type="http://schemas.openxmlformats.org/officeDocument/2006/relationships/hyperlink" Target="https://transparencia.guadalajara.gob.mx/sites/default/files/uploads/d3c5a10c3f/Bases%20LPL%202023_365%20%E2%80%9CPinturas%20y%20Accesorios%E2%80%9D.pdf" TargetMode="External"/><Relationship Id="rId150" Type="http://schemas.openxmlformats.org/officeDocument/2006/relationships/hyperlink" Target="https://transparencia.guadalajara.gob.mx/sites/default/files/uploads/5e5668e9e0/fallo%20lpl%20344-2023.pdf" TargetMode="External"/><Relationship Id="rId171" Type="http://schemas.openxmlformats.org/officeDocument/2006/relationships/hyperlink" Target="http://transparencia.guadalajara.gob.mx/contratosguadalajara" TargetMode="External"/><Relationship Id="rId192" Type="http://schemas.openxmlformats.org/officeDocument/2006/relationships/hyperlink" Target="https://transparencia.guadalajara.gob.mx/sites/default/files/uploads/aab0121bb9/FALLO%20367-2023.pdf" TargetMode="External"/><Relationship Id="rId206" Type="http://schemas.openxmlformats.org/officeDocument/2006/relationships/hyperlink" Target="http://transparencia.guadalajara.gob.mx/contratosguadalajara" TargetMode="External"/><Relationship Id="rId227" Type="http://schemas.openxmlformats.org/officeDocument/2006/relationships/hyperlink" Target="https://transparencia.guadalajara.gob.mx/sites/default/files/uploads/f8f80f49cd/bases%20LPN%202023_008%20%E2%80%9CServicio%20Integral%20para%20expo%20centros%20hist%C3%B3ricos%20de%20los%20municipios%20de%20Jalisco%E2%80%9D.pdf" TargetMode="External"/><Relationship Id="rId248" Type="http://schemas.openxmlformats.org/officeDocument/2006/relationships/hyperlink" Target="https://transparencia.guadalajara.gob.mx/sites/default/files/uploads/545b6dcfad/CONVOCATORIA%20LPL%20355-2023.pdf" TargetMode="External"/><Relationship Id="rId269" Type="http://schemas.openxmlformats.org/officeDocument/2006/relationships/hyperlink" Target="http://transparencia.guadalajara.gob.mx/contratosguadalajara"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s://transparencia.guadalajara.gob.mx/sites/default/files/uploads/a07ae13e92/BASES%20LPL%20345-2023.pdf" TargetMode="External"/><Relationship Id="rId108" Type="http://schemas.openxmlformats.org/officeDocument/2006/relationships/hyperlink" Target="https://transparencia.guadalajara.gob.mx/sites/default/files/uploads/086e219668/CONVOCATORIA%20LPL%20377-2023%20(1).pdf"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22ced7f11e/FALLO%20LPL%20357-2023%20ULTIMO.pdf" TargetMode="External"/><Relationship Id="rId315" Type="http://schemas.openxmlformats.org/officeDocument/2006/relationships/hyperlink" Target="https://transparencia.guadalajara.gob.mx/sites/default/files/uploads/e5cbbc3893/FALLO%20LPL%20364-2023.pdf" TargetMode="External"/><Relationship Id="rId336" Type="http://schemas.openxmlformats.org/officeDocument/2006/relationships/hyperlink" Target="http://transparencia.guadalajara.gob.mx/contratosguadalajara" TargetMode="External"/><Relationship Id="rId357" Type="http://schemas.openxmlformats.org/officeDocument/2006/relationships/hyperlink" Target="https://transparencia.guadalajara.gob.mx/sites/default/files/uploads/173f35bff8/5.8%20Propuesta%20de%20bases%20LPL%202023_371%20Herramientas%20y%20maquinaria.docx.pdf" TargetMode="External"/><Relationship Id="rId54" Type="http://schemas.openxmlformats.org/officeDocument/2006/relationships/hyperlink" Target="https://transparencia.guadalajara.gob.mx/sites/default/files/uploads/e6ee905008/FALLO%20LPL352-2023.pdf" TargetMode="External"/><Relationship Id="rId75" Type="http://schemas.openxmlformats.org/officeDocument/2006/relationships/hyperlink" Target="https://transparencia.guadalajara.gob.mx/sites/default/files/uploads/68d509a323/FALLO%20LPL%20360-2023.pdf" TargetMode="External"/><Relationship Id="rId96" Type="http://schemas.openxmlformats.org/officeDocument/2006/relationships/hyperlink" Target="https://transparencia.guadalajara.gob.mx/sites/default/files/uploads/4b7991cef4/CONVOCATORIA%20LPL%20370-2023.pdf" TargetMode="External"/><Relationship Id="rId140" Type="http://schemas.openxmlformats.org/officeDocument/2006/relationships/hyperlink" Target="http://transparencia.guadalajara.gob.mx/contratosguadalajara" TargetMode="External"/><Relationship Id="rId161" Type="http://schemas.openxmlformats.org/officeDocument/2006/relationships/hyperlink" Target="https://transparencia.guadalajara.gob.mx/sites/default/files/uploads/a0ea953e0d/FALLO%20LPL%20354-2023.pdf" TargetMode="External"/><Relationship Id="rId182" Type="http://schemas.openxmlformats.org/officeDocument/2006/relationships/hyperlink" Target="https://transparencia.guadalajara.gob.mx/sites/default/files/uploads/846aec1cb9/LPL%202023365%20%E2%80%9CPinturas%20y%20Accesorios%E2%80%9D.pdf" TargetMode="External"/><Relationship Id="rId217" Type="http://schemas.openxmlformats.org/officeDocument/2006/relationships/hyperlink" Target="https://transparencia.guadalajara.gob.mx/sites/default/files/uploads/5e73495325/FALLO%20LPL%20383%20DESIERTO.pdf" TargetMode="External"/><Relationship Id="rId378" Type="http://schemas.openxmlformats.org/officeDocument/2006/relationships/hyperlink" Target="https://transparencia.guadalajara.gob.mx/sites/default/files/uploads/c762fb477d/FALLO%20LPL345-02-2023.pdf" TargetMode="External"/><Relationship Id="rId399" Type="http://schemas.openxmlformats.org/officeDocument/2006/relationships/hyperlink" Target="https://transparencia.guadalajara.gob.mx/sites/default/files/uploads/c02bedf3e6/BASES%20LPL%20382-02-2023.pdf" TargetMode="External"/><Relationship Id="rId403" Type="http://schemas.openxmlformats.org/officeDocument/2006/relationships/hyperlink" Target="https://transparencia.guadalajara.gob.mx/sites/default/files/uploads/146fd2f998/FALLO%20LPL%20383.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transparencia.guadalajara.gob.mx/contratosguadalajara" TargetMode="External"/><Relationship Id="rId259" Type="http://schemas.openxmlformats.org/officeDocument/2006/relationships/hyperlink" Target="https://transparencia.guadalajara.gob.mx/sites/default/files/uploads/5aa9cb7b98/FALLO%20DE%20LA%20LPL%20355-2023%20.pdf" TargetMode="External"/><Relationship Id="rId23" Type="http://schemas.openxmlformats.org/officeDocument/2006/relationships/hyperlink" Target="https://transparencia.guadalajara.gob.mx/sites/default/files/uploads/f2aea3fbdf/FALLO%20DESIERTO%20LPL%20342-2023.pdf" TargetMode="External"/><Relationship Id="rId119" Type="http://schemas.openxmlformats.org/officeDocument/2006/relationships/hyperlink" Target="https://transparencia.guadalajara.gob.mx/sites/default/files/uploads/4d175a944e/BASES%20LPL%20383-2023%20(1).pdf" TargetMode="External"/><Relationship Id="rId270" Type="http://schemas.openxmlformats.org/officeDocument/2006/relationships/hyperlink" Target="http://transparencia.guadalajara.gob.mx/contratosguadalajara" TargetMode="External"/><Relationship Id="rId291" Type="http://schemas.openxmlformats.org/officeDocument/2006/relationships/hyperlink" Target="https://transparencia.guadalajara.gob.mx/sites/default/files/uploads/d78c7a523b/Bases%20LPL%202023_362%20%E2%80%9CMateriales%20de%20Ferreter%C3%ADa%20y%20Enseres%20Menores%E2%80%9D.pdf" TargetMode="External"/><Relationship Id="rId305" Type="http://schemas.openxmlformats.org/officeDocument/2006/relationships/hyperlink" Target="https://transparencia.guadalajara.gob.mx/sites/default/files/uploads/2645b3d18e/LPL%2020232-362%20%E2%80%9CMaterial%20de%20Ferreter%C3%ADa%20y%20enseres%20menores.pdf" TargetMode="External"/><Relationship Id="rId326" Type="http://schemas.openxmlformats.org/officeDocument/2006/relationships/hyperlink" Target="https://transparencia.guadalajara.gob.mx/sites/default/files/uploads/72a1dacdc3/CONVOCATORIA%20LPL%20375-2023.pdf" TargetMode="External"/><Relationship Id="rId347"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c94200afd1/CONVOCATORIA%20LPL%20349-2023.pdf" TargetMode="External"/><Relationship Id="rId65" Type="http://schemas.openxmlformats.org/officeDocument/2006/relationships/hyperlink" Target="https://transparencia.guadalajara.gob.mx/sites/default/files/uploads/3a81a0dfef/FALLO%20LPL%20356.pdf" TargetMode="External"/><Relationship Id="rId86" Type="http://schemas.openxmlformats.org/officeDocument/2006/relationships/hyperlink" Target="https://transparencia.guadalajara.gob.mx/sites/default/files/uploads/81a92d80a3/CONVOCATORIA%20BASE%20LPL%20365.pdf" TargetMode="External"/><Relationship Id="rId130" Type="http://schemas.openxmlformats.org/officeDocument/2006/relationships/hyperlink" Target="http://transparencia.guadalajara.gob.mx/contratosguadalajara" TargetMode="External"/><Relationship Id="rId151" Type="http://schemas.openxmlformats.org/officeDocument/2006/relationships/hyperlink" Target="https://transparencia.guadalajara.gob.mx/sites/default/files/uploads/6494d956c6/Acuerdo%20de%20cancelacion%20ofocio%20ADQ-DIR-0649-2023.pdf" TargetMode="External"/><Relationship Id="rId368" Type="http://schemas.openxmlformats.org/officeDocument/2006/relationships/hyperlink" Target="https://transparencia.guadalajara.gob.mx/sites/default/files/uploads/312c4166ac/CONVOCATORIA2023-2-371.docx.pdf" TargetMode="External"/><Relationship Id="rId389" Type="http://schemas.openxmlformats.org/officeDocument/2006/relationships/hyperlink" Target="http://transparencia.guadalajara.gob.mx/contratosguadalajara" TargetMode="External"/><Relationship Id="rId172" Type="http://schemas.openxmlformats.org/officeDocument/2006/relationships/hyperlink" Target="http://transparencia.guadalajara.gob.mx/contratosguadalajara" TargetMode="External"/><Relationship Id="rId193" Type="http://schemas.openxmlformats.org/officeDocument/2006/relationships/hyperlink" Target="http://transparencia.guadalajara.gob.mx/contratosguadalajara" TargetMode="External"/><Relationship Id="rId207" Type="http://schemas.openxmlformats.org/officeDocument/2006/relationships/hyperlink" Target="https://transparencia.guadalajara.gob.mx/sites/default/files/uploads/942594c9c8/FALLO%20374-2023.pdf" TargetMode="External"/><Relationship Id="rId228" Type="http://schemas.openxmlformats.org/officeDocument/2006/relationships/hyperlink" Target="https://transparencia.guadalajara.gob.mx/sites/default/files/uploads/2af4030884/CONVOCATORIA%20%20LPN%202023-008.pdf" TargetMode="External"/><Relationship Id="rId249" Type="http://schemas.openxmlformats.org/officeDocument/2006/relationships/hyperlink" Target="http://transparencia.guadalajara.gob.mx/contratosguadalajara" TargetMode="External"/><Relationship Id="rId13" Type="http://schemas.openxmlformats.org/officeDocument/2006/relationships/hyperlink" Target="https://transparencia.guadalajara.gob.mx/sites/default/files/uploads/5a5e90f08f/BASES%20LPL%20339-2023.pdf" TargetMode="External"/><Relationship Id="rId109" Type="http://schemas.openxmlformats.org/officeDocument/2006/relationships/hyperlink" Target="https://transparencia.guadalajara.gob.mx/sites/default/files/uploads/52bd812888/BASES%20LPL%20378-2023.pdf" TargetMode="External"/><Relationship Id="rId260" Type="http://schemas.openxmlformats.org/officeDocument/2006/relationships/hyperlink" Target="https://transparencia.guadalajara.gob.mx/sites/default/files/uploads/5aa9cb7b98/FALLO%20DE%20LA%20LPL%20355-2023%20.pdf" TargetMode="External"/><Relationship Id="rId281" Type="http://schemas.openxmlformats.org/officeDocument/2006/relationships/hyperlink" Target="https://transparencia.guadalajara.gob.mx/sites/default/files/uploads/3cab9f03f5/BASES%20LPL%20361-2023.pdf" TargetMode="External"/><Relationship Id="rId316" Type="http://schemas.openxmlformats.org/officeDocument/2006/relationships/hyperlink" Target="https://transparencia.guadalajara.gob.mx/sites/default/files/uploads/e5cbbc3893/FALLO%20LPL%20364-2023.pdf" TargetMode="External"/><Relationship Id="rId337" Type="http://schemas.openxmlformats.org/officeDocument/2006/relationships/hyperlink" Target="https://transparencia.guadalajara.gob.mx/sites/default/files/uploads/03fded691b/fallo%20lpl%20377.pdf" TargetMode="External"/><Relationship Id="rId34" Type="http://schemas.openxmlformats.org/officeDocument/2006/relationships/hyperlink" Target="https://transparencia.guadalajara.gob.mx/sites/default/files/uploads/5a2b3f7a5e/CONVOCATORIA%20LPL%20345-2023.pdf" TargetMode="External"/><Relationship Id="rId55" Type="http://schemas.openxmlformats.org/officeDocument/2006/relationships/hyperlink" Target="https://transparencia.guadalajara.gob.mx/sites/default/files/uploads/c3d3a9e892/BASES%20LPL%20353-2023%20(1).pdf" TargetMode="External"/><Relationship Id="rId76" Type="http://schemas.openxmlformats.org/officeDocument/2006/relationships/hyperlink" Target="https://transparencia.guadalajara.gob.mx/sites/default/files/uploads/68d509a323/FALLO%20LPL%20360-2023.pdf" TargetMode="External"/><Relationship Id="rId97" Type="http://schemas.openxmlformats.org/officeDocument/2006/relationships/hyperlink" Target="https://transparencia.guadalajara.gob.mx/sites/default/files/uploads/c495811380/BASES%20LPL%20372-2023.pdf" TargetMode="External"/><Relationship Id="rId120" Type="http://schemas.openxmlformats.org/officeDocument/2006/relationships/hyperlink" Target="https://transparencia.guadalajara.gob.mx/sites/default/files/uploads/85dd7d5db5/CONVOCATORIA%20LPL%20383-2023%20(1).pdf" TargetMode="External"/><Relationship Id="rId141" Type="http://schemas.openxmlformats.org/officeDocument/2006/relationships/hyperlink" Target="http://transparencia.guadalajara.gob.mx/contratosguadalajara" TargetMode="External"/><Relationship Id="rId358" Type="http://schemas.openxmlformats.org/officeDocument/2006/relationships/hyperlink" Target="https://transparencia.guadalajara.gob.mx/sites/default/files/uploads/b9c487f8af/CONVOCATORIA2023-371.pdf" TargetMode="External"/><Relationship Id="rId379" Type="http://schemas.openxmlformats.org/officeDocument/2006/relationships/hyperlink" Target="http://transparencia.guadalajara.gob.mx/contratosguadalajara"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a0ea953e0d/FALLO%20LPL%20354-2023.pdf" TargetMode="External"/><Relationship Id="rId183" Type="http://schemas.openxmlformats.org/officeDocument/2006/relationships/hyperlink" Target="https://transparencia.guadalajara.gob.mx/sites/default/files/uploads/846aec1cb9/LPL%202023365%20%E2%80%9CPinturas%20y%20Accesorios%E2%80%9D.pdf" TargetMode="External"/><Relationship Id="rId218" Type="http://schemas.openxmlformats.org/officeDocument/2006/relationships/hyperlink" Target="https://transparencia.guadalajara.gob.mx/sites/default/files/uploads/5e73495325/FALLO%20LPL%20383%20DESIERTO.pdf" TargetMode="External"/><Relationship Id="rId239" Type="http://schemas.openxmlformats.org/officeDocument/2006/relationships/hyperlink" Target="https://transparencia.guadalajara.gob.mx/sites/default/files/uploads/2d56491b4b/FALLO%20346-2023.pdf" TargetMode="External"/><Relationship Id="rId390" Type="http://schemas.openxmlformats.org/officeDocument/2006/relationships/hyperlink" Target="http://transparencia.guadalajara.gob.mx/contratosguadalajara" TargetMode="External"/><Relationship Id="rId404" Type="http://schemas.openxmlformats.org/officeDocument/2006/relationships/hyperlink" Target="https://transparencia.guadalajara.gob.mx/sites/default/files/uploads/146fd2f998/FALLO%20LPL%20383.pdf" TargetMode="External"/><Relationship Id="rId250" Type="http://schemas.openxmlformats.org/officeDocument/2006/relationships/hyperlink" Target="http://transparencia.guadalajara.gob.mx/contratosguadalajara" TargetMode="External"/><Relationship Id="rId271" Type="http://schemas.openxmlformats.org/officeDocument/2006/relationships/hyperlink" Target="http://transparencia.guadalajara.gob.mx/contratosguadalajara" TargetMode="External"/><Relationship Id="rId292" Type="http://schemas.openxmlformats.org/officeDocument/2006/relationships/hyperlink" Target="https://transparencia.guadalajara.gob.mx/sites/default/files/uploads/1017b4cc89/CONVOCATORIA%20%20LPL%202023-362.pdf" TargetMode="External"/><Relationship Id="rId306" Type="http://schemas.openxmlformats.org/officeDocument/2006/relationships/hyperlink" Target="https://transparencia.guadalajara.gob.mx/sites/default/files/uploads/2645b3d18e/LPL%2020232-362%20%E2%80%9CMaterial%20de%20Ferreter%C3%ADa%20y%20enseres%20menores.pdf" TargetMode="External"/><Relationship Id="rId24" Type="http://schemas.openxmlformats.org/officeDocument/2006/relationships/hyperlink" Target="https://transparencia.guadalajara.gob.mx/sites/default/files/uploads/f2aea3fbdf/FALLO%20DESIERTO%20LPL%20342-2023.pdf" TargetMode="External"/><Relationship Id="rId45" Type="http://schemas.openxmlformats.org/officeDocument/2006/relationships/hyperlink" Target="https://transparencia.guadalajara.gob.mx/sites/default/files/uploads/c3fe5b1090/BASES%20LPL%20350-2023.pdf" TargetMode="External"/><Relationship Id="rId66" Type="http://schemas.openxmlformats.org/officeDocument/2006/relationships/hyperlink" Target="https://transparencia.guadalajara.gob.mx/sites/default/files/uploads/3a81a0dfef/FALLO%20LPL%20356.pdf" TargetMode="External"/><Relationship Id="rId87" Type="http://schemas.openxmlformats.org/officeDocument/2006/relationships/hyperlink" Target="https://transparencia.guadalajara.gob.mx/sites/default/files/uploads/71b1c6c4ce/BASES%20LPL%20366-2023.pdf" TargetMode="External"/><Relationship Id="rId110" Type="http://schemas.openxmlformats.org/officeDocument/2006/relationships/hyperlink" Target="https://transparencia.guadalajara.gob.mx/sites/default/files/uploads/5345739965/CONVOCATORIA%20LPL%20378-2023.pdf" TargetMode="External"/><Relationship Id="rId131" Type="http://schemas.openxmlformats.org/officeDocument/2006/relationships/hyperlink" Target="https://transparencia.guadalajara.gob.mx/sites/default/files/uploads/e8bfdc5d6c/FALLO%20LPL%20341-2023.pdf" TargetMode="External"/><Relationship Id="rId327" Type="http://schemas.openxmlformats.org/officeDocument/2006/relationships/hyperlink" Target="http://transparencia.guadalajara.gob.mx/contratosguadalajara" TargetMode="External"/><Relationship Id="rId348" Type="http://schemas.openxmlformats.org/officeDocument/2006/relationships/hyperlink" Target="http://transparencia.guadalajara.gob.mx/contratosguadalajara" TargetMode="External"/><Relationship Id="rId369" Type="http://schemas.openxmlformats.org/officeDocument/2006/relationships/hyperlink" Target="https://transparencia.guadalajara.gob.mx/sites/default/files/uploads/312c4166ac/CONVOCATORIA2023-2-371.docx.pdf" TargetMode="External"/><Relationship Id="rId152" Type="http://schemas.openxmlformats.org/officeDocument/2006/relationships/hyperlink" Target="https://transparencia.guadalajara.gob.mx/sites/default/files/uploads/6494d956c6/Acuerdo%20de%20cancelacion%20ofocio%20ADQ-DIR-0649-2023.pdf" TargetMode="External"/><Relationship Id="rId173" Type="http://schemas.openxmlformats.org/officeDocument/2006/relationships/hyperlink" Target="https://transparencia.guadalajara.gob.mx/sites/default/files/uploads/add37052c2/FALLO%20LPL%20363%202023.pdf" TargetMode="External"/><Relationship Id="rId194" Type="http://schemas.openxmlformats.org/officeDocument/2006/relationships/hyperlink" Target="http://transparencia.guadalajara.gob.mx/contratosguadalajara" TargetMode="External"/><Relationship Id="rId208" Type="http://schemas.openxmlformats.org/officeDocument/2006/relationships/hyperlink" Target="https://transparencia.guadalajara.gob.mx/sites/default/files/uploads/942594c9c8/FALLO%20374-2023.pdf" TargetMode="External"/><Relationship Id="rId229" Type="http://schemas.openxmlformats.org/officeDocument/2006/relationships/hyperlink" Target="https://transparencia.guadalajara.gob.mx/sites/default/files/uploads/25c45094f0/Fallo%20de%20Adjudicacion%20LPN%20-2023-008%20Servicio%20Integral%20para%20Expo%20Centros%20Historicos.pdf" TargetMode="External"/><Relationship Id="rId380" Type="http://schemas.openxmlformats.org/officeDocument/2006/relationships/hyperlink" Target="http://transparencia.guadalajara.gob.mx/contratosguadalajara" TargetMode="External"/><Relationship Id="rId240" Type="http://schemas.openxmlformats.org/officeDocument/2006/relationships/hyperlink" Target="https://transparencia.guadalajara.gob.mx/sites/default/files/uploads/2d56491b4b/FALLO%20346-2023.pdf" TargetMode="External"/><Relationship Id="rId261" Type="http://schemas.openxmlformats.org/officeDocument/2006/relationships/hyperlink" Target="https://transparencia.guadalajara.gob.mx/sites/default/files/uploads/5aa9cb7b98/FALLO%20DE%20LA%20LPL%20355-2023%20.pdf" TargetMode="External"/><Relationship Id="rId14" Type="http://schemas.openxmlformats.org/officeDocument/2006/relationships/hyperlink" Target="https://transparencia.guadalajara.gob.mx/sites/default/files/uploads/3090476521/CONVOCATORIA%20LPL%20339-2023.pdf" TargetMode="External"/><Relationship Id="rId35" Type="http://schemas.openxmlformats.org/officeDocument/2006/relationships/hyperlink" Target="https://transparencia.guadalajara.gob.mx/sites/default/files/uploads/0d7d7fef2e/BASES%20LPL%20346-2023.pdf" TargetMode="External"/><Relationship Id="rId56" Type="http://schemas.openxmlformats.org/officeDocument/2006/relationships/hyperlink" Target="https://transparencia.guadalajara.gob.mx/sites/default/files/uploads/e286ae20ef/CONVOCATORIA%20LPL%20353-2023%20(1).pdf" TargetMode="External"/><Relationship Id="rId77" Type="http://schemas.openxmlformats.org/officeDocument/2006/relationships/hyperlink" Target="https://transparencia.guadalajara.gob.mx/sites/default/files/uploads/3cab9f03f5/BASES%20LPL%20361-2023.pdf" TargetMode="External"/><Relationship Id="rId100" Type="http://schemas.openxmlformats.org/officeDocument/2006/relationships/hyperlink" Target="https://transparencia.guadalajara.gob.mx/sites/default/files/uploads/05d17b30fe/CONVOCATORIA%20LPL%20373-2023.pdf" TargetMode="External"/><Relationship Id="rId282" Type="http://schemas.openxmlformats.org/officeDocument/2006/relationships/hyperlink" Target="https://transparencia.guadalajara.gob.mx/sites/default/files/uploads/f05b93e1f6/CONVOCATORIA%20LPL%20361-2023.pdf" TargetMode="External"/><Relationship Id="rId317" Type="http://schemas.openxmlformats.org/officeDocument/2006/relationships/hyperlink" Target="http://transparencia.guadalajara.gob.mx/contratosguadalajara" TargetMode="External"/><Relationship Id="rId338" Type="http://schemas.openxmlformats.org/officeDocument/2006/relationships/hyperlink" Target="https://transparencia.guadalajara.gob.mx/sites/default/files/uploads/03fded691b/fallo%20lpl%20377.pdf" TargetMode="External"/><Relationship Id="rId359" Type="http://schemas.openxmlformats.org/officeDocument/2006/relationships/hyperlink" Target="https://transparencia.guadalajara.gob.mx/sites/default/files/uploads/1ec802bc88/LPL%202023-371%20%E2%80%9CHerramientas%20y%20Maquinaria%E2%80%9D.pdf" TargetMode="External"/><Relationship Id="rId8" Type="http://schemas.openxmlformats.org/officeDocument/2006/relationships/hyperlink" Target="http://transparencia.guadalajara.gob.mx/contratosguadalajara" TargetMode="External"/><Relationship Id="rId98" Type="http://schemas.openxmlformats.org/officeDocument/2006/relationships/hyperlink" Target="https://transparencia.guadalajara.gob.mx/sites/default/files/uploads/f113557936/CONVOCATORIA%20LPL%20372-2023.pdf" TargetMode="External"/><Relationship Id="rId121" Type="http://schemas.openxmlformats.org/officeDocument/2006/relationships/hyperlink" Target="https://transparencia.guadalajara.gob.mx/sites/default/files/uploads/9b7fdbe684/4.1%20LPL%202023_384%20%E2%80%9CServicio%20de%20conservaci%C3%B3n%20y%20mantenimiento%20al%20inmueble%20del%20teatro%20LARVA%E2%80%9D%20docx.docx%20(1).pdf" TargetMode="External"/><Relationship Id="rId142" Type="http://schemas.openxmlformats.org/officeDocument/2006/relationships/hyperlink" Target="http://transparencia.guadalajara.gob.mx/contratosguadalajara" TargetMode="External"/><Relationship Id="rId163" Type="http://schemas.openxmlformats.org/officeDocument/2006/relationships/hyperlink" Target="http://transparencia.guadalajara.gob.mx/contratosguadalajara" TargetMode="External"/><Relationship Id="rId184" Type="http://schemas.openxmlformats.org/officeDocument/2006/relationships/hyperlink" Target="https://transparencia.guadalajara.gob.mx/sites/default/files/uploads/846aec1cb9/LPL%202023365%20%E2%80%9CPinturas%20y%20Accesorios%E2%80%9D.pdf" TargetMode="External"/><Relationship Id="rId219" Type="http://schemas.openxmlformats.org/officeDocument/2006/relationships/hyperlink" Target="http://transparencia.guadalajara.gob.mx/contratosguadalajara" TargetMode="External"/><Relationship Id="rId370" Type="http://schemas.openxmlformats.org/officeDocument/2006/relationships/hyperlink" Target="https://transparencia.guadalajara.gob.mx/sites/default/files/uploads/f100721cab/CONVOCATORIA%20LPL%20376-02-2023.pdf" TargetMode="External"/><Relationship Id="rId391" Type="http://schemas.openxmlformats.org/officeDocument/2006/relationships/hyperlink" Target="https://transparencia.guadalajara.gob.mx/sites/default/files/uploads/efc899a22e/FALLO%20DE%20LA%20LPL%20376-02-2023.pdf" TargetMode="External"/><Relationship Id="rId405" Type="http://schemas.openxmlformats.org/officeDocument/2006/relationships/hyperlink" Target="http://transparencia.guadalajara.gob.mx/contratosguadalajara" TargetMode="External"/><Relationship Id="rId230" Type="http://schemas.openxmlformats.org/officeDocument/2006/relationships/hyperlink" Target="https://transparencia.guadalajara.gob.mx/sites/default/files/uploads/25c45094f0/Fallo%20de%20Adjudicacion%20LPN%20-2023-008%20Servicio%20Integral%20para%20Expo%20Centros%20Historicos.pdf" TargetMode="External"/><Relationship Id="rId251" Type="http://schemas.openxmlformats.org/officeDocument/2006/relationships/hyperlink" Target="http://transparencia.guadalajara.gob.mx/contratosguadalajara" TargetMode="External"/><Relationship Id="rId25" Type="http://schemas.openxmlformats.org/officeDocument/2006/relationships/hyperlink" Target="https://transparencia.guadalajara.gob.mx/sites/default/files/uploads/2a13b7f26c/BASES%20LPL%20341-2023%20(1).pdf" TargetMode="External"/><Relationship Id="rId46" Type="http://schemas.openxmlformats.org/officeDocument/2006/relationships/hyperlink" Target="https://transparencia.guadalajara.gob.mx/sites/default/files/uploads/c9fa35703c/CONVOCATORIA%20LPL%20350-2023.pdf" TargetMode="External"/><Relationship Id="rId67" Type="http://schemas.openxmlformats.org/officeDocument/2006/relationships/hyperlink" Target="https://transparencia.guadalajara.gob.mx/sites/default/files/uploads/7c42334dfb/BASES%20LPL%20357-2023%20(1).pdf" TargetMode="External"/><Relationship Id="rId272" Type="http://schemas.openxmlformats.org/officeDocument/2006/relationships/hyperlink" Target="http://transparencia.guadalajara.gob.mx/contratosguadalajara" TargetMode="External"/><Relationship Id="rId293" Type="http://schemas.openxmlformats.org/officeDocument/2006/relationships/hyperlink" Target="http://transparencia.guadalajara.gob.mx/contratosguadalajara" TargetMode="External"/><Relationship Id="rId307" Type="http://schemas.openxmlformats.org/officeDocument/2006/relationships/hyperlink" Target="https://transparencia.guadalajara.gob.mx/sites/default/files/uploads/2645b3d18e/LPL%2020232-362%20%E2%80%9CMaterial%20de%20Ferreter%C3%ADa%20y%20enseres%20menores.pdf" TargetMode="External"/><Relationship Id="rId328" Type="http://schemas.openxmlformats.org/officeDocument/2006/relationships/hyperlink" Target="http://transparencia.guadalajara.gob.mx/contratosguadalajara" TargetMode="External"/><Relationship Id="rId349" Type="http://schemas.openxmlformats.org/officeDocument/2006/relationships/hyperlink" Target="https://transparencia.guadalajara.gob.mx/sites/default/files/uploads/1c34669cec/FALLO%20LPL385-2023%20JAIME.pdf" TargetMode="External"/><Relationship Id="rId88" Type="http://schemas.openxmlformats.org/officeDocument/2006/relationships/hyperlink" Target="https://transparencia.guadalajara.gob.mx/sites/default/files/uploads/e3ffb894fb/CONVOCATORIA%20LPL%20366-2023.pdf" TargetMode="External"/><Relationship Id="rId111" Type="http://schemas.openxmlformats.org/officeDocument/2006/relationships/hyperlink" Target="https://transparencia.guadalajara.gob.mx/sites/default/files/uploads/20a1b02745/BASES%20LPL%20379-2023.pdf" TargetMode="External"/><Relationship Id="rId132" Type="http://schemas.openxmlformats.org/officeDocument/2006/relationships/hyperlink" Target="https://transparencia.guadalajara.gob.mx/sites/default/files/uploads/e8bfdc5d6c/FALLO%20LPL%20341-2023.pdf" TargetMode="External"/><Relationship Id="rId153" Type="http://schemas.openxmlformats.org/officeDocument/2006/relationships/hyperlink" Target="http://transparencia.guadalajara.gob.mx/contratosguadalajara" TargetMode="External"/><Relationship Id="rId174" Type="http://schemas.openxmlformats.org/officeDocument/2006/relationships/hyperlink" Target="https://transparencia.guadalajara.gob.mx/sites/default/files/uploads/add37052c2/FALLO%20LPL%20363%202023.pdf" TargetMode="External"/><Relationship Id="rId195" Type="http://schemas.openxmlformats.org/officeDocument/2006/relationships/hyperlink" Target="https://transparencia.guadalajara.gob.mx/sites/default/files/uploads/2712e5bc4f/FALLO%20DE%20LA%20LPL%20369-2023.pdf" TargetMode="External"/><Relationship Id="rId209" Type="http://schemas.openxmlformats.org/officeDocument/2006/relationships/hyperlink" Target="https://transparencia.guadalajara.gob.mx/sites/default/files/uploads/a2e9459987/FALLO%20DESIERTO%20DE%20LA%20376-2023.pdf" TargetMode="External"/><Relationship Id="rId360" Type="http://schemas.openxmlformats.org/officeDocument/2006/relationships/hyperlink" Target="https://transparencia.guadalajara.gob.mx/sites/default/files/uploads/1ec802bc88/LPL%202023-371%20%E2%80%9CHerramientas%20y%20Maquinaria%E2%80%9D.pdf" TargetMode="External"/><Relationship Id="rId381" Type="http://schemas.openxmlformats.org/officeDocument/2006/relationships/hyperlink" Target="https://transparencia.guadalajara.gob.mx/sites/default/files/uploads/7dbd19cc42/fallo%20lpl%20350%2002%202023%20corregido.pdf" TargetMode="External"/><Relationship Id="rId220" Type="http://schemas.openxmlformats.org/officeDocument/2006/relationships/hyperlink" Target="http://transparencia.guadalajara.gob.mx/contratosguadalajara" TargetMode="External"/><Relationship Id="rId241" Type="http://schemas.openxmlformats.org/officeDocument/2006/relationships/hyperlink" Target="https://transparencia.guadalajara.gob.mx/sites/default/files/uploads/cc819b73d0/FALLO%20DESIERTO%20350%202023.pdf" TargetMode="External"/><Relationship Id="rId15" Type="http://schemas.openxmlformats.org/officeDocument/2006/relationships/hyperlink" Target="https://transparencia.guadalajara.gob.mx/sites/default/files/uploads/e586a044dd/FALLO%20339-2023.pdf" TargetMode="External"/><Relationship Id="rId36" Type="http://schemas.openxmlformats.org/officeDocument/2006/relationships/hyperlink" Target="https://transparencia.guadalajara.gob.mx/sites/default/files/uploads/48d664ef9e/CONVOCATORIA%20LPL%20346-2023.pdf" TargetMode="External"/><Relationship Id="rId57" Type="http://schemas.openxmlformats.org/officeDocument/2006/relationships/hyperlink" Target="https://transparencia.guadalajara.gob.mx/sites/default/files/uploads/6b7475420d/FALLO%20353-2023.pdf" TargetMode="External"/><Relationship Id="rId262" Type="http://schemas.openxmlformats.org/officeDocument/2006/relationships/hyperlink" Target="https://transparencia.guadalajara.gob.mx/sites/default/files/uploads/5aa9cb7b98/FALLO%20DE%20LA%20LPL%20355-2023%20.pdf" TargetMode="External"/><Relationship Id="rId283" Type="http://schemas.openxmlformats.org/officeDocument/2006/relationships/hyperlink" Target="http://transparencia.guadalajara.gob.mx/contratosguadalajara" TargetMode="External"/><Relationship Id="rId318" Type="http://schemas.openxmlformats.org/officeDocument/2006/relationships/hyperlink" Target="http://transparencia.guadalajara.gob.mx/contratosguadalajara" TargetMode="External"/><Relationship Id="rId339" Type="http://schemas.openxmlformats.org/officeDocument/2006/relationships/hyperlink" Target="http://transparencia.guadalajara.gob.mx/contratosguadalajara" TargetMode="External"/><Relationship Id="rId78" Type="http://schemas.openxmlformats.org/officeDocument/2006/relationships/hyperlink" Target="https://transparencia.guadalajara.gob.mx/sites/default/files/uploads/f05b93e1f6/CONVOCATORIA%20LPL%20361-2023.pdf" TargetMode="External"/><Relationship Id="rId99" Type="http://schemas.openxmlformats.org/officeDocument/2006/relationships/hyperlink" Target="https://transparencia.guadalajara.gob.mx/sites/default/files/uploads/8f380c9980/BASES%20LPL%20373-2023.pdf" TargetMode="External"/><Relationship Id="rId101" Type="http://schemas.openxmlformats.org/officeDocument/2006/relationships/hyperlink" Target="https://transparencia.guadalajara.gob.mx/sites/default/files/uploads/4a87466c17/BASES%20LPL%20374-2023.pdf" TargetMode="External"/><Relationship Id="rId122" Type="http://schemas.openxmlformats.org/officeDocument/2006/relationships/hyperlink" Target="https://transparencia.guadalajara.gob.mx/sites/default/files/uploads/e4c06b6100/CONVOCATORIA%20LPL%202023_384.docx.pdf" TargetMode="External"/><Relationship Id="rId143" Type="http://schemas.openxmlformats.org/officeDocument/2006/relationships/hyperlink" Target="https://transparencia.guadalajara.gob.mx/sites/default/files/uploads/db34ad624d/FALLO%20LPL%20343%202023.pdf" TargetMode="External"/><Relationship Id="rId164" Type="http://schemas.openxmlformats.org/officeDocument/2006/relationships/hyperlink" Target="http://transparencia.guadalajara.gob.mx/contratosguadalajara" TargetMode="External"/><Relationship Id="rId185" Type="http://schemas.openxmlformats.org/officeDocument/2006/relationships/hyperlink" Target="http://transparencia.guadalajara.gob.mx/contratosguadalajara" TargetMode="External"/><Relationship Id="rId350" Type="http://schemas.openxmlformats.org/officeDocument/2006/relationships/hyperlink" Target="https://transparencia.guadalajara.gob.mx/sites/default/files/uploads/1c34669cec/FALLO%20LPL385-2023%20JAIME.pdf" TargetMode="External"/><Relationship Id="rId371" Type="http://schemas.openxmlformats.org/officeDocument/2006/relationships/hyperlink" Target="https://transparencia.guadalajara.gob.mx/sites/default/files/uploads/7d0e12d891/FALLO%20LPL%20343%2002%20%202023.pdf" TargetMode="External"/><Relationship Id="rId406"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s://transparencia.guadalajara.gob.mx/sites/default/files/uploads/a2e9459987/FALLO%20DESIERTO%20DE%20LA%20376-2023.pdf" TargetMode="External"/><Relationship Id="rId392" Type="http://schemas.openxmlformats.org/officeDocument/2006/relationships/hyperlink" Target="https://transparencia.guadalajara.gob.mx/sites/default/files/uploads/efc899a22e/FALLO%20DE%20LA%20LPL%20376-02-2023.pdf" TargetMode="External"/><Relationship Id="rId26" Type="http://schemas.openxmlformats.org/officeDocument/2006/relationships/hyperlink" Target="https://transparencia.guadalajara.gob.mx/sites/default/files/uploads/7799ba2fdd/CONVOCATORIA%20LPL%20341-2023%20(1).pdf" TargetMode="External"/><Relationship Id="rId231" Type="http://schemas.openxmlformats.org/officeDocument/2006/relationships/hyperlink" Target="https://transparencia.guadalajara.gob.mx/sites/default/files/uploads/f1cd76e78e/Bases%20LPN%202023-2-008%20%E2%80%9CServicio%20Integral%20para%20expo%20centros%20hist%C3%B3ricos%20de%20los%20municipios%20de%20Jalisco%E2%80%9D.pdf" TargetMode="External"/><Relationship Id="rId252" Type="http://schemas.openxmlformats.org/officeDocument/2006/relationships/hyperlink" Target="http://transparencia.guadalajara.gob.mx/contratosguadalajara" TargetMode="External"/><Relationship Id="rId273" Type="http://schemas.openxmlformats.org/officeDocument/2006/relationships/hyperlink" Target="http://transparencia.guadalajara.gob.mx/contratosguadalajara" TargetMode="External"/><Relationship Id="rId294" Type="http://schemas.openxmlformats.org/officeDocument/2006/relationships/hyperlink" Target="http://transparencia.guadalajara.gob.mx/contratosguadalajara" TargetMode="External"/><Relationship Id="rId308" Type="http://schemas.openxmlformats.org/officeDocument/2006/relationships/hyperlink" Target="https://transparencia.guadalajara.gob.mx/sites/default/files/uploads/2645b3d18e/LPL%2020232-362%20%E2%80%9CMaterial%20de%20Ferreter%C3%ADa%20y%20enseres%20menores.pdf" TargetMode="External"/><Relationship Id="rId329" Type="http://schemas.openxmlformats.org/officeDocument/2006/relationships/hyperlink" Target="http://transparencia.guadalajara.gob.mx/contratosguadalajara" TargetMode="External"/><Relationship Id="rId47" Type="http://schemas.openxmlformats.org/officeDocument/2006/relationships/hyperlink" Target="https://transparencia.guadalajara.gob.mx/sites/default/files/uploads/8df8d7eacb/BASES%20LPL%20351-2023%20(1).pdf" TargetMode="External"/><Relationship Id="rId68" Type="http://schemas.openxmlformats.org/officeDocument/2006/relationships/hyperlink" Target="https://transparencia.guadalajara.gob.mx/sites/default/files/uploads/c2aa177cc2/CONVOCATORIA%20LPL%20357-2023%20(1).pdf" TargetMode="External"/><Relationship Id="rId89" Type="http://schemas.openxmlformats.org/officeDocument/2006/relationships/hyperlink" Target="https://transparencia.guadalajara.gob.mx/sites/default/files/uploads/a34411c68a/BASES%20LPL%20367-2023.pdf" TargetMode="External"/><Relationship Id="rId112" Type="http://schemas.openxmlformats.org/officeDocument/2006/relationships/hyperlink" Target="https://transparencia.guadalajara.gob.mx/sites/default/files/uploads/2f8fdd600e/CONVOCATORIA%20LPL%20379-2023.pdf" TargetMode="External"/><Relationship Id="rId133" Type="http://schemas.openxmlformats.org/officeDocument/2006/relationships/hyperlink" Target="http://transparencia.guadalajara.gob.mx/contratosguadalajara" TargetMode="External"/><Relationship Id="rId154" Type="http://schemas.openxmlformats.org/officeDocument/2006/relationships/hyperlink" Target="http://transparencia.guadalajara.gob.mx/contratosguadalajara" TargetMode="External"/><Relationship Id="rId175" Type="http://schemas.openxmlformats.org/officeDocument/2006/relationships/hyperlink" Target="https://transparencia.guadalajara.gob.mx/sites/default/files/uploads/d3c5a10c3f/Bases%20LPL%202023_365%20%E2%80%9CPinturas%20y%20Accesorios%E2%80%9D.pdf" TargetMode="External"/><Relationship Id="rId340" Type="http://schemas.openxmlformats.org/officeDocument/2006/relationships/hyperlink" Target="http://transparencia.guadalajara.gob.mx/contratosguadalajara" TargetMode="External"/><Relationship Id="rId361" Type="http://schemas.openxmlformats.org/officeDocument/2006/relationships/hyperlink" Target="http://transparencia.guadalajara.gob.mx/contratosguadalajara" TargetMode="External"/><Relationship Id="rId196" Type="http://schemas.openxmlformats.org/officeDocument/2006/relationships/hyperlink" Target="https://transparencia.guadalajara.gob.mx/sites/default/files/uploads/2712e5bc4f/FALLO%20DE%20LA%20LPL%20369-2023.pdf" TargetMode="External"/><Relationship Id="rId200" Type="http://schemas.openxmlformats.org/officeDocument/2006/relationships/hyperlink" Target="https://transparencia.guadalajara.gob.mx/sites/default/files/uploads/741397da04/FALLO%20LPL%20370%202023.pdf" TargetMode="External"/><Relationship Id="rId382" Type="http://schemas.openxmlformats.org/officeDocument/2006/relationships/hyperlink" Target="https://transparencia.guadalajara.gob.mx/sites/default/files/uploads/7dbd19cc42/fallo%20lpl%20350%2002%202023%20corregido.pdf" TargetMode="External"/><Relationship Id="rId16" Type="http://schemas.openxmlformats.org/officeDocument/2006/relationships/hyperlink" Target="https://transparencia.guadalajara.gob.mx/sites/default/files/uploads/e586a044dd/FALLO%20339-2023.pdf" TargetMode="External"/><Relationship Id="rId221" Type="http://schemas.openxmlformats.org/officeDocument/2006/relationships/hyperlink" Target="https://transparencia.guadalajara.gob.mx/sites/default/files/uploads/90191aa3d7/LPL%202023384%20%E2%80%9CServicio%20de%20conservaci%C3%B3n%20y%20mantenimiento%20al%20inmueble%20del%20teatro%20Larva%E2%80%9D.pdf" TargetMode="External"/><Relationship Id="rId242" Type="http://schemas.openxmlformats.org/officeDocument/2006/relationships/hyperlink" Target="https://transparencia.guadalajara.gob.mx/sites/default/files/uploads/cc819b73d0/FALLO%20DESIERTO%20350%202023.pdf" TargetMode="External"/><Relationship Id="rId263" Type="http://schemas.openxmlformats.org/officeDocument/2006/relationships/hyperlink" Target="https://transparencia.guadalajara.gob.mx/sites/default/files/uploads/5aa9cb7b98/FALLO%20DE%20LA%20LPL%20355-2023%20.pdf" TargetMode="External"/><Relationship Id="rId284" Type="http://schemas.openxmlformats.org/officeDocument/2006/relationships/hyperlink" Target="http://transparencia.guadalajara.gob.mx/contratosguadalajara" TargetMode="External"/><Relationship Id="rId319" Type="http://schemas.openxmlformats.org/officeDocument/2006/relationships/hyperlink" Target="https://transparencia.guadalajara.gob.mx/sites/default/files/uploads/ea3bff6776/FALLO%20LPL368-2023%20(2).pdf" TargetMode="External"/><Relationship Id="rId37" Type="http://schemas.openxmlformats.org/officeDocument/2006/relationships/hyperlink" Target="https://transparencia.guadalajara.gob.mx/sites/default/files/uploads/5f7ccc4cda/BASES%20LPL%20347-2023.pdf" TargetMode="External"/><Relationship Id="rId58" Type="http://schemas.openxmlformats.org/officeDocument/2006/relationships/hyperlink" Target="https://transparencia.guadalajara.gob.mx/sites/default/files/uploads/6b7475420d/FALLO%20353-2023.pdf" TargetMode="External"/><Relationship Id="rId79" Type="http://schemas.openxmlformats.org/officeDocument/2006/relationships/hyperlink" Target="https://transparencia.guadalajara.gob.mx/sites/default/files/uploads/d78c7a523b/Bases%20LPL%202023_362%20%E2%80%9CMateriales%20de%20Ferreter%C3%ADa%20y%20Enseres%20Menores%E2%80%9D.pdf" TargetMode="External"/><Relationship Id="rId102" Type="http://schemas.openxmlformats.org/officeDocument/2006/relationships/hyperlink" Target="https://transparencia.guadalajara.gob.mx/sites/default/files/uploads/a82b445362/CONVOCATORIA%20LPL%20374-2023.pdf" TargetMode="External"/><Relationship Id="rId123" Type="http://schemas.openxmlformats.org/officeDocument/2006/relationships/hyperlink" Target="https://transparencia.guadalajara.gob.mx/sites/default/files/uploads/96ee675c7e/BASES%20LPL%20385-2023%20(2).pdf" TargetMode="External"/><Relationship Id="rId144" Type="http://schemas.openxmlformats.org/officeDocument/2006/relationships/hyperlink" Target="https://transparencia.guadalajara.gob.mx/sites/default/files/uploads/db34ad624d/FALLO%20LPL%20343%202023.pdf" TargetMode="External"/><Relationship Id="rId330" Type="http://schemas.openxmlformats.org/officeDocument/2006/relationships/hyperlink" Target="http://transparencia.guadalajara.gob.mx/contratosguadalajara" TargetMode="External"/><Relationship Id="rId90" Type="http://schemas.openxmlformats.org/officeDocument/2006/relationships/hyperlink" Target="https://transparencia.guadalajara.gob.mx/sites/default/files/uploads/912bf98a1e/CONVOCATORIA%20LPL%20367-2023.pdf" TargetMode="External"/><Relationship Id="rId165" Type="http://schemas.openxmlformats.org/officeDocument/2006/relationships/hyperlink" Target="https://transparencia.guadalajara.gob.mx/sites/default/files/uploads/e72a4f3332/FALLO%20LPL358-2023.pdf" TargetMode="External"/><Relationship Id="rId186" Type="http://schemas.openxmlformats.org/officeDocument/2006/relationships/hyperlink" Target="http://transparencia.guadalajara.gob.mx/contratosguadalajara" TargetMode="External"/><Relationship Id="rId351" Type="http://schemas.openxmlformats.org/officeDocument/2006/relationships/hyperlink" Target="https://transparencia.guadalajara.gob.mx/sites/default/files/uploads/e286ae20ef/CONVOCATORIA%20LPL%20353-2023%20(1).pdf" TargetMode="External"/><Relationship Id="rId372" Type="http://schemas.openxmlformats.org/officeDocument/2006/relationships/hyperlink" Target="https://transparencia.guadalajara.gob.mx/sites/default/files/uploads/7d0e12d891/FALLO%20LPL%20343%2002%20%202023.pdf" TargetMode="External"/><Relationship Id="rId393" Type="http://schemas.openxmlformats.org/officeDocument/2006/relationships/hyperlink" Target="http://transparencia.guadalajara.gob.mx/contratosguadalajara" TargetMode="External"/><Relationship Id="rId407" Type="http://schemas.openxmlformats.org/officeDocument/2006/relationships/hyperlink" Target="https://transparencia.guadalajara.gob.mx/sites/default/files/uploads/312c2c4555/LPL%20382-2023%20%20LPL%20382-02-2023%20Cpdf.pdf" TargetMode="External"/><Relationship Id="rId211" Type="http://schemas.openxmlformats.org/officeDocument/2006/relationships/hyperlink" Target="http://transparencia.guadalajara.gob.mx/contratosguadalajara" TargetMode="External"/><Relationship Id="rId232" Type="http://schemas.openxmlformats.org/officeDocument/2006/relationships/hyperlink" Target="https://transparencia.guadalajara.gob.mx/sites/default/files/uploads/5365449e56/CONVOCATORIA%20%20LPN%202023-2-008.pdf" TargetMode="External"/><Relationship Id="rId253" Type="http://schemas.openxmlformats.org/officeDocument/2006/relationships/hyperlink" Target="http://transparencia.guadalajara.gob.mx/contratosguadalajara" TargetMode="External"/><Relationship Id="rId274" Type="http://schemas.openxmlformats.org/officeDocument/2006/relationships/hyperlink" Target="http://transparencia.guadalajara.gob.mx/contratosguadalajara" TargetMode="External"/><Relationship Id="rId295" Type="http://schemas.openxmlformats.org/officeDocument/2006/relationships/hyperlink" Target="http://transparencia.guadalajara.gob.mx/contratosguadalajara" TargetMode="External"/><Relationship Id="rId309" Type="http://schemas.openxmlformats.org/officeDocument/2006/relationships/hyperlink" Target="http://transparencia.guadalajara.gob.mx/contratosguadalajara" TargetMode="External"/><Relationship Id="rId27" Type="http://schemas.openxmlformats.org/officeDocument/2006/relationships/hyperlink" Target="https://transparencia.guadalajara.gob.mx/sites/default/files/uploads/cd690ad915/BASES%20LPL%20342-02-2023.pdf" TargetMode="External"/><Relationship Id="rId48" Type="http://schemas.openxmlformats.org/officeDocument/2006/relationships/hyperlink" Target="https://transparencia.guadalajara.gob.mx/sites/default/files/uploads/fd68a1bb49/CONVOCATORIA%20LPL%20351-2023%20(1).pdf" TargetMode="External"/><Relationship Id="rId69" Type="http://schemas.openxmlformats.org/officeDocument/2006/relationships/hyperlink" Target="https://transparencia.guadalajara.gob.mx/sites/default/files/uploads/06c6571eed/BASES%20LPL%20358-2023.pdf" TargetMode="External"/><Relationship Id="rId113" Type="http://schemas.openxmlformats.org/officeDocument/2006/relationships/hyperlink" Target="https://transparencia.guadalajara.gob.mx/sites/default/files/uploads/b422dd2e93/BASES%20LPL%20380-2023.pdf" TargetMode="External"/><Relationship Id="rId134" Type="http://schemas.openxmlformats.org/officeDocument/2006/relationships/hyperlink" Target="http://transparencia.guadalajara.gob.mx/contratosguadalajara" TargetMode="External"/><Relationship Id="rId320" Type="http://schemas.openxmlformats.org/officeDocument/2006/relationships/hyperlink" Target="https://transparencia.guadalajara.gob.mx/sites/default/files/uploads/ea3bff6776/FALLO%20LPL368-2023%20(2).pdf" TargetMode="External"/><Relationship Id="rId80" Type="http://schemas.openxmlformats.org/officeDocument/2006/relationships/hyperlink" Target="https://transparencia.guadalajara.gob.mx/sites/default/files/uploads/1017b4cc89/CONVOCATORIA%20%20LPL%202023-362.pdf" TargetMode="External"/><Relationship Id="rId155" Type="http://schemas.openxmlformats.org/officeDocument/2006/relationships/hyperlink" Target="https://transparencia.guadalajara.gob.mx/sites/default/files/uploads/14c25c7539/FALLO%20DE%20LA%20LPL%20349-2023%20(2).pdf" TargetMode="External"/><Relationship Id="rId176" Type="http://schemas.openxmlformats.org/officeDocument/2006/relationships/hyperlink" Target="https://transparencia.guadalajara.gob.mx/sites/default/files/uploads/81a92d80a3/CONVOCATORIA%20BASE%20LPL%20365.pdf" TargetMode="External"/><Relationship Id="rId197" Type="http://schemas.openxmlformats.org/officeDocument/2006/relationships/hyperlink" Target="http://transparencia.guadalajara.gob.mx/contratosguadalajara" TargetMode="External"/><Relationship Id="rId341" Type="http://schemas.openxmlformats.org/officeDocument/2006/relationships/hyperlink" Target="https://transparencia.guadalajara.gob.mx/sites/default/files/uploads/71e509e49d/FALLO%20LPL%20378-2023.pdf" TargetMode="External"/><Relationship Id="rId362" Type="http://schemas.openxmlformats.org/officeDocument/2006/relationships/hyperlink" Target="http://transparencia.guadalajara.gob.mx/contratosguadalajara" TargetMode="External"/><Relationship Id="rId383" Type="http://schemas.openxmlformats.org/officeDocument/2006/relationships/hyperlink" Target="http://transparencia.guadalajara.gob.mx/contratosguadalajara" TargetMode="External"/><Relationship Id="rId201" Type="http://schemas.openxmlformats.org/officeDocument/2006/relationships/hyperlink" Target="http://transparencia.guadalajara.gob.mx/contratosguadalajara" TargetMode="External"/><Relationship Id="rId222" Type="http://schemas.openxmlformats.org/officeDocument/2006/relationships/hyperlink" Target="https://transparencia.guadalajara.gob.mx/sites/default/files/uploads/90191aa3d7/LPL%202023384%20%E2%80%9CServicio%20de%20conservaci%C3%B3n%20y%20mantenimiento%20al%20inmueble%20del%20teatro%20Larva%E2%80%9D.pdf" TargetMode="External"/><Relationship Id="rId243" Type="http://schemas.openxmlformats.org/officeDocument/2006/relationships/hyperlink" Target="https://transparencia.guadalajara.gob.mx/sites/default/files/uploads/24ffd120b1/BASES%20LPL%20355-2023.pdf" TargetMode="External"/><Relationship Id="rId264" Type="http://schemas.openxmlformats.org/officeDocument/2006/relationships/hyperlink" Target="https://transparencia.guadalajara.gob.mx/sites/default/files/uploads/5aa9cb7b98/FALLO%20DE%20LA%20LPL%20355-2023%20.pdf" TargetMode="External"/><Relationship Id="rId285" Type="http://schemas.openxmlformats.org/officeDocument/2006/relationships/hyperlink" Target="http://transparencia.guadalajara.gob.mx/contratosguadalajara" TargetMode="External"/><Relationship Id="rId17" Type="http://schemas.openxmlformats.org/officeDocument/2006/relationships/hyperlink" Target="https://transparencia.guadalajara.gob.mx/sites/default/files/uploads/1bfc3b515f/Bases%20LPL%202023_340%20%E2%80%9CHojas%20Blancas%E2%80%9D.pdf" TargetMode="External"/><Relationship Id="rId38" Type="http://schemas.openxmlformats.org/officeDocument/2006/relationships/hyperlink" Target="https://transparencia.guadalajara.gob.mx/sites/default/files/uploads/62bfb70f77/CONVOCATORIA%20LPL%20347-2023.pdf" TargetMode="External"/><Relationship Id="rId59" Type="http://schemas.openxmlformats.org/officeDocument/2006/relationships/hyperlink" Target="https://transparencia.guadalajara.gob.mx/sites/default/files/uploads/02b11932fa/BASES%20LPL%20354-2023.pdf" TargetMode="External"/><Relationship Id="rId103" Type="http://schemas.openxmlformats.org/officeDocument/2006/relationships/hyperlink" Target="https://transparencia.guadalajara.gob.mx/sites/default/files/uploads/e41b7fd96e/BASES%20LPL%20375-2023.pdf" TargetMode="External"/><Relationship Id="rId124" Type="http://schemas.openxmlformats.org/officeDocument/2006/relationships/hyperlink" Target="https://transparencia.guadalajara.gob.mx/sites/default/files/uploads/4a5ce461ad/CONVOCATORIA%20LPL%20385-2023%20(2).pdf" TargetMode="External"/><Relationship Id="rId310" Type="http://schemas.openxmlformats.org/officeDocument/2006/relationships/hyperlink" Target="http://transparencia.guadalajara.gob.mx/contratosguadalajara" TargetMode="External"/><Relationship Id="rId70" Type="http://schemas.openxmlformats.org/officeDocument/2006/relationships/hyperlink" Target="https://transparencia.guadalajara.gob.mx/sites/default/files/uploads/7e75be560c/CONVOCATORIA%20LPL%20358-2023.pdf" TargetMode="External"/><Relationship Id="rId91" Type="http://schemas.openxmlformats.org/officeDocument/2006/relationships/hyperlink" Target="https://transparencia.guadalajara.gob.mx/sites/default/files/uploads/8b81a30045/BASES%20LPL%20368-2023.pdf" TargetMode="External"/><Relationship Id="rId145" Type="http://schemas.openxmlformats.org/officeDocument/2006/relationships/hyperlink" Target="https://transparencia.guadalajara.gob.mx/sites/default/files/uploads/db34ad624d/FALLO%20LPL%20343%202023.pdf" TargetMode="External"/><Relationship Id="rId166" Type="http://schemas.openxmlformats.org/officeDocument/2006/relationships/hyperlink" Target="https://transparencia.guadalajara.gob.mx/sites/default/files/uploads/e72a4f3332/FALLO%20LPL358-2023.pdf" TargetMode="External"/><Relationship Id="rId187" Type="http://schemas.openxmlformats.org/officeDocument/2006/relationships/hyperlink" Target="https://transparencia.guadalajara.gob.mx/sites/default/files/uploads/9f12cd7c5e/FALLO%20LPL366-2023.pdf" TargetMode="External"/><Relationship Id="rId331" Type="http://schemas.openxmlformats.org/officeDocument/2006/relationships/hyperlink" Target="https://transparencia.guadalajara.gob.mx/sites/default/files/uploads/a90dfd134c/FALLO%20LPL%20375-2023.pdf" TargetMode="External"/><Relationship Id="rId352" Type="http://schemas.openxmlformats.org/officeDocument/2006/relationships/hyperlink" Target="https://transparencia.guadalajara.gob.mx/sites/default/files/uploads/bb0942eae6/CONVOCATORIA%20LPL%20343-02-2023.pdf" TargetMode="External"/><Relationship Id="rId373" Type="http://schemas.openxmlformats.org/officeDocument/2006/relationships/hyperlink" Target="http://transparencia.guadalajara.gob.mx/contratosguadalajara" TargetMode="External"/><Relationship Id="rId394" Type="http://schemas.openxmlformats.org/officeDocument/2006/relationships/hyperlink" Target="http://transparencia.guadalajara.gob.mx/contratosguadalajara" TargetMode="External"/><Relationship Id="rId408" Type="http://schemas.openxmlformats.org/officeDocument/2006/relationships/hyperlink" Target="https://transparencia.guadalajara.gob.mx/sites/default/files/uploads/312c2c4555/LPL%20382-2023%20%20LPL%20382-02-2023%20Cpdf.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transparencia.guadalajara.gob.mx/contratosguadalajara" TargetMode="External"/><Relationship Id="rId233" Type="http://schemas.openxmlformats.org/officeDocument/2006/relationships/hyperlink" Target="https://transparencia.guadalajara.gob.mx/sites/default/files/uploads/4d7b6e2a1b/LPN%202023-2-008%20Servicio%20Integral%20para%20expo%20centros%20historicos%20de%20los%20municipios%20de%20jalisco.pdf" TargetMode="External"/><Relationship Id="rId254" Type="http://schemas.openxmlformats.org/officeDocument/2006/relationships/hyperlink" Target="http://transparencia.guadalajara.gob.mx/contratosguadalajara" TargetMode="External"/><Relationship Id="rId28" Type="http://schemas.openxmlformats.org/officeDocument/2006/relationships/hyperlink" Target="https://transparencia.guadalajara.gob.mx/sites/default/files/uploads/d563a3c140/CONVOCATORIA%20LPL%20342-02-2023%20(1).pdf" TargetMode="External"/><Relationship Id="rId49" Type="http://schemas.openxmlformats.org/officeDocument/2006/relationships/hyperlink" Target="https://transparencia.guadalajara.gob.mx/sites/default/files/uploads/94c1ad7432/fallo%20lpl%20351-2023.pdf" TargetMode="External"/><Relationship Id="rId114" Type="http://schemas.openxmlformats.org/officeDocument/2006/relationships/hyperlink" Target="https://transparencia.guadalajara.gob.mx/sites/default/files/uploads/990c029ef9/CONVOCATORIA%20LPL%20380-2023.pdf" TargetMode="External"/><Relationship Id="rId275" Type="http://schemas.openxmlformats.org/officeDocument/2006/relationships/hyperlink" Target="https://transparencia.guadalajara.gob.mx/sites/default/files/uploads/22ced7f11e/FALLO%20LPL%20357-2023%20ULTIMO.pdf" TargetMode="External"/><Relationship Id="rId296" Type="http://schemas.openxmlformats.org/officeDocument/2006/relationships/hyperlink" Target="http://transparencia.guadalajara.gob.mx/contratosguadalajara" TargetMode="External"/><Relationship Id="rId300" Type="http://schemas.openxmlformats.org/officeDocument/2006/relationships/hyperlink" Target="https://transparencia.guadalajara.gob.mx/sites/default/files/uploads/f0f0d47066/Fallo%20de%20licitacion%20LPL%202023-362%20Materiales%20de%20ferreteria%20y%20enseres%20menores.pdf" TargetMode="External"/><Relationship Id="rId60" Type="http://schemas.openxmlformats.org/officeDocument/2006/relationships/hyperlink" Target="https://transparencia.guadalajara.gob.mx/sites/default/files/uploads/125c64c656/CONVOCATORIA%20LPL%20354-2023.pdf" TargetMode="External"/><Relationship Id="rId81" Type="http://schemas.openxmlformats.org/officeDocument/2006/relationships/hyperlink" Target="https://transparencia.guadalajara.gob.mx/sites/default/files/uploads/1e47ce8d4d/BASES%20LPL%20363-2023.pdf" TargetMode="External"/><Relationship Id="rId135" Type="http://schemas.openxmlformats.org/officeDocument/2006/relationships/hyperlink" Target="https://transparencia.guadalajara.gob.mx/sites/default/files/uploads/9548a1a030/FALLO%20DE%20LA%20LPL%20342-2-2023.pdf" TargetMode="External"/><Relationship Id="rId156" Type="http://schemas.openxmlformats.org/officeDocument/2006/relationships/hyperlink" Target="https://transparencia.guadalajara.gob.mx/sites/default/files/uploads/14c25c7539/FALLO%20DE%20LA%20LPL%20349-2023%20(2).pdf" TargetMode="External"/><Relationship Id="rId177" Type="http://schemas.openxmlformats.org/officeDocument/2006/relationships/hyperlink" Target="http://transparencia.guadalajara.gob.mx/contratosguadalajara" TargetMode="External"/><Relationship Id="rId198" Type="http://schemas.openxmlformats.org/officeDocument/2006/relationships/hyperlink" Target="http://transparencia.guadalajara.gob.mx/contratosguadalajara" TargetMode="External"/><Relationship Id="rId321" Type="http://schemas.openxmlformats.org/officeDocument/2006/relationships/hyperlink" Target="http://transparencia.guadalajara.gob.mx/contratosguadalajara" TargetMode="External"/><Relationship Id="rId342" Type="http://schemas.openxmlformats.org/officeDocument/2006/relationships/hyperlink" Target="https://transparencia.guadalajara.gob.mx/sites/default/files/uploads/71e509e49d/FALLO%20LPL%20378-2023.pdf" TargetMode="External"/><Relationship Id="rId363" Type="http://schemas.openxmlformats.org/officeDocument/2006/relationships/hyperlink" Target="https://transparencia.guadalajara.gob.mx/sites/default/files/uploads/1ec802bc88/LPL%202023-371%20%E2%80%9CHerramientas%20y%20Maquinaria%E2%80%9D.pdf" TargetMode="External"/><Relationship Id="rId384" Type="http://schemas.openxmlformats.org/officeDocument/2006/relationships/hyperlink" Target="http://transparencia.guadalajara.gob.mx/contratosguadalajara" TargetMode="External"/><Relationship Id="rId202" Type="http://schemas.openxmlformats.org/officeDocument/2006/relationships/hyperlink" Target="http://transparencia.guadalajara.gob.mx/contratosguadalajara" TargetMode="External"/><Relationship Id="rId223" Type="http://schemas.openxmlformats.org/officeDocument/2006/relationships/hyperlink" Target="https://transparencia.guadalajara.gob.mx/sites/default/files/uploads/b3d7cc5346/LPN%202023009%20%E2%80%9CMaquinarias%20y%20Equipos%20Industriales%E2%80%9D.pdf" TargetMode="External"/><Relationship Id="rId244" Type="http://schemas.openxmlformats.org/officeDocument/2006/relationships/hyperlink" Target="https://transparencia.guadalajara.gob.mx/sites/default/files/uploads/545b6dcfad/CONVOCATORIA%20LPL%20355-2023.pdf" TargetMode="External"/><Relationship Id="rId18" Type="http://schemas.openxmlformats.org/officeDocument/2006/relationships/hyperlink" Target="https://transparencia.guadalajara.gob.mx/sites/default/files/uploads/a6f03c0876/CONVOCATORIA%20BASE%20LPL%20340.pdf" TargetMode="External"/><Relationship Id="rId39" Type="http://schemas.openxmlformats.org/officeDocument/2006/relationships/hyperlink" Target="https://transparencia.guadalajara.gob.mx/sites/default/files/uploads/ca4de4033a/FALLO%20LPL%20347-2023.pdf" TargetMode="External"/><Relationship Id="rId265" Type="http://schemas.openxmlformats.org/officeDocument/2006/relationships/hyperlink" Target="https://transparencia.guadalajara.gob.mx/sites/default/files/uploads/7c42334dfb/BASES%20LPL%20357-2023%20(1).pdf" TargetMode="External"/><Relationship Id="rId286" Type="http://schemas.openxmlformats.org/officeDocument/2006/relationships/hyperlink" Target="http://transparencia.guadalajara.gob.mx/contratosguadalajara" TargetMode="External"/><Relationship Id="rId50" Type="http://schemas.openxmlformats.org/officeDocument/2006/relationships/hyperlink" Target="https://transparencia.guadalajara.gob.mx/sites/default/files/uploads/94c1ad7432/fallo%20lpl%20351-2023.pdf" TargetMode="External"/><Relationship Id="rId104" Type="http://schemas.openxmlformats.org/officeDocument/2006/relationships/hyperlink" Target="https://transparencia.guadalajara.gob.mx/sites/default/files/uploads/72a1dacdc3/CONVOCATORIA%20LPL%20375-2023.pdf" TargetMode="External"/><Relationship Id="rId125" Type="http://schemas.openxmlformats.org/officeDocument/2006/relationships/hyperlink" Target="https://transparencia.guadalajara.gob.mx/sites/default/files/uploads/9ecd7c2872/5.4%20Propuesta%20de%20Bases%20LPN%202023_009%20Maquinaria%20y%20Equipos%20Industriales%20.docx.pdf" TargetMode="External"/><Relationship Id="rId146" Type="http://schemas.openxmlformats.org/officeDocument/2006/relationships/hyperlink" Target="https://transparencia.guadalajara.gob.mx/sites/default/files/uploads/db34ad624d/FALLO%20LPL%20343%202023.pdf"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s://transparencia.guadalajara.gob.mx/sites/default/files/uploads/9f12cd7c5e/FALLO%20LPL366-2023.pdf" TargetMode="External"/><Relationship Id="rId311" Type="http://schemas.openxmlformats.org/officeDocument/2006/relationships/hyperlink" Target="http://transparencia.guadalajara.gob.mx/contratosguadalajara" TargetMode="External"/><Relationship Id="rId332" Type="http://schemas.openxmlformats.org/officeDocument/2006/relationships/hyperlink" Target="https://transparencia.guadalajara.gob.mx/sites/default/files/uploads/a90dfd134c/FALLO%20LPL%20375-2023.pdf" TargetMode="External"/><Relationship Id="rId353" Type="http://schemas.openxmlformats.org/officeDocument/2006/relationships/hyperlink" Target="https://transparencia.guadalajara.gob.mx/sites/default/files/uploads/83265a7a56/BASES%20LPL%20345-02-2023.pdf" TargetMode="External"/><Relationship Id="rId374" Type="http://schemas.openxmlformats.org/officeDocument/2006/relationships/hyperlink" Target="http://transparencia.guadalajara.gob.mx/contratosguadalajara" TargetMode="External"/><Relationship Id="rId395" Type="http://schemas.openxmlformats.org/officeDocument/2006/relationships/hyperlink" Target="https://transparencia.guadalajara.gob.mx/sites/default/files/uploads/241d11fcc5/FALLO%20LPL381-2023.pdf" TargetMode="External"/><Relationship Id="rId409" Type="http://schemas.openxmlformats.org/officeDocument/2006/relationships/printerSettings" Target="../printerSettings/printerSettings6.bin"/><Relationship Id="rId71" Type="http://schemas.openxmlformats.org/officeDocument/2006/relationships/hyperlink" Target="https://transparencia.guadalajara.gob.mx/sites/default/files/uploads/fc25fa59af/BASES%20LPL%20359-2023.pdf" TargetMode="External"/><Relationship Id="rId92" Type="http://schemas.openxmlformats.org/officeDocument/2006/relationships/hyperlink" Target="https://transparencia.guadalajara.gob.mx/sites/default/files/uploads/a7f6a6d522/CONVOCATORIA%20LPL%20368-2023.pdf" TargetMode="External"/><Relationship Id="rId213" Type="http://schemas.openxmlformats.org/officeDocument/2006/relationships/hyperlink" Target="https://transparencia.guadalajara.gob.mx/sites/default/files/uploads/c3cd33e339/FALLO%20LPL379-2023.pdf" TargetMode="External"/><Relationship Id="rId234" Type="http://schemas.openxmlformats.org/officeDocument/2006/relationships/hyperlink" Target="https://transparencia.guadalajara.gob.mx/sites/default/files/uploads/4d7b6e2a1b/LPN%202023-2-008%20Servicio%20Integral%20para%20expo%20centros%20historicos%20de%20los%20municipios%20de%20jalisco.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s://transparencia.guadalajara.gob.mx/sites/default/files/uploads/e358bff11d/BASES%20LPL%20343-2023.pdf" TargetMode="External"/><Relationship Id="rId255" Type="http://schemas.openxmlformats.org/officeDocument/2006/relationships/hyperlink" Target="http://transparencia.guadalajara.gob.mx/contratosguadalajara" TargetMode="External"/><Relationship Id="rId276" Type="http://schemas.openxmlformats.org/officeDocument/2006/relationships/hyperlink" Target="https://transparencia.guadalajara.gob.mx/sites/default/files/uploads/22ced7f11e/FALLO%20LPL%20357-2023%20ULTIMO.pdf" TargetMode="External"/><Relationship Id="rId297" Type="http://schemas.openxmlformats.org/officeDocument/2006/relationships/hyperlink" Target="https://transparencia.guadalajara.gob.mx/sites/default/files/uploads/f0f0d47066/Fallo%20de%20licitacion%20LPL%202023-362%20Materiales%20de%20ferreteria%20y%20enseres%20menores.pdf" TargetMode="External"/><Relationship Id="rId40" Type="http://schemas.openxmlformats.org/officeDocument/2006/relationships/hyperlink" Target="https://transparencia.guadalajara.gob.mx/sites/default/files/uploads/ca4de4033a/FALLO%20LPL%20347-2023.pdf" TargetMode="External"/><Relationship Id="rId115" Type="http://schemas.openxmlformats.org/officeDocument/2006/relationships/hyperlink" Target="https://transparencia.guadalajara.gob.mx/sites/default/files/uploads/b37d6b7174/BASES%20LPL%20381-2023.pdf" TargetMode="External"/><Relationship Id="rId136" Type="http://schemas.openxmlformats.org/officeDocument/2006/relationships/hyperlink" Target="https://transparencia.guadalajara.gob.mx/sites/default/files/uploads/9548a1a030/FALLO%20DE%20LA%20LPL%20342-2-2023.pdf" TargetMode="External"/><Relationship Id="rId157" Type="http://schemas.openxmlformats.org/officeDocument/2006/relationships/hyperlink" Target="https://transparencia.guadalajara.gob.mx/sites/default/files/uploads/562c1d05cb/BASES%20LPL%20350-2-2023.pdf" TargetMode="External"/><Relationship Id="rId178" Type="http://schemas.openxmlformats.org/officeDocument/2006/relationships/hyperlink" Target="http://transparencia.guadalajara.gob.mx/contratosguadalajara" TargetMode="External"/><Relationship Id="rId301" Type="http://schemas.openxmlformats.org/officeDocument/2006/relationships/hyperlink" Target="https://transparencia.guadalajara.gob.mx/sites/default/files/uploads/d588ccee3e/CONVOCATORIA%20%20LPL%202023-2-362.pdf" TargetMode="External"/><Relationship Id="rId322" Type="http://schemas.openxmlformats.org/officeDocument/2006/relationships/hyperlink" Target="http://transparencia.guadalajara.gob.mx/contratosguadalajara" TargetMode="External"/><Relationship Id="rId343" Type="http://schemas.openxmlformats.org/officeDocument/2006/relationships/hyperlink" Target="http://transparencia.guadalajara.gob.mx/contratosguadalajara" TargetMode="External"/><Relationship Id="rId364" Type="http://schemas.openxmlformats.org/officeDocument/2006/relationships/hyperlink" Target="https://transparencia.guadalajara.gob.mx/sites/default/files/uploads/1ec802bc88/LPL%202023-371%20%E2%80%9CHerramientas%20y%20Maquinaria%E2%80%9D.pdf" TargetMode="External"/><Relationship Id="rId61" Type="http://schemas.openxmlformats.org/officeDocument/2006/relationships/hyperlink" Target="https://transparencia.guadalajara.gob.mx/sites/default/files/uploads/24ffd120b1/BASES%20LPL%20355-2023.pdf" TargetMode="External"/><Relationship Id="rId82" Type="http://schemas.openxmlformats.org/officeDocument/2006/relationships/hyperlink" Target="https://transparencia.guadalajara.gob.mx/sites/default/files/uploads/50f349a63a/CONVOCATORIA%20LPL%20363-2023.pdf" TargetMode="External"/><Relationship Id="rId199" Type="http://schemas.openxmlformats.org/officeDocument/2006/relationships/hyperlink" Target="https://transparencia.guadalajara.gob.mx/sites/default/files/uploads/741397da04/FALLO%20LPL%20370%202023.pdf" TargetMode="External"/><Relationship Id="rId203" Type="http://schemas.openxmlformats.org/officeDocument/2006/relationships/hyperlink" Target="https://transparencia.guadalajara.gob.mx/sites/default/files/uploads/2b8c50f357/FALLO%20LPL373-2023.pdf" TargetMode="External"/><Relationship Id="rId385" Type="http://schemas.openxmlformats.org/officeDocument/2006/relationships/hyperlink" Target="https://transparencia.guadalajara.gob.mx/sites/default/files/uploads/f57d791dc0/FALLO%20LPL%20360-02-2023%20(2).pdf" TargetMode="External"/><Relationship Id="rId19" Type="http://schemas.openxmlformats.org/officeDocument/2006/relationships/hyperlink" Target="https://transparencia.guadalajara.gob.mx/sites/default/files/uploads/b218ec4d63/Fallo%20de%20Adjudicacion%20de%20la%20LPL%202023-340%20Hojas%20Blancas.pdf" TargetMode="External"/><Relationship Id="rId224" Type="http://schemas.openxmlformats.org/officeDocument/2006/relationships/hyperlink" Target="https://transparencia.guadalajara.gob.mx/sites/default/files/uploads/b3d7cc5346/LPN%202023009%20%E2%80%9CMaquinarias%20y%20Equipos%20Industriales%E2%80%9D.pdf" TargetMode="External"/><Relationship Id="rId245" Type="http://schemas.openxmlformats.org/officeDocument/2006/relationships/hyperlink" Target="https://transparencia.guadalajara.gob.mx/sites/default/files/uploads/24ffd120b1/BASES%20LPL%20355-2023.pdf" TargetMode="External"/><Relationship Id="rId266" Type="http://schemas.openxmlformats.org/officeDocument/2006/relationships/hyperlink" Target="https://transparencia.guadalajara.gob.mx/sites/default/files/uploads/c2aa177cc2/CONVOCATORIA%20LPL%20357-2023%20(1).pdf" TargetMode="External"/><Relationship Id="rId287" Type="http://schemas.openxmlformats.org/officeDocument/2006/relationships/hyperlink" Target="https://transparencia.guadalajara.gob.mx/sites/default/files/uploads/9e607c6026/FALLO%20DE%20LA%20LPL%20361-2023.pdf" TargetMode="External"/><Relationship Id="rId410" Type="http://schemas.openxmlformats.org/officeDocument/2006/relationships/drawing" Target="../drawings/drawing6.xml"/><Relationship Id="rId30" Type="http://schemas.openxmlformats.org/officeDocument/2006/relationships/hyperlink" Target="https://transparencia.guadalajara.gob.mx/sites/default/files/uploads/758eb23622/CONVOCATORIA%20LPL%20343-2023.pdf" TargetMode="External"/><Relationship Id="rId105" Type="http://schemas.openxmlformats.org/officeDocument/2006/relationships/hyperlink" Target="https://transparencia.guadalajara.gob.mx/sites/default/files/uploads/49a1d16bb5/BASES%20LPL%20376-2023.pdf" TargetMode="External"/><Relationship Id="rId126" Type="http://schemas.openxmlformats.org/officeDocument/2006/relationships/hyperlink" Target="https://transparencia.guadalajara.gob.mx/sites/default/files/uploads/3507de9e7b/CONVOCATORIA2023-009.pdf"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312" Type="http://schemas.openxmlformats.org/officeDocument/2006/relationships/hyperlink" Target="http://transparencia.guadalajara.gob.mx/contratosguadalajara" TargetMode="External"/><Relationship Id="rId333" Type="http://schemas.openxmlformats.org/officeDocument/2006/relationships/hyperlink" Target="https://transparencia.guadalajara.gob.mx/sites/default/files/uploads/a90dfd134c/FALLO%20LPL%20375-2023.pdf" TargetMode="External"/><Relationship Id="rId354" Type="http://schemas.openxmlformats.org/officeDocument/2006/relationships/hyperlink" Target="https://transparencia.guadalajara.gob.mx/sites/default/files/uploads/bde3699208/CONVOCATORIA%20LPL%20345-02-2023.pdf" TargetMode="External"/><Relationship Id="rId51" Type="http://schemas.openxmlformats.org/officeDocument/2006/relationships/hyperlink" Target="https://transparencia.guadalajara.gob.mx/sites/default/files/uploads/92d4926429/BASES%20LPL%20352-2023.pdf" TargetMode="External"/><Relationship Id="rId72" Type="http://schemas.openxmlformats.org/officeDocument/2006/relationships/hyperlink" Target="https://transparencia.guadalajara.gob.mx/sites/default/files/uploads/ac8dbff8ab/CONVOCATORIA%20LPL%20359-2023.pdf" TargetMode="External"/><Relationship Id="rId93" Type="http://schemas.openxmlformats.org/officeDocument/2006/relationships/hyperlink" Target="https://transparencia.guadalajara.gob.mx/sites/default/files/uploads/97387b51a7/BASES%20LPL%20369-2023.pdf" TargetMode="External"/><Relationship Id="rId189" Type="http://schemas.openxmlformats.org/officeDocument/2006/relationships/hyperlink" Target="http://transparencia.guadalajara.gob.mx/contratosguadalajara" TargetMode="External"/><Relationship Id="rId375" Type="http://schemas.openxmlformats.org/officeDocument/2006/relationships/hyperlink" Target="http://transparencia.guadalajara.gob.mx/contratosguadalajara" TargetMode="External"/><Relationship Id="rId396" Type="http://schemas.openxmlformats.org/officeDocument/2006/relationships/hyperlink" Target="https://transparencia.guadalajara.gob.mx/sites/default/files/uploads/241d11fcc5/FALLO%20LPL381-2023.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c3cd33e339/FALLO%20LPL379-2023.pdf" TargetMode="External"/><Relationship Id="rId235" Type="http://schemas.openxmlformats.org/officeDocument/2006/relationships/hyperlink" Target="https://transparencia.guadalajara.gob.mx/sites/default/files/uploads/55d39e2828/BASES%20LPL%20360-02-2023.pdf" TargetMode="External"/><Relationship Id="rId256" Type="http://schemas.openxmlformats.org/officeDocument/2006/relationships/hyperlink" Target="http://transparencia.guadalajara.gob.mx/contratosguadalajara" TargetMode="External"/><Relationship Id="rId277" Type="http://schemas.openxmlformats.org/officeDocument/2006/relationships/hyperlink" Target="https://transparencia.guadalajara.gob.mx/sites/default/files/uploads/22ced7f11e/FALLO%20LPL%20357-2023%20ULTIMO.pdf" TargetMode="External"/><Relationship Id="rId298" Type="http://schemas.openxmlformats.org/officeDocument/2006/relationships/hyperlink" Target="https://transparencia.guadalajara.gob.mx/sites/default/files/uploads/f0f0d47066/Fallo%20de%20licitacion%20LPL%202023-362%20Materiales%20de%20ferreteria%20y%20enseres%20menores.pdf" TargetMode="External"/><Relationship Id="rId400" Type="http://schemas.openxmlformats.org/officeDocument/2006/relationships/hyperlink" Target="https://transparencia.guadalajara.gob.mx/sites/default/files/uploads/091f1f6a40/CONVOCATORIA%20LPL%20382-02-2023.pdf" TargetMode="External"/><Relationship Id="rId116" Type="http://schemas.openxmlformats.org/officeDocument/2006/relationships/hyperlink" Target="https://transparencia.guadalajara.gob.mx/sites/default/files/uploads/cc79d06833/CONVOCATORIA%20LPL%20381-2023.pdf" TargetMode="External"/><Relationship Id="rId137" Type="http://schemas.openxmlformats.org/officeDocument/2006/relationships/hyperlink" Target="https://transparencia.guadalajara.gob.mx/sites/default/files/uploads/e358bff11d/BASES%20LPL%20343-2023.pdf" TargetMode="External"/><Relationship Id="rId158" Type="http://schemas.openxmlformats.org/officeDocument/2006/relationships/hyperlink" Target="https://transparencia.guadalajara.gob.mx/sites/default/files/uploads/7417776def/CONVOCATORIA%20LPL%20350-2-2023.pdf" TargetMode="External"/><Relationship Id="rId302" Type="http://schemas.openxmlformats.org/officeDocument/2006/relationships/hyperlink" Target="https://transparencia.guadalajara.gob.mx/sites/default/files/uploads/d588ccee3e/CONVOCATORIA%20%20LPL%202023-2-362.pdf" TargetMode="External"/><Relationship Id="rId323" Type="http://schemas.openxmlformats.org/officeDocument/2006/relationships/hyperlink" Target="https://transparencia.guadalajara.gob.mx/sites/default/files/uploads/bdd1a417f5/FALLO%20LPL%20372-2023.pdf" TargetMode="External"/><Relationship Id="rId344" Type="http://schemas.openxmlformats.org/officeDocument/2006/relationships/hyperlink" Target="http://transparencia.guadalajara.gob.mx/contratosguadalajara" TargetMode="External"/><Relationship Id="rId20" Type="http://schemas.openxmlformats.org/officeDocument/2006/relationships/hyperlink" Target="https://transparencia.guadalajara.gob.mx/sites/default/files/uploads/b218ec4d63/Fallo%20de%20Adjudicacion%20de%20la%20LPL%202023-340%20Hojas%20Blancas.pdf" TargetMode="External"/><Relationship Id="rId41" Type="http://schemas.openxmlformats.org/officeDocument/2006/relationships/hyperlink" Target="https://transparencia.guadalajara.gob.mx/sites/default/files/uploads/0f34aab447/Bases%20LPL%202023_348%20%E2%80%9CMATERIALES%20MET%C3%81LICOS%20PARA%20REALIZAR%20LABORES%20DE%20MANTENIMIENTO%20A%20INMUEBLES%E2%80%9D.pdf" TargetMode="External"/><Relationship Id="rId62" Type="http://schemas.openxmlformats.org/officeDocument/2006/relationships/hyperlink" Target="https://transparencia.guadalajara.gob.mx/sites/default/files/uploads/545b6dcfad/CONVOCATORIA%20LPL%20355-2023.pdf" TargetMode="External"/><Relationship Id="rId83" Type="http://schemas.openxmlformats.org/officeDocument/2006/relationships/hyperlink" Target="https://transparencia.guadalajara.gob.mx/sites/default/files/uploads/d641e94250/BASES%20LPL%20364-2023.pdf" TargetMode="External"/><Relationship Id="rId179" Type="http://schemas.openxmlformats.org/officeDocument/2006/relationships/hyperlink" Target="http://transparencia.guadalajara.gob.mx/contratosguadalajara" TargetMode="External"/><Relationship Id="rId365" Type="http://schemas.openxmlformats.org/officeDocument/2006/relationships/hyperlink" Target="http://transparencia.guadalajara.gob.mx/contratosguadalajara" TargetMode="External"/><Relationship Id="rId386" Type="http://schemas.openxmlformats.org/officeDocument/2006/relationships/hyperlink" Target="https://transparencia.guadalajara.gob.mx/sites/default/files/uploads/f57d791dc0/FALLO%20LPL%20360-02-2023%20(2).pdf" TargetMode="External"/><Relationship Id="rId190" Type="http://schemas.openxmlformats.org/officeDocument/2006/relationships/hyperlink" Target="http://transparencia.guadalajara.gob.mx/contratosguadalajara" TargetMode="External"/><Relationship Id="rId204" Type="http://schemas.openxmlformats.org/officeDocument/2006/relationships/hyperlink" Target="https://transparencia.guadalajara.gob.mx/sites/default/files/uploads/2b8c50f357/FALLO%20LPL373-2023.pdf" TargetMode="External"/><Relationship Id="rId225" Type="http://schemas.openxmlformats.org/officeDocument/2006/relationships/hyperlink" Target="http://transparencia.guadalajara.gob.mx/contratosguadalajara" TargetMode="External"/><Relationship Id="rId246" Type="http://schemas.openxmlformats.org/officeDocument/2006/relationships/hyperlink" Target="https://transparencia.guadalajara.gob.mx/sites/default/files/uploads/545b6dcfad/CONVOCATORIA%20LPL%20355-2023.pdf" TargetMode="External"/><Relationship Id="rId267" Type="http://schemas.openxmlformats.org/officeDocument/2006/relationships/hyperlink" Target="https://transparencia.guadalajara.gob.mx/sites/default/files/uploads/7c42334dfb/BASES%20LPL%20357-2023%20(1).pdf" TargetMode="External"/><Relationship Id="rId288" Type="http://schemas.openxmlformats.org/officeDocument/2006/relationships/hyperlink" Target="https://transparencia.guadalajara.gob.mx/sites/default/files/uploads/9e607c6026/FALLO%20DE%20LA%20LPL%20361-2023.pdf" TargetMode="External"/><Relationship Id="rId106" Type="http://schemas.openxmlformats.org/officeDocument/2006/relationships/hyperlink" Target="https://transparencia.guadalajara.gob.mx/sites/default/files/uploads/6f13fa2206/CONVOCATORIA%20LPL%20376-2023.pdf" TargetMode="External"/><Relationship Id="rId127" Type="http://schemas.openxmlformats.org/officeDocument/2006/relationships/hyperlink" Target="https://transparencia.guadalajara.gob.mx/sites/default/files/uploads/e9ff209679/FALLO%20LPL345-2023.pdf" TargetMode="External"/><Relationship Id="rId313" Type="http://schemas.openxmlformats.org/officeDocument/2006/relationships/hyperlink" Target="http://transparencia.guadalajara.gob.mx/contratosguadalajara"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s://transparencia.guadalajara.gob.mx/sites/default/files/uploads/f666063406/BASES%20LPL%20344-2023.pdf" TargetMode="External"/><Relationship Id="rId52" Type="http://schemas.openxmlformats.org/officeDocument/2006/relationships/hyperlink" Target="https://transparencia.guadalajara.gob.mx/sites/default/files/uploads/d2e1c2aff2/CONVOCATORIA%20LPL%20352-2023.pdf" TargetMode="External"/><Relationship Id="rId73" Type="http://schemas.openxmlformats.org/officeDocument/2006/relationships/hyperlink" Target="https://transparencia.guadalajara.gob.mx/sites/default/files/uploads/c1a989b290/BASES%20LPL%20360-2023.pdf" TargetMode="External"/><Relationship Id="rId94" Type="http://schemas.openxmlformats.org/officeDocument/2006/relationships/hyperlink" Target="https://transparencia.guadalajara.gob.mx/sites/default/files/uploads/c7cc01b3df/CONVOCATORIA%20LPL%20369-2023.pdf" TargetMode="External"/><Relationship Id="rId148" Type="http://schemas.openxmlformats.org/officeDocument/2006/relationships/hyperlink" Target="http://transparencia.guadalajara.gob.mx/contratosguadalajara" TargetMode="External"/><Relationship Id="rId169" Type="http://schemas.openxmlformats.org/officeDocument/2006/relationships/hyperlink" Target="https://transparencia.guadalajara.gob.mx/sites/default/files/uploads/4b726f04ab/FALLO%20359-2023.pdf" TargetMode="External"/><Relationship Id="rId334" Type="http://schemas.openxmlformats.org/officeDocument/2006/relationships/hyperlink" Target="https://transparencia.guadalajara.gob.mx/sites/default/files/uploads/a90dfd134c/FALLO%20LPL%20375-2023.pdf" TargetMode="External"/><Relationship Id="rId355" Type="http://schemas.openxmlformats.org/officeDocument/2006/relationships/hyperlink" Target="https://transparencia.guadalajara.gob.mx/sites/default/files/uploads/173f35bff8/5.8%20Propuesta%20de%20bases%20LPL%202023_371%20Herramientas%20y%20maquinaria.docx.pdf" TargetMode="External"/><Relationship Id="rId376" Type="http://schemas.openxmlformats.org/officeDocument/2006/relationships/hyperlink" Target="http://transparencia.guadalajara.gob.mx/contratosguadalajara" TargetMode="External"/><Relationship Id="rId397" Type="http://schemas.openxmlformats.org/officeDocument/2006/relationships/hyperlink" Target="http://transparencia.guadalajara.gob.mx/contratosguadalajara"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transparencia.guadalajara.gob.mx/contratosguadalajara" TargetMode="External"/><Relationship Id="rId215" Type="http://schemas.openxmlformats.org/officeDocument/2006/relationships/hyperlink" Target="https://transparencia.guadalajara.gob.mx/sites/default/files/uploads/af0f318bcc/FALLO%20DESIERTO%20DE%20LA%20LPL%20382-2023.pdf" TargetMode="External"/><Relationship Id="rId236" Type="http://schemas.openxmlformats.org/officeDocument/2006/relationships/hyperlink" Target="https://transparencia.guadalajara.gob.mx/sites/default/files/uploads/a669cc484b/CONVOCATORIA%20LPL%20360-2-2023.pdf" TargetMode="External"/><Relationship Id="rId257" Type="http://schemas.openxmlformats.org/officeDocument/2006/relationships/hyperlink" Target="https://transparencia.guadalajara.gob.mx/sites/default/files/uploads/5aa9cb7b98/FALLO%20DE%20LA%20LPL%20355-2023%20.pdf" TargetMode="External"/><Relationship Id="rId278" Type="http://schemas.openxmlformats.org/officeDocument/2006/relationships/hyperlink" Target="https://transparencia.guadalajara.gob.mx/sites/default/files/uploads/22ced7f11e/FALLO%20LPL%20357-2023%20ULTIMO.pdf" TargetMode="External"/><Relationship Id="rId401" Type="http://schemas.openxmlformats.org/officeDocument/2006/relationships/hyperlink" Target="https://transparencia.guadalajara.gob.mx/sites/default/files/uploads/091f1f6a40/CONVOCATORIA%20LPL%20382-02-2023.pdf" TargetMode="External"/><Relationship Id="rId303" Type="http://schemas.openxmlformats.org/officeDocument/2006/relationships/hyperlink" Target="https://transparencia.guadalajara.gob.mx/sites/default/files/uploads/61103d72aa/BASES%20%20LPL%202023_2-362%20%E2%80%9CMateriales%20de%20Ferreter%C3%ADa%20y%20Enseres%20Menores%E2%80%9D.pdf" TargetMode="External"/><Relationship Id="rId42" Type="http://schemas.openxmlformats.org/officeDocument/2006/relationships/hyperlink" Target="https://transparencia.guadalajara.gob.mx/sites/default/files/uploads/874f99cce5/CONVOCATORIA%20BASE%20LPL%20348.pdf" TargetMode="External"/><Relationship Id="rId84" Type="http://schemas.openxmlformats.org/officeDocument/2006/relationships/hyperlink" Target="https://transparencia.guadalajara.gob.mx/sites/default/files/uploads/b5f219cab7/CONVOCATORIA%20LPL%20364-2023.pdf" TargetMode="External"/><Relationship Id="rId138" Type="http://schemas.openxmlformats.org/officeDocument/2006/relationships/hyperlink" Target="https://transparencia.guadalajara.gob.mx/sites/default/files/uploads/758eb23622/CONVOCATORIA%20LPL%20343-2023.pdf" TargetMode="External"/><Relationship Id="rId345" Type="http://schemas.openxmlformats.org/officeDocument/2006/relationships/hyperlink" Target="https://transparencia.guadalajara.gob.mx/sites/default/files/uploads/d4b8618ea0/FALLO%20380-2023.pdf" TargetMode="External"/><Relationship Id="rId387" Type="http://schemas.openxmlformats.org/officeDocument/2006/relationships/hyperlink" Target="https://transparencia.guadalajara.gob.mx/sites/default/files/uploads/5910820d85/LPL%202023-2-371%20%E2%80%9CHerramientas%20y%20Maquinaria%E2%80%9D.pdf" TargetMode="External"/><Relationship Id="rId191" Type="http://schemas.openxmlformats.org/officeDocument/2006/relationships/hyperlink" Target="https://transparencia.guadalajara.gob.mx/sites/default/files/uploads/aab0121bb9/FALLO%20367-2023.pdf" TargetMode="External"/><Relationship Id="rId205"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24ffd120b1/BASES%20LPL%20355-2023.pdf" TargetMode="External"/><Relationship Id="rId107" Type="http://schemas.openxmlformats.org/officeDocument/2006/relationships/hyperlink" Target="https://transparencia.guadalajara.gob.mx/sites/default/files/uploads/1d7cd21e9b/BASES%20LPL%20377-2023%20(1).pdf" TargetMode="External"/><Relationship Id="rId289" Type="http://schemas.openxmlformats.org/officeDocument/2006/relationships/hyperlink" Target="https://transparencia.guadalajara.gob.mx/sites/default/files/uploads/9e607c6026/FALLO%20DE%20LA%20LPL%20361-2023.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s://transparencia.guadalajara.gob.mx/sites/default/files/uploads/e6ee905008/FALLO%20LPL352-2023.pdf" TargetMode="External"/><Relationship Id="rId149" Type="http://schemas.openxmlformats.org/officeDocument/2006/relationships/hyperlink" Target="https://transparencia.guadalajara.gob.mx/sites/default/files/uploads/5e5668e9e0/fallo%20lpl%20344-2023.pdf" TargetMode="External"/><Relationship Id="rId314" Type="http://schemas.openxmlformats.org/officeDocument/2006/relationships/hyperlink" Target="http://transparencia.guadalajara.gob.mx/contratosguadalajara" TargetMode="External"/><Relationship Id="rId356" Type="http://schemas.openxmlformats.org/officeDocument/2006/relationships/hyperlink" Target="https://transparencia.guadalajara.gob.mx/sites/default/files/uploads/b9c487f8af/CONVOCATORIA2023-371.pdf" TargetMode="External"/><Relationship Id="rId398" Type="http://schemas.openxmlformats.org/officeDocument/2006/relationships/hyperlink" Target="http://transparencia.guadalajara.gob.mx/contratosguadalajara"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transparencia.guadalajara.gob.mx/sites/default/files/uploads/af16b0f71a/LPL%202023-404%20%E2%80%9CEquipo%20Industrial%20y%20Maquinaria%E2%80%9D.pdf" TargetMode="External"/><Relationship Id="rId299" Type="http://schemas.openxmlformats.org/officeDocument/2006/relationships/hyperlink" Target="http://transparencia.guadalajara.gob.mx/contratosguadalajara" TargetMode="External"/><Relationship Id="rId303" Type="http://schemas.openxmlformats.org/officeDocument/2006/relationships/hyperlink" Target="http://transparencia.guadalajara.gob.mx/contratosguadalajara" TargetMode="External"/><Relationship Id="rId21" Type="http://schemas.openxmlformats.org/officeDocument/2006/relationships/hyperlink" Target="http://transparencia.guadalajara.gob.mx/contratosguadalajara"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s://transparencia.guadalajara.gob.mx/sites/default/files/uploads/ab33b412d6/BASES%20LPL%20390-2023.pdf" TargetMode="External"/><Relationship Id="rId84" Type="http://schemas.openxmlformats.org/officeDocument/2006/relationships/hyperlink" Target="https://transparencia.guadalajara.gob.mx/sites/default/files/uploads/c7ad05ce7a/CONVOCATORIA%20LPL%20396-2023.pdf" TargetMode="External"/><Relationship Id="rId138" Type="http://schemas.openxmlformats.org/officeDocument/2006/relationships/hyperlink" Target="https://transparencia.guadalajara.gob.mx/sites/default/files/uploads/54ffc97687/Bases%20LPL%202023_410%20%E2%80%9CServicio%20de%20mantenimiento%20preventivo%20y%20correctivo%20a%20plantas%20de%20emergencia%E2%80%9D.pdf" TargetMode="External"/><Relationship Id="rId159" Type="http://schemas.openxmlformats.org/officeDocument/2006/relationships/hyperlink" Target="https://transparencia.guadalajara.gob.mx/sites/default/files/uploads/35d717f649/Fallo%20de%20la%20licitacion%20LPL%202023-417%20Servicios%20profesionales%20para%20dictaminacion%20en%20materia%20de%20seguridad%20social%20con%20ota%20aclaratoria.pdf" TargetMode="External"/><Relationship Id="rId324" Type="http://schemas.openxmlformats.org/officeDocument/2006/relationships/hyperlink" Target="http://transparencia.guadalajara.gob.mx/contratosguadalajara" TargetMode="External"/><Relationship Id="rId345" Type="http://schemas.openxmlformats.org/officeDocument/2006/relationships/hyperlink" Target="https://transparencia.guadalajara.gob.mx/sites/default/files/uploads/e8e91907ef/BASES%20LPL%20424-02-2023.pdf" TargetMode="External"/><Relationship Id="rId170" Type="http://schemas.openxmlformats.org/officeDocument/2006/relationships/hyperlink" Target="https://transparencia.guadalajara.gob.mx/sites/default/files/uploads/6712524ed9/CONVOCATORIA%20LPL%20421-2023.pdf" TargetMode="External"/><Relationship Id="rId191" Type="http://schemas.openxmlformats.org/officeDocument/2006/relationships/hyperlink" Target="https://transparencia.guadalajara.gob.mx/sites/default/files/uploads/bd32027989/FALLO%20LPL%20427-2023.pdf" TargetMode="External"/><Relationship Id="rId205" Type="http://schemas.openxmlformats.org/officeDocument/2006/relationships/hyperlink" Target="https://transparencia.guadalajara.gob.mx/sites/default/files/uploads/a3cffbd8b6/FALLO%20LPN012-2023.pdf" TargetMode="External"/><Relationship Id="rId226"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4a69e7f6e0/FALLO%20LPL419-2023.pdf" TargetMode="External"/><Relationship Id="rId107" Type="http://schemas.openxmlformats.org/officeDocument/2006/relationships/hyperlink" Target="https://transparencia.guadalajara.gob.mx/sites/default/files/uploads/121d01b7c3/CONVOCATORIA%20BASE%20LPL%20403.pdf" TargetMode="External"/><Relationship Id="rId268" Type="http://schemas.openxmlformats.org/officeDocument/2006/relationships/hyperlink" Target="https://transparencia.guadalajara.gob.mx/sites/default/files/uploads/76a4b18927/CONVOCATORIA%20LPL%20400-02-2023.pdf" TargetMode="External"/><Relationship Id="rId289" Type="http://schemas.openxmlformats.org/officeDocument/2006/relationships/hyperlink" Target="http://transparencia.guadalajara.gob.mx/contratosguadalajara"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53" Type="http://schemas.openxmlformats.org/officeDocument/2006/relationships/hyperlink" Target="https://transparencia.guadalajara.gob.mx/sites/default/files/uploads/d004a053b2/BASES%20LPL%20388-2023.pdf" TargetMode="External"/><Relationship Id="rId74" Type="http://schemas.openxmlformats.org/officeDocument/2006/relationships/hyperlink" Target="https://transparencia.guadalajara.gob.mx/sites/default/files/uploads/42da056877/CONVOCATORIA%20LPL%20393-2023.pdf" TargetMode="External"/><Relationship Id="rId128" Type="http://schemas.openxmlformats.org/officeDocument/2006/relationships/hyperlink" Target="https://transparencia.guadalajara.gob.mx/sites/default/files/uploads/e186dc8b56/LPL%202023-407%20Productos%20perecederos%20para%20los%20beneficiarios%20del%20programa%20coraz%C3%B3n%20contento.pdf" TargetMode="External"/><Relationship Id="rId149" Type="http://schemas.openxmlformats.org/officeDocument/2006/relationships/hyperlink" Target="https://transparencia.guadalajara.gob.mx/sites/default/files/uploads/249e610fb6/CONVOCATORIA%20LPL%20414-2023%20(1).pdf" TargetMode="External"/><Relationship Id="rId314" Type="http://schemas.openxmlformats.org/officeDocument/2006/relationships/hyperlink" Target="https://transparencia.guadalajara.gob.mx/sites/default/files/uploads/863853f5e8/CONVOCATORIA%20BASE%20LPL%202023%20%2002%20%20402.pdf" TargetMode="External"/><Relationship Id="rId335" Type="http://schemas.openxmlformats.org/officeDocument/2006/relationships/hyperlink" Target="https://transparencia.guadalajara.gob.mx/sites/default/files/uploads/0fd0597d94/FALLO%20LPL%20425-02-2023.pdf"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803593ed34/FALLO%20LPL%20399-2023.pdf" TargetMode="External"/><Relationship Id="rId160" Type="http://schemas.openxmlformats.org/officeDocument/2006/relationships/hyperlink" Target="https://transparencia.guadalajara.gob.mx/sites/default/files/uploads/35d717f649/Fallo%20de%20la%20licitacion%20LPL%202023-417%20Servicios%20profesionales%20para%20dictaminacion%20en%20materia%20de%20seguridad%20social%20con%20ota%20aclaratoria.pdf" TargetMode="External"/><Relationship Id="rId181" Type="http://schemas.openxmlformats.org/officeDocument/2006/relationships/hyperlink" Target="https://transparencia.guadalajara.gob.mx/sites/default/files/uploads/71a19b5d12/BASES%20LPL%20425-2023%20(1).pdf" TargetMode="External"/><Relationship Id="rId216" Type="http://schemas.openxmlformats.org/officeDocument/2006/relationships/hyperlink" Target="http://transparencia.guadalajara.gob.mx/contratosguadalajara" TargetMode="External"/><Relationship Id="rId237" Type="http://schemas.openxmlformats.org/officeDocument/2006/relationships/hyperlink" Target="http://transparencia.guadalajara.gob.mx/contratosguadalajara" TargetMode="External"/><Relationship Id="rId258" Type="http://schemas.openxmlformats.org/officeDocument/2006/relationships/hyperlink" Target="https://transparencia.guadalajara.gob.mx/sites/default/files/uploads/193018b0eb/CONVOCATORIA%20LPL%20392-02-023.pdf" TargetMode="External"/><Relationship Id="rId279" Type="http://schemas.openxmlformats.org/officeDocument/2006/relationships/hyperlink" Target="http://transparencia.guadalajara.gob.mx/contratosguadalajara" TargetMode="External"/><Relationship Id="rId22" Type="http://schemas.openxmlformats.org/officeDocument/2006/relationships/hyperlink" Target="http://transparencia.guadalajara.gob.mx/contratosguadalajara" TargetMode="External"/><Relationship Id="rId43" Type="http://schemas.openxmlformats.org/officeDocument/2006/relationships/hyperlink" Target="https://transparencia.guadalajara.gob.mx/sites/default/files/uploads/e1a30e7997/BASES%20LPL%20386-2023.pdf" TargetMode="External"/><Relationship Id="rId64" Type="http://schemas.openxmlformats.org/officeDocument/2006/relationships/hyperlink" Target="https://transparencia.guadalajara.gob.mx/sites/default/files/uploads/8851b5bdc6/CONVOCATORIA%20LPL%20390-2023.pdf" TargetMode="External"/><Relationship Id="rId118" Type="http://schemas.openxmlformats.org/officeDocument/2006/relationships/hyperlink" Target="https://transparencia.guadalajara.gob.mx/sites/default/files/uploads/948e6323f9/Bases%20LPL%202023_405%20%E2%80%9CSellador%20a%20base%20de%20asfalto%E2%80%9D%20.pdf" TargetMode="External"/><Relationship Id="rId139" Type="http://schemas.openxmlformats.org/officeDocument/2006/relationships/hyperlink" Target="https://transparencia.guadalajara.gob.mx/sites/default/files/uploads/35bdc40b75/CONVOCATORIA%20%20LPL%202023-410.pdf" TargetMode="External"/><Relationship Id="rId290" Type="http://schemas.openxmlformats.org/officeDocument/2006/relationships/hyperlink" Target="http://transparencia.guadalajara.gob.mx/contratosguadalajara" TargetMode="External"/><Relationship Id="rId304" Type="http://schemas.openxmlformats.org/officeDocument/2006/relationships/hyperlink" Target="http://transparencia.guadalajara.gob.mx/contratosguadalajara" TargetMode="External"/><Relationship Id="rId325" Type="http://schemas.openxmlformats.org/officeDocument/2006/relationships/hyperlink" Target="https://transparencia.guadalajara.gob.mx/sites/default/files/uploads/ff27125193/Fallo%20de%20la%20Licitacion%20LPL%202023-2-408%20Suministro%20e%20instalacion%20de%20camaras%20solares.pdf" TargetMode="External"/><Relationship Id="rId346" Type="http://schemas.openxmlformats.org/officeDocument/2006/relationships/hyperlink" Target="https://transparencia.guadalajara.gob.mx/sites/default/files/uploads/987540843f/CONVOCATORIA%20LPL%20424-02-2023.pdf" TargetMode="External"/><Relationship Id="rId85" Type="http://schemas.openxmlformats.org/officeDocument/2006/relationships/hyperlink" Target="https://transparencia.guadalajara.gob.mx/sites/default/files/uploads/6a3f6f9bb5/FALLO%20LPL%20396%202023.pdf" TargetMode="External"/><Relationship Id="rId150" Type="http://schemas.openxmlformats.org/officeDocument/2006/relationships/hyperlink" Target="https://transparencia.guadalajara.gob.mx/sites/default/files/uploads/d573fb2278/FALLO%20LPL%20414-2023.pdf" TargetMode="External"/><Relationship Id="rId171" Type="http://schemas.openxmlformats.org/officeDocument/2006/relationships/hyperlink" Target="https://transparencia.guadalajara.gob.mx/sites/default/files/uploads/caf1481ac7/BASES%20LPL%20422-2023.pdf" TargetMode="External"/><Relationship Id="rId192" Type="http://schemas.openxmlformats.org/officeDocument/2006/relationships/hyperlink" Target="https://transparencia.guadalajara.gob.mx/sites/default/files/uploads/bd32027989/FALLO%20LPL%20427-2023.pdf" TargetMode="External"/><Relationship Id="rId206" Type="http://schemas.openxmlformats.org/officeDocument/2006/relationships/hyperlink" Target="https://transparencia.guadalajara.gob.mx/sites/default/files/uploads/a3cffbd8b6/FALLO%20LPN012-2023.pdf" TargetMode="External"/><Relationship Id="rId227" Type="http://schemas.openxmlformats.org/officeDocument/2006/relationships/hyperlink" Target="https://transparencia.guadalajara.gob.mx/sites/default/files/uploads/ea2ee91966/FALLO%20LPL%20411.pdf" TargetMode="External"/><Relationship Id="rId248" Type="http://schemas.openxmlformats.org/officeDocument/2006/relationships/hyperlink" Target="https://transparencia.guadalajara.gob.mx/sites/default/files/uploads/4a69e7f6e0/FALLO%20LPL419-2023.pdf" TargetMode="External"/><Relationship Id="rId269" Type="http://schemas.openxmlformats.org/officeDocument/2006/relationships/hyperlink" Target="https://transparencia.guadalajara.gob.mx/sites/default/files/uploads/c993206ac7/BASES%20LPL%20401-02-2023.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56f589c996/LPL%202023-403%20%E2%80%9CToner%20y%20Tintas%E2%80%9D.pdf" TargetMode="External"/><Relationship Id="rId129" Type="http://schemas.openxmlformats.org/officeDocument/2006/relationships/hyperlink" Target="https://transparencia.guadalajara.gob.mx/sites/default/files/uploads/e186dc8b56/LPL%202023-407%20Productos%20perecederos%20para%20los%20beneficiarios%20del%20programa%20coraz%C3%B3n%20contento.pdf" TargetMode="External"/><Relationship Id="rId280" Type="http://schemas.openxmlformats.org/officeDocument/2006/relationships/hyperlink" Target="http://transparencia.guadalajara.gob.mx/contratosguadalajara" TargetMode="External"/><Relationship Id="rId315" Type="http://schemas.openxmlformats.org/officeDocument/2006/relationships/hyperlink" Target="https://transparencia.guadalajara.gob.mx/sites/default/files/uploads/7c52ec4dd4/LPL%20202302402%20%E2%80%9CMezcla%20Asf%C3%A1ltica%20tipo%20SMA%E2%80%9D.pdf" TargetMode="External"/><Relationship Id="rId336" Type="http://schemas.openxmlformats.org/officeDocument/2006/relationships/hyperlink" Target="https://transparencia.guadalajara.gob.mx/sites/default/files/uploads/0fd0597d94/FALLO%20LPL%20425-02-2023.pdf" TargetMode="External"/><Relationship Id="rId54" Type="http://schemas.openxmlformats.org/officeDocument/2006/relationships/hyperlink" Target="https://transparencia.guadalajara.gob.mx/sites/default/files/uploads/83c2fd273c/CONVOCATORIA%20LPL%20388-2023.pdf" TargetMode="External"/><Relationship Id="rId75" Type="http://schemas.openxmlformats.org/officeDocument/2006/relationships/hyperlink" Target="https://transparencia.guadalajara.gob.mx/sites/default/files/uploads/be48828440/FALLO%20LPL%20393-2023.pdf" TargetMode="External"/><Relationship Id="rId96" Type="http://schemas.openxmlformats.org/officeDocument/2006/relationships/hyperlink" Target="https://transparencia.guadalajara.gob.mx/sites/default/files/uploads/803593ed34/FALLO%20LPL%20399-2023.pdf" TargetMode="External"/><Relationship Id="rId140" Type="http://schemas.openxmlformats.org/officeDocument/2006/relationships/hyperlink" Target="https://transparencia.guadalajara.gob.mx/sites/default/files/uploads/e541e0a04e/LPL%202023-410%20%E2%80%9CServicio%20de%20mantenimiento%20preventivo%20y%20correctivo%20a%20plantas%20de%20emergencia.pdf" TargetMode="External"/><Relationship Id="rId161" Type="http://schemas.openxmlformats.org/officeDocument/2006/relationships/hyperlink" Target="https://transparencia.guadalajara.gob.mx/sites/default/files/uploads/de8189ac89/BASES%20LPL%20418-2023.pdf" TargetMode="External"/><Relationship Id="rId182" Type="http://schemas.openxmlformats.org/officeDocument/2006/relationships/hyperlink" Target="https://transparencia.guadalajara.gob.mx/sites/default/files/uploads/846826588f/CONVOCATORIA%20LPL%20425-2023%20(1).pdf" TargetMode="External"/><Relationship Id="rId217" Type="http://schemas.openxmlformats.org/officeDocument/2006/relationships/hyperlink" Target="https://transparencia.guadalajara.gob.mx/sites/default/files/uploads/9e59919a13/fallo%20390%202023.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transparencia.guadalajara.gob.mx/contratosguadalajara" TargetMode="External"/><Relationship Id="rId259" Type="http://schemas.openxmlformats.org/officeDocument/2006/relationships/hyperlink" Target="https://transparencia.guadalajara.gob.mx/sites/default/files/uploads/200a77d680/BASES%20LPL%20395-02-2023.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s://transparencia.guadalajara.gob.mx/sites/default/files/uploads/42e58c6bb0/CONVOCATORIA%20%20LPL%202023-405.pdf" TargetMode="External"/><Relationship Id="rId270" Type="http://schemas.openxmlformats.org/officeDocument/2006/relationships/hyperlink" Target="https://transparencia.guadalajara.gob.mx/sites/default/files/uploads/f68c23e287/CONVOCATORIA%20LPL%20401-02-2023.pdf" TargetMode="External"/><Relationship Id="rId291" Type="http://schemas.openxmlformats.org/officeDocument/2006/relationships/hyperlink" Target="https://transparencia.guadalajara.gob.mx/sites/default/files/uploads/656805080a/FALLO%20LPL392-02-2023.pdf" TargetMode="External"/><Relationship Id="rId305" Type="http://schemas.openxmlformats.org/officeDocument/2006/relationships/hyperlink" Target="https://transparencia.guadalajara.gob.mx/sites/default/files/uploads/80225056d4/FALLO%20LPL%20400-02-2023.pdf" TargetMode="External"/><Relationship Id="rId326" Type="http://schemas.openxmlformats.org/officeDocument/2006/relationships/hyperlink" Target="https://transparencia.guadalajara.gob.mx/sites/default/files/uploads/ff27125193/Fallo%20de%20la%20Licitacion%20LPL%202023-2-408%20Suministro%20e%20instalacion%20de%20camaras%20solares.pdf" TargetMode="External"/><Relationship Id="rId347"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ecea7dfdf9/CONVOCATORIA%20LPL%20386-2023.pdf" TargetMode="External"/><Relationship Id="rId65" Type="http://schemas.openxmlformats.org/officeDocument/2006/relationships/hyperlink" Target="https://transparencia.guadalajara.gob.mx/sites/default/files/uploads/4fa904ca35/BASES%20LPL%20391-2023.pdf" TargetMode="External"/><Relationship Id="rId86" Type="http://schemas.openxmlformats.org/officeDocument/2006/relationships/hyperlink" Target="https://transparencia.guadalajara.gob.mx/sites/default/files/uploads/6a3f6f9bb5/FALLO%20LPL%20396%202023.pdf" TargetMode="External"/><Relationship Id="rId130" Type="http://schemas.openxmlformats.org/officeDocument/2006/relationships/hyperlink" Target="https://transparencia.guadalajara.gob.mx/sites/default/files/uploads/54598288b3/5.9%20%20Propuesta%20de%20Bases%20LPL%202023_408%20%E2%80%9CSuministro%20e%20instalaci%C3%B3n%20de%20c%C3%A1maras%20solares%E2%80%9D.docx%20(1).pdf" TargetMode="External"/><Relationship Id="rId151" Type="http://schemas.openxmlformats.org/officeDocument/2006/relationships/hyperlink" Target="https://transparencia.guadalajara.gob.mx/sites/default/files/uploads/d573fb2278/FALLO%20LPL%20414-2023.pdf" TargetMode="External"/><Relationship Id="rId172" Type="http://schemas.openxmlformats.org/officeDocument/2006/relationships/hyperlink" Target="https://transparencia.guadalajara.gob.mx/sites/default/files/uploads/e308e85e20/CONVOCATORIA%20LPL%20422-2023.pdf" TargetMode="External"/><Relationship Id="rId193" Type="http://schemas.openxmlformats.org/officeDocument/2006/relationships/hyperlink" Target="https://transparencia.guadalajara.gob.mx/sites/default/files/uploads/98884e00d0/BASES%20LPL%20428-2023%20.pdf" TargetMode="External"/><Relationship Id="rId207" Type="http://schemas.openxmlformats.org/officeDocument/2006/relationships/hyperlink" Target="https://transparencia.guadalajara.gob.mx/sites/default/files/uploads/ca15bbe977/BASES%20LPN%20012-02-2023.pdf" TargetMode="External"/><Relationship Id="rId228" Type="http://schemas.openxmlformats.org/officeDocument/2006/relationships/hyperlink" Target="https://transparencia.guadalajara.gob.mx/sites/default/files/uploads/ea2ee91966/FALLO%20LPL%20411.pdf" TargetMode="External"/><Relationship Id="rId249" Type="http://schemas.openxmlformats.org/officeDocument/2006/relationships/hyperlink" Target="http://transparencia.guadalajara.gob.mx/contratosguadalajara"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56f589c996/LPL%202023-403%20%E2%80%9CToner%20y%20Tintas%E2%80%9D.pdf" TargetMode="External"/><Relationship Id="rId260" Type="http://schemas.openxmlformats.org/officeDocument/2006/relationships/hyperlink" Target="https://transparencia.guadalajara.gob.mx/sites/default/files/uploads/5d1b7ef037/CONVOCATORIA%20LPL%20395-02-2023.pdf" TargetMode="External"/><Relationship Id="rId281" Type="http://schemas.openxmlformats.org/officeDocument/2006/relationships/hyperlink" Target="https://transparencia.guadalajara.gob.mx/sites/default/files/uploads/d7c0013ea2/FALLO%20LPL%20388-02-2023%20(2).pdf" TargetMode="External"/><Relationship Id="rId316" Type="http://schemas.openxmlformats.org/officeDocument/2006/relationships/hyperlink" Target="https://transparencia.guadalajara.gob.mx/sites/default/files/uploads/7c52ec4dd4/LPL%20202302402%20%E2%80%9CMezcla%20Asf%C3%A1ltica%20tipo%20SMA%E2%80%9D.pdf" TargetMode="External"/><Relationship Id="rId337" Type="http://schemas.openxmlformats.org/officeDocument/2006/relationships/hyperlink" Target="http://transparencia.guadalajara.gob.mx/contratosguadalajara"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s://transparencia.guadalajara.gob.mx/sites/default/files/uploads/bdac233812/FALLO%20LPL%20388-2023.pdf" TargetMode="External"/><Relationship Id="rId76" Type="http://schemas.openxmlformats.org/officeDocument/2006/relationships/hyperlink" Target="https://transparencia.guadalajara.gob.mx/sites/default/files/uploads/be48828440/FALLO%20LPL%20393-2023.pdf" TargetMode="External"/><Relationship Id="rId97" Type="http://schemas.openxmlformats.org/officeDocument/2006/relationships/hyperlink" Target="https://transparencia.guadalajara.gob.mx/sites/default/files/uploads/3bb1437f5f/BASES%20LPL%20400-2023.pdf" TargetMode="External"/><Relationship Id="rId120" Type="http://schemas.openxmlformats.org/officeDocument/2006/relationships/hyperlink" Target="https://transparencia.guadalajara.gob.mx/sites/default/files/uploads/64ead93b7a/LPL%202023-405%20%E2%80%9CSellador%20a%20base%20de%20asfalto%E2%80%9D.pdf" TargetMode="External"/><Relationship Id="rId141" Type="http://schemas.openxmlformats.org/officeDocument/2006/relationships/hyperlink" Target="https://transparencia.guadalajara.gob.mx/sites/default/files/uploads/e541e0a04e/LPL%202023-410%20%E2%80%9CServicio%20de%20mantenimiento%20preventivo%20y%20correctivo%20a%20plantas%20de%20emergencia.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341c4c11c6/CONVOCATORIA%20LPL%20418-2023%20.pdf" TargetMode="External"/><Relationship Id="rId183" Type="http://schemas.openxmlformats.org/officeDocument/2006/relationships/hyperlink" Target="https://transparencia.guadalajara.gob.mx/sites/default/files/uploads/e850be4c7f/FALLO%20425-2023.pdf" TargetMode="External"/><Relationship Id="rId218" Type="http://schemas.openxmlformats.org/officeDocument/2006/relationships/hyperlink" Target="https://transparencia.guadalajara.gob.mx/sites/default/files/uploads/9e59919a13/fallo%20390%202023.pdf" TargetMode="External"/><Relationship Id="rId239" Type="http://schemas.openxmlformats.org/officeDocument/2006/relationships/hyperlink" Target="https://transparencia.guadalajara.gob.mx/sites/default/files/uploads/16c4bcc8fd/FALLO%20DE%20LA%20LPL%20415-2023.pdf" TargetMode="External"/><Relationship Id="rId250" Type="http://schemas.openxmlformats.org/officeDocument/2006/relationships/hyperlink" Target="http://transparencia.guadalajara.gob.mx/contratosguadalajara" TargetMode="External"/><Relationship Id="rId271" Type="http://schemas.openxmlformats.org/officeDocument/2006/relationships/hyperlink" Target="https://transparencia.guadalajara.gob.mx/sites/default/files/uploads/28684b46ec/Bases%20LPL%202023_2_404%20%E2%80%9CEquipo%20Industrial%20y%20Maquinaria%E2%80%9D.pdf" TargetMode="External"/><Relationship Id="rId292" Type="http://schemas.openxmlformats.org/officeDocument/2006/relationships/hyperlink" Target="https://transparencia.guadalajara.gob.mx/sites/default/files/uploads/656805080a/FALLO%20LPL392-02-2023.pdf" TargetMode="External"/><Relationship Id="rId306" Type="http://schemas.openxmlformats.org/officeDocument/2006/relationships/hyperlink" Target="https://transparencia.guadalajara.gob.mx/sites/default/files/uploads/80225056d4/FALLO%20LPL%20400-02-2023.pdf" TargetMode="External"/><Relationship Id="rId24" Type="http://schemas.openxmlformats.org/officeDocument/2006/relationships/hyperlink" Target="http://transparencia.guadalajara.gob.mx/contratosguadalajara" TargetMode="External"/><Relationship Id="rId45" Type="http://schemas.openxmlformats.org/officeDocument/2006/relationships/hyperlink" Target="https://transparencia.guadalajara.gob.mx/sites/default/files/uploads/0f510ac0c3/FALLO%20LPL386-2023.pdf" TargetMode="External"/><Relationship Id="rId66" Type="http://schemas.openxmlformats.org/officeDocument/2006/relationships/hyperlink" Target="https://transparencia.guadalajara.gob.mx/sites/default/files/uploads/e8eb79dbc1/CONVOCATORIA%20LPL%20391-2023.pdf" TargetMode="External"/><Relationship Id="rId87" Type="http://schemas.openxmlformats.org/officeDocument/2006/relationships/hyperlink" Target="https://transparencia.guadalajara.gob.mx/sites/default/files/uploads/a0a6296e2d/BASES%20LPL%20397-2023.pdf" TargetMode="External"/><Relationship Id="rId110" Type="http://schemas.openxmlformats.org/officeDocument/2006/relationships/hyperlink" Target="https://transparencia.guadalajara.gob.mx/sites/default/files/uploads/80579fcc0a/Bases%20LPL%202023_404%20%E2%80%9CEquipo%20Industrial%20y%20Maquinaria%E2%80%9D%20.pdf" TargetMode="External"/><Relationship Id="rId131" Type="http://schemas.openxmlformats.org/officeDocument/2006/relationships/hyperlink" Target="https://transparencia.guadalajara.gob.mx/sites/default/files/uploads/206e52f256/CONVOCATORIA%20LPL%202023_408.docx.pdf" TargetMode="External"/><Relationship Id="rId327" Type="http://schemas.openxmlformats.org/officeDocument/2006/relationships/hyperlink" Target="https://transparencia.guadalajara.gob.mx/sites/default/files/uploads/1793bfe4e4/FALLO%20DESIERTO%20DE%20LA%20LPL%20418-2023.pdf" TargetMode="External"/><Relationship Id="rId348" Type="http://schemas.openxmlformats.org/officeDocument/2006/relationships/hyperlink" Target="http://transparencia.guadalajara.gob.mx/contratosguadalajara" TargetMode="External"/><Relationship Id="rId152" Type="http://schemas.openxmlformats.org/officeDocument/2006/relationships/hyperlink" Target="https://transparencia.guadalajara.gob.mx/sites/default/files/uploads/b6cc811646/BASES%20LPL%20415-2023.pdf" TargetMode="External"/><Relationship Id="rId173" Type="http://schemas.openxmlformats.org/officeDocument/2006/relationships/hyperlink" Target="https://transparencia.guadalajara.gob.mx/sites/default/files/uploads/302bb7950c/fallo%20lpl%20422.pdf" TargetMode="External"/><Relationship Id="rId194" Type="http://schemas.openxmlformats.org/officeDocument/2006/relationships/hyperlink" Target="https://transparencia.guadalajara.gob.mx/sites/default/files/uploads/6cce20acbc/CONVOCATORIA%20LPL%20428-2023.pdf" TargetMode="External"/><Relationship Id="rId208" Type="http://schemas.openxmlformats.org/officeDocument/2006/relationships/hyperlink" Target="https://transparencia.guadalajara.gob.mx/sites/default/files/uploads/08ca2ded9a/CONVOCATORIA%20LPN%20012-02-2023.pdf" TargetMode="External"/><Relationship Id="rId229" Type="http://schemas.openxmlformats.org/officeDocument/2006/relationships/hyperlink" Target="http://transparencia.guadalajara.gob.mx/contratosguadalajara" TargetMode="External"/><Relationship Id="rId240" Type="http://schemas.openxmlformats.org/officeDocument/2006/relationships/hyperlink" Target="https://transparencia.guadalajara.gob.mx/sites/default/files/uploads/16c4bcc8fd/FALLO%20DE%20LA%20LPL%20415-2023.pdf" TargetMode="External"/><Relationship Id="rId261" Type="http://schemas.openxmlformats.org/officeDocument/2006/relationships/hyperlink" Target="http://transparencia.guadalajara.gob.mx/contratosguadalajara" TargetMode="External"/><Relationship Id="rId14"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s://transparencia.guadalajara.gob.mx/sites/default/files/uploads/bdac233812/FALLO%20LPL%20388-2023.pdf" TargetMode="External"/><Relationship Id="rId77" Type="http://schemas.openxmlformats.org/officeDocument/2006/relationships/hyperlink" Target="https://transparencia.guadalajara.gob.mx/sites/default/files/uploads/701280837f/BASES%20LPL%20394-2023.pdf" TargetMode="External"/><Relationship Id="rId100" Type="http://schemas.openxmlformats.org/officeDocument/2006/relationships/hyperlink" Target="https://transparencia.guadalajara.gob.mx/sites/default/files/uploads/7cfa96ac5e/FALLO%20LPL%20400-2023.pdf" TargetMode="External"/><Relationship Id="rId282" Type="http://schemas.openxmlformats.org/officeDocument/2006/relationships/hyperlink" Target="https://transparencia.guadalajara.gob.mx/sites/default/files/uploads/d7c0013ea2/FALLO%20LPL%20388-02-2023%20(2).pdf" TargetMode="External"/><Relationship Id="rId317" Type="http://schemas.openxmlformats.org/officeDocument/2006/relationships/hyperlink" Target="http://transparencia.guadalajara.gob.mx/contratosguadalajara" TargetMode="External"/><Relationship Id="rId338" Type="http://schemas.openxmlformats.org/officeDocument/2006/relationships/hyperlink" Target="http://transparencia.guadalajara.gob.mx/contratosguadalajara" TargetMode="External"/><Relationship Id="rId8" Type="http://schemas.openxmlformats.org/officeDocument/2006/relationships/hyperlink" Target="http://transparencia.guadalajara.gob.mx/contratosguadalajara" TargetMode="External"/><Relationship Id="rId98" Type="http://schemas.openxmlformats.org/officeDocument/2006/relationships/hyperlink" Target="https://transparencia.guadalajara.gob.mx/sites/default/files/uploads/5e79f4e970/CONVOCATORIA%20LPL%20400-2023.pdf" TargetMode="External"/><Relationship Id="rId121" Type="http://schemas.openxmlformats.org/officeDocument/2006/relationships/hyperlink" Target="https://transparencia.guadalajara.gob.mx/sites/default/files/uploads/64ead93b7a/LPL%202023-405%20%E2%80%9CSellador%20a%20base%20de%20asfalto%E2%80%9D.pdf" TargetMode="External"/><Relationship Id="rId142" Type="http://schemas.openxmlformats.org/officeDocument/2006/relationships/hyperlink" Target="https://transparencia.guadalajara.gob.mx/sites/default/files/uploads/799bbf3869/BASES%20LPL%20411-2023.pdf" TargetMode="External"/><Relationship Id="rId163" Type="http://schemas.openxmlformats.org/officeDocument/2006/relationships/hyperlink" Target="https://transparencia.guadalajara.gob.mx/sites/default/files/uploads/fdee73414d/BASES%20LPL%20419-2023.pdf" TargetMode="External"/><Relationship Id="rId184" Type="http://schemas.openxmlformats.org/officeDocument/2006/relationships/hyperlink" Target="https://transparencia.guadalajara.gob.mx/sites/default/files/uploads/e850be4c7f/FALLO%20425-2023.pdf" TargetMode="External"/><Relationship Id="rId219" Type="http://schemas.openxmlformats.org/officeDocument/2006/relationships/hyperlink" Target="http://transparencia.guadalajara.gob.mx/contratosguadalajara" TargetMode="External"/><Relationship Id="rId230" Type="http://schemas.openxmlformats.org/officeDocument/2006/relationships/hyperlink" Target="http://transparencia.guadalajara.gob.mx/contratosguadalajara" TargetMode="External"/><Relationship Id="rId251" Type="http://schemas.openxmlformats.org/officeDocument/2006/relationships/hyperlink" Target="https://transparencia.guadalajara.gob.mx/sites/default/files/uploads/0639fb8cde/FALLO%20LPL423-2023.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s://transparencia.guadalajara.gob.mx/sites/default/files/uploads/0f510ac0c3/FALLO%20LPL386-2023.pdf" TargetMode="External"/><Relationship Id="rId67" Type="http://schemas.openxmlformats.org/officeDocument/2006/relationships/hyperlink" Target="https://transparencia.guadalajara.gob.mx/sites/default/files/uploads/21b0d7e027/BASES%20LPL%20391-02-2023.pdf" TargetMode="External"/><Relationship Id="rId272" Type="http://schemas.openxmlformats.org/officeDocument/2006/relationships/hyperlink" Target="https://transparencia.guadalajara.gob.mx/sites/default/files/uploads/04b5823dbe/CONVOCATORIA%20%20LPL%202023-2-404.pdf" TargetMode="External"/><Relationship Id="rId293" Type="http://schemas.openxmlformats.org/officeDocument/2006/relationships/hyperlink" Target="http://transparencia.guadalajara.gob.mx/contratosguadalajara" TargetMode="External"/><Relationship Id="rId307" Type="http://schemas.openxmlformats.org/officeDocument/2006/relationships/hyperlink" Target="http://transparencia.guadalajara.gob.mx/contratosguadalajara" TargetMode="External"/><Relationship Id="rId328" Type="http://schemas.openxmlformats.org/officeDocument/2006/relationships/hyperlink" Target="https://transparencia.guadalajara.gob.mx/sites/default/files/uploads/1793bfe4e4/FALLO%20DESIERTO%20DE%20LA%20LPL%20418-2023.pdf" TargetMode="External"/><Relationship Id="rId349" Type="http://schemas.openxmlformats.org/officeDocument/2006/relationships/printerSettings" Target="../printerSettings/printerSettings7.bin"/><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s://transparencia.guadalajara.gob.mx/sites/default/files/uploads/b91a900efa/FALLO%20DE%20LA%20LPL%20389-2023.pdf" TargetMode="External"/><Relationship Id="rId83" Type="http://schemas.openxmlformats.org/officeDocument/2006/relationships/hyperlink" Target="https://transparencia.guadalajara.gob.mx/sites/default/files/uploads/7abdbdb80a/BASES%20LPL%20396-2023.pdf" TargetMode="External"/><Relationship Id="rId88" Type="http://schemas.openxmlformats.org/officeDocument/2006/relationships/hyperlink" Target="https://transparencia.guadalajara.gob.mx/sites/default/files/uploads/8adf29b016/CONVOCATORIA%20LPL%20397-2023%20(1).pdf" TargetMode="External"/><Relationship Id="rId111" Type="http://schemas.openxmlformats.org/officeDocument/2006/relationships/hyperlink" Target="https://transparencia.guadalajara.gob.mx/sites/default/files/uploads/db6d88df7e/CONVOCATORIA%20%20LPL%202023-404.pdf" TargetMode="External"/><Relationship Id="rId132" Type="http://schemas.openxmlformats.org/officeDocument/2006/relationships/hyperlink" Target="https://transparencia.guadalajara.gob.mx/sites/default/files/uploads/48a046f268/LPL%202023-408%20Suministro%20e%20instalaci%C3%B3n%20de%20c%C3%A1maras%20solares.pdf" TargetMode="External"/><Relationship Id="rId153" Type="http://schemas.openxmlformats.org/officeDocument/2006/relationships/hyperlink" Target="https://transparencia.guadalajara.gob.mx/sites/default/files/uploads/d66c2057b3/CONVOCATORIA%20LPL%20415-2023%20(1).pdf" TargetMode="External"/><Relationship Id="rId174" Type="http://schemas.openxmlformats.org/officeDocument/2006/relationships/hyperlink" Target="https://transparencia.guadalajara.gob.mx/sites/default/files/uploads/302bb7950c/fallo%20lpl%20422.pdf" TargetMode="External"/><Relationship Id="rId179" Type="http://schemas.openxmlformats.org/officeDocument/2006/relationships/hyperlink" Target="https://transparencia.guadalajara.gob.mx/sites/default/files/uploads/bd5cdc540f/FALLO%20DESIERTO%20424-2023.pdf" TargetMode="External"/><Relationship Id="rId195" Type="http://schemas.openxmlformats.org/officeDocument/2006/relationships/hyperlink" Target="https://transparencia.guadalajara.gob.mx/sites/default/files/uploads/b07a1fe2f2/fallo%20lpl%20428%202023.pdf" TargetMode="External"/><Relationship Id="rId209" Type="http://schemas.openxmlformats.org/officeDocument/2006/relationships/hyperlink" Target="https://transparencia.guadalajara.gob.mx/sites/default/files/uploads/14218c4db9/FALLO%20DESIERTO%20401-2023.pdf" TargetMode="External"/><Relationship Id="rId190" Type="http://schemas.openxmlformats.org/officeDocument/2006/relationships/hyperlink" Target="https://transparencia.guadalajara.gob.mx/sites/default/files/uploads/ad09bf46e4/CONVOCATORIA%20LPL%20427-2023.pdf" TargetMode="External"/><Relationship Id="rId204" Type="http://schemas.openxmlformats.org/officeDocument/2006/relationships/hyperlink" Target="https://transparencia.guadalajara.gob.mx/sites/default/files/uploads/3a822a3f3d/CONVOCATORIA%20LPN%20012-2023%20(1).pdf" TargetMode="External"/><Relationship Id="rId220" Type="http://schemas.openxmlformats.org/officeDocument/2006/relationships/hyperlink" Target="http://transparencia.guadalajara.gob.mx/contratosguadalajara" TargetMode="External"/><Relationship Id="rId225" Type="http://schemas.openxmlformats.org/officeDocument/2006/relationships/hyperlink" Target="http://transparencia.guadalajara.gob.mx/contratosguadalajara" TargetMode="External"/><Relationship Id="rId241" Type="http://schemas.openxmlformats.org/officeDocument/2006/relationships/hyperlink" Target="http://transparencia.guadalajara.gob.mx/contratosguadalajara" TargetMode="External"/><Relationship Id="rId246" Type="http://schemas.openxmlformats.org/officeDocument/2006/relationships/hyperlink" Target="http://transparencia.guadalajara.gob.mx/contratosguadalajara" TargetMode="External"/><Relationship Id="rId267" Type="http://schemas.openxmlformats.org/officeDocument/2006/relationships/hyperlink" Target="https://transparencia.guadalajara.gob.mx/sites/default/files/uploads/0a9e31c2c0/BASES%20LPL%20400-02-2023.pdf" TargetMode="External"/><Relationship Id="rId288" Type="http://schemas.openxmlformats.org/officeDocument/2006/relationships/hyperlink" Target="https://transparencia.guadalajara.gob.mx/sites/default/files/uploads/47d2c667f0/FALLO%20391-02-2023.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s://transparencia.guadalajara.gob.mx/sites/default/files/uploads/e06a2e9fae/BASES%20LPL%20388-02-2023.pdf" TargetMode="External"/><Relationship Id="rId106" Type="http://schemas.openxmlformats.org/officeDocument/2006/relationships/hyperlink" Target="https://transparencia.guadalajara.gob.mx/sites/default/files/uploads/9c348eddda/5.2%20OBSERVACIONES%20Propuesta%20de%20Bases%20LPL%202023_403%20%E2%80%9CToner%20y%20Tintas%E2%80%9D%20(1).pdf" TargetMode="External"/><Relationship Id="rId127" Type="http://schemas.openxmlformats.org/officeDocument/2006/relationships/hyperlink" Target="https://transparencia.guadalajara.gob.mx/sites/default/files/uploads/e02709ecbe/CONVOCATORIA%20LPL%202023_407.docx.pdf" TargetMode="External"/><Relationship Id="rId262" Type="http://schemas.openxmlformats.org/officeDocument/2006/relationships/hyperlink" Target="http://transparencia.guadalajara.gob.mx/contratosguadalajara" TargetMode="External"/><Relationship Id="rId283" Type="http://schemas.openxmlformats.org/officeDocument/2006/relationships/hyperlink" Target="https://transparencia.guadalajara.gob.mx/sites/default/files/uploads/d1447b4445/FALLO%20391-2023.pdf" TargetMode="External"/><Relationship Id="rId313" Type="http://schemas.openxmlformats.org/officeDocument/2006/relationships/hyperlink" Target="https://transparencia.guadalajara.gob.mx/sites/default/files/uploads/b62441947b/Propuesta%20de%20bases%20LPL%202023_02_402%20%E2%80%9CMezcla%20asf%C3%A1ltica%20tipo%20SMA%E2%80%9D.pdf" TargetMode="External"/><Relationship Id="rId318" Type="http://schemas.openxmlformats.org/officeDocument/2006/relationships/hyperlink" Target="http://transparencia.guadalajara.gob.mx/contratosguadalajara" TargetMode="External"/><Relationship Id="rId339" Type="http://schemas.openxmlformats.org/officeDocument/2006/relationships/hyperlink" Target="https://transparencia.guadalajara.gob.mx/sites/default/files/uploads/09a3ced75b/fallo%20lpl%20428%2002%202023.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s://transparencia.guadalajara.gob.mx/sites/default/files/uploads/ba654fff8d/FALLO%20LPL%20387-2023.pdf" TargetMode="External"/><Relationship Id="rId73" Type="http://schemas.openxmlformats.org/officeDocument/2006/relationships/hyperlink" Target="https://transparencia.guadalajara.gob.mx/sites/default/files/uploads/c60f20bf9e/BASES%20LPL%20393-2023.pdf" TargetMode="External"/><Relationship Id="rId78" Type="http://schemas.openxmlformats.org/officeDocument/2006/relationships/hyperlink" Target="https://transparencia.guadalajara.gob.mx/sites/default/files/uploads/2cb55c704e/CONVOCATORIA%20LPL%20394-2023%20(1).pdf" TargetMode="External"/><Relationship Id="rId94" Type="http://schemas.openxmlformats.org/officeDocument/2006/relationships/hyperlink" Target="https://transparencia.guadalajara.gob.mx/sites/default/files/uploads/f486ec2d16/CONVOCATORIA%20LPL%20399-2023.pdf" TargetMode="External"/><Relationship Id="rId99" Type="http://schemas.openxmlformats.org/officeDocument/2006/relationships/hyperlink" Target="https://transparencia.guadalajara.gob.mx/sites/default/files/uploads/7cfa96ac5e/FALLO%20LPL%20400-2023.pdf" TargetMode="External"/><Relationship Id="rId101" Type="http://schemas.openxmlformats.org/officeDocument/2006/relationships/hyperlink" Target="https://transparencia.guadalajara.gob.mx/sites/default/files/uploads/b0872c00af/BASES%20LPL%20401-2023.pdf" TargetMode="External"/><Relationship Id="rId122" Type="http://schemas.openxmlformats.org/officeDocument/2006/relationships/hyperlink" Target="https://transparencia.guadalajara.gob.mx/sites/default/files/uploads/ae3d3207b7/5.5%20Propuesta%20de%20Bases%20LPL%202023_406%20%E2%80%9CEquipamiento%20en%20espacios%20p%C3%BAblicos%20municipales%E2%80%9D.docx%20(1).pdf" TargetMode="External"/><Relationship Id="rId143" Type="http://schemas.openxmlformats.org/officeDocument/2006/relationships/hyperlink" Target="https://transparencia.guadalajara.gob.mx/sites/default/files/uploads/b5a630245a/CONVOCATORIA%20LPL%20411-2023%20(1).pdf" TargetMode="External"/><Relationship Id="rId148" Type="http://schemas.openxmlformats.org/officeDocument/2006/relationships/hyperlink" Target="https://transparencia.guadalajara.gob.mx/sites/default/files/uploads/f347156c8b/BASES%20LPL%20414-2023.pdf" TargetMode="External"/><Relationship Id="rId164" Type="http://schemas.openxmlformats.org/officeDocument/2006/relationships/hyperlink" Target="https://transparencia.guadalajara.gob.mx/sites/default/files/uploads/fd37fe49af/CONVOCATORIA%20LPL%20419-2023.pdf" TargetMode="External"/><Relationship Id="rId169" Type="http://schemas.openxmlformats.org/officeDocument/2006/relationships/hyperlink" Target="https://transparencia.guadalajara.gob.mx/sites/default/files/uploads/94de80cdee/BASES%20LPL%20421-2023.pdf" TargetMode="External"/><Relationship Id="rId185" Type="http://schemas.openxmlformats.org/officeDocument/2006/relationships/hyperlink" Target="https://transparencia.guadalajara.gob.mx/sites/default/files/uploads/ac1fb6339a/BASES%20LPL%20426-2023%20(1).pdf" TargetMode="External"/><Relationship Id="rId334" Type="http://schemas.openxmlformats.org/officeDocument/2006/relationships/hyperlink" Target="http://transparencia.guadalajara.gob.mx/contratosguadalajara" TargetMode="External"/><Relationship Id="rId350" Type="http://schemas.openxmlformats.org/officeDocument/2006/relationships/drawing" Target="../drawings/drawing7.xml"/><Relationship Id="rId4"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bd5cdc540f/FALLO%20DESIERTO%20424-2023.pdf" TargetMode="External"/><Relationship Id="rId210" Type="http://schemas.openxmlformats.org/officeDocument/2006/relationships/hyperlink" Target="https://transparencia.guadalajara.gob.mx/sites/default/files/Bases_LPL_417_2023.pdf" TargetMode="External"/><Relationship Id="rId215" Type="http://schemas.openxmlformats.org/officeDocument/2006/relationships/hyperlink" Target="http://transparencia.guadalajara.gob.mx/contratosguadalajara" TargetMode="External"/><Relationship Id="rId236" Type="http://schemas.openxmlformats.org/officeDocument/2006/relationships/hyperlink" Target="https://transparencia.guadalajara.gob.mx/sites/default/files/uploads/09ad6e1c4c/FALLO%20LPL413-2023.pdf" TargetMode="External"/><Relationship Id="rId257" Type="http://schemas.openxmlformats.org/officeDocument/2006/relationships/hyperlink" Target="https://transparencia.guadalajara.gob.mx/sites/default/files/uploads/c1a640a159/BASES%20LPL%20392-02-2023.pdf" TargetMode="External"/><Relationship Id="rId278" Type="http://schemas.openxmlformats.org/officeDocument/2006/relationships/hyperlink" Target="https://transparencia.guadalajara.gob.mx/sites/default/files/uploads/09b5bc0864/CONVOCATORIA%20LPL%20428-2023.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3457264d82/FALLO%20412-2023.pdf" TargetMode="External"/><Relationship Id="rId252" Type="http://schemas.openxmlformats.org/officeDocument/2006/relationships/hyperlink" Target="https://transparencia.guadalajara.gob.mx/sites/default/files/uploads/0639fb8cde/FALLO%20LPL423-2023.pdf" TargetMode="External"/><Relationship Id="rId273" Type="http://schemas.openxmlformats.org/officeDocument/2006/relationships/hyperlink" Target="https://transparencia.guadalajara.gob.mx/sites/default/files/uploads/8a0b30707c/Bases%20LPL%202023_2_408%20%E2%80%9CSuministro%20e%20instalaci%C3%B3n%20de%20c%C3%A1maras%20solares%E2%80%9D.pdf" TargetMode="External"/><Relationship Id="rId294" Type="http://schemas.openxmlformats.org/officeDocument/2006/relationships/hyperlink" Target="http://transparencia.guadalajara.gob.mx/contratosguadalajara" TargetMode="External"/><Relationship Id="rId308" Type="http://schemas.openxmlformats.org/officeDocument/2006/relationships/hyperlink" Target="http://transparencia.guadalajara.gob.mx/contratosguadalajara" TargetMode="External"/><Relationship Id="rId329" Type="http://schemas.openxmlformats.org/officeDocument/2006/relationships/hyperlink" Target="http://transparencia.guadalajara.gob.mx/contratosguadalajara" TargetMode="External"/><Relationship Id="rId47" Type="http://schemas.openxmlformats.org/officeDocument/2006/relationships/hyperlink" Target="https://transparencia.guadalajara.gob.mx/sites/default/files/uploads/df7a2a2517/BASES%20LPL%20386-02-2023.pdf" TargetMode="External"/><Relationship Id="rId68" Type="http://schemas.openxmlformats.org/officeDocument/2006/relationships/hyperlink" Target="https://transparencia.guadalajara.gob.mx/sites/default/files/uploads/0db7db88a1/CONVOCATORIA%20LPL%20391-02-2023.pdf" TargetMode="External"/><Relationship Id="rId89" Type="http://schemas.openxmlformats.org/officeDocument/2006/relationships/hyperlink" Target="https://transparencia.guadalajara.gob.mx/sites/default/files/uploads/a5a9be17c9/BASES%20LPL%20398-2023.pdf" TargetMode="External"/><Relationship Id="rId112" Type="http://schemas.openxmlformats.org/officeDocument/2006/relationships/hyperlink" Target="https://transparencia.guadalajara.gob.mx/sites/default/files/uploads/af16b0f71a/LPL%202023-404%20%E2%80%9CEquipo%20Industrial%20y%20Maquinaria%E2%80%9D.pdf" TargetMode="External"/><Relationship Id="rId133" Type="http://schemas.openxmlformats.org/officeDocument/2006/relationships/hyperlink" Target="https://transparencia.guadalajara.gob.mx/sites/default/files/uploads/48a046f268/LPL%202023-408%20Suministro%20e%20instalaci%C3%B3n%20de%20c%C3%A1maras%20solares.pdf" TargetMode="External"/><Relationship Id="rId154" Type="http://schemas.openxmlformats.org/officeDocument/2006/relationships/hyperlink" Target="https://transparencia.guadalajara.gob.mx/sites/default/files/uploads/fa9d6fafe4/BASES%20LPL%20416-2023%20(1).pdf" TargetMode="External"/><Relationship Id="rId175" Type="http://schemas.openxmlformats.org/officeDocument/2006/relationships/hyperlink" Target="https://transparencia.guadalajara.gob.mx/sites/default/files/uploads/9205752769/BASES%20LPL%20423-2023%20(1).pdf" TargetMode="External"/><Relationship Id="rId340" Type="http://schemas.openxmlformats.org/officeDocument/2006/relationships/hyperlink" Target="https://transparencia.guadalajara.gob.mx/sites/default/files/uploads/09a3ced75b/fallo%20lpl%20428%2002%202023.pdf" TargetMode="External"/><Relationship Id="rId196" Type="http://schemas.openxmlformats.org/officeDocument/2006/relationships/hyperlink" Target="https://transparencia.guadalajara.gob.mx/sites/default/files/uploads/b07a1fe2f2/fallo%20lpl%20428%202023.pdf" TargetMode="External"/><Relationship Id="rId200" Type="http://schemas.openxmlformats.org/officeDocument/2006/relationships/hyperlink" Target="https://transparencia.guadalajara.gob.mx/sites/default/files/uploads/f8e72d003e/CONVOCATORIA%20LPN%202023_010%20%E2%80%9CTarjetas%20de%20monedero%20electr%C3%B3nico%20para%20%C3%BAtiles%20escolares%E2%80%9D.docx.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9192861787/FALLO%20LPL394-2023%20(3).pdf" TargetMode="External"/><Relationship Id="rId242" Type="http://schemas.openxmlformats.org/officeDocument/2006/relationships/hyperlink" Target="http://transparencia.guadalajara.gob.mx/contratosguadalajara" TargetMode="External"/><Relationship Id="rId263" Type="http://schemas.openxmlformats.org/officeDocument/2006/relationships/hyperlink" Target="https://transparencia.guadalajara.gob.mx/sites/default/files/uploads/aa799644d4/BASES%20LPL%20396-02-2023.pdf" TargetMode="External"/><Relationship Id="rId284" Type="http://schemas.openxmlformats.org/officeDocument/2006/relationships/hyperlink" Target="https://transparencia.guadalajara.gob.mx/sites/default/files/uploads/d1447b4445/FALLO%20391-2023.pdf" TargetMode="External"/><Relationship Id="rId319" Type="http://schemas.openxmlformats.org/officeDocument/2006/relationships/hyperlink" Target="http://transparencia.guadalajara.gob.mx/contratosguadalajara" TargetMode="External"/><Relationship Id="rId37" Type="http://schemas.openxmlformats.org/officeDocument/2006/relationships/hyperlink" Target="http://transparencia.guadalajara.gob.mx/contratosguadalajara" TargetMode="External"/><Relationship Id="rId58" Type="http://schemas.openxmlformats.org/officeDocument/2006/relationships/hyperlink" Target="https://transparencia.guadalajara.gob.mx/sites/default/files/uploads/f23f5570b2/CONVOCATORIA%20LPL%20388-02-2023.pdf" TargetMode="External"/><Relationship Id="rId79" Type="http://schemas.openxmlformats.org/officeDocument/2006/relationships/hyperlink" Target="https://transparencia.guadalajara.gob.mx/sites/default/files/uploads/cdda1eb493/BASES%20LPL%20395-2023.pdf" TargetMode="External"/><Relationship Id="rId102" Type="http://schemas.openxmlformats.org/officeDocument/2006/relationships/hyperlink" Target="https://transparencia.guadalajara.gob.mx/sites/default/files/uploads/faff11400d/CONVOCATORIA%20LPL%20401-2023.pdf" TargetMode="External"/><Relationship Id="rId123" Type="http://schemas.openxmlformats.org/officeDocument/2006/relationships/hyperlink" Target="https://transparencia.guadalajara.gob.mx/sites/default/files/uploads/cfbd5df60b/CONVOCATORIA%20LPL%202023_406.docx.pdf" TargetMode="External"/><Relationship Id="rId144" Type="http://schemas.openxmlformats.org/officeDocument/2006/relationships/hyperlink" Target="https://transparencia.guadalajara.gob.mx/sites/default/files/uploads/eb44f4c462/BASES%20LPL%20412-2023%20(1).pdf" TargetMode="External"/><Relationship Id="rId330" Type="http://schemas.openxmlformats.org/officeDocument/2006/relationships/hyperlink" Target="http://transparencia.guadalajara.gob.mx/contratosguadalajara" TargetMode="External"/><Relationship Id="rId90" Type="http://schemas.openxmlformats.org/officeDocument/2006/relationships/hyperlink" Target="https://transparencia.guadalajara.gob.mx/sites/default/files/uploads/6af4bc9d46/CONVOCATORIA%20LPL%20398-2023.pdf" TargetMode="External"/><Relationship Id="rId165" Type="http://schemas.openxmlformats.org/officeDocument/2006/relationships/hyperlink" Target="https://transparencia.guadalajara.gob.mx/sites/default/files/uploads/d850ecaba5/BASES%20LPL%20420-2023.pdf" TargetMode="External"/><Relationship Id="rId186" Type="http://schemas.openxmlformats.org/officeDocument/2006/relationships/hyperlink" Target="https://transparencia.guadalajara.gob.mx/sites/default/files/uploads/6921fac792/CONVOCATORIA%20LPL%20426-2023.pdf" TargetMode="External"/><Relationship Id="rId211" Type="http://schemas.openxmlformats.org/officeDocument/2006/relationships/hyperlink" Target="http://transparencia.guadalajara.gob.mx/contratosguadalajara" TargetMode="External"/><Relationship Id="rId232" Type="http://schemas.openxmlformats.org/officeDocument/2006/relationships/hyperlink" Target="https://transparencia.guadalajara.gob.mx/sites/default/files/uploads/3457264d82/FALLO%20412-2023.pdf" TargetMode="External"/><Relationship Id="rId253" Type="http://schemas.openxmlformats.org/officeDocument/2006/relationships/hyperlink" Target="http://transparencia.guadalajara.gob.mx/contratosguadalajara" TargetMode="External"/><Relationship Id="rId274" Type="http://schemas.openxmlformats.org/officeDocument/2006/relationships/hyperlink" Target="https://transparencia.guadalajara.gob.mx/sites/default/files/uploads/6b34ab5cea/CONVOCATORIA%20LPL%202023_492.docx%20(1).pdf" TargetMode="External"/><Relationship Id="rId295" Type="http://schemas.openxmlformats.org/officeDocument/2006/relationships/hyperlink" Target="https://transparencia.guadalajara.gob.mx/sites/default/files/uploads/25c23431d4/FALLO%20DE%20LA%20LPL%20395-02-2023.pdf" TargetMode="External"/><Relationship Id="rId309" Type="http://schemas.openxmlformats.org/officeDocument/2006/relationships/hyperlink" Target="https://transparencia.guadalajara.gob.mx/sites/default/files/uploads/ef11db151d/FALLO%20DE%20LA%20LPL%20401-2-2023.pdf"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s://transparencia.guadalajara.gob.mx/sites/default/files/uploads/a06e7d9b1d/CONVOCATORIA%20LPL%20386-02-2023.pdf" TargetMode="External"/><Relationship Id="rId69" Type="http://schemas.openxmlformats.org/officeDocument/2006/relationships/hyperlink" Target="https://transparencia.guadalajara.gob.mx/sites/default/files/uploads/11ea7b9f91/BASES%20LPL%20392-2023.pdf" TargetMode="External"/><Relationship Id="rId113" Type="http://schemas.openxmlformats.org/officeDocument/2006/relationships/hyperlink" Target="https://transparencia.guadalajara.gob.mx/sites/default/files/uploads/af16b0f71a/LPL%202023-404%20%E2%80%9CEquipo%20Industrial%20y%20Maquinaria%E2%80%9D.pdf" TargetMode="External"/><Relationship Id="rId134" Type="http://schemas.openxmlformats.org/officeDocument/2006/relationships/hyperlink" Target="https://transparencia.guadalajara.gob.mx/sites/default/files/uploads/ce199aa271/5.10%20Propuesta%20de%20bases%20LPL%202023_409%20%E2%80%9CServicio%20de%20mantenimiento%20preventivo%20a%20transformadores%E2%80%9D.docx.pdf" TargetMode="External"/><Relationship Id="rId320" Type="http://schemas.openxmlformats.org/officeDocument/2006/relationships/hyperlink" Target="http://transparencia.guadalajara.gob.mx/contratosguadalajara" TargetMode="External"/><Relationship Id="rId80" Type="http://schemas.openxmlformats.org/officeDocument/2006/relationships/hyperlink" Target="https://transparencia.guadalajara.gob.mx/sites/default/files/uploads/9441a6df5e/CONVOCATORIA%20LPL%20395-2023.pdf" TargetMode="External"/><Relationship Id="rId155" Type="http://schemas.openxmlformats.org/officeDocument/2006/relationships/hyperlink" Target="https://transparencia.guadalajara.gob.mx/sites/default/files/uploads/4d3c347f6f/CONVOCATORIA%20LPL%20416-2023.pdf" TargetMode="External"/><Relationship Id="rId176" Type="http://schemas.openxmlformats.org/officeDocument/2006/relationships/hyperlink" Target="https://transparencia.guadalajara.gob.mx/sites/default/files/uploads/fa3eb73d5f/CONVOCATORIA%20LPL%20423-2023.pdf" TargetMode="External"/><Relationship Id="rId197" Type="http://schemas.openxmlformats.org/officeDocument/2006/relationships/hyperlink" Target="https://transparencia.guadalajara.gob.mx/sites/default/files/uploads/acac463142/BASES%20LPL%20429-2023%20.pdf" TargetMode="External"/><Relationship Id="rId341" Type="http://schemas.openxmlformats.org/officeDocument/2006/relationships/hyperlink" Target="http://transparencia.guadalajara.gob.mx/contratosguadalajara" TargetMode="External"/><Relationship Id="rId201" Type="http://schemas.openxmlformats.org/officeDocument/2006/relationships/hyperlink" Target="https://transparencia.guadalajara.gob.mx/sites/default/files/uploads/d9e60162cd/LPN%202023010%20%E2%80%9CTarjetas%20de%20monedero%20electr%C3%B3nico%20para%20%C3%BAtiles%20escolares%E2%80%9D%20(1).pdf" TargetMode="External"/><Relationship Id="rId222" Type="http://schemas.openxmlformats.org/officeDocument/2006/relationships/hyperlink" Target="https://transparencia.guadalajara.gob.mx/sites/default/files/uploads/9192861787/FALLO%20LPL394-2023%20(3).pdf" TargetMode="External"/><Relationship Id="rId243" Type="http://schemas.openxmlformats.org/officeDocument/2006/relationships/hyperlink" Target="https://transparencia.guadalajara.gob.mx/sites/default/files/uploads/dbc4eae377/BASES%20LPL%20418-02-2023.pdf" TargetMode="External"/><Relationship Id="rId264" Type="http://schemas.openxmlformats.org/officeDocument/2006/relationships/hyperlink" Target="https://transparencia.guadalajara.gob.mx/sites/default/files/uploads/f41681596c/CONVOCATORIA%20LPL%20396-02-2023.pdf" TargetMode="External"/><Relationship Id="rId285" Type="http://schemas.openxmlformats.org/officeDocument/2006/relationships/hyperlink" Target="http://transparencia.guadalajara.gob.mx/contratosguadalajara"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s://transparencia.guadalajara.gob.mx/sites/default/files/uploads/fd0b6e0643/BASES%20LPL%20389-2023.pdf" TargetMode="External"/><Relationship Id="rId103" Type="http://schemas.openxmlformats.org/officeDocument/2006/relationships/hyperlink" Target="https://transparencia.guadalajara.gob.mx/sites/default/files/uploads/14218c4db9/FALLO%20DESIERTO%20401-2023.pdf" TargetMode="External"/><Relationship Id="rId124" Type="http://schemas.openxmlformats.org/officeDocument/2006/relationships/hyperlink" Target="https://transparencia.guadalajara.gob.mx/sites/default/files/uploads/6b05fb2578/LPL%202023406%20%E2%80%9CEquipamiento%20en%20espacios%20p%C3%BAblicos%20municipales%E2%80%9D.pdf" TargetMode="External"/><Relationship Id="rId310" Type="http://schemas.openxmlformats.org/officeDocument/2006/relationships/hyperlink" Target="https://transparencia.guadalajara.gob.mx/sites/default/files/uploads/ef11db151d/FALLO%20DE%20LA%20LPL%20401-2-2023.pdf" TargetMode="External"/><Relationship Id="rId70" Type="http://schemas.openxmlformats.org/officeDocument/2006/relationships/hyperlink" Target="https://transparencia.guadalajara.gob.mx/sites/default/files/uploads/599ac496a9/CONVOCATORIA%20LPL%20392-2023.pdf" TargetMode="External"/><Relationship Id="rId91" Type="http://schemas.openxmlformats.org/officeDocument/2006/relationships/hyperlink" Target="https://transparencia.guadalajara.gob.mx/sites/default/files/uploads/c80e584f55/FALLO%20LPL398-2023.pdf" TargetMode="External"/><Relationship Id="rId145" Type="http://schemas.openxmlformats.org/officeDocument/2006/relationships/hyperlink" Target="https://transparencia.guadalajara.gob.mx/sites/default/files/uploads/81ee50c961/CONVOCATORIA%20LPL%20412-2023%20(1).pdf" TargetMode="External"/><Relationship Id="rId166" Type="http://schemas.openxmlformats.org/officeDocument/2006/relationships/hyperlink" Target="https://transparencia.guadalajara.gob.mx/sites/default/files/uploads/5a73187267/CONVOCATORIA%20LPL%20420-2023.pdf" TargetMode="External"/><Relationship Id="rId187" Type="http://schemas.openxmlformats.org/officeDocument/2006/relationships/hyperlink" Target="https://transparencia.guadalajara.gob.mx/sites/default/files/uploads/95db909fc5/FALLO%20426-2023.pdf" TargetMode="External"/><Relationship Id="rId331" Type="http://schemas.openxmlformats.org/officeDocument/2006/relationships/hyperlink" Target="https://transparencia.guadalajara.gob.mx/sites/default/files/uploads/2076589c30/fallo%20lpl%20421-2023.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transparencia.guadalajara.gob.mx/contratosguadalajara" TargetMode="External"/><Relationship Id="rId233" Type="http://schemas.openxmlformats.org/officeDocument/2006/relationships/hyperlink" Target="http://transparencia.guadalajara.gob.mx/contratosguadalajara" TargetMode="External"/><Relationship Id="rId254" Type="http://schemas.openxmlformats.org/officeDocument/2006/relationships/hyperlink" Target="http://transparencia.guadalajara.gob.mx/contratosguadalajara"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s://transparencia.guadalajara.gob.mx/sites/default/files/uploads/d279eedfac/BASES%20LPL%20387-2023%20(1).pdf" TargetMode="External"/><Relationship Id="rId114" Type="http://schemas.openxmlformats.org/officeDocument/2006/relationships/hyperlink" Target="https://transparencia.guadalajara.gob.mx/sites/default/files/uploads/80579fcc0a/Bases%20LPL%202023_404%20%E2%80%9CEquipo%20Industrial%20y%20Maquinaria%E2%80%9D%20.pdf" TargetMode="External"/><Relationship Id="rId275" Type="http://schemas.openxmlformats.org/officeDocument/2006/relationships/hyperlink" Target="https://transparencia.guadalajara.gob.mx/sites/default/files/uploads/a78730fa61/BASES%20LPL%20425-02-2023.pdf" TargetMode="External"/><Relationship Id="rId296" Type="http://schemas.openxmlformats.org/officeDocument/2006/relationships/hyperlink" Target="https://transparencia.guadalajara.gob.mx/sites/default/files/uploads/25c23431d4/FALLO%20DE%20LA%20LPL%20395-02-2023.pdf" TargetMode="External"/><Relationship Id="rId300" Type="http://schemas.openxmlformats.org/officeDocument/2006/relationships/hyperlink" Target="http://transparencia.guadalajara.gob.mx/contratosguadalajara" TargetMode="External"/><Relationship Id="rId60" Type="http://schemas.openxmlformats.org/officeDocument/2006/relationships/hyperlink" Target="https://transparencia.guadalajara.gob.mx/sites/default/files/uploads/8ecbaa3a63/CONVOCATORIA%20LPL%20389-2023.pdf" TargetMode="External"/><Relationship Id="rId81" Type="http://schemas.openxmlformats.org/officeDocument/2006/relationships/hyperlink" Target="https://transparencia.guadalajara.gob.mx/sites/default/files/uploads/3a2a937211/FALLO%20DESIERTO%20DE%20LA%20395-2023.pdf" TargetMode="External"/><Relationship Id="rId135" Type="http://schemas.openxmlformats.org/officeDocument/2006/relationships/hyperlink" Target="https://transparencia.guadalajara.gob.mx/sites/default/files/uploads/06c787b435/CONVOCATORIA2023-409.pdf" TargetMode="External"/><Relationship Id="rId156" Type="http://schemas.openxmlformats.org/officeDocument/2006/relationships/hyperlink" Target="https://transparencia.guadalajara.gob.mx/sites/default/files/uploads/c5a2e6dbbe/FALLO%20LPL416-2023.pdf" TargetMode="External"/><Relationship Id="rId177" Type="http://schemas.openxmlformats.org/officeDocument/2006/relationships/hyperlink" Target="https://transparencia.guadalajara.gob.mx/sites/default/files/uploads/44699686ab/BASES%20LPL%20424-2023.pdf" TargetMode="External"/><Relationship Id="rId198" Type="http://schemas.openxmlformats.org/officeDocument/2006/relationships/hyperlink" Target="https://transparencia.guadalajara.gob.mx/sites/default/files/uploads/9d6bdfac98/CONVOCATORIA%20LPL%20429-2023.pdf" TargetMode="External"/><Relationship Id="rId321" Type="http://schemas.openxmlformats.org/officeDocument/2006/relationships/hyperlink" Target="https://transparencia.guadalajara.gob.mx/sites/default/files/uploads/e2a874fa37/LPL%202023-2-404%20%E2%80%9CEquipo%20Industrial%20y%20Maquinaria%E2%80%9D.pdf" TargetMode="External"/><Relationship Id="rId342" Type="http://schemas.openxmlformats.org/officeDocument/2006/relationships/hyperlink" Target="http://transparencia.guadalajara.gob.mx/contratosguadalajara" TargetMode="External"/><Relationship Id="rId202" Type="http://schemas.openxmlformats.org/officeDocument/2006/relationships/hyperlink" Target="https://transparencia.guadalajara.gob.mx/sites/default/files/uploads/d9e60162cd/LPN%202023010%20%E2%80%9CTarjetas%20de%20monedero%20electr%C3%B3nico%20para%20%C3%BAtiles%20escolares%E2%80%9D%20(1).pdf" TargetMode="External"/><Relationship Id="rId223" Type="http://schemas.openxmlformats.org/officeDocument/2006/relationships/hyperlink" Target="https://transparencia.guadalajara.gob.mx/sites/default/files/uploads/a5c6b53a35/BASES%20LPL%20397-02-2023.pdf" TargetMode="External"/><Relationship Id="rId244" Type="http://schemas.openxmlformats.org/officeDocument/2006/relationships/hyperlink" Target="https://transparencia.guadalajara.gob.mx/sites/default/files/uploads/cd7b003ac4/CONVOCATORIA%20LPL%20418-02-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7d62f4a1f4/FALLO%20LPL%20396%2002%202023.pdf" TargetMode="External"/><Relationship Id="rId286" Type="http://schemas.openxmlformats.org/officeDocument/2006/relationships/hyperlink" Target="http://transparencia.guadalajara.gob.mx/contratosguadalajara" TargetMode="External"/><Relationship Id="rId50" Type="http://schemas.openxmlformats.org/officeDocument/2006/relationships/hyperlink" Target="https://transparencia.guadalajara.gob.mx/sites/default/files/uploads/09a1462787/CONVOCATORIA%20LPL%20387-2023%20(1).pdf" TargetMode="External"/><Relationship Id="rId104" Type="http://schemas.openxmlformats.org/officeDocument/2006/relationships/hyperlink" Target="https://transparencia.guadalajara.gob.mx/sites/default/files/uploads/78f75ecbac/5.1%20Propuesta%20de%20bases%20LPL%202023_402%20%E2%80%9CMezcla%20asf%C3%A1ltica%20tipo%20SMA%E2%80%9D%20(3).pdf" TargetMode="External"/><Relationship Id="rId125" Type="http://schemas.openxmlformats.org/officeDocument/2006/relationships/hyperlink" Target="https://transparencia.guadalajara.gob.mx/sites/default/files/uploads/6b05fb2578/LPL%202023406%20%E2%80%9CEquipamiento%20en%20espacios%20p%C3%BAblicos%20municipales%E2%80%9D.pdf" TargetMode="External"/><Relationship Id="rId146" Type="http://schemas.openxmlformats.org/officeDocument/2006/relationships/hyperlink" Target="https://transparencia.guadalajara.gob.mx/sites/default/files/uploads/e23a6c5790/BASES%20LPL%20413-2023%20(1).pdf" TargetMode="External"/><Relationship Id="rId167" Type="http://schemas.openxmlformats.org/officeDocument/2006/relationships/hyperlink" Target="https://transparencia.guadalajara.gob.mx/sites/default/files/uploads/b1229db754/FALLO%20420-2023.pdf" TargetMode="External"/><Relationship Id="rId188" Type="http://schemas.openxmlformats.org/officeDocument/2006/relationships/hyperlink" Target="https://transparencia.guadalajara.gob.mx/sites/default/files/uploads/95db909fc5/FALLO%20426-2023.pdf" TargetMode="External"/><Relationship Id="rId311" Type="http://schemas.openxmlformats.org/officeDocument/2006/relationships/hyperlink" Target="https://transparencia.guadalajara.gob.mx/sites/default/files/uploads/75ef462999/LPL%202023-402%20%E2%80%9CMezcla%20asf%C3%A1ltica%20tipo%20SMA%E2%80%9D.pdf" TargetMode="External"/><Relationship Id="rId332" Type="http://schemas.openxmlformats.org/officeDocument/2006/relationships/hyperlink" Target="https://transparencia.guadalajara.gob.mx/sites/default/files/uploads/2076589c30/fallo%20lpl%20421-2023.pdf" TargetMode="External"/><Relationship Id="rId71" Type="http://schemas.openxmlformats.org/officeDocument/2006/relationships/hyperlink" Target="https://transparencia.guadalajara.gob.mx/sites/default/files/uploads/eef8f1f7ad/FALLO%20LPL392-2023.pdf" TargetMode="External"/><Relationship Id="rId92" Type="http://schemas.openxmlformats.org/officeDocument/2006/relationships/hyperlink" Target="https://transparencia.guadalajara.gob.mx/sites/default/files/uploads/c80e584f55/FALLO%20LPL398-2023.pdf" TargetMode="External"/><Relationship Id="rId213" Type="http://schemas.openxmlformats.org/officeDocument/2006/relationships/hyperlink" Target="https://transparencia.guadalajara.gob.mx/sites/default/files/uploads/1f11a8e283/FALLO%20LPL386-02-2023.pdf" TargetMode="External"/><Relationship Id="rId234" Type="http://schemas.openxmlformats.org/officeDocument/2006/relationships/hyperlink" Target="http://transparencia.guadalajara.gob.mx/contratosguadalajara"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5" Type="http://schemas.openxmlformats.org/officeDocument/2006/relationships/hyperlink" Target="https://transparencia.guadalajara.gob.mx/sites/default/files/uploads/e761b0e96b/FALLO%20LPL429-2023%20CON%20NOTA%20ACLARATORIA.pdf" TargetMode="External"/><Relationship Id="rId276" Type="http://schemas.openxmlformats.org/officeDocument/2006/relationships/hyperlink" Target="https://transparencia.guadalajara.gob.mx/sites/default/files/uploads/55eee95611/CONVOCATORIA%20LPL%20425-02-2023.pdf" TargetMode="External"/><Relationship Id="rId297" Type="http://schemas.openxmlformats.org/officeDocument/2006/relationships/hyperlink" Target="https://transparencia.guadalajara.gob.mx/sites/default/files/uploads/ba471ee6f9/FALLO%20397-2023.pdf" TargetMode="External"/><Relationship Id="rId40" Type="http://schemas.openxmlformats.org/officeDocument/2006/relationships/hyperlink" Target="http://transparencia.guadalajara.gob.mx/contratosguadalajara" TargetMode="External"/><Relationship Id="rId115" Type="http://schemas.openxmlformats.org/officeDocument/2006/relationships/hyperlink" Target="https://transparencia.guadalajara.gob.mx/sites/default/files/uploads/db6d88df7e/CONVOCATORIA%20%20LPL%202023-404.pdf" TargetMode="External"/><Relationship Id="rId136" Type="http://schemas.openxmlformats.org/officeDocument/2006/relationships/hyperlink" Target="https://transparencia.guadalajara.gob.mx/sites/default/files/uploads/96819d3349/LPL%202023-409%20%E2%80%9CServicio%20de%20mantenimiento%20preventivo%20a%20transformadores%E2%80%9D%20(1).pdf" TargetMode="External"/><Relationship Id="rId157" Type="http://schemas.openxmlformats.org/officeDocument/2006/relationships/hyperlink" Target="https://transparencia.guadalajara.gob.mx/sites/default/files/uploads/c5a2e6dbbe/FALLO%20LPL416-2023.pdf" TargetMode="External"/><Relationship Id="rId178" Type="http://schemas.openxmlformats.org/officeDocument/2006/relationships/hyperlink" Target="https://transparencia.guadalajara.gob.mx/sites/default/files/uploads/dfd6ce647a/CONVOCATORIA%20LPL%20424-2023.pdf" TargetMode="External"/><Relationship Id="rId301" Type="http://schemas.openxmlformats.org/officeDocument/2006/relationships/hyperlink" Target="https://transparencia.guadalajara.gob.mx/sites/default/files/uploads/90a0081430/Fallo%20LPL%20397%2002%202023.pdf" TargetMode="External"/><Relationship Id="rId322" Type="http://schemas.openxmlformats.org/officeDocument/2006/relationships/hyperlink" Target="https://transparencia.guadalajara.gob.mx/sites/default/files/uploads/e2a874fa37/LPL%202023-2-404%20%E2%80%9CEquipo%20Industrial%20y%20Maquinaria%E2%80%9D.pdf" TargetMode="External"/><Relationship Id="rId343" Type="http://schemas.openxmlformats.org/officeDocument/2006/relationships/hyperlink" Target="https://transparencia.guadalajara.gob.mx/sites/default/files/uploads/e43f28a6bb/FALLO%20LPN-012-2023.pdf" TargetMode="External"/><Relationship Id="rId61" Type="http://schemas.openxmlformats.org/officeDocument/2006/relationships/hyperlink" Target="https://transparencia.guadalajara.gob.mx/sites/default/files/uploads/b91a900efa/FALLO%20DE%20LA%20LPL%20389-2023.pdf" TargetMode="External"/><Relationship Id="rId82" Type="http://schemas.openxmlformats.org/officeDocument/2006/relationships/hyperlink" Target="https://transparencia.guadalajara.gob.mx/sites/default/files/uploads/3a2a937211/FALLO%20DESIERTO%20DE%20LA%20395-2023.pdf" TargetMode="External"/><Relationship Id="rId199" Type="http://schemas.openxmlformats.org/officeDocument/2006/relationships/hyperlink" Target="https://transparencia.guadalajara.gob.mx/sites/default/files/uploads/7b8542b3f4/4.2%20Propuesta%20de%20Bases%20LPN%202023_010%20%E2%80%9CTarjetas%20de%20monedero%20electr%C3%B3nico%20para%20%C3%BAtiles%20escolares%E2%80%9D.docx.pdf" TargetMode="External"/><Relationship Id="rId203" Type="http://schemas.openxmlformats.org/officeDocument/2006/relationships/hyperlink" Target="https://transparencia.guadalajara.gob.mx/sites/default/files/uploads/cfd8035b73/BASES%20LPN%20012-2023%20(1).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eba88ae41b/CONVOCATORIA%20LPL%20397-02-2023.pdf" TargetMode="External"/><Relationship Id="rId245" Type="http://schemas.openxmlformats.org/officeDocument/2006/relationships/hyperlink" Target="http://transparencia.guadalajara.gob.mx/contratosguadalajara" TargetMode="External"/><Relationship Id="rId266" Type="http://schemas.openxmlformats.org/officeDocument/2006/relationships/hyperlink" Target="https://transparencia.guadalajara.gob.mx/sites/default/files/uploads/7d62f4a1f4/FALLO%20LPL%20396%2002%202023.pdf" TargetMode="External"/><Relationship Id="rId287" Type="http://schemas.openxmlformats.org/officeDocument/2006/relationships/hyperlink" Target="https://transparencia.guadalajara.gob.mx/sites/default/files/uploads/47d2c667f0/FALLO%20391-02-2023.pdf" TargetMode="External"/><Relationship Id="rId30" Type="http://schemas.openxmlformats.org/officeDocument/2006/relationships/hyperlink" Target="http://transparencia.guadalajara.gob.mx/contratosguadalajara" TargetMode="External"/><Relationship Id="rId105" Type="http://schemas.openxmlformats.org/officeDocument/2006/relationships/hyperlink" Target="https://transparencia.guadalajara.gob.mx/sites/default/files/uploads/e3c649d113/CONVOCATORIA%20BASE%20LPL%20402.pdf" TargetMode="External"/><Relationship Id="rId126" Type="http://schemas.openxmlformats.org/officeDocument/2006/relationships/hyperlink" Target="https://transparencia.guadalajara.gob.mx/sites/default/files/uploads/1c787b2ba4/5.6%20Propuesta%20de%20bases%20LPL%202023_407%20%E2%80%9CProductos%20perecederos%20para%20los%20beneficiarios%20del%20programa%20coraz%C3%B3n%20contento%E2%80%9D.docx.pdf" TargetMode="External"/><Relationship Id="rId147" Type="http://schemas.openxmlformats.org/officeDocument/2006/relationships/hyperlink" Target="https://transparencia.guadalajara.gob.mx/sites/default/files/uploads/db3245cadc/CONVOCATORIA%20LPL%20413-2023%20(1).pdf" TargetMode="External"/><Relationship Id="rId168" Type="http://schemas.openxmlformats.org/officeDocument/2006/relationships/hyperlink" Target="https://transparencia.guadalajara.gob.mx/sites/default/files/uploads/b1229db754/FALLO%20420-2023.pdf" TargetMode="External"/><Relationship Id="rId312" Type="http://schemas.openxmlformats.org/officeDocument/2006/relationships/hyperlink" Target="https://transparencia.guadalajara.gob.mx/sites/default/files/uploads/75ef462999/LPL%202023-402%20%E2%80%9CMezcla%20asf%C3%A1ltica%20tipo%20SMA%E2%80%9D.pdf" TargetMode="External"/><Relationship Id="rId333" Type="http://schemas.openxmlformats.org/officeDocument/2006/relationships/hyperlink" Target="http://transparencia.guadalajara.gob.mx/contratosguadalajara" TargetMode="External"/><Relationship Id="rId51" Type="http://schemas.openxmlformats.org/officeDocument/2006/relationships/hyperlink" Target="https://transparencia.guadalajara.gob.mx/sites/default/files/uploads/ba654fff8d/FALLO%20LPL%20387-2023.pdf" TargetMode="External"/><Relationship Id="rId72" Type="http://schemas.openxmlformats.org/officeDocument/2006/relationships/hyperlink" Target="https://transparencia.guadalajara.gob.mx/sites/default/files/uploads/eef8f1f7ad/FALLO%20LPL392-2023.pdf" TargetMode="External"/><Relationship Id="rId93" Type="http://schemas.openxmlformats.org/officeDocument/2006/relationships/hyperlink" Target="https://transparencia.guadalajara.gob.mx/sites/default/files/uploads/3417850319/BASES%20LPL%20399-2023.pdf" TargetMode="External"/><Relationship Id="rId189" Type="http://schemas.openxmlformats.org/officeDocument/2006/relationships/hyperlink" Target="https://transparencia.guadalajara.gob.mx/sites/default/files/uploads/94ed42cb9a/BASES%20LPL%20427-2023.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1f11a8e283/FALLO%20LPL386-02-2023.pdf" TargetMode="External"/><Relationship Id="rId235" Type="http://schemas.openxmlformats.org/officeDocument/2006/relationships/hyperlink" Target="https://transparencia.guadalajara.gob.mx/sites/default/files/uploads/09ad6e1c4c/FALLO%20LPL413-2023.pdf" TargetMode="External"/><Relationship Id="rId256" Type="http://schemas.openxmlformats.org/officeDocument/2006/relationships/hyperlink" Target="https://transparencia.guadalajara.gob.mx/sites/default/files/uploads/e761b0e96b/FALLO%20LPL429-2023%20CON%20NOTA%20ACLARATORIA.pdf" TargetMode="External"/><Relationship Id="rId277" Type="http://schemas.openxmlformats.org/officeDocument/2006/relationships/hyperlink" Target="https://transparencia.guadalajara.gob.mx/sites/default/files/uploads/18971c6de1/BASES%20LPL%20428-02-2023%20OFERTA%20EDUCATIVA.pdf" TargetMode="External"/><Relationship Id="rId298" Type="http://schemas.openxmlformats.org/officeDocument/2006/relationships/hyperlink" Target="https://transparencia.guadalajara.gob.mx/sites/default/files/uploads/ba471ee6f9/FALLO%20397-2023.pdf" TargetMode="External"/><Relationship Id="rId116" Type="http://schemas.openxmlformats.org/officeDocument/2006/relationships/hyperlink" Target="https://transparencia.guadalajara.gob.mx/sites/default/files/uploads/af16b0f71a/LPL%202023-404%20%E2%80%9CEquipo%20Industrial%20y%20Maquinaria%E2%80%9D.pdf" TargetMode="External"/><Relationship Id="rId137" Type="http://schemas.openxmlformats.org/officeDocument/2006/relationships/hyperlink" Target="https://transparencia.guadalajara.gob.mx/sites/default/files/uploads/96819d3349/LPL%202023-409%20%E2%80%9CServicio%20de%20mantenimiento%20preventivo%20a%20transformadores%E2%80%9D%20(1).pdf" TargetMode="External"/><Relationship Id="rId158" Type="http://schemas.openxmlformats.org/officeDocument/2006/relationships/hyperlink" Target="https://transparencia.guadalajara.gob.mx/sites/default/files/uploads/6eef9f756d/CONVOCATORIA2023-417.pdf" TargetMode="External"/><Relationship Id="rId302" Type="http://schemas.openxmlformats.org/officeDocument/2006/relationships/hyperlink" Target="https://transparencia.guadalajara.gob.mx/sites/default/files/uploads/90a0081430/Fallo%20LPL%20397%2002%202023.pdf" TargetMode="External"/><Relationship Id="rId323" Type="http://schemas.openxmlformats.org/officeDocument/2006/relationships/hyperlink" Target="http://transparencia.guadalajara.gob.mx/contratosguadalajara" TargetMode="External"/><Relationship Id="rId344" Type="http://schemas.openxmlformats.org/officeDocument/2006/relationships/hyperlink" Target="https://transparencia.guadalajara.gob.mx/sites/default/files/uploads/e43f28a6bb/FALLO%20LPN-012-2023.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transparencia.guadalajara.gob.mx/sites/default/files/uploads/9a0264bc20/BASES%20LPL%20434-2023%20(1).pdf" TargetMode="External"/><Relationship Id="rId299" Type="http://schemas.openxmlformats.org/officeDocument/2006/relationships/hyperlink" Target="https://transparencia.guadalajara.gob.mx/sites/default/files/uploads/70f444ce4a/FALLO%20443-2023.pdf" TargetMode="External"/><Relationship Id="rId303" Type="http://schemas.openxmlformats.org/officeDocument/2006/relationships/hyperlink" Target="https://transparencia.guadalajara.gob.mx/sites/default/files/uploads/39f8a498a7/FALLO%20443-02-2023.pdf" TargetMode="External"/><Relationship Id="rId21" Type="http://schemas.openxmlformats.org/officeDocument/2006/relationships/hyperlink" Target="http://transparencia.guadalajara.gob.mx/contratosguadalajara"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84" Type="http://schemas.openxmlformats.org/officeDocument/2006/relationships/hyperlink" Target="https://transparencia.guadalajara.gob.mx/sites/default/files/uploads/635e4a1e4f/FALLO%20DE%20LA%20LPL%20430-2023.pdf" TargetMode="External"/><Relationship Id="rId138" Type="http://schemas.openxmlformats.org/officeDocument/2006/relationships/hyperlink" Target="https://transparencia.guadalajara.gob.mx/sites/default/files/uploads/fc19d102ee/FALLO%20LPL436-02-2023.pdf" TargetMode="External"/><Relationship Id="rId159" Type="http://schemas.openxmlformats.org/officeDocument/2006/relationships/hyperlink" Target="https://transparencia.guadalajara.gob.mx/sites/default/files/uploads/1259222158/5.7%20Propuesta%20de%20bases%20LPN%202023_011%20%E2%80%9CEquipamiento%20en%20espacios%20p%C3%BAblicos%20Municipales%E2%80%9D%20.docx.pdf" TargetMode="External"/><Relationship Id="rId170" Type="http://schemas.openxmlformats.org/officeDocument/2006/relationships/hyperlink" Target="https://transparencia.guadalajara.gob.mx/sites/default/files/uploads/5994201e99/MX-M365N_20230825_124607.pdf" TargetMode="External"/><Relationship Id="rId191" Type="http://schemas.openxmlformats.org/officeDocument/2006/relationships/hyperlink" Target="https://transparencia.guadalajara.gob.mx/sites/default/files/uploads/18fffd870e/BASES%20LPL%20447-2023.pdf" TargetMode="External"/><Relationship Id="rId205" Type="http://schemas.openxmlformats.org/officeDocument/2006/relationships/hyperlink" Target="https://transparencia.guadalajara.gob.mx/sites/default/files/uploads/beed2f2840/FALLO%20449-2023.pdf" TargetMode="External"/><Relationship Id="rId226" Type="http://schemas.openxmlformats.org/officeDocument/2006/relationships/hyperlink" Target="https://transparencia.guadalajara.gob.mx/sites/default/files/uploads/13eb2842b9/FALLO%20LPL%20454%202023.pdf" TargetMode="External"/><Relationship Id="rId247" Type="http://schemas.openxmlformats.org/officeDocument/2006/relationships/hyperlink" Target="https://transparencia.guadalajara.gob.mx/sites/default/files/uploads/5ed1cd9a1f/FALLO%20DE%20LA%20LPL%20459-2023.pdf" TargetMode="External"/><Relationship Id="rId107" Type="http://schemas.openxmlformats.org/officeDocument/2006/relationships/hyperlink" Target="https://transparencia.guadalajara.gob.mx/sites/default/files/uploads/35e2625321/FALLO%20432%20MAS%20NOTA%20ACLARATORIA.pdf" TargetMode="External"/><Relationship Id="rId268" Type="http://schemas.openxmlformats.org/officeDocument/2006/relationships/hyperlink" Target="https://transparencia.guadalajara.gob.mx/sites/default/files/uploads/ede5fd4f48/FALLO%20462-02-2023.pdf" TargetMode="External"/><Relationship Id="rId289" Type="http://schemas.openxmlformats.org/officeDocument/2006/relationships/hyperlink" Target="https://transparencia.guadalajara.gob.mx/sites/default/files/uploads/429758839d/FALLO%20LPL%20466%2002%202023.pdf"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s://transparencia.guadalajara.gob.mx/sites/default/files/uploads/6124a9e482/FALLO%20LPL%20435.pdf" TargetMode="External"/><Relationship Id="rId149" Type="http://schemas.openxmlformats.org/officeDocument/2006/relationships/hyperlink" Target="https://transparencia.guadalajara.gob.mx/sites/default/files/uploads/8855d6784c/LPL%202023-438%20%E2%80%9CUniformes%20para%20la%20operatividad%20de%20los%20elementos%20de%20la%20Comisar%C3%ADa%20de%20Seguridad%20Ciudadana.pdf" TargetMode="External"/><Relationship Id="rId314" Type="http://schemas.openxmlformats.org/officeDocument/2006/relationships/hyperlink" Target="http://transparencia.guadalajara.gob.mx/contratosguadalajara"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bfdc285a86/FALLO%20LPL431-2023.pdf" TargetMode="External"/><Relationship Id="rId160" Type="http://schemas.openxmlformats.org/officeDocument/2006/relationships/hyperlink" Target="https://transparencia.guadalajara.gob.mx/sites/default/files/uploads/43be78864a/CONVOCATORIA%20LPN%202023_011%20%E2%80%9CEquipamiento%20en%20espacios%20p%C3%BAblicos%20Municipales%E2%80%9D.docx.pdf" TargetMode="External"/><Relationship Id="rId181" Type="http://schemas.openxmlformats.org/officeDocument/2006/relationships/hyperlink" Target="https://transparencia.guadalajara.gob.mx/sites/default/files/uploads/06841cf6d8/CONVOCATORIA%20LPL%20445-2023.pdf" TargetMode="External"/><Relationship Id="rId216" Type="http://schemas.openxmlformats.org/officeDocument/2006/relationships/hyperlink" Target="https://transparencia.guadalajara.gob.mx/sites/default/files/uploads/4e5703787c/CONVOCATORIA%20LPL%20452-2023.pdf" TargetMode="External"/><Relationship Id="rId237" Type="http://schemas.openxmlformats.org/officeDocument/2006/relationships/hyperlink" Target="https://transparencia.guadalajara.gob.mx/sites/default/files/uploads/1eb20767dd/FALLO%20457-2023.pdf" TargetMode="External"/><Relationship Id="rId258" Type="http://schemas.openxmlformats.org/officeDocument/2006/relationships/hyperlink" Target="https://transparencia.guadalajara.gob.mx/sites/default/files/uploads/3b4c8bbb8e/CONVOCATORIA%20LPL%20461-2023.pdf" TargetMode="External"/><Relationship Id="rId279" Type="http://schemas.openxmlformats.org/officeDocument/2006/relationships/hyperlink" Target="https://transparencia.guadalajara.gob.mx/sites/default/files/uploads/52bf0e942d/BASES%20LPL%20465-2023%20(1).pdf" TargetMode="External"/><Relationship Id="rId22" Type="http://schemas.openxmlformats.org/officeDocument/2006/relationships/hyperlink" Target="http://transparencia.guadalajara.gob.mx/contratosguadalajara" TargetMode="External"/><Relationship Id="rId43"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s://transparencia.guadalajara.gob.mx/sites/default/files/uploads/346d64c2f3/CONVOCATORIA%20LPL%20434-2023%20(1).pdf" TargetMode="External"/><Relationship Id="rId139" Type="http://schemas.openxmlformats.org/officeDocument/2006/relationships/hyperlink" Target="https://transparencia.guadalajara.gob.mx/sites/default/files/uploads/baf42f939d/Bases%20LPL%202023_437%20%E2%80%9CSuministro%20e%20Instalaci%C3%B3n%20de%20aire%20acondicionado%E2%80%9D.pdf" TargetMode="External"/><Relationship Id="rId290" Type="http://schemas.openxmlformats.org/officeDocument/2006/relationships/hyperlink" Target="https://transparencia.guadalajara.gob.mx/sites/default/files/uploads/429758839d/FALLO%20LPL%20466%2002%202023.pdf" TargetMode="External"/><Relationship Id="rId304" Type="http://schemas.openxmlformats.org/officeDocument/2006/relationships/hyperlink" Target="https://transparencia.guadalajara.gob.mx/sites/default/files/uploads/39f8a498a7/FALLO%20443-02-2023.pdf" TargetMode="External"/><Relationship Id="rId85" Type="http://schemas.openxmlformats.org/officeDocument/2006/relationships/hyperlink" Target="https://transparencia.guadalajara.gob.mx/sites/default/files/uploads/36dc864643/BASES%20LPL%20431-2023.pdf" TargetMode="External"/><Relationship Id="rId150" Type="http://schemas.openxmlformats.org/officeDocument/2006/relationships/hyperlink" Target="https://transparencia.guadalajara.gob.mx/sites/default/files/uploads/8855d6784c/LPL%202023-438%20%E2%80%9CUniformes%20para%20la%20operatividad%20de%20los%20elementos%20de%20la%20Comisar%C3%ADa%20de%20Seguridad%20Ciudadana.pdf" TargetMode="External"/><Relationship Id="rId171" Type="http://schemas.openxmlformats.org/officeDocument/2006/relationships/hyperlink" Target="https://transparencia.guadalajara.gob.mx/sites/default/files/uploads/7e99a47c56/BASES%20LPL%20442-2023.pdf" TargetMode="External"/><Relationship Id="rId192" Type="http://schemas.openxmlformats.org/officeDocument/2006/relationships/hyperlink" Target="https://transparencia.guadalajara.gob.mx/sites/default/files/uploads/de88cbee17/CONVOCATORIA%20LPL%20447-2023.pdf" TargetMode="External"/><Relationship Id="rId206" Type="http://schemas.openxmlformats.org/officeDocument/2006/relationships/hyperlink" Target="https://transparencia.guadalajara.gob.mx/sites/default/files/uploads/beed2f2840/FALLO%20449-2023.pdf" TargetMode="External"/><Relationship Id="rId227" Type="http://schemas.openxmlformats.org/officeDocument/2006/relationships/hyperlink" Target="https://transparencia.guadalajara.gob.mx/sites/default/files/uploads/c4258d5235/BASES%20LPL%20455-2023.pdf" TargetMode="External"/><Relationship Id="rId248" Type="http://schemas.openxmlformats.org/officeDocument/2006/relationships/hyperlink" Target="https://transparencia.guadalajara.gob.mx/sites/default/files/uploads/5ed1cd9a1f/FALLO%20DE%20LA%20LPL%20459-2023.pdf" TargetMode="External"/><Relationship Id="rId269" Type="http://schemas.openxmlformats.org/officeDocument/2006/relationships/hyperlink" Target="https://transparencia.guadalajara.gob.mx/sites/default/files/uploads/661b824a9a/BASES%20LPL%20463-2023.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35e2625321/FALLO%20432%20MAS%20NOTA%20ACLARATORIA.pdf" TargetMode="External"/><Relationship Id="rId129" Type="http://schemas.openxmlformats.org/officeDocument/2006/relationships/hyperlink" Target="https://transparencia.guadalajara.gob.mx/sites/default/files/uploads/496021a7a0/BASES%20LPL%20435-02-2023%20.pdf" TargetMode="External"/><Relationship Id="rId280" Type="http://schemas.openxmlformats.org/officeDocument/2006/relationships/hyperlink" Target="https://transparencia.guadalajara.gob.mx/sites/default/files/uploads/08445bc573/CONVOCATORIA%20LPL%20465-2023%20(1).pdf" TargetMode="External"/><Relationship Id="rId315" Type="http://schemas.openxmlformats.org/officeDocument/2006/relationships/hyperlink" Target="https://transparencia.guadalajara.gob.mx/sites/default/files/uploads/fb2e464589/FALLO%20448-2-2023.pdf" TargetMode="External"/><Relationship Id="rId54" Type="http://schemas.openxmlformats.org/officeDocument/2006/relationships/hyperlink" Target="http://transparencia.guadalajara.gob.mx/contratosguadalajara"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s://transparencia.guadalajara.gob.mx/sites/default/files/uploads/bfdc285a86/FALLO%20LPL431-2023.pdf" TargetMode="External"/><Relationship Id="rId140" Type="http://schemas.openxmlformats.org/officeDocument/2006/relationships/hyperlink" Target="https://transparencia.guadalajara.gob.mx/sites/default/files/uploads/2fdab3bcec/CONVOCATORIA%20%20LPL%202023-437.pdf" TargetMode="External"/><Relationship Id="rId161" Type="http://schemas.openxmlformats.org/officeDocument/2006/relationships/hyperlink" Target="https://transparencia.guadalajara.gob.mx/sites/default/files/uploads/0c1d917ca3/Fallo%20de%20la%20LPN%202023-011%20Equipamiento%20en%20espacios%20publicos%20municipales.pdf" TargetMode="External"/><Relationship Id="rId182" Type="http://schemas.openxmlformats.org/officeDocument/2006/relationships/hyperlink" Target="https://transparencia.guadalajara.gob.mx/sites/default/files/uploads/7846eb064d/BASES%20LPL%20444-02-2023%20(1).pdf" TargetMode="External"/><Relationship Id="rId217" Type="http://schemas.openxmlformats.org/officeDocument/2006/relationships/hyperlink" Target="https://transparencia.guadalajara.gob.mx/sites/default/files/uploads/3236414fd8/fallo%20lpl%20452-2023.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1eb20767dd/FALLO%20457-2023.pdf" TargetMode="External"/><Relationship Id="rId259" Type="http://schemas.openxmlformats.org/officeDocument/2006/relationships/hyperlink" Target="https://transparencia.guadalajara.gob.mx/sites/default/files/uploads/f729cad42e/FALLO%20LPL461-2023.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s://transparencia.guadalajara.gob.mx/sites/default/files/uploads/9a0264bc20/BASES%20LPL%20434-2023%20(1).pdf" TargetMode="External"/><Relationship Id="rId270" Type="http://schemas.openxmlformats.org/officeDocument/2006/relationships/hyperlink" Target="https://transparencia.guadalajara.gob.mx/sites/default/files/uploads/9bd5aa3aef/CONVOCATORIA%20LPL%20463-2023.pdf" TargetMode="External"/><Relationship Id="rId291" Type="http://schemas.openxmlformats.org/officeDocument/2006/relationships/hyperlink" Target="https://transparencia.guadalajara.gob.mx/sites/default/files/uploads/e55f69c64f/FALLO%20444-2023.pdf" TargetMode="External"/><Relationship Id="rId305" Type="http://schemas.openxmlformats.org/officeDocument/2006/relationships/hyperlink" Target="http://transparencia.guadalajara.gob.mx/contratosguadalajara" TargetMode="External"/><Relationship Id="rId44" Type="http://schemas.openxmlformats.org/officeDocument/2006/relationships/hyperlink" Target="http://transparencia.guadalajara.gob.mx/contratosguadalajara" TargetMode="External"/><Relationship Id="rId65" Type="http://schemas.openxmlformats.org/officeDocument/2006/relationships/hyperlink" Target="http://transparencia.guadalajara.gob.mx/contratosguadalajara" TargetMode="External"/><Relationship Id="rId86" Type="http://schemas.openxmlformats.org/officeDocument/2006/relationships/hyperlink" Target="https://transparencia.guadalajara.gob.mx/sites/default/files/uploads/ca24a45668/CONVOCATORIA%20LPL%20431-2023.pdf" TargetMode="External"/><Relationship Id="rId130" Type="http://schemas.openxmlformats.org/officeDocument/2006/relationships/hyperlink" Target="https://transparencia.guadalajara.gob.mx/sites/default/files/uploads/13c7ce13d2/CONVOCATORIA%20LPL%20435-02-2023%20(1).pdf" TargetMode="External"/><Relationship Id="rId151" Type="http://schemas.openxmlformats.org/officeDocument/2006/relationships/hyperlink" Target="https://transparencia.guadalajara.gob.mx/sites/default/files/uploads/6952217ce8/5.3%20Propuesta%20de%20bases%20%20LPL%202023_439%20%E2%80%9CEquipos%20de%20Comunicaci%C3%B3n%20y%20Telecomunicaci%C3%B3n%E2%80%9D%20.pdf" TargetMode="External"/><Relationship Id="rId172" Type="http://schemas.openxmlformats.org/officeDocument/2006/relationships/hyperlink" Target="https://transparencia.guadalajara.gob.mx/sites/default/files/uploads/b05ef9be49/CONVOCATORIA%20LPL%20442-2023.pdf" TargetMode="External"/><Relationship Id="rId193" Type="http://schemas.openxmlformats.org/officeDocument/2006/relationships/hyperlink" Target="https://transparencia.guadalajara.gob.mx/sites/default/files/uploads/2d9d823d93/FALLO%20LPL447-2023.pdf" TargetMode="External"/><Relationship Id="rId207" Type="http://schemas.openxmlformats.org/officeDocument/2006/relationships/hyperlink" Target="https://transparencia.guadalajara.gob.mx/sites/default/files/uploads/e9d097bc4a/BASES%20LPL%20450-2023.pdf" TargetMode="External"/><Relationship Id="rId228" Type="http://schemas.openxmlformats.org/officeDocument/2006/relationships/hyperlink" Target="https://transparencia.guadalajara.gob.mx/sites/default/files/uploads/d86f4d3620/CONVOCATORIA%20LPL%20455-2023%20.pdf" TargetMode="External"/><Relationship Id="rId249" Type="http://schemas.openxmlformats.org/officeDocument/2006/relationships/hyperlink" Target="https://transparencia.guadalajara.gob.mx/sites/default/files/uploads/6eac1ac0be/BASES%20LPL%20460-2023%20.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067567cd98/BASES%20LPL%20433-2023.pdf" TargetMode="External"/><Relationship Id="rId260" Type="http://schemas.openxmlformats.org/officeDocument/2006/relationships/hyperlink" Target="https://transparencia.guadalajara.gob.mx/sites/default/files/uploads/f729cad42e/FALLO%20LPL461-2023.pdf" TargetMode="External"/><Relationship Id="rId281" Type="http://schemas.openxmlformats.org/officeDocument/2006/relationships/hyperlink" Target="https://transparencia.guadalajara.gob.mx/sites/default/files/uploads/f62f938f6f/fallo%20lpl%20465-2023.pdf" TargetMode="External"/><Relationship Id="rId316" Type="http://schemas.openxmlformats.org/officeDocument/2006/relationships/hyperlink" Target="https://transparencia.guadalajara.gob.mx/sites/default/files/uploads/fb2e464589/FALLO%20448-2-2023.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s://transparencia.guadalajara.gob.mx/sites/default/files/uploads/36dc864643/BASES%20LPL%20431-2023.pdf" TargetMode="External"/><Relationship Id="rId120" Type="http://schemas.openxmlformats.org/officeDocument/2006/relationships/hyperlink" Target="https://transparencia.guadalajara.gob.mx/sites/default/files/uploads/346d64c2f3/CONVOCATORIA%20LPL%20434-2023%20(1).pdf" TargetMode="External"/><Relationship Id="rId141" Type="http://schemas.openxmlformats.org/officeDocument/2006/relationships/hyperlink" Target="https://transparencia.guadalajara.gob.mx/sites/default/files/uploads/8069f340ef/LPL%202023-437%20%E2%80%9CSuministro%20e%20instalaci%C3%B3n%20de%20aire%20acondicionado%E2%80%9D.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0c1d917ca3/Fallo%20de%20la%20LPN%202023-011%20Equipamiento%20en%20espacios%20publicos%20municipales.pdf" TargetMode="External"/><Relationship Id="rId183" Type="http://schemas.openxmlformats.org/officeDocument/2006/relationships/hyperlink" Target="https://transparencia.guadalajara.gob.mx/sites/default/files/uploads/8bb11a5a94/CONVOCATORIA%20LPL%20444-2023%20(1).pdf" TargetMode="External"/><Relationship Id="rId218" Type="http://schemas.openxmlformats.org/officeDocument/2006/relationships/hyperlink" Target="https://transparencia.guadalajara.gob.mx/sites/default/files/uploads/3236414fd8/fallo%20lpl%20452-2023.pdf" TargetMode="External"/><Relationship Id="rId239" Type="http://schemas.openxmlformats.org/officeDocument/2006/relationships/hyperlink" Target="https://transparencia.guadalajara.gob.mx/sites/default/files/uploads/3ad70ac862/BASES%20LPL%20458-2023%20CULTURA.pdf" TargetMode="External"/><Relationship Id="rId250" Type="http://schemas.openxmlformats.org/officeDocument/2006/relationships/hyperlink" Target="https://transparencia.guadalajara.gob.mx/sites/default/files/uploads/b0a77ef7a7/CONVOCATORIA%20LPL%20460-2023.pdf" TargetMode="External"/><Relationship Id="rId271" Type="http://schemas.openxmlformats.org/officeDocument/2006/relationships/hyperlink" Target="https://transparencia.guadalajara.gob.mx/sites/default/files/uploads/aef232252c/FALLO%20LPL463-2023.pdf" TargetMode="External"/><Relationship Id="rId292" Type="http://schemas.openxmlformats.org/officeDocument/2006/relationships/hyperlink" Target="https://transparencia.guadalajara.gob.mx/sites/default/files/uploads/e55f69c64f/FALLO%20444-2023.pdf" TargetMode="External"/><Relationship Id="rId306" Type="http://schemas.openxmlformats.org/officeDocument/2006/relationships/hyperlink" Target="http://transparencia.guadalajara.gob.mx/contratosguadalajara" TargetMode="External"/><Relationship Id="rId24" Type="http://schemas.openxmlformats.org/officeDocument/2006/relationships/hyperlink" Target="http://transparencia.guadalajara.gob.mx/contratosguadalajara"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s://transparencia.guadalajara.gob.mx/sites/default/files/uploads/bfdc285a86/FALLO%20LPL431-2023.pdf" TargetMode="External"/><Relationship Id="rId110" Type="http://schemas.openxmlformats.org/officeDocument/2006/relationships/hyperlink" Target="https://transparencia.guadalajara.gob.mx/sites/default/files/uploads/d1ea71928d/CONVOCATORIA%20LPL%20433-2023.pdf" TargetMode="External"/><Relationship Id="rId131" Type="http://schemas.openxmlformats.org/officeDocument/2006/relationships/hyperlink" Target="https://transparencia.guadalajara.gob.mx/sites/default/files/uploads/35cdc46f93/BASES%20LPL%20436-2023.pdf" TargetMode="External"/><Relationship Id="rId152" Type="http://schemas.openxmlformats.org/officeDocument/2006/relationships/hyperlink" Target="https://transparencia.guadalajara.gob.mx/sites/default/files/uploads/b453241c87/CONVOCATORIA%20LPL%202023_439.docx.pdf" TargetMode="External"/><Relationship Id="rId173" Type="http://schemas.openxmlformats.org/officeDocument/2006/relationships/hyperlink" Target="https://transparencia.guadalajara.gob.mx/sites/default/files/uploads/b72378f634/FALLO%20LPL%20442-2023.pdf" TargetMode="External"/><Relationship Id="rId194" Type="http://schemas.openxmlformats.org/officeDocument/2006/relationships/hyperlink" Target="https://transparencia.guadalajara.gob.mx/sites/default/files/uploads/2d9d823d93/FALLO%20LPL447-2023.pdf" TargetMode="External"/><Relationship Id="rId208" Type="http://schemas.openxmlformats.org/officeDocument/2006/relationships/hyperlink" Target="https://transparencia.guadalajara.gob.mx/sites/default/files/uploads/d4547d7910/CONVOCATORIA%20LPL%20450-2023.pdf" TargetMode="External"/><Relationship Id="rId229" Type="http://schemas.openxmlformats.org/officeDocument/2006/relationships/hyperlink" Target="https://transparencia.guadalajara.gob.mx/sites/default/files/uploads/2749dd4b3f/FALLO%20LPL455-2023.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12421e53e9/CONVOCATORIA%20LPL%20454-2023.pdf" TargetMode="External"/><Relationship Id="rId240" Type="http://schemas.openxmlformats.org/officeDocument/2006/relationships/hyperlink" Target="https://transparencia.guadalajara.gob.mx/sites/default/files/uploads/62c507e270/CONVOCATORIA%20LPL%20458-2023.pdf" TargetMode="External"/><Relationship Id="rId245" Type="http://schemas.openxmlformats.org/officeDocument/2006/relationships/hyperlink" Target="https://transparencia.guadalajara.gob.mx/sites/default/files/uploads/7b93e77b45/BASES%20LPL%20459-2023.pdf" TargetMode="External"/><Relationship Id="rId261" Type="http://schemas.openxmlformats.org/officeDocument/2006/relationships/hyperlink" Target="https://transparencia.guadalajara.gob.mx/sites/default/files/uploads/249000efd9/BASES%20LPL%20462-2023.pdf" TargetMode="External"/><Relationship Id="rId266" Type="http://schemas.openxmlformats.org/officeDocument/2006/relationships/hyperlink" Target="https://transparencia.guadalajara.gob.mx/sites/default/files/uploads/1f0e525d04/CONVOCATORIA%20LPL%20462-02-2023.pdf" TargetMode="External"/><Relationship Id="rId287" Type="http://schemas.openxmlformats.org/officeDocument/2006/relationships/hyperlink" Target="https://transparencia.guadalajara.gob.mx/sites/default/files/uploads/f254412328/BASES%20LPL%20466-02-2023.pdf" TargetMode="External"/><Relationship Id="rId14"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s://transparencia.guadalajara.gob.mx/sites/default/files/uploads/bfdc285a86/FALLO%20LPL431-2023.pdf" TargetMode="External"/><Relationship Id="rId105" Type="http://schemas.openxmlformats.org/officeDocument/2006/relationships/hyperlink" Target="https://transparencia.guadalajara.gob.mx/sites/default/files/uploads/28fc65a778/BASES%20LPL%20432-2023.pdf" TargetMode="External"/><Relationship Id="rId126" Type="http://schemas.openxmlformats.org/officeDocument/2006/relationships/hyperlink" Target="https://transparencia.guadalajara.gob.mx/sites/default/files/uploads/dca8531157/CONVOCATORIA%20LPL%20435-2023.pdf" TargetMode="External"/><Relationship Id="rId147" Type="http://schemas.openxmlformats.org/officeDocument/2006/relationships/hyperlink" Target="https://transparencia.guadalajara.gob.mx/sites/default/files/uploads/5a0ba3e494/Bases%20LPL%202023_438%20_Uniformes%20para%20la%20operatividad%20de%20los%20elementos%20de%20la%20Comisar%C3%ADa%20de%20Seguridad%20Ciudadana%E2%80%9D%E2%80%9D.pdf" TargetMode="External"/><Relationship Id="rId168" Type="http://schemas.openxmlformats.org/officeDocument/2006/relationships/hyperlink" Target="https://transparencia.guadalajara.gob.mx/sites/default/files/uploads/2a14c3d760/CONVOCATORIA%20LPL%202023_441%20%E2%80%9CP%C3%B3liza%20de%20Renovaci%C3%B3n%20y%20actualizaci%C3%B3n%20tecnol%C3%B3gica%20de%20FIREWALLS%E2%80%9D%20%20.docx%20(1).pdf" TargetMode="External"/><Relationship Id="rId282" Type="http://schemas.openxmlformats.org/officeDocument/2006/relationships/hyperlink" Target="https://transparencia.guadalajara.gob.mx/sites/default/files/uploads/f62f938f6f/fallo%20lpl%20465-2023.pdf" TargetMode="External"/><Relationship Id="rId312" Type="http://schemas.openxmlformats.org/officeDocument/2006/relationships/hyperlink" Target="https://transparencia.guadalajara.gob.mx/sites/default/files/uploads/f040000d07/FALLO%20LPL447-02-2023.pdf" TargetMode="External"/><Relationship Id="rId317" Type="http://schemas.openxmlformats.org/officeDocument/2006/relationships/hyperlink" Target="https://transparencia.guadalajara.gob.mx/sites/default/files/uploads/85983d9844/FALLO%20DESIERTO%20DE%20LA%20LPL%20464-2023.pdf" TargetMode="External"/><Relationship Id="rId8" Type="http://schemas.openxmlformats.org/officeDocument/2006/relationships/hyperlink" Target="http://transparencia.guadalajara.gob.mx/contratosguadalajara"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s://transparencia.guadalajara.gob.mx/sites/default/files/uploads/36dc864643/BASES%20LPL%20431-2023.pdf" TargetMode="External"/><Relationship Id="rId98" Type="http://schemas.openxmlformats.org/officeDocument/2006/relationships/hyperlink" Target="https://transparencia.guadalajara.gob.mx/sites/default/files/uploads/ca24a45668/CONVOCATORIA%20LPL%20431-2023.pdf" TargetMode="External"/><Relationship Id="rId121" Type="http://schemas.openxmlformats.org/officeDocument/2006/relationships/hyperlink" Target="https://transparencia.guadalajara.gob.mx/sites/default/files/uploads/658567a655/fallo%20lpl%20434-2023.pdf" TargetMode="External"/><Relationship Id="rId142" Type="http://schemas.openxmlformats.org/officeDocument/2006/relationships/hyperlink" Target="https://transparencia.guadalajara.gob.mx/sites/default/files/uploads/8069f340ef/LPL%202023-437%20%E2%80%9CSuministro%20e%20instalaci%C3%B3n%20de%20aire%20acondicionado%E2%80%9D.pdf" TargetMode="External"/><Relationship Id="rId163" Type="http://schemas.openxmlformats.org/officeDocument/2006/relationships/hyperlink" Target="https://transparencia.guadalajara.gob.mx/sites/default/files/uploads/50bcee1f74/5.2%20Propuesta%20de%20Bases%20%20LPL%202023_440%20%E2%80%9CServicio%20de%20remozamiento%20e%20impermeabilizaci%C3%B3n%E2%80%9D.pdf" TargetMode="External"/><Relationship Id="rId184" Type="http://schemas.openxmlformats.org/officeDocument/2006/relationships/hyperlink" Target="https://transparencia.guadalajara.gob.mx/sites/default/files/uploads/07115b8c87/BASES%20LPL%20445-2023.pdf" TargetMode="External"/><Relationship Id="rId189" Type="http://schemas.openxmlformats.org/officeDocument/2006/relationships/hyperlink" Target="https://transparencia.guadalajara.gob.mx/sites/default/files/uploads/0b815aa4fe/FALLO%20LPL%20446%202023.pdf" TargetMode="External"/><Relationship Id="rId219" Type="http://schemas.openxmlformats.org/officeDocument/2006/relationships/hyperlink" Target="https://transparencia.guadalajara.gob.mx/sites/default/files/uploads/cbbe946f62/Bases%20LPL%202023-453%20Productos%20perecederos%20para%20la%20elaboracion%20de%20alimentos%20con%20nota%20aclaratoria.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3b8d673dea/FALLO%20DE%20LA%20LPL%20451-2023.pdf" TargetMode="External"/><Relationship Id="rId230" Type="http://schemas.openxmlformats.org/officeDocument/2006/relationships/hyperlink" Target="https://transparencia.guadalajara.gob.mx/sites/default/files/uploads/2749dd4b3f/FALLO%20LPL455-2023.pdf" TargetMode="External"/><Relationship Id="rId235" Type="http://schemas.openxmlformats.org/officeDocument/2006/relationships/hyperlink" Target="https://transparencia.guadalajara.gob.mx/sites/default/files/uploads/c3bf18549f/BASES%20LPL%20457-2023.pdf" TargetMode="External"/><Relationship Id="rId251" Type="http://schemas.openxmlformats.org/officeDocument/2006/relationships/hyperlink" Target="https://transparencia.guadalajara.gob.mx/sites/default/files/uploads/009e7f2122/FALLO%20LPL%20460%20%2023.pdf" TargetMode="External"/><Relationship Id="rId256" Type="http://schemas.openxmlformats.org/officeDocument/2006/relationships/hyperlink" Target="https://transparencia.guadalajara.gob.mx/sites/default/files/uploads/69c084853b/FALLO%20LPL%20460%2002%202023.pdf" TargetMode="External"/><Relationship Id="rId277" Type="http://schemas.openxmlformats.org/officeDocument/2006/relationships/hyperlink" Target="https://transparencia.guadalajara.gob.mx/sites/default/files/uploads/f7286b4647/FALLO%20DE%20LA%20LPL%20464-2-2023.pdf" TargetMode="External"/><Relationship Id="rId298" Type="http://schemas.openxmlformats.org/officeDocument/2006/relationships/hyperlink" Target="http://transparencia.guadalajara.gob.mx/contratosguadalajara"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658567a655/fallo%20lpl%20434-2023.pdf" TargetMode="External"/><Relationship Id="rId137" Type="http://schemas.openxmlformats.org/officeDocument/2006/relationships/hyperlink" Target="https://transparencia.guadalajara.gob.mx/sites/default/files/uploads/fc19d102ee/FALLO%20LPL436-02-2023.pdf" TargetMode="External"/><Relationship Id="rId158" Type="http://schemas.openxmlformats.org/officeDocument/2006/relationships/hyperlink" Target="https://transparencia.guadalajara.gob.mx/sites/default/files/uploads/0c1d917ca3/Fallo%20de%20la%20LPN%202023-011%20Equipamiento%20en%20espacios%20publicos%20municipales.pdf" TargetMode="External"/><Relationship Id="rId272" Type="http://schemas.openxmlformats.org/officeDocument/2006/relationships/hyperlink" Target="https://transparencia.guadalajara.gob.mx/sites/default/files/uploads/aef232252c/FALLO%20LPL463-2023.pdf" TargetMode="External"/><Relationship Id="rId293" Type="http://schemas.openxmlformats.org/officeDocument/2006/relationships/hyperlink" Target="http://transparencia.guadalajara.gob.mx/contratosguadalajara" TargetMode="External"/><Relationship Id="rId302" Type="http://schemas.openxmlformats.org/officeDocument/2006/relationships/hyperlink" Target="http://transparencia.guadalajara.gob.mx/contratosguadalajara" TargetMode="External"/><Relationship Id="rId307" Type="http://schemas.openxmlformats.org/officeDocument/2006/relationships/hyperlink" Target="https://transparencia.guadalajara.gob.mx/sites/default/files/uploads/52c4b44987/FALLO%20444-02-2023.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s://transparencia.guadalajara.gob.mx/sites/default/files/uploads/635e4a1e4f/FALLO%20DE%20LA%20LPL%20430-2023.pdf" TargetMode="External"/><Relationship Id="rId88" Type="http://schemas.openxmlformats.org/officeDocument/2006/relationships/hyperlink" Target="https://transparencia.guadalajara.gob.mx/sites/default/files/uploads/bfdc285a86/FALLO%20LPL431-2023.pdf" TargetMode="External"/><Relationship Id="rId111" Type="http://schemas.openxmlformats.org/officeDocument/2006/relationships/hyperlink" Target="https://transparencia.guadalajara.gob.mx/sites/default/files/uploads/213b12c57f/FALLO%20DE%20LA%20LPL%20433-2023.pdf" TargetMode="External"/><Relationship Id="rId132" Type="http://schemas.openxmlformats.org/officeDocument/2006/relationships/hyperlink" Target="https://transparencia.guadalajara.gob.mx/sites/default/files/uploads/9357f1b68b/CONVOCATORIA%20LPL%20436-2023.pdf" TargetMode="External"/><Relationship Id="rId153" Type="http://schemas.openxmlformats.org/officeDocument/2006/relationships/hyperlink" Target="https://transparencia.guadalajara.gob.mx/sites/default/files/uploads/231214f0eb/LPL%202023-439%20%E2%80%9CEquipos%20de%20Comunicaci%C3%B3n%20y%20Telecomunicaci%C3%B3n%E2%80%9D.pdf" TargetMode="External"/><Relationship Id="rId174" Type="http://schemas.openxmlformats.org/officeDocument/2006/relationships/hyperlink" Target="https://transparencia.guadalajara.gob.mx/sites/default/files/uploads/b72378f634/FALLO%20LPL%20442-2023.pdf" TargetMode="External"/><Relationship Id="rId179" Type="http://schemas.openxmlformats.org/officeDocument/2006/relationships/hyperlink" Target="https://transparencia.guadalajara.gob.mx/sites/default/files/uploads/2228142cef/BASES%20LPL%20444-2023.pdf" TargetMode="External"/><Relationship Id="rId195" Type="http://schemas.openxmlformats.org/officeDocument/2006/relationships/hyperlink" Target="https://transparencia.guadalajara.gob.mx/sites/default/files/uploads/962a55331c/BASES%20LPL%20447-2-2023.pdf" TargetMode="External"/><Relationship Id="rId209" Type="http://schemas.openxmlformats.org/officeDocument/2006/relationships/hyperlink" Target="https://transparencia.guadalajara.gob.mx/sites/default/files/uploads/912b5c6616/FALLO%20450-2023.pdf" TargetMode="External"/><Relationship Id="rId190" Type="http://schemas.openxmlformats.org/officeDocument/2006/relationships/hyperlink" Target="https://transparencia.guadalajara.gob.mx/sites/default/files/uploads/0b815aa4fe/FALLO%20LPL%20446%202023.pdf" TargetMode="External"/><Relationship Id="rId204" Type="http://schemas.openxmlformats.org/officeDocument/2006/relationships/hyperlink" Target="https://transparencia.guadalajara.gob.mx/sites/default/files/uploads/2ae05dfcfc/CONVOCATORIA%20LPL%20449-2023.pdf" TargetMode="External"/><Relationship Id="rId220" Type="http://schemas.openxmlformats.org/officeDocument/2006/relationships/hyperlink" Target="https://transparencia.guadalajara.gob.mx/sites/default/files/uploads/703ac17134/CONVOCATORIA2023-453.pdf" TargetMode="External"/><Relationship Id="rId225" Type="http://schemas.openxmlformats.org/officeDocument/2006/relationships/hyperlink" Target="https://transparencia.guadalajara.gob.mx/sites/default/files/uploads/13eb2842b9/FALLO%20LPL%20454%202023.pdf" TargetMode="External"/><Relationship Id="rId241" Type="http://schemas.openxmlformats.org/officeDocument/2006/relationships/hyperlink" Target="https://transparencia.guadalajara.gob.mx/sites/default/files/uploads/dcdf5b7552/FALLO%20DESIERTO%20LPL%20458-2023.pdf" TargetMode="External"/><Relationship Id="rId246" Type="http://schemas.openxmlformats.org/officeDocument/2006/relationships/hyperlink" Target="https://transparencia.guadalajara.gob.mx/sites/default/files/uploads/7e3f4634dd/CONVOCATORIA%20LPL%20459-2023.pdf" TargetMode="External"/><Relationship Id="rId267" Type="http://schemas.openxmlformats.org/officeDocument/2006/relationships/hyperlink" Target="https://transparencia.guadalajara.gob.mx/sites/default/files/uploads/ede5fd4f48/FALLO%20462-02-2023.pdf" TargetMode="External"/><Relationship Id="rId288" Type="http://schemas.openxmlformats.org/officeDocument/2006/relationships/hyperlink" Target="https://transparencia.guadalajara.gob.mx/sites/default/files/uploads/6ce8862cd0/CONVOCATORIA%20LPL%20466-02-2023.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106" Type="http://schemas.openxmlformats.org/officeDocument/2006/relationships/hyperlink" Target="https://transparencia.guadalajara.gob.mx/sites/default/files/uploads/d89d9cfef0/CONVOCATORIA%20LPL%20432-2023.pdf" TargetMode="External"/><Relationship Id="rId127" Type="http://schemas.openxmlformats.org/officeDocument/2006/relationships/hyperlink" Target="https://transparencia.guadalajara.gob.mx/sites/default/files/uploads/6124a9e482/FALLO%20LPL%20435.pdf" TargetMode="External"/><Relationship Id="rId262" Type="http://schemas.openxmlformats.org/officeDocument/2006/relationships/hyperlink" Target="https://transparencia.guadalajara.gob.mx/sites/default/files/uploads/8a33a6dcd7/CONVOCATORIA%20LPL%20462-2023.pdf" TargetMode="External"/><Relationship Id="rId283" Type="http://schemas.openxmlformats.org/officeDocument/2006/relationships/hyperlink" Target="https://transparencia.guadalajara.gob.mx/sites/default/files/uploads/1aa89c7db1/BASES%20LPL%20466-2023.pdf" TargetMode="External"/><Relationship Id="rId313" Type="http://schemas.openxmlformats.org/officeDocument/2006/relationships/hyperlink" Target="http://transparencia.guadalajara.gob.mx/contratosguadalajara" TargetMode="External"/><Relationship Id="rId318" Type="http://schemas.openxmlformats.org/officeDocument/2006/relationships/hyperlink" Target="https://transparencia.guadalajara.gob.mx/sites/default/files/uploads/85983d9844/FALLO%20DESIERTO%20DE%20LA%20LPL%20464-2023.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transparencia.guadalajara.gob.mx/contratosguadalajara" TargetMode="External"/><Relationship Id="rId94" Type="http://schemas.openxmlformats.org/officeDocument/2006/relationships/hyperlink" Target="https://transparencia.guadalajara.gob.mx/sites/default/files/uploads/ca24a45668/CONVOCATORIA%20LPL%20431-2023.pdf" TargetMode="External"/><Relationship Id="rId99" Type="http://schemas.openxmlformats.org/officeDocument/2006/relationships/hyperlink" Target="https://transparencia.guadalajara.gob.mx/sites/default/files/uploads/bfdc285a86/FALLO%20LPL431-2023.pdf" TargetMode="External"/><Relationship Id="rId101" Type="http://schemas.openxmlformats.org/officeDocument/2006/relationships/hyperlink" Target="https://transparencia.guadalajara.gob.mx/sites/default/files/uploads/28fc65a778/BASES%20LPL%20432-2023.pdf" TargetMode="External"/><Relationship Id="rId122" Type="http://schemas.openxmlformats.org/officeDocument/2006/relationships/hyperlink" Target="https://transparencia.guadalajara.gob.mx/sites/default/files/uploads/658567a655/fallo%20lpl%20434-2023.pdf" TargetMode="External"/><Relationship Id="rId143" Type="http://schemas.openxmlformats.org/officeDocument/2006/relationships/hyperlink" Target="https://transparencia.guadalajara.gob.mx/sites/default/files/uploads/5a0ba3e494/Bases%20LPL%202023_438%20_Uniformes%20para%20la%20operatividad%20de%20los%20elementos%20de%20la%20Comisar%C3%ADa%20de%20Seguridad%20Ciudadana%E2%80%9D%E2%80%9D.pdf" TargetMode="External"/><Relationship Id="rId148" Type="http://schemas.openxmlformats.org/officeDocument/2006/relationships/hyperlink" Target="https://transparencia.guadalajara.gob.mx/sites/default/files/uploads/75c9dac586/CONVOCATORIA%20%20LPL%202023-438.pdf" TargetMode="External"/><Relationship Id="rId164" Type="http://schemas.openxmlformats.org/officeDocument/2006/relationships/hyperlink" Target="https://transparencia.guadalajara.gob.mx/sites/default/files/uploads/9204399f5f/LPL%202023%20-%20440.pdf" TargetMode="External"/><Relationship Id="rId169" Type="http://schemas.openxmlformats.org/officeDocument/2006/relationships/hyperlink" Target="https://transparencia.guadalajara.gob.mx/sites/default/files/uploads/5994201e99/MX-M365N_20230825_124607.pdf" TargetMode="External"/><Relationship Id="rId185" Type="http://schemas.openxmlformats.org/officeDocument/2006/relationships/hyperlink" Target="https://transparencia.guadalajara.gob.mx/sites/default/files/uploads/be2fb4bde9/fallo%20lpl%20445-2023.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b365f1be2a/CONVOCATORIA%20LPL%20444-2023.pdf" TargetMode="External"/><Relationship Id="rId210" Type="http://schemas.openxmlformats.org/officeDocument/2006/relationships/hyperlink" Target="https://transparencia.guadalajara.gob.mx/sites/default/files/uploads/912b5c6616/FALLO%20450-2023.pdf" TargetMode="External"/><Relationship Id="rId215" Type="http://schemas.openxmlformats.org/officeDocument/2006/relationships/hyperlink" Target="https://transparencia.guadalajara.gob.mx/sites/default/files/uploads/21afddb432/BASES%20LPL%20452-2023%20.pdf" TargetMode="External"/><Relationship Id="rId236" Type="http://schemas.openxmlformats.org/officeDocument/2006/relationships/hyperlink" Target="https://transparencia.guadalajara.gob.mx/sites/default/files/uploads/f98420050e/CONVOCATORIA%20LPL%20457-2023.pdf" TargetMode="External"/><Relationship Id="rId257" Type="http://schemas.openxmlformats.org/officeDocument/2006/relationships/hyperlink" Target="https://transparencia.guadalajara.gob.mx/sites/default/files/uploads/fa0be6ac9f/BASES%20LPL%20461-2023.pdf" TargetMode="External"/><Relationship Id="rId278" Type="http://schemas.openxmlformats.org/officeDocument/2006/relationships/hyperlink" Target="https://transparencia.guadalajara.gob.mx/sites/default/files/uploads/f7286b4647/FALLO%20DE%20LA%20LPL%20464-2-2023.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b56fc101d7/BASES%20LPL%20456-2023.pdf" TargetMode="External"/><Relationship Id="rId252" Type="http://schemas.openxmlformats.org/officeDocument/2006/relationships/hyperlink" Target="https://transparencia.guadalajara.gob.mx/sites/default/files/uploads/009e7f2122/FALLO%20LPL%20460%20%2023.pdf" TargetMode="External"/><Relationship Id="rId273" Type="http://schemas.openxmlformats.org/officeDocument/2006/relationships/hyperlink" Target="https://transparencia.guadalajara.gob.mx/sites/default/files/uploads/df14d46559/BASES%20LPL%20464-2023.pdf" TargetMode="External"/><Relationship Id="rId294" Type="http://schemas.openxmlformats.org/officeDocument/2006/relationships/hyperlink" Target="http://transparencia.guadalajara.gob.mx/contratosguadalajara" TargetMode="External"/><Relationship Id="rId308" Type="http://schemas.openxmlformats.org/officeDocument/2006/relationships/hyperlink" Target="https://transparencia.guadalajara.gob.mx/sites/default/files/uploads/52c4b44987/FALLO%20444-02-2023.pdf" TargetMode="External"/><Relationship Id="rId47" Type="http://schemas.openxmlformats.org/officeDocument/2006/relationships/hyperlink" Target="http://transparencia.guadalajara.gob.mx/contratosguadalajara"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s://transparencia.guadalajara.gob.mx/sites/default/files/uploads/36dc864643/BASES%20LPL%20431-2023.pdf" TargetMode="External"/><Relationship Id="rId112" Type="http://schemas.openxmlformats.org/officeDocument/2006/relationships/hyperlink" Target="https://transparencia.guadalajara.gob.mx/sites/default/files/uploads/213b12c57f/FALLO%20DE%20LA%20LPL%20433-2023.pdf" TargetMode="External"/><Relationship Id="rId133" Type="http://schemas.openxmlformats.org/officeDocument/2006/relationships/hyperlink" Target="https://transparencia.guadalajara.gob.mx/sites/default/files/uploads/ac58f55f3a/FALLO%20LPL436-2023.pdf" TargetMode="External"/><Relationship Id="rId154" Type="http://schemas.openxmlformats.org/officeDocument/2006/relationships/hyperlink" Target="https://transparencia.guadalajara.gob.mx/sites/default/files/uploads/231214f0eb/LPL%202023-439%20%E2%80%9CEquipos%20de%20Comunicaci%C3%B3n%20y%20Telecomunicaci%C3%B3n%E2%80%9D.pdf" TargetMode="External"/><Relationship Id="rId175" Type="http://schemas.openxmlformats.org/officeDocument/2006/relationships/hyperlink" Target="https://transparencia.guadalajara.gob.mx/sites/default/files/uploads/3fb62f14d6/BASES%20LPL%20443-2023.pdf" TargetMode="External"/><Relationship Id="rId196" Type="http://schemas.openxmlformats.org/officeDocument/2006/relationships/hyperlink" Target="https://transparencia.guadalajara.gob.mx/sites/default/files/uploads/e2e782b5d2/CONVOCATORIA%20LPL%20447-2-2023.pdf" TargetMode="External"/><Relationship Id="rId200" Type="http://schemas.openxmlformats.org/officeDocument/2006/relationships/hyperlink" Target="https://transparencia.guadalajara.gob.mx/sites/default/files/uploads/246b403c03/FALLO%20LPL%20448-2023.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dfefec58f1/LPL%202023-453%20%E2%80%9CProductos%20perecederos%20para%20la%20elaboraci%C3%B3n%20de%20alimentos%20de%20las%20estancias%20municipales.pdf" TargetMode="External"/><Relationship Id="rId242" Type="http://schemas.openxmlformats.org/officeDocument/2006/relationships/hyperlink" Target="https://transparencia.guadalajara.gob.mx/sites/default/files/uploads/dcdf5b7552/FALLO%20DESIERTO%20LPL%20458-2023.pdf" TargetMode="External"/><Relationship Id="rId263" Type="http://schemas.openxmlformats.org/officeDocument/2006/relationships/hyperlink" Target="https://transparencia.guadalajara.gob.mx/sites/default/files/uploads/89a886a4e0/FALLO%20462-2023.pdf" TargetMode="External"/><Relationship Id="rId284" Type="http://schemas.openxmlformats.org/officeDocument/2006/relationships/hyperlink" Target="https://transparencia.guadalajara.gob.mx/sites/default/files/uploads/3b5a1d480f/CONVOCATORIA%20LPL%20466-2023.pdf" TargetMode="External"/><Relationship Id="rId319" Type="http://schemas.openxmlformats.org/officeDocument/2006/relationships/drawing" Target="../drawings/drawing8.xm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s://transparencia.guadalajara.gob.mx/sites/default/files/uploads/d89d9cfef0/CONVOCATORIA%20LPL%20432-2023.pdf" TargetMode="External"/><Relationship Id="rId123" Type="http://schemas.openxmlformats.org/officeDocument/2006/relationships/hyperlink" Target="https://transparencia.guadalajara.gob.mx/sites/default/files/uploads/658567a655/fallo%20lpl%20434-2023.pdf" TargetMode="External"/><Relationship Id="rId144" Type="http://schemas.openxmlformats.org/officeDocument/2006/relationships/hyperlink" Target="https://transparencia.guadalajara.gob.mx/sites/default/files/uploads/75c9dac586/CONVOCATORIA%20%20LPL%202023-438.pdf" TargetMode="External"/><Relationship Id="rId90" Type="http://schemas.openxmlformats.org/officeDocument/2006/relationships/hyperlink" Target="https://transparencia.guadalajara.gob.mx/sites/default/files/uploads/ca24a45668/CONVOCATORIA%20LPL%20431-2023.pdf" TargetMode="External"/><Relationship Id="rId165" Type="http://schemas.openxmlformats.org/officeDocument/2006/relationships/hyperlink" Target="https://transparencia.guadalajara.gob.mx/sites/default/files/uploads/17fad2146b/LPL%202023-440%20%E2%80%9CServicio%20de%20remozamiento%20e%20impermeabilizaci%C3%B3n%E2%80%9D.pdf" TargetMode="External"/><Relationship Id="rId186" Type="http://schemas.openxmlformats.org/officeDocument/2006/relationships/hyperlink" Target="https://transparencia.guadalajara.gob.mx/sites/default/files/uploads/be2fb4bde9/fallo%20lpl%20445-2023.pdf" TargetMode="External"/><Relationship Id="rId211" Type="http://schemas.openxmlformats.org/officeDocument/2006/relationships/hyperlink" Target="https://transparencia.guadalajara.gob.mx/sites/default/files/uploads/464b449bd6/BASES%20LPL%20451-2023.pdf" TargetMode="External"/><Relationship Id="rId232" Type="http://schemas.openxmlformats.org/officeDocument/2006/relationships/hyperlink" Target="https://transparencia.guadalajara.gob.mx/sites/default/files/uploads/cc315bc47e/CONVOCATORIA%20LPL%20456-2023.pdf" TargetMode="External"/><Relationship Id="rId253" Type="http://schemas.openxmlformats.org/officeDocument/2006/relationships/hyperlink" Target="https://transparencia.guadalajara.gob.mx/sites/default/files/uploads/a96095955c/BASES%20LPL%20460-02-2023%20(2).pdf" TargetMode="External"/><Relationship Id="rId274" Type="http://schemas.openxmlformats.org/officeDocument/2006/relationships/hyperlink" Target="https://transparencia.guadalajara.gob.mx/sites/default/files/uploads/80b580e180/CONVOCATORIA%20LPL%20464-2023.pdf" TargetMode="External"/><Relationship Id="rId295" Type="http://schemas.openxmlformats.org/officeDocument/2006/relationships/hyperlink" Target="https://transparencia.guadalajara.gob.mx/sites/default/files/uploads/5d07db5432/FALLO%20LPL%20435%2002%202023.pdf" TargetMode="External"/><Relationship Id="rId309" Type="http://schemas.openxmlformats.org/officeDocument/2006/relationships/hyperlink" Target="http://transparencia.guadalajara.gob.mx/contratosguadalajara"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s://transparencia.guadalajara.gob.mx/sites/default/files/uploads/9a0264bc20/BASES%20LPL%20434-2023%20(1).pdf" TargetMode="External"/><Relationship Id="rId134" Type="http://schemas.openxmlformats.org/officeDocument/2006/relationships/hyperlink" Target="https://transparencia.guadalajara.gob.mx/sites/default/files/uploads/ac58f55f3a/FALLO%20LPL436-2023.pdf"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s://transparencia.guadalajara.gob.mx/sites/default/files/uploads/1259222158/5.7%20Propuesta%20de%20bases%20LPN%202023_011%20%E2%80%9CEquipamiento%20en%20espacios%20p%C3%BAblicos%20Municipales%E2%80%9D%20.docx.pdf" TargetMode="External"/><Relationship Id="rId176" Type="http://schemas.openxmlformats.org/officeDocument/2006/relationships/hyperlink" Target="https://transparencia.guadalajara.gob.mx/sites/default/files/uploads/749b5b99c0/CONVOCATORIA%20LPL%20443-2023.pdf" TargetMode="External"/><Relationship Id="rId197" Type="http://schemas.openxmlformats.org/officeDocument/2006/relationships/hyperlink" Target="https://transparencia.guadalajara.gob.mx/sites/default/files/uploads/482aaaf72a/BASES%20LPL%20448-2023.pdf" TargetMode="External"/><Relationship Id="rId201" Type="http://schemas.openxmlformats.org/officeDocument/2006/relationships/hyperlink" Target="https://transparencia.guadalajara.gob.mx/sites/default/files/uploads/055f0eea97/BASES%20LPL%20448-2-2023%20DIRECCION%20DE%20EDUCACION%20ventiladores.pdf" TargetMode="External"/><Relationship Id="rId222" Type="http://schemas.openxmlformats.org/officeDocument/2006/relationships/hyperlink" Target="https://transparencia.guadalajara.gob.mx/sites/default/files/uploads/dfefec58f1/LPL%202023-453%20%E2%80%9CProductos%20perecederos%20para%20la%20elaboraci%C3%B3n%20de%20alimentos%20de%20las%20estancias%20municipales.pdf" TargetMode="External"/><Relationship Id="rId243" Type="http://schemas.openxmlformats.org/officeDocument/2006/relationships/hyperlink" Target="https://transparencia.guadalajara.gob.mx/sites/default/files/uploads/4b6d6be8b7/BASES%20LPL%20458-02-2023%20CULTURA.pdf" TargetMode="External"/><Relationship Id="rId264" Type="http://schemas.openxmlformats.org/officeDocument/2006/relationships/hyperlink" Target="https://transparencia.guadalajara.gob.mx/sites/default/files/uploads/89a886a4e0/FALLO%20462-2023.pdf" TargetMode="External"/><Relationship Id="rId285" Type="http://schemas.openxmlformats.org/officeDocument/2006/relationships/hyperlink" Target="https://transparencia.guadalajara.gob.mx/sites/default/files/uploads/e7da633b3d/FALLO%20LPL%20466%2023.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03" Type="http://schemas.openxmlformats.org/officeDocument/2006/relationships/hyperlink" Target="https://transparencia.guadalajara.gob.mx/sites/default/files/uploads/35e2625321/FALLO%20432%20MAS%20NOTA%20ACLARATORIA.pdf" TargetMode="External"/><Relationship Id="rId124" Type="http://schemas.openxmlformats.org/officeDocument/2006/relationships/hyperlink" Target="https://transparencia.guadalajara.gob.mx/sites/default/files/uploads/658567a655/fallo%20lpl%20434-2023.pdf" TargetMode="External"/><Relationship Id="rId310" Type="http://schemas.openxmlformats.org/officeDocument/2006/relationships/hyperlink" Target="http://transparencia.guadalajara.gob.mx/contratosguadalajara"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uploads/bfdc285a86/FALLO%20LPL431-2023.pdf" TargetMode="External"/><Relationship Id="rId145" Type="http://schemas.openxmlformats.org/officeDocument/2006/relationships/hyperlink" Target="https://transparencia.guadalajara.gob.mx/sites/default/files/uploads/8855d6784c/LPL%202023-438%20%E2%80%9CUniformes%20para%20la%20operatividad%20de%20los%20elementos%20de%20la%20Comisar%C3%ADa%20de%20Seguridad%20Ciudadana.pdf" TargetMode="External"/><Relationship Id="rId166" Type="http://schemas.openxmlformats.org/officeDocument/2006/relationships/hyperlink" Target="https://transparencia.guadalajara.gob.mx/sites/default/files/uploads/17fad2146b/LPL%202023-440%20%E2%80%9CServicio%20de%20remozamiento%20e%20impermeabilizaci%C3%B3n%E2%80%9D.pdf" TargetMode="External"/><Relationship Id="rId187" Type="http://schemas.openxmlformats.org/officeDocument/2006/relationships/hyperlink" Target="https://transparencia.guadalajara.gob.mx/sites/default/files/uploads/422ebd17b0/BASES%20LPL%20446-2023.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9049d05bb1/CONVOCATORIA%20LPL%20451-2023.pdf" TargetMode="External"/><Relationship Id="rId233" Type="http://schemas.openxmlformats.org/officeDocument/2006/relationships/hyperlink" Target="https://transparencia.guadalajara.gob.mx/sites/default/files/uploads/a897170bfb/FALLO%20LPL%20456-2023.pdf" TargetMode="External"/><Relationship Id="rId254" Type="http://schemas.openxmlformats.org/officeDocument/2006/relationships/hyperlink" Target="https://transparencia.guadalajara.gob.mx/sites/default/files/uploads/6556c23593/CONVOCATORIA%20LPL%20460-02-2023.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s://transparencia.guadalajara.gob.mx/sites/default/files/uploads/346d64c2f3/CONVOCATORIA%20LPL%20434-2023%20(1).pdf" TargetMode="External"/><Relationship Id="rId275" Type="http://schemas.openxmlformats.org/officeDocument/2006/relationships/hyperlink" Target="https://transparencia.guadalajara.gob.mx/sites/default/files/uploads/768a92b78f/BASES%20LPL%20464-02-2023%20(1).pdf" TargetMode="External"/><Relationship Id="rId296" Type="http://schemas.openxmlformats.org/officeDocument/2006/relationships/hyperlink" Target="https://transparencia.guadalajara.gob.mx/sites/default/files/uploads/5d07db5432/FALLO%20LPL%20435%2002%202023.pdf" TargetMode="External"/><Relationship Id="rId300" Type="http://schemas.openxmlformats.org/officeDocument/2006/relationships/hyperlink" Target="https://transparencia.guadalajara.gob.mx/sites/default/files/uploads/70f444ce4a/FALLO%20443-2023.pdf"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s://transparencia.guadalajara.gob.mx/sites/default/files/uploads/58a4986a86/BASES%20LPL%20430-2023%20.pdf" TargetMode="External"/><Relationship Id="rId135" Type="http://schemas.openxmlformats.org/officeDocument/2006/relationships/hyperlink" Target="https://transparencia.guadalajara.gob.mx/sites/default/files/uploads/6535fd17a7/BASES%20LPL%20436-02-2023%20(1).pdf" TargetMode="External"/><Relationship Id="rId156" Type="http://schemas.openxmlformats.org/officeDocument/2006/relationships/hyperlink" Target="https://transparencia.guadalajara.gob.mx/sites/default/files/uploads/43be78864a/CONVOCATORIA%20LPN%202023_011%20%E2%80%9CEquipamiento%20en%20espacios%20p%C3%BAblicos%20Municipales%E2%80%9D.docx.pdf" TargetMode="External"/><Relationship Id="rId177" Type="http://schemas.openxmlformats.org/officeDocument/2006/relationships/hyperlink" Target="https://transparencia.guadalajara.gob.mx/sites/default/files/uploads/fded6b13a7/BASES%20LPL%20443-02-2023.pdf" TargetMode="External"/><Relationship Id="rId198" Type="http://schemas.openxmlformats.org/officeDocument/2006/relationships/hyperlink" Target="https://transparencia.guadalajara.gob.mx/sites/default/files/uploads/20da3d0fba/CONVOCATORIA%20LPL%20448-2023.pdf" TargetMode="External"/><Relationship Id="rId202" Type="http://schemas.openxmlformats.org/officeDocument/2006/relationships/hyperlink" Target="https://transparencia.guadalajara.gob.mx/sites/default/files/uploads/468d8dc215/CONVOCATORIA%20LPL%20448-2-2023%20DIRECCION%20DE%20EDUCACION%20ventiladores.pdf" TargetMode="External"/><Relationship Id="rId223" Type="http://schemas.openxmlformats.org/officeDocument/2006/relationships/hyperlink" Target="https://transparencia.guadalajara.gob.mx/sites/default/files/uploads/6dd42d817b/BASES%20LPL%20454-2023.pdf" TargetMode="External"/><Relationship Id="rId244" Type="http://schemas.openxmlformats.org/officeDocument/2006/relationships/hyperlink" Target="https://transparencia.guadalajara.gob.mx/sites/default/files/uploads/91f2e918c0/CONVOCATORIA%20LPL%20458-02-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39a272961e/BASES%20LPL%20462-02-2023.pdf" TargetMode="External"/><Relationship Id="rId286" Type="http://schemas.openxmlformats.org/officeDocument/2006/relationships/hyperlink" Target="https://transparencia.guadalajara.gob.mx/sites/default/files/uploads/e7da633b3d/FALLO%20LPL%20466%2023.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s://transparencia.guadalajara.gob.mx/sites/default/files/uploads/35e2625321/FALLO%20432%20MAS%20NOTA%20ACLARATORIA.pdf" TargetMode="External"/><Relationship Id="rId125" Type="http://schemas.openxmlformats.org/officeDocument/2006/relationships/hyperlink" Target="https://transparencia.guadalajara.gob.mx/sites/default/files/uploads/32f3dbb6f2/BASES%20LPL%20435-2023.pdf" TargetMode="External"/><Relationship Id="rId146" Type="http://schemas.openxmlformats.org/officeDocument/2006/relationships/hyperlink" Target="https://transparencia.guadalajara.gob.mx/sites/default/files/uploads/8855d6784c/LPL%202023-438%20%E2%80%9CUniformes%20para%20la%20operatividad%20de%20los%20elementos%20de%20la%20Comisar%C3%ADa%20de%20Seguridad%20Ciudadana.pdf" TargetMode="External"/><Relationship Id="rId167" Type="http://schemas.openxmlformats.org/officeDocument/2006/relationships/hyperlink" Target="https://transparencia.guadalajara.gob.mx/sites/default/files/uploads/0dc89c9a6a/5.1%20Propuesta%20de%20bases%20LPL%202023_441%20%E2%80%9CP%C3%B3liza%20de%20Renovaci%C3%B3n%20y%20actualizaci%C3%B3n%20tecnol%C3%B3gica%20de%20FIREWALLS%E2%80%9D%20%20.docx%20(1).pdf" TargetMode="External"/><Relationship Id="rId188" Type="http://schemas.openxmlformats.org/officeDocument/2006/relationships/hyperlink" Target="https://transparencia.guadalajara.gob.mx/sites/default/files/uploads/02c28a4fb5/CONVOCATORIA%20LPL%20446-2023.pdf" TargetMode="External"/><Relationship Id="rId311" Type="http://schemas.openxmlformats.org/officeDocument/2006/relationships/hyperlink" Target="https://transparencia.guadalajara.gob.mx/sites/default/files/uploads/f040000d07/FALLO%20LPL447-02-2023.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s://transparencia.guadalajara.gob.mx/sites/default/files/uploads/bfdc285a86/FALLO%20LPL431-2023.pdf" TargetMode="External"/><Relationship Id="rId213" Type="http://schemas.openxmlformats.org/officeDocument/2006/relationships/hyperlink" Target="https://transparencia.guadalajara.gob.mx/sites/default/files/uploads/3b8d673dea/FALLO%20DE%20LA%20LPL%20451-2023.pdf" TargetMode="External"/><Relationship Id="rId234" Type="http://schemas.openxmlformats.org/officeDocument/2006/relationships/hyperlink" Target="https://transparencia.guadalajara.gob.mx/sites/default/files/uploads/a897170bfb/FALLO%20LPL%20456-2023.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5" Type="http://schemas.openxmlformats.org/officeDocument/2006/relationships/hyperlink" Target="https://transparencia.guadalajara.gob.mx/sites/default/files/uploads/69c084853b/FALLO%20LPL%20460%2002%202023.pdf" TargetMode="External"/><Relationship Id="rId276" Type="http://schemas.openxmlformats.org/officeDocument/2006/relationships/hyperlink" Target="https://transparencia.guadalajara.gob.mx/sites/default/files/uploads/250059c608/CONVOCATORIA%20LPL%20464-02-2023.pdf" TargetMode="External"/><Relationship Id="rId297" Type="http://schemas.openxmlformats.org/officeDocument/2006/relationships/hyperlink" Target="http://transparencia.guadalajara.gob.mx/contratosguadalajara" TargetMode="External"/><Relationship Id="rId40" Type="http://schemas.openxmlformats.org/officeDocument/2006/relationships/hyperlink" Target="http://transparencia.guadalajara.gob.mx/contratosguadalajara" TargetMode="External"/><Relationship Id="rId115" Type="http://schemas.openxmlformats.org/officeDocument/2006/relationships/hyperlink" Target="https://transparencia.guadalajara.gob.mx/sites/default/files/uploads/658567a655/fallo%20lpl%20434-2023.pdf" TargetMode="External"/><Relationship Id="rId136" Type="http://schemas.openxmlformats.org/officeDocument/2006/relationships/hyperlink" Target="https://transparencia.guadalajara.gob.mx/sites/default/files/uploads/6222ed470b/CONVOCATORIA%20LPL%20436-02-2023%20(1).pdf" TargetMode="External"/><Relationship Id="rId157" Type="http://schemas.openxmlformats.org/officeDocument/2006/relationships/hyperlink" Target="https://transparencia.guadalajara.gob.mx/sites/default/files/uploads/0c1d917ca3/Fallo%20de%20la%20LPN%202023-011%20Equipamiento%20en%20espacios%20publicos%20municipales.pdf" TargetMode="External"/><Relationship Id="rId178" Type="http://schemas.openxmlformats.org/officeDocument/2006/relationships/hyperlink" Target="https://transparencia.guadalajara.gob.mx/sites/default/files/uploads/0795f32b7e/CONVOCATORIA%20LPL%20443-2023%20servicio%20de%20evento.pdf" TargetMode="External"/><Relationship Id="rId301" Type="http://schemas.openxmlformats.org/officeDocument/2006/relationships/hyperlink" Target="http://transparencia.guadalajara.gob.mx/contratosguadalajara"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s://transparencia.guadalajara.gob.mx/sites/default/files/uploads/cc72ca3c2b/CONVOCATORIA%20LPL%20430-2023%20CONSEJERIA%20JURIDICA%20pantalon.pdf" TargetMode="External"/><Relationship Id="rId199" Type="http://schemas.openxmlformats.org/officeDocument/2006/relationships/hyperlink" Target="https://transparencia.guadalajara.gob.mx/sites/default/files/uploads/246b403c03/FALLO%20LPL%20448-2023.pdf" TargetMode="External"/><Relationship Id="rId203" Type="http://schemas.openxmlformats.org/officeDocument/2006/relationships/hyperlink" Target="https://transparencia.guadalajara.gob.mx/sites/default/files/uploads/ee90d7cbc5/BASES%20LPL%20449-2023.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transparencia.guadalajara.gob.mx/sites/default/files/uploads/6b8ce73c25/BASES%20LPL%20473-02-2023.pdf" TargetMode="External"/><Relationship Id="rId299" Type="http://schemas.openxmlformats.org/officeDocument/2006/relationships/hyperlink" Target="http://transparencia.guadalajara.gob.mx/contratosguadalajara" TargetMode="External"/><Relationship Id="rId303" Type="http://schemas.openxmlformats.org/officeDocument/2006/relationships/drawing" Target="../drawings/drawing9.xml"/><Relationship Id="rId21" Type="http://schemas.openxmlformats.org/officeDocument/2006/relationships/hyperlink" Target="http://transparencia.guadalajara.gob.mx/contratosguadalajara"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84" Type="http://schemas.openxmlformats.org/officeDocument/2006/relationships/hyperlink" Target="https://transparencia.guadalajara.gob.mx/sites/default/files/uploads/84a6130aee/CONVOCATORIA%20LPL%20467-02-2023.pdf" TargetMode="External"/><Relationship Id="rId138" Type="http://schemas.openxmlformats.org/officeDocument/2006/relationships/hyperlink" Target="https://transparencia.guadalajara.gob.mx/sites/default/files/uploads/18731b8021/fallo%20lpl%20477-2023.pdf" TargetMode="External"/><Relationship Id="rId159" Type="http://schemas.openxmlformats.org/officeDocument/2006/relationships/hyperlink" Target="https://transparencia.guadalajara.gob.mx/sites/default/files/uploads/988b4a2399/BASES%20EPL%20002-2023%20%20TERMINADA.pdf" TargetMode="External"/><Relationship Id="rId170" Type="http://schemas.openxmlformats.org/officeDocument/2006/relationships/hyperlink" Target="https://transparencia.guadalajara.gob.mx/sites/default/files/uploads/76d9c02023/FALLO%20480-02-2023.pdf" TargetMode="External"/><Relationship Id="rId191" Type="http://schemas.openxmlformats.org/officeDocument/2006/relationships/hyperlink" Target="https://transparencia.guadalajara.gob.mx/sites/default/files/uploads/20cae31ff6/BASES%20LPL%20485-2023.pdf" TargetMode="External"/><Relationship Id="rId205" Type="http://schemas.openxmlformats.org/officeDocument/2006/relationships/hyperlink" Target="https://transparencia.guadalajara.gob.mx/sites/default/files/uploads/af013ef211/LPL%202023487%20%E2%80%9CServicio%20de%20mantenimiento%20preventivo%20y%20correctivo%20a%20bombas%E2%80%9D.pdf" TargetMode="External"/><Relationship Id="rId226" Type="http://schemas.openxmlformats.org/officeDocument/2006/relationships/hyperlink" Target="https://transparencia.guadalajara.gob.mx/sites/default/files/uploads/d62a994895/CONVOCATORIA%20LPL%202023_492.docx.pdf" TargetMode="External"/><Relationship Id="rId247" Type="http://schemas.openxmlformats.org/officeDocument/2006/relationships/hyperlink" Target="https://transparencia.guadalajara.gob.mx/sites/default/files/uploads/6cb7061e8a/BASES%20LPL%20495-02-2023.pdf" TargetMode="External"/><Relationship Id="rId107" Type="http://schemas.openxmlformats.org/officeDocument/2006/relationships/hyperlink" Target="https://transparencia.guadalajara.gob.mx/sites/default/files/uploads/640d83cfd7/BASES%20LPL%20471-2023%20(1).pdf" TargetMode="External"/><Relationship Id="rId268" Type="http://schemas.openxmlformats.org/officeDocument/2006/relationships/hyperlink" Target="https://transparencia.guadalajara.gob.mx/sites/default/files/uploads/b8d216e38c/CONVOCATORIA%20LPL%20500-2023.pdf" TargetMode="External"/><Relationship Id="rId289" Type="http://schemas.openxmlformats.org/officeDocument/2006/relationships/hyperlink" Target="https://transparencia.guadalajara.gob.mx/sites/default/files/uploads/483605a2d4/FALLO%20LPL%20503%2002%202023.pdf"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s://transparencia.guadalajara.gob.mx/sites/default/files/uploads/d5bcc34224/CONVOCATORIA%20LPL%20475-2023.pdf" TargetMode="External"/><Relationship Id="rId149" Type="http://schemas.openxmlformats.org/officeDocument/2006/relationships/hyperlink" Target="https://transparencia.guadalajara.gob.mx/sites/default/files/uploads/bc7cb912fd/FALLO%20LPL%20478%2002%202023.pdf"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35cc67320c/BASES%20LPL%20469-2023.pdf" TargetMode="External"/><Relationship Id="rId160" Type="http://schemas.openxmlformats.org/officeDocument/2006/relationships/hyperlink" Target="https://transparencia.guadalajara.gob.mx/sites/default/files/uploads/fac25c410e/CONVOCATORIA%20EPL%20002-2023%20(2)%20(1).pdf" TargetMode="External"/><Relationship Id="rId181" Type="http://schemas.openxmlformats.org/officeDocument/2006/relationships/hyperlink" Target="https://transparencia.guadalajara.gob.mx/sites/default/files/uploads/f3dd5b1a21/FALLO%20DE%20LA%20LPL%20482-2023.pdf" TargetMode="External"/><Relationship Id="rId216" Type="http://schemas.openxmlformats.org/officeDocument/2006/relationships/hyperlink" Target="https://transparencia.guadalajara.gob.mx/sites/default/files/uploads/aafe9d57f7/CONVOCATORIA%20%20LPL%202023_2_489%20%E2%80%9CMedallas%20Conmemorativas%E2%80%9D%20.docx.pdf" TargetMode="External"/><Relationship Id="rId237" Type="http://schemas.openxmlformats.org/officeDocument/2006/relationships/hyperlink" Target="https://transparencia.guadalajara.gob.mx/sites/default/files/uploads/6814a26be6/FALLO%20494-2023.pdf" TargetMode="External"/><Relationship Id="rId258" Type="http://schemas.openxmlformats.org/officeDocument/2006/relationships/hyperlink" Target="https://transparencia.guadalajara.gob.mx/sites/default/files/uploads/deccda54ef/CONVOCATORIA%20LPL%20498-2023.pdf" TargetMode="External"/><Relationship Id="rId279" Type="http://schemas.openxmlformats.org/officeDocument/2006/relationships/hyperlink" Target="https://transparencia.guadalajara.gob.mx/sites/default/files/uploads/956b17f1de/BASE%20LPL%20502-02-2023%20CULTURA%20.pdf" TargetMode="External"/><Relationship Id="rId22" Type="http://schemas.openxmlformats.org/officeDocument/2006/relationships/hyperlink" Target="http://transparencia.guadalajara.gob.mx/contratosguadalajara" TargetMode="External"/><Relationship Id="rId43"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s://transparencia.guadalajara.gob.mx/sites/default/files/uploads/b3d62cf1e5/CONVOCATORIA%20LPL%20473-02-2023%20(1).pdf" TargetMode="External"/><Relationship Id="rId139" Type="http://schemas.openxmlformats.org/officeDocument/2006/relationships/hyperlink" Target="https://transparencia.guadalajara.gob.mx/sites/default/files/uploads/5467e9a579/BASES%20LPL%20477-2023.pdf" TargetMode="External"/><Relationship Id="rId290" Type="http://schemas.openxmlformats.org/officeDocument/2006/relationships/hyperlink" Target="https://transparencia.guadalajara.gob.mx/sites/default/files/uploads/483605a2d4/FALLO%20LPL%20503%2002%202023.pdf" TargetMode="External"/><Relationship Id="rId85" Type="http://schemas.openxmlformats.org/officeDocument/2006/relationships/hyperlink" Target="https://transparencia.guadalajara.gob.mx/sites/default/files/uploads/97f4135b41/FALLO%20LPL467-02-2023.pdf" TargetMode="External"/><Relationship Id="rId150" Type="http://schemas.openxmlformats.org/officeDocument/2006/relationships/hyperlink" Target="https://transparencia.guadalajara.gob.mx/sites/default/files/uploads/bc7cb912fd/FALLO%20LPL%20478%2002%202023.pdf" TargetMode="External"/><Relationship Id="rId171" Type="http://schemas.openxmlformats.org/officeDocument/2006/relationships/hyperlink" Target="https://transparencia.guadalajara.gob.mx/sites/default/files/uploads/a25832413d/BASES%20LPL%20481-2023.pdf" TargetMode="External"/><Relationship Id="rId192" Type="http://schemas.openxmlformats.org/officeDocument/2006/relationships/hyperlink" Target="https://transparencia.guadalajara.gob.mx/sites/default/files/uploads/fbd562b988/CONVOCATORIA%20LPL%20485-2023.pdf" TargetMode="External"/><Relationship Id="rId206" Type="http://schemas.openxmlformats.org/officeDocument/2006/relationships/hyperlink" Target="https://transparencia.guadalajara.gob.mx/sites/default/files/uploads/af013ef211/LPL%202023487%20%E2%80%9CServicio%20de%20mantenimiento%20preventivo%20y%20correctivo%20a%20bombas%E2%80%9D.pdf" TargetMode="External"/><Relationship Id="rId227" Type="http://schemas.openxmlformats.org/officeDocument/2006/relationships/hyperlink" Target="https://transparencia.guadalajara.gob.mx/sites/default/files/uploads/cea70b6025/LPL%202023-492%20Servicio%20de%20recolecci%C3%B3n%20y%20Compostaje.pdf" TargetMode="External"/><Relationship Id="rId248" Type="http://schemas.openxmlformats.org/officeDocument/2006/relationships/hyperlink" Target="https://transparencia.guadalajara.gob.mx/sites/default/files/uploads/2fa50db5ea/CONVOCATORIA%20LPL%20495-02-2023%20(1).pdf" TargetMode="External"/><Relationship Id="rId269" Type="http://schemas.openxmlformats.org/officeDocument/2006/relationships/hyperlink" Target="https://transparencia.guadalajara.gob.mx/sites/default/files/uploads/729900ebd8/FALLO%20LPL500-2023.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transparencia.guadalajara.gob.mx/contratosguadalajara" TargetMode="External"/><Relationship Id="rId108" Type="http://schemas.openxmlformats.org/officeDocument/2006/relationships/hyperlink" Target="https://transparencia.guadalajara.gob.mx/sites/default/files/uploads/55c0be2e83/CONVOCATORIA%20LPL%20471-2023.pdf" TargetMode="External"/><Relationship Id="rId129" Type="http://schemas.openxmlformats.org/officeDocument/2006/relationships/hyperlink" Target="https://transparencia.guadalajara.gob.mx/sites/default/files/uploads/baab55bd7b/FALLO%20LPL%20475-2023.pdf" TargetMode="External"/><Relationship Id="rId280" Type="http://schemas.openxmlformats.org/officeDocument/2006/relationships/hyperlink" Target="https://transparencia.guadalajara.gob.mx/sites/default/files/uploads/ea2743e555/CONVOCATORIA%20LPL%20502-02-2023%20CULTURA.%20(1)%20(1).pdf" TargetMode="External"/><Relationship Id="rId54" Type="http://schemas.openxmlformats.org/officeDocument/2006/relationships/hyperlink" Target="http://transparencia.guadalajara.gob.mx/contratosguadalajara"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s://transparencia.guadalajara.gob.mx/sites/default/files/uploads/3f5f7d652e/CONVOCATORIA%20LPL%20469-2023.pdf" TargetMode="External"/><Relationship Id="rId140" Type="http://schemas.openxmlformats.org/officeDocument/2006/relationships/hyperlink" Target="https://transparencia.guadalajara.gob.mx/sites/default/files/uploads/1ccaf01902/CONVOCATORIA%20LPL%20477-2023.pdf" TargetMode="External"/><Relationship Id="rId161" Type="http://schemas.openxmlformats.org/officeDocument/2006/relationships/hyperlink" Target="https://transparencia.guadalajara.gob.mx/sites/default/files/uploads/7a6700e513/FALLO%20002-02-2023.pdf" TargetMode="External"/><Relationship Id="rId182" Type="http://schemas.openxmlformats.org/officeDocument/2006/relationships/hyperlink" Target="https://transparencia.guadalajara.gob.mx/sites/default/files/uploads/f3dd5b1a21/FALLO%20DE%20LA%20LPL%20482-2023.pdf" TargetMode="External"/><Relationship Id="rId217" Type="http://schemas.openxmlformats.org/officeDocument/2006/relationships/hyperlink" Target="https://transparencia.guadalajara.gob.mx/sites/default/files/uploads/a872b089f4/5.7%20Propuesta%20de%20Bases%20%20LPL%202023_490%20%E2%80%9CServicio%20de%20mantenimiento%20y%20conservaci%C3%B3n%20del%20inmueble%20Mercado%20Corona%E2%80%9D.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6814a26be6/FALLO%20494-2023.pdf" TargetMode="External"/><Relationship Id="rId259" Type="http://schemas.openxmlformats.org/officeDocument/2006/relationships/hyperlink" Target="https://transparencia.guadalajara.gob.mx/sites/default/files/uploads/2a3f11398c/FALLO%20LPL498-2023.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s://transparencia.guadalajara.gob.mx/sites/default/files/uploads/4c238312b4/FALLO%20LPL473-2023.pdf" TargetMode="External"/><Relationship Id="rId270" Type="http://schemas.openxmlformats.org/officeDocument/2006/relationships/hyperlink" Target="https://transparencia.guadalajara.gob.mx/sites/default/files/uploads/729900ebd8/FALLO%20LPL500-2023.pdf" TargetMode="External"/><Relationship Id="rId291" Type="http://schemas.openxmlformats.org/officeDocument/2006/relationships/hyperlink" Target="https://transparencia.guadalajara.gob.mx/sites/default/files/uploads/1de6153c9b/BASE%20LPL%20504-2023%20MOVILIDAD%20Y%20TRANSPORTE.pdf" TargetMode="External"/><Relationship Id="rId44" Type="http://schemas.openxmlformats.org/officeDocument/2006/relationships/hyperlink" Target="http://transparencia.guadalajara.gob.mx/contratosguadalajara" TargetMode="External"/><Relationship Id="rId65" Type="http://schemas.openxmlformats.org/officeDocument/2006/relationships/hyperlink" Target="http://transparencia.guadalajara.gob.mx/contratosguadalajara" TargetMode="External"/><Relationship Id="rId86" Type="http://schemas.openxmlformats.org/officeDocument/2006/relationships/hyperlink" Target="https://transparencia.guadalajara.gob.mx/sites/default/files/uploads/97f4135b41/FALLO%20LPL467-02-2023.pdf" TargetMode="External"/><Relationship Id="rId130" Type="http://schemas.openxmlformats.org/officeDocument/2006/relationships/hyperlink" Target="https://transparencia.guadalajara.gob.mx/sites/default/files/uploads/baab55bd7b/FALLO%20LPL%20475-2023.pdf" TargetMode="External"/><Relationship Id="rId151" Type="http://schemas.openxmlformats.org/officeDocument/2006/relationships/hyperlink" Target="https://transparencia.guadalajara.gob.mx/sites/default/files/uploads/0abc2c0cfa/BASES%20LPL%20479-2023.pdf" TargetMode="External"/><Relationship Id="rId172" Type="http://schemas.openxmlformats.org/officeDocument/2006/relationships/hyperlink" Target="https://transparencia.guadalajara.gob.mx/sites/default/files/uploads/77ac7798a9/CONVOCATORIA%20LPL%20481-2023.pdf" TargetMode="External"/><Relationship Id="rId193" Type="http://schemas.openxmlformats.org/officeDocument/2006/relationships/hyperlink" Target="https://transparencia.guadalajara.gob.mx/sites/default/files/uploads/333c175e0a/FALLO%20LPL485-2023.pdf" TargetMode="External"/><Relationship Id="rId207" Type="http://schemas.openxmlformats.org/officeDocument/2006/relationships/hyperlink" Target="https://transparencia.guadalajara.gob.mx/sites/default/files/uploads/f70ed5f503/5.3%20Propuesta%20de%20Bases%20LPL%202023_488%20%E2%80%9CMANTENIMIENTO%20A%20INSTALACI%C3%93N%20EL%C3%89CTRICA,%20TRANSFER%20Y%20PLANTA%20DE%20EMERGENCIA%20EN%20RASTRO%20MUNICIPAL%E2%80%9D%20.docx.pdf" TargetMode="External"/><Relationship Id="rId228" Type="http://schemas.openxmlformats.org/officeDocument/2006/relationships/hyperlink" Target="https://transparencia.guadalajara.gob.mx/sites/default/files/uploads/cea70b6025/LPL%202023-492%20Servicio%20de%20recolecci%C3%B3n%20y%20Compostaje.pdf" TargetMode="External"/><Relationship Id="rId249" Type="http://schemas.openxmlformats.org/officeDocument/2006/relationships/hyperlink" Target="https://transparencia.guadalajara.gob.mx/sites/default/files/uploads/43b9730bad/BASES%20LPL%20496-2023.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s://transparencia.guadalajara.gob.mx/sites/default/files/uploads/32bb090e06/fallo%20lpl%20471-2023.pdf" TargetMode="External"/><Relationship Id="rId260" Type="http://schemas.openxmlformats.org/officeDocument/2006/relationships/hyperlink" Target="https://transparencia.guadalajara.gob.mx/sites/default/files/uploads/2a3f11398c/FALLO%20LPL498-2023.pdf" TargetMode="External"/><Relationship Id="rId281" Type="http://schemas.openxmlformats.org/officeDocument/2006/relationships/hyperlink" Target="https://transparencia.guadalajara.gob.mx/sites/default/files/uploads/72a993b229/FALLO%20LPL%20502-02-2023.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s://transparencia.guadalajara.gob.mx/sites/default/files/uploads/7305c3b063/FALLO%20LPL469-2023.pdf" TargetMode="External"/><Relationship Id="rId120" Type="http://schemas.openxmlformats.org/officeDocument/2006/relationships/hyperlink" Target="https://transparencia.guadalajara.gob.mx/sites/default/files/uploads/4c238312b4/FALLO%20LPL473-2023.pdf" TargetMode="External"/><Relationship Id="rId141" Type="http://schemas.openxmlformats.org/officeDocument/2006/relationships/hyperlink" Target="https://transparencia.guadalajara.gob.mx/sites/default/files/uploads/18731b8021/fallo%20lpl%20477-2023.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7a6700e513/FALLO%20002-02-2023.pdf" TargetMode="External"/><Relationship Id="rId183" Type="http://schemas.openxmlformats.org/officeDocument/2006/relationships/hyperlink" Target="https://transparencia.guadalajara.gob.mx/sites/default/files/uploads/38e444242e/BASES%20LPL%20483-2023.pdf" TargetMode="External"/><Relationship Id="rId218" Type="http://schemas.openxmlformats.org/officeDocument/2006/relationships/hyperlink" Target="https://transparencia.guadalajara.gob.mx/sites/default/files/uploads/806a0f34f8/CONVOCATORIA%20BASE%20LPL%20490.pdf" TargetMode="External"/><Relationship Id="rId239" Type="http://schemas.openxmlformats.org/officeDocument/2006/relationships/hyperlink" Target="https://transparencia.guadalajara.gob.mx/sites/default/files/uploads/f1746451f1/BASES%20LPL%20494-02-2023.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0" Type="http://schemas.openxmlformats.org/officeDocument/2006/relationships/hyperlink" Target="https://transparencia.guadalajara.gob.mx/sites/default/files/uploads/0e5b43e7ec/CONVOCATORIA%20LPL%20496-2023.pdf" TargetMode="External"/><Relationship Id="rId255" Type="http://schemas.openxmlformats.org/officeDocument/2006/relationships/hyperlink" Target="https://transparencia.guadalajara.gob.mx/sites/default/files/uploads/6cbecd1121/FALLO%20LPL%20497%202023.pdf" TargetMode="External"/><Relationship Id="rId271" Type="http://schemas.openxmlformats.org/officeDocument/2006/relationships/hyperlink" Target="https://transparencia.guadalajara.gob.mx/sites/default/files/uploads/7b5f60b09e/BASE%20LPL%20501-2023%20CULTURA.pdf" TargetMode="External"/><Relationship Id="rId276" Type="http://schemas.openxmlformats.org/officeDocument/2006/relationships/hyperlink" Target="https://transparencia.guadalajara.gob.mx/sites/default/files/uploads/c1f0c339a9/CONVOCATORIA%20LPL%20502-2023%20CULTURA..pdf" TargetMode="External"/><Relationship Id="rId292" Type="http://schemas.openxmlformats.org/officeDocument/2006/relationships/hyperlink" Target="https://transparencia.guadalajara.gob.mx/sites/default/files/uploads/17989725e5/CONVOCATORIA%20LPL%20504-2023.pdf" TargetMode="External"/><Relationship Id="rId297" Type="http://schemas.openxmlformats.org/officeDocument/2006/relationships/hyperlink" Target="https://transparencia.guadalajara.gob.mx/sites/default/files/uploads/6480f94fbb/Fallo%20LPL%202023_2_489.pdf" TargetMode="External"/><Relationship Id="rId24" Type="http://schemas.openxmlformats.org/officeDocument/2006/relationships/hyperlink" Target="http://transparencia.guadalajara.gob.mx/contratosguadalajara" TargetMode="External"/><Relationship Id="rId40" Type="http://schemas.openxmlformats.org/officeDocument/2006/relationships/hyperlink" Target="http://transparencia.guadalajara.gob.mx/contratosguadalajara"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s://transparencia.guadalajara.gob.mx/sites/default/files/uploads/ba31cf37de/BASES%20LPL%20467-02-2023.pdf" TargetMode="External"/><Relationship Id="rId110" Type="http://schemas.openxmlformats.org/officeDocument/2006/relationships/hyperlink" Target="https://transparencia.guadalajara.gob.mx/sites/default/files/uploads/32bb090e06/fallo%20lpl%20471-2023.pdf" TargetMode="External"/><Relationship Id="rId115" Type="http://schemas.openxmlformats.org/officeDocument/2006/relationships/hyperlink" Target="https://transparencia.guadalajara.gob.mx/sites/default/files/uploads/9b1e5c55a6/fallo%20472%202023.pdf" TargetMode="External"/><Relationship Id="rId131" Type="http://schemas.openxmlformats.org/officeDocument/2006/relationships/hyperlink" Target="https://transparencia.guadalajara.gob.mx/sites/default/files/uploads/d91fad785c/BASES%20LPL%20476-2023.pdf" TargetMode="External"/><Relationship Id="rId136" Type="http://schemas.openxmlformats.org/officeDocument/2006/relationships/hyperlink" Target="https://transparencia.guadalajara.gob.mx/sites/default/files/uploads/1ccaf01902/CONVOCATORIA%20LPL%20477-2023.pdf" TargetMode="External"/><Relationship Id="rId157" Type="http://schemas.openxmlformats.org/officeDocument/2006/relationships/hyperlink" Target="https://transparencia.guadalajara.gob.mx/sites/default/files/uploads/2efec2b8c7/FALLO%20002-2023.pdf" TargetMode="External"/><Relationship Id="rId178" Type="http://schemas.openxmlformats.org/officeDocument/2006/relationships/hyperlink" Target="https://transparencia.guadalajara.gob.mx/sites/default/files/uploads/3c94537f59/LPL%20481-02-2023%20%E2%80%9CCOMPRA%20DE%20PERSIANAS%E2%80%9D.pdf" TargetMode="External"/><Relationship Id="rId301" Type="http://schemas.openxmlformats.org/officeDocument/2006/relationships/hyperlink" Target="https://transparencia.guadalajara.gob.mx/sites/default/files/uploads/c82108e794/Fallo%202023_2_492.pdf"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s://transparencia.guadalajara.gob.mx/sites/default/files/uploads/4e6e0509bb/FALLO%20LPL467-2023.pdf" TargetMode="External"/><Relationship Id="rId152" Type="http://schemas.openxmlformats.org/officeDocument/2006/relationships/hyperlink" Target="https://transparencia.guadalajara.gob.mx/sites/default/files/uploads/f5bde2b806/CONVOCATORIA%20LPL%20479-2023.pdf" TargetMode="External"/><Relationship Id="rId173" Type="http://schemas.openxmlformats.org/officeDocument/2006/relationships/hyperlink" Target="https://transparencia.guadalajara.gob.mx/sites/default/files/uploads/d8f65912fc/FALLO%20481-2023.pdf" TargetMode="External"/><Relationship Id="rId194" Type="http://schemas.openxmlformats.org/officeDocument/2006/relationships/hyperlink" Target="https://transparencia.guadalajara.gob.mx/sites/default/files/uploads/333c175e0a/FALLO%20LPL485-2023.pdf" TargetMode="External"/><Relationship Id="rId199" Type="http://schemas.openxmlformats.org/officeDocument/2006/relationships/hyperlink" Target="https://transparencia.guadalajara.gob.mx/sites/default/files/uploads/8702456df3/5.1%20Propuesta%20de%20Bases%20LPL%202023_486%20%E2%80%9CDespensas%E2%80%9D.docx.pdf" TargetMode="External"/><Relationship Id="rId203" Type="http://schemas.openxmlformats.org/officeDocument/2006/relationships/hyperlink" Target="https://transparencia.guadalajara.gob.mx/sites/default/files/uploads/69b86f61de/5.2%20Propuesta%20de%20Bases%20LPL%202023_487%20%E2%80%9CServicio%20de%20mantenimiento%20preventivo%20y%20correctivo%20a%20bombas%E2%80%9D.docx.pdf" TargetMode="External"/><Relationship Id="rId208" Type="http://schemas.openxmlformats.org/officeDocument/2006/relationships/hyperlink" Target="https://transparencia.guadalajara.gob.mx/sites/default/files/uploads/a731860ea2/CONVOCATORIA2023-488.pdf" TargetMode="External"/><Relationship Id="rId229" Type="http://schemas.openxmlformats.org/officeDocument/2006/relationships/hyperlink" Target="https://transparencia.guadalajara.gob.mx/sites/default/files/uploads/c51fec7a8b/5.9%20Observaciones%20Propuesta%20de%20bases%20LPL%202023_492%20%E2%80%9CServicio%20de%20recolecci%C3%B3n%20y%20compostaje%E2%80%9D.docx%20(1).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97a7b23822/LPL%202023491%20%E2%80%9CServicio%20de%20mantenimiento%20a%20monumento%20y%20diversos%20inmuebles%E2%80%9D.pdf" TargetMode="External"/><Relationship Id="rId240" Type="http://schemas.openxmlformats.org/officeDocument/2006/relationships/hyperlink" Target="https://transparencia.guadalajara.gob.mx/sites/default/files/uploads/14e1a7fb88/CONVOCATORIA%20LPL494-02-2023%20(1).pdf" TargetMode="External"/><Relationship Id="rId245" Type="http://schemas.openxmlformats.org/officeDocument/2006/relationships/hyperlink" Target="https://transparencia.guadalajara.gob.mx/sites/default/files/uploads/23118e4dc3/FALLO%20495-2023.pdf" TargetMode="External"/><Relationship Id="rId261" Type="http://schemas.openxmlformats.org/officeDocument/2006/relationships/hyperlink" Target="https://transparencia.guadalajara.gob.mx/sites/default/files/uploads/834e13f4c5/BASES%20LPL%20499-2023.pdf" TargetMode="External"/><Relationship Id="rId266" Type="http://schemas.openxmlformats.org/officeDocument/2006/relationships/hyperlink" Target="https://transparencia.guadalajara.gob.mx/sites/default/files/uploads/81bf8f7546/CONVOCATORIA%20LPL%20499-02-2023.pdf" TargetMode="External"/><Relationship Id="rId287" Type="http://schemas.openxmlformats.org/officeDocument/2006/relationships/hyperlink" Target="https://transparencia.guadalajara.gob.mx/sites/default/files/uploads/c21a831020/BASE%20LPL%20503-02-2023.pdf" TargetMode="External"/><Relationship Id="rId14"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s://transparencia.guadalajara.gob.mx/sites/default/files/uploads/04253d80c9/CONVOCATORIA%20LPL%20469-02-2023.pdf" TargetMode="External"/><Relationship Id="rId105" Type="http://schemas.openxmlformats.org/officeDocument/2006/relationships/hyperlink" Target="https://transparencia.guadalajara.gob.mx/sites/default/files/uploads/f1780fd5b3/FALLO%20DE%20LA%20LPL%20470-2023.pdf" TargetMode="External"/><Relationship Id="rId126" Type="http://schemas.openxmlformats.org/officeDocument/2006/relationships/hyperlink" Target="https://transparencia.guadalajara.gob.mx/sites/default/files/uploads/0154b03209/FALLO%20474-2023.pdf" TargetMode="External"/><Relationship Id="rId147" Type="http://schemas.openxmlformats.org/officeDocument/2006/relationships/hyperlink" Target="https://transparencia.guadalajara.gob.mx/sites/default/files/uploads/1b858a22aa/BASES%20LPL%20478-02-2023.pdf" TargetMode="External"/><Relationship Id="rId168" Type="http://schemas.openxmlformats.org/officeDocument/2006/relationships/hyperlink" Target="https://transparencia.guadalajara.gob.mx/sites/default/files/uploads/613938383c/CONVOCATORIA%20LPL480-02-2023.pdf" TargetMode="External"/><Relationship Id="rId282" Type="http://schemas.openxmlformats.org/officeDocument/2006/relationships/hyperlink" Target="https://transparencia.guadalajara.gob.mx/sites/default/files/uploads/72a993b229/FALLO%20LPL%20502-02-2023.pdf" TargetMode="External"/><Relationship Id="rId8" Type="http://schemas.openxmlformats.org/officeDocument/2006/relationships/hyperlink" Target="http://transparencia.guadalajara.gob.mx/contratosguadalajara"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s://transparencia.guadalajara.gob.mx/sites/default/files/uploads/15b0b05841/FALLO%20468-2023.pdf" TargetMode="External"/><Relationship Id="rId98" Type="http://schemas.openxmlformats.org/officeDocument/2006/relationships/hyperlink" Target="https://transparencia.guadalajara.gob.mx/sites/default/files/uploads/7305c3b063/FALLO%20LPL469-2023.pdf" TargetMode="External"/><Relationship Id="rId121" Type="http://schemas.openxmlformats.org/officeDocument/2006/relationships/hyperlink" Target="https://transparencia.guadalajara.gob.mx/sites/default/files/uploads/8ab21a1b81/FALLO%20LPL473-02-2023.pdf" TargetMode="External"/><Relationship Id="rId142" Type="http://schemas.openxmlformats.org/officeDocument/2006/relationships/hyperlink" Target="https://transparencia.guadalajara.gob.mx/sites/default/files/uploads/18731b8021/fallo%20lpl%20477-2023.pdf" TargetMode="External"/><Relationship Id="rId163" Type="http://schemas.openxmlformats.org/officeDocument/2006/relationships/hyperlink" Target="https://transparencia.guadalajara.gob.mx/sites/default/files/uploads/3428c426fa/BASES%20LPL%20480-2023.pdf" TargetMode="External"/><Relationship Id="rId184" Type="http://schemas.openxmlformats.org/officeDocument/2006/relationships/hyperlink" Target="https://transparencia.guadalajara.gob.mx/sites/default/files/uploads/b0167dd46e/CONVOCATORIA%20LPL%20483-2023.pdf" TargetMode="External"/><Relationship Id="rId189" Type="http://schemas.openxmlformats.org/officeDocument/2006/relationships/hyperlink" Target="https://transparencia.guadalajara.gob.mx/sites/default/files/uploads/21d587eba7/ACUERDO%20DE%20CANCELACION%20LPL%20484-2023.pdf" TargetMode="External"/><Relationship Id="rId219" Type="http://schemas.openxmlformats.org/officeDocument/2006/relationships/hyperlink" Target="https://transparencia.guadalajara.gob.mx/sites/default/files/uploads/bd16945375/LPL%202023-490%20%E2%80%9CServicio%20de%20mantenimiento%20y%20conservaci%C3%B3n%20del%20inmueble%20Mercado%20Corona%E2%80%9D.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955866c7f3/LPL%202023-489%20%E2%80%9CMedallas%20Conmemorativas%E2%80%9D.pdf" TargetMode="External"/><Relationship Id="rId230" Type="http://schemas.openxmlformats.org/officeDocument/2006/relationships/hyperlink" Target="https://transparencia.guadalajara.gob.mx/sites/default/files/uploads/a356966f2d/CONVOCATORIA%20LPL%202023_2_492.docx.pdf" TargetMode="External"/><Relationship Id="rId235" Type="http://schemas.openxmlformats.org/officeDocument/2006/relationships/hyperlink" Target="https://transparencia.guadalajara.gob.mx/sites/default/files/uploads/16dc68aeaf/BASES%20LPL%20494-2023%20(1).pdf" TargetMode="External"/><Relationship Id="rId251" Type="http://schemas.openxmlformats.org/officeDocument/2006/relationships/hyperlink" Target="https://transparencia.guadalajara.gob.mx/sites/default/files/uploads/3c4d86d054/fallo%20lpl%20496-2023.pdf" TargetMode="External"/><Relationship Id="rId256" Type="http://schemas.openxmlformats.org/officeDocument/2006/relationships/hyperlink" Target="https://transparencia.guadalajara.gob.mx/sites/default/files/uploads/6cbecd1121/FALLO%20LPL%20497%202023.pdf" TargetMode="External"/><Relationship Id="rId277" Type="http://schemas.openxmlformats.org/officeDocument/2006/relationships/hyperlink" Target="https://transparencia.guadalajara.gob.mx/sites/default/files/uploads/21cc184a84/fallo%20lpl%20502-2023.pdf" TargetMode="External"/><Relationship Id="rId298" Type="http://schemas.openxmlformats.org/officeDocument/2006/relationships/hyperlink" Target="https://transparencia.guadalajara.gob.mx/sites/default/files/uploads/6480f94fbb/Fallo%20LPL%202023_2_489.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9a461ff4d9/CONVOCATORIA%20LPL%20473-2023.pdf" TargetMode="External"/><Relationship Id="rId137" Type="http://schemas.openxmlformats.org/officeDocument/2006/relationships/hyperlink" Target="https://transparencia.guadalajara.gob.mx/sites/default/files/uploads/18731b8021/fallo%20lpl%20477-2023.pdf" TargetMode="External"/><Relationship Id="rId158" Type="http://schemas.openxmlformats.org/officeDocument/2006/relationships/hyperlink" Target="https://transparencia.guadalajara.gob.mx/sites/default/files/uploads/2efec2b8c7/FALLO%20002-2023.pdf" TargetMode="External"/><Relationship Id="rId272" Type="http://schemas.openxmlformats.org/officeDocument/2006/relationships/hyperlink" Target="https://transparencia.guadalajara.gob.mx/sites/default/files/uploads/7648ab4b9c/CONVOCATORIA%20LPL%20501-2023%20CULTURA.pdf" TargetMode="External"/><Relationship Id="rId293" Type="http://schemas.openxmlformats.org/officeDocument/2006/relationships/hyperlink" Target="https://transparencia.guadalajara.gob.mx/sites/default/files/uploads/bfc57c899d/FALLO%20DESIERTO%20LPL504-2023.pdf" TargetMode="External"/><Relationship Id="rId302" Type="http://schemas.openxmlformats.org/officeDocument/2006/relationships/hyperlink" Target="https://transparencia.guadalajara.gob.mx/sites/default/files/uploads/c82108e794/Fallo%202023_2_492.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s://transparencia.guadalajara.gob.mx/sites/default/files/uploads/ba31cf37de/BASES%20LPL%20467-02-2023.pdf" TargetMode="External"/><Relationship Id="rId88" Type="http://schemas.openxmlformats.org/officeDocument/2006/relationships/hyperlink" Target="https://transparencia.guadalajara.gob.mx/sites/default/files/uploads/84a6130aee/CONVOCATORIA%20LPL%20467-02-2023.pdf" TargetMode="External"/><Relationship Id="rId111" Type="http://schemas.openxmlformats.org/officeDocument/2006/relationships/hyperlink" Target="https://transparencia.guadalajara.gob.mx/sites/default/files/uploads/7a6e392bbf/BASES%20LPL%20472-2023.pdf" TargetMode="External"/><Relationship Id="rId132" Type="http://schemas.openxmlformats.org/officeDocument/2006/relationships/hyperlink" Target="https://transparencia.guadalajara.gob.mx/sites/default/files/uploads/e91e63dbf8/CONVOCATORIA%20LPL%20476-2023.pdf" TargetMode="External"/><Relationship Id="rId153" Type="http://schemas.openxmlformats.org/officeDocument/2006/relationships/hyperlink" Target="https://transparencia.guadalajara.gob.mx/sites/default/files/uploads/dcb624d548/FALLO%20LPL479-2023.pdf" TargetMode="External"/><Relationship Id="rId174" Type="http://schemas.openxmlformats.org/officeDocument/2006/relationships/hyperlink" Target="https://transparencia.guadalajara.gob.mx/sites/default/files/uploads/d8f65912fc/FALLO%20481-2023.pdf" TargetMode="External"/><Relationship Id="rId179" Type="http://schemas.openxmlformats.org/officeDocument/2006/relationships/hyperlink" Target="https://transparencia.guadalajara.gob.mx/sites/default/files/uploads/020508797d/BASES%20LPL%20482-2023.pdf" TargetMode="External"/><Relationship Id="rId195" Type="http://schemas.openxmlformats.org/officeDocument/2006/relationships/hyperlink" Target="https://transparencia.guadalajara.gob.mx/sites/default/files/uploads/20cae31ff6/BASES%20LPL%20485-2023.pdf" TargetMode="External"/><Relationship Id="rId209" Type="http://schemas.openxmlformats.org/officeDocument/2006/relationships/hyperlink" Target="https://transparencia.guadalajara.gob.mx/sites/default/files/uploads/87f03d5a8b/LPL%202023488%20%E2%80%9CMantenimiento%20a%20Instalaci%C3%B3n%20el%C3%A9ctrica,%20transfer%20y%20planta%20de%20emergencia%20en%20el%20rastro%20municipal%E2%80%9D.pdf" TargetMode="External"/><Relationship Id="rId190" Type="http://schemas.openxmlformats.org/officeDocument/2006/relationships/hyperlink" Target="https://transparencia.guadalajara.gob.mx/sites/default/files/uploads/21d587eba7/ACUERDO%20DE%20CANCELACION%20LPL%20484-2023.pdf" TargetMode="External"/><Relationship Id="rId204" Type="http://schemas.openxmlformats.org/officeDocument/2006/relationships/hyperlink" Target="https://transparencia.guadalajara.gob.mx/sites/default/files/uploads/ee283d192b/CONVOCATORIA2023-487.pdf" TargetMode="External"/><Relationship Id="rId220" Type="http://schemas.openxmlformats.org/officeDocument/2006/relationships/hyperlink" Target="https://transparencia.guadalajara.gob.mx/sites/default/files/uploads/bd16945375/LPL%202023-490%20%E2%80%9CServicio%20de%20mantenimiento%20y%20conservaci%C3%B3n%20del%20inmueble%20Mercado%20Corona%E2%80%9D.pdf" TargetMode="External"/><Relationship Id="rId225" Type="http://schemas.openxmlformats.org/officeDocument/2006/relationships/hyperlink" Target="https://transparencia.guadalajara.gob.mx/sites/default/files/uploads/60d709d03d/Bases%20LPL%202023_492%20%E2%80%9CServicio%20de%20recolecci%C3%B3n%20y%20compostaje%E2%80%9D.pdf" TargetMode="External"/><Relationship Id="rId241" Type="http://schemas.openxmlformats.org/officeDocument/2006/relationships/hyperlink" Target="https://transparencia.guadalajara.gob.mx/sites/default/files/uploads/5b065c40f8/FALLO%20494-02-2023.pdf" TargetMode="External"/><Relationship Id="rId246" Type="http://schemas.openxmlformats.org/officeDocument/2006/relationships/hyperlink" Target="https://transparencia.guadalajara.gob.mx/sites/default/files/uploads/23118e4dc3/FALLO%20495-2023.pdf" TargetMode="External"/><Relationship Id="rId267" Type="http://schemas.openxmlformats.org/officeDocument/2006/relationships/hyperlink" Target="https://transparencia.guadalajara.gob.mx/sites/default/files/uploads/e242987a63/BASES%20LPL%20500-2023.pdf" TargetMode="External"/><Relationship Id="rId288" Type="http://schemas.openxmlformats.org/officeDocument/2006/relationships/hyperlink" Target="https://transparencia.guadalajara.gob.mx/sites/default/files/uploads/e5d70002c2/CONVOCATORIA%20LPL%20503-02-2023.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106" Type="http://schemas.openxmlformats.org/officeDocument/2006/relationships/hyperlink" Target="https://transparencia.guadalajara.gob.mx/sites/default/files/uploads/f1780fd5b3/FALLO%20DE%20LA%20LPL%20470-2023.pdf" TargetMode="External"/><Relationship Id="rId127" Type="http://schemas.openxmlformats.org/officeDocument/2006/relationships/hyperlink" Target="https://transparencia.guadalajara.gob.mx/sites/default/files/uploads/0ce522123c/BASES%20LPL%20475-2023.pdf" TargetMode="External"/><Relationship Id="rId262" Type="http://schemas.openxmlformats.org/officeDocument/2006/relationships/hyperlink" Target="https://transparencia.guadalajara.gob.mx/sites/default/files/uploads/5f293b29a5/CONVOCATORIA%20LPL%20499-2023.pdf" TargetMode="External"/><Relationship Id="rId283" Type="http://schemas.openxmlformats.org/officeDocument/2006/relationships/hyperlink" Target="https://transparencia.guadalajara.gob.mx/sites/default/files/uploads/34b34a05c3/BASE%20LPL%20503-2023%20(1).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transparencia.guadalajara.gob.mx/contratosguadalajara" TargetMode="External"/><Relationship Id="rId94" Type="http://schemas.openxmlformats.org/officeDocument/2006/relationships/hyperlink" Target="https://transparencia.guadalajara.gob.mx/sites/default/files/uploads/15b0b05841/FALLO%20468-2023.pdf" TargetMode="External"/><Relationship Id="rId99" Type="http://schemas.openxmlformats.org/officeDocument/2006/relationships/hyperlink" Target="https://transparencia.guadalajara.gob.mx/sites/default/files/uploads/9b1e79ab49/BASES%20LPL%20469-02-2023.pdf" TargetMode="External"/><Relationship Id="rId101" Type="http://schemas.openxmlformats.org/officeDocument/2006/relationships/hyperlink" Target="https://transparencia.guadalajara.gob.mx/sites/default/files/uploads/6acd07201a/FALLO%20469-02-2023.pdf" TargetMode="External"/><Relationship Id="rId122" Type="http://schemas.openxmlformats.org/officeDocument/2006/relationships/hyperlink" Target="https://transparencia.guadalajara.gob.mx/sites/default/files/uploads/8ab21a1b81/FALLO%20LPL473-02-2023.pdf" TargetMode="External"/><Relationship Id="rId143" Type="http://schemas.openxmlformats.org/officeDocument/2006/relationships/hyperlink" Target="https://transparencia.guadalajara.gob.mx/sites/default/files/uploads/22f4ba75b9/BASES%20LPL%20478-2023.pdf" TargetMode="External"/><Relationship Id="rId148" Type="http://schemas.openxmlformats.org/officeDocument/2006/relationships/hyperlink" Target="https://transparencia.guadalajara.gob.mx/sites/default/files/uploads/c083803a9e/CONVOCATORIA%20LPL%20478-02-2023.pdf" TargetMode="External"/><Relationship Id="rId164" Type="http://schemas.openxmlformats.org/officeDocument/2006/relationships/hyperlink" Target="https://transparencia.guadalajara.gob.mx/sites/default/files/uploads/28c422c9da/CONVOCATORIA%20LPL%20480-2023.pdf" TargetMode="External"/><Relationship Id="rId169" Type="http://schemas.openxmlformats.org/officeDocument/2006/relationships/hyperlink" Target="https://transparencia.guadalajara.gob.mx/sites/default/files/uploads/76d9c02023/FALLO%20480-02-2023.pdf" TargetMode="External"/><Relationship Id="rId185" Type="http://schemas.openxmlformats.org/officeDocument/2006/relationships/hyperlink" Target="https://transparencia.guadalajara.gob.mx/sites/default/files/uploads/b4d3487b06/fallo%20lpl%20483-2023.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c14656f1a7/CONVOCATORIA%20LPL%20482-2023.pdf" TargetMode="External"/><Relationship Id="rId210" Type="http://schemas.openxmlformats.org/officeDocument/2006/relationships/hyperlink" Target="https://transparencia.guadalajara.gob.mx/sites/default/files/uploads/87f03d5a8b/LPL%202023488%20%E2%80%9CMantenimiento%20a%20Instalaci%C3%B3n%20el%C3%A9ctrica,%20transfer%20y%20planta%20de%20emergencia%20en%20el%20rastro%20municipal%E2%80%9D.pdf" TargetMode="External"/><Relationship Id="rId215" Type="http://schemas.openxmlformats.org/officeDocument/2006/relationships/hyperlink" Target="https://transparencia.guadalajara.gob.mx/sites/default/files/uploads/78ab127f74/_Propuesta%20de%20bases%20LPL%202023_2_489%20%E2%80%9CMedallas%20Conmemorativas%E2%80%9D.docx.pdf" TargetMode="External"/><Relationship Id="rId236" Type="http://schemas.openxmlformats.org/officeDocument/2006/relationships/hyperlink" Target="https://transparencia.guadalajara.gob.mx/sites/default/files/uploads/c8b2281759/CONVOCATORIA%20LPL494-2023%20(1).pdf" TargetMode="External"/><Relationship Id="rId257" Type="http://schemas.openxmlformats.org/officeDocument/2006/relationships/hyperlink" Target="https://transparencia.guadalajara.gob.mx/sites/default/files/uploads/b31b3d9c77/BASES%20LPL%20498-2023.pdf" TargetMode="External"/><Relationship Id="rId278" Type="http://schemas.openxmlformats.org/officeDocument/2006/relationships/hyperlink" Target="https://transparencia.guadalajara.gob.mx/sites/default/files/uploads/21cc184a84/fallo%20lpl%20502-2023.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da2fa67aed/BASES%20LPL%20493-2023.pdf" TargetMode="External"/><Relationship Id="rId252" Type="http://schemas.openxmlformats.org/officeDocument/2006/relationships/hyperlink" Target="https://transparencia.guadalajara.gob.mx/sites/default/files/uploads/3c4d86d054/fallo%20lpl%20496-2023.pdf" TargetMode="External"/><Relationship Id="rId273" Type="http://schemas.openxmlformats.org/officeDocument/2006/relationships/hyperlink" Target="https://transparencia.guadalajara.gob.mx/sites/default/files/uploads/330e93e59e/FALLO%20DE%20LA%20LPL%20501-2023.pdf" TargetMode="External"/><Relationship Id="rId294" Type="http://schemas.openxmlformats.org/officeDocument/2006/relationships/hyperlink" Target="https://transparencia.guadalajara.gob.mx/sites/default/files/uploads/bfc57c899d/FALLO%20DESIERTO%20LPL504-2023.pdf" TargetMode="External"/><Relationship Id="rId47" Type="http://schemas.openxmlformats.org/officeDocument/2006/relationships/hyperlink" Target="http://transparencia.guadalajara.gob.mx/contratosguadalajara"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s://transparencia.guadalajara.gob.mx/sites/default/files/uploads/97f4135b41/FALLO%20LPL467-02-2023.pdf" TargetMode="External"/><Relationship Id="rId112" Type="http://schemas.openxmlformats.org/officeDocument/2006/relationships/hyperlink" Target="https://transparencia.guadalajara.gob.mx/sites/default/files/uploads/7b68cc3b55/BASES%20LPL%20473-2023.pdf" TargetMode="External"/><Relationship Id="rId133" Type="http://schemas.openxmlformats.org/officeDocument/2006/relationships/hyperlink" Target="https://transparencia.guadalajara.gob.mx/sites/default/files/uploads/688e14d4fd/FALLO%20DE%20LA%20LPL%20476-2023.pdf" TargetMode="External"/><Relationship Id="rId154" Type="http://schemas.openxmlformats.org/officeDocument/2006/relationships/hyperlink" Target="https://transparencia.guadalajara.gob.mx/sites/default/files/uploads/dcb624d548/FALLO%20LPL479-2023.pdf" TargetMode="External"/><Relationship Id="rId175" Type="http://schemas.openxmlformats.org/officeDocument/2006/relationships/hyperlink" Target="https://transparencia.guadalajara.gob.mx/sites/default/files/uploads/fbdf947883/BASES%20LPL%20481-02-2023.pdf" TargetMode="External"/><Relationship Id="rId196" Type="http://schemas.openxmlformats.org/officeDocument/2006/relationships/hyperlink" Target="https://transparencia.guadalajara.gob.mx/sites/default/files/uploads/fbd562b988/CONVOCATORIA%20LPL%20485-2023.pdf" TargetMode="External"/><Relationship Id="rId200" Type="http://schemas.openxmlformats.org/officeDocument/2006/relationships/hyperlink" Target="https://transparencia.guadalajara.gob.mx/sites/default/files/uploads/f1d23bc7f6/CONVOCATORIA%20%20LPL%202023_486%20%E2%80%9CDespensas%E2%80%9D%20.docx.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061490803f/Bases%20LPL%202023_491%20%E2%80%9CServicio%20de%20mantenimiento%20a%20monumento%20y%20diversos%20inmuebles%E2%80%9D%20%20.pdf" TargetMode="External"/><Relationship Id="rId242" Type="http://schemas.openxmlformats.org/officeDocument/2006/relationships/hyperlink" Target="https://transparencia.guadalajara.gob.mx/sites/default/files/uploads/5b065c40f8/FALLO%20494-02-2023.pdf" TargetMode="External"/><Relationship Id="rId263" Type="http://schemas.openxmlformats.org/officeDocument/2006/relationships/hyperlink" Target="https://transparencia.guadalajara.gob.mx/sites/default/files/uploads/36f9621a62/FALLO%20499-2023.pdf" TargetMode="External"/><Relationship Id="rId284" Type="http://schemas.openxmlformats.org/officeDocument/2006/relationships/hyperlink" Target="https://transparencia.guadalajara.gob.mx/sites/default/files/uploads/348edc1131/CONVOCATORIA%20LPL%20503-2023%20(1).pdf" TargetMode="Externa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s://transparencia.guadalajara.gob.mx/sites/default/files/uploads/c9042b7d2d/BASES%20LPL%20467-2023%20(1).pdf" TargetMode="External"/><Relationship Id="rId102" Type="http://schemas.openxmlformats.org/officeDocument/2006/relationships/hyperlink" Target="https://transparencia.guadalajara.gob.mx/sites/default/files/uploads/6acd07201a/FALLO%20469-02-2023.pdf" TargetMode="External"/><Relationship Id="rId123" Type="http://schemas.openxmlformats.org/officeDocument/2006/relationships/hyperlink" Target="https://transparencia.guadalajara.gob.mx/sites/default/files/uploads/caa8978494/BASES%20LPL%20474-2023.pdf" TargetMode="External"/><Relationship Id="rId144" Type="http://schemas.openxmlformats.org/officeDocument/2006/relationships/hyperlink" Target="https://transparencia.guadalajara.gob.mx/sites/default/files/uploads/12651b5043/CONVOCATORIA%20LPL%20478-2023.pdf" TargetMode="External"/><Relationship Id="rId90" Type="http://schemas.openxmlformats.org/officeDocument/2006/relationships/hyperlink" Target="https://transparencia.guadalajara.gob.mx/sites/default/files/uploads/97f4135b41/FALLO%20LPL467-02-2023.pdf" TargetMode="External"/><Relationship Id="rId165" Type="http://schemas.openxmlformats.org/officeDocument/2006/relationships/hyperlink" Target="https://transparencia.guadalajara.gob.mx/sites/default/files/uploads/dfe2aaa548/FALLO%20480-2023.pdf" TargetMode="External"/><Relationship Id="rId186" Type="http://schemas.openxmlformats.org/officeDocument/2006/relationships/hyperlink" Target="https://transparencia.guadalajara.gob.mx/sites/default/files/uploads/b4d3487b06/fallo%20lpl%20483-2023.pdf" TargetMode="External"/><Relationship Id="rId211" Type="http://schemas.openxmlformats.org/officeDocument/2006/relationships/hyperlink" Target="https://transparencia.guadalajara.gob.mx/sites/default/files/uploads/c49921e989/5.5%20Propuesta%20de%20bases%20LPL%202023_489%20%E2%80%9CMedallas%20Conmemorativas%E2%80%9D.docx%20(4).pdf" TargetMode="External"/><Relationship Id="rId232" Type="http://schemas.openxmlformats.org/officeDocument/2006/relationships/hyperlink" Target="https://transparencia.guadalajara.gob.mx/sites/default/files/uploads/69fbd4a425/CONVOCATORIA%20LPL%20493-2023.pdf" TargetMode="External"/><Relationship Id="rId253" Type="http://schemas.openxmlformats.org/officeDocument/2006/relationships/hyperlink" Target="https://transparencia.guadalajara.gob.mx/sites/default/files/uploads/cf59d0cb28/BASES%20LPL%20497-2023.pdf" TargetMode="External"/><Relationship Id="rId274" Type="http://schemas.openxmlformats.org/officeDocument/2006/relationships/hyperlink" Target="https://transparencia.guadalajara.gob.mx/sites/default/files/uploads/330e93e59e/FALLO%20DE%20LA%20LPL%20501-2023.pdf" TargetMode="External"/><Relationship Id="rId295" Type="http://schemas.openxmlformats.org/officeDocument/2006/relationships/hyperlink" Target="https://transparencia.guadalajara.gob.mx/sites/default/files/uploads/669881c4ab/BASE%20LPL%20504-02-2023%20MOVILIDAD%20Y%20TRANSPORTE%20(1).pdf"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s://transparencia.guadalajara.gob.mx/sites/default/files/uploads/b98f55b930/CONVOCATORIA%20LPL%20472-2023.pdf" TargetMode="External"/><Relationship Id="rId134" Type="http://schemas.openxmlformats.org/officeDocument/2006/relationships/hyperlink" Target="https://transparencia.guadalajara.gob.mx/sites/default/files/uploads/688e14d4fd/FALLO%20DE%20LA%20LPL%20476-2023.pdf" TargetMode="External"/><Relationship Id="rId80" Type="http://schemas.openxmlformats.org/officeDocument/2006/relationships/hyperlink" Target="https://transparencia.guadalajara.gob.mx/sites/default/files/uploads/8ab2ada66f/CONVOCATORIA%20LPL%20467-2023%20(1).pdf" TargetMode="External"/><Relationship Id="rId155" Type="http://schemas.openxmlformats.org/officeDocument/2006/relationships/hyperlink" Target="https://transparencia.guadalajara.gob.mx/sites/default/files/uploads/988b4a2399/BASES%20EPL%20002-2023%20%20TERMINADA.pdf" TargetMode="External"/><Relationship Id="rId176" Type="http://schemas.openxmlformats.org/officeDocument/2006/relationships/hyperlink" Target="https://transparencia.guadalajara.gob.mx/sites/default/files/uploads/287f9e684a/CONVOCATORIA%20LPL%20481-02-2023.pdf" TargetMode="External"/><Relationship Id="rId197" Type="http://schemas.openxmlformats.org/officeDocument/2006/relationships/hyperlink" Target="https://transparencia.guadalajara.gob.mx/sites/default/files/uploads/333c175e0a/FALLO%20LPL485-2023.pdf" TargetMode="External"/><Relationship Id="rId201" Type="http://schemas.openxmlformats.org/officeDocument/2006/relationships/hyperlink" Target="https://transparencia.guadalajara.gob.mx/sites/default/files/uploads/8018db13da/LPL%202023-486%20Despensas.pdf" TargetMode="External"/><Relationship Id="rId222" Type="http://schemas.openxmlformats.org/officeDocument/2006/relationships/hyperlink" Target="https://transparencia.guadalajara.gob.mx/sites/default/files/uploads/c9a76cc4fc/CONVOCATORIA%20%20LPL%202023-491%20SERVICIO%20DE%20MANTENIMIENTO%20A%20MONUMENTO%20Y%20DIVERSOS%20INMUEBLES.pdf" TargetMode="External"/><Relationship Id="rId243" Type="http://schemas.openxmlformats.org/officeDocument/2006/relationships/hyperlink" Target="https://transparencia.guadalajara.gob.mx/sites/default/files/uploads/91874afb22/BASES%20LPL%20495-2023.pdf" TargetMode="External"/><Relationship Id="rId264" Type="http://schemas.openxmlformats.org/officeDocument/2006/relationships/hyperlink" Target="https://transparencia.guadalajara.gob.mx/sites/default/files/uploads/36f9621a62/FALLO%20499-2023.pdf" TargetMode="External"/><Relationship Id="rId285" Type="http://schemas.openxmlformats.org/officeDocument/2006/relationships/hyperlink" Target="https://transparencia.guadalajara.gob.mx/sites/default/files/uploads/0bab8b9358/FALO%20DESIERTO%20LPL%20503%202023.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03" Type="http://schemas.openxmlformats.org/officeDocument/2006/relationships/hyperlink" Target="https://transparencia.guadalajara.gob.mx/sites/default/files/uploads/0a488783b8/BASES%20LPL%20470-2023.pdf" TargetMode="External"/><Relationship Id="rId124" Type="http://schemas.openxmlformats.org/officeDocument/2006/relationships/hyperlink" Target="https://transparencia.guadalajara.gob.mx/sites/default/files/uploads/e305691f25/CONVOCATORIA%20LPL%20474-2023.pdf"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uploads/afb14904fb/BASES%20LPL%20468-2023.pdf" TargetMode="External"/><Relationship Id="rId145" Type="http://schemas.openxmlformats.org/officeDocument/2006/relationships/hyperlink" Target="https://transparencia.guadalajara.gob.mx/sites/default/files/uploads/976b31d868/FALLO%20LPL%20478.pdf" TargetMode="External"/><Relationship Id="rId166" Type="http://schemas.openxmlformats.org/officeDocument/2006/relationships/hyperlink" Target="https://transparencia.guadalajara.gob.mx/sites/default/files/uploads/dfe2aaa548/FALLO%20480-2023.pdf" TargetMode="External"/><Relationship Id="rId187" Type="http://schemas.openxmlformats.org/officeDocument/2006/relationships/hyperlink" Target="https://transparencia.guadalajara.gob.mx/sites/default/files/uploads/01173ff7e9/BASES%20LPL%20484-2023.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8ff3b4f347/CONVOCATORIA%20%20LPL%202023_489%20%E2%80%9CMedallas%20Conmemorativas%E2%80%9D.docx%20(1).pdf" TargetMode="External"/><Relationship Id="rId233" Type="http://schemas.openxmlformats.org/officeDocument/2006/relationships/hyperlink" Target="https://transparencia.guadalajara.gob.mx/sites/default/files/uploads/82bb0b06a6/FALLO%20493-2023.pdf" TargetMode="External"/><Relationship Id="rId254" Type="http://schemas.openxmlformats.org/officeDocument/2006/relationships/hyperlink" Target="https://transparencia.guadalajara.gob.mx/sites/default/files/uploads/ea4ce39631/CONVOCATORIA%20LPL497-2023.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s://transparencia.guadalajara.gob.mx/sites/default/files/uploads/9b1e5c55a6/fallo%20472%202023.pdf" TargetMode="External"/><Relationship Id="rId275" Type="http://schemas.openxmlformats.org/officeDocument/2006/relationships/hyperlink" Target="https://transparencia.guadalajara.gob.mx/sites/default/files/uploads/23879a0b03/BASE%20LPL%20502-2023%20CULTURA.pdf" TargetMode="External"/><Relationship Id="rId296" Type="http://schemas.openxmlformats.org/officeDocument/2006/relationships/hyperlink" Target="https://transparencia.guadalajara.gob.mx/sites/default/files/uploads/6b85c82038/CONVOCATORIA%20LPL%20504-02-2023%20MOVILIDAD%20Y%20TRANSPORTE%20(1).pdf" TargetMode="External"/><Relationship Id="rId300" Type="http://schemas.openxmlformats.org/officeDocument/2006/relationships/hyperlink" Target="http://transparencia.guadalajara.gob.mx/contratosguadalajara"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s://transparencia.guadalajara.gob.mx/sites/default/files/uploads/4e6e0509bb/FALLO%20LPL467-2023.pdf" TargetMode="External"/><Relationship Id="rId135" Type="http://schemas.openxmlformats.org/officeDocument/2006/relationships/hyperlink" Target="https://transparencia.guadalajara.gob.mx/sites/default/files/uploads/5467e9a579/BASES%20LPL%20477-2023.pdf" TargetMode="External"/><Relationship Id="rId156" Type="http://schemas.openxmlformats.org/officeDocument/2006/relationships/hyperlink" Target="https://transparencia.guadalajara.gob.mx/sites/default/files/uploads/efb3a790a3/CONVOCATORIA%20EPL%20002-2023.pdf" TargetMode="External"/><Relationship Id="rId177" Type="http://schemas.openxmlformats.org/officeDocument/2006/relationships/hyperlink" Target="https://transparencia.guadalajara.gob.mx/sites/default/files/uploads/3c94537f59/LPL%20481-02-2023%20%E2%80%9CCOMPRA%20DE%20PERSIANAS%E2%80%9D.pdf" TargetMode="External"/><Relationship Id="rId198" Type="http://schemas.openxmlformats.org/officeDocument/2006/relationships/hyperlink" Target="https://transparencia.guadalajara.gob.mx/sites/default/files/uploads/333c175e0a/FALLO%20LPL485-2023.pdf" TargetMode="External"/><Relationship Id="rId202" Type="http://schemas.openxmlformats.org/officeDocument/2006/relationships/hyperlink" Target="https://transparencia.guadalajara.gob.mx/sites/default/files/uploads/8018db13da/LPL%202023-486%20Despensas.pdf" TargetMode="External"/><Relationship Id="rId223" Type="http://schemas.openxmlformats.org/officeDocument/2006/relationships/hyperlink" Target="https://transparencia.guadalajara.gob.mx/sites/default/files/uploads/97a7b23822/LPL%202023491%20%E2%80%9CServicio%20de%20mantenimiento%20a%20monumento%20y%20diversos%20inmuebles%E2%80%9D.pdf" TargetMode="External"/><Relationship Id="rId244" Type="http://schemas.openxmlformats.org/officeDocument/2006/relationships/hyperlink" Target="https://transparencia.guadalajara.gob.mx/sites/default/files/uploads/7c2c04988d/CONVOCATORIA%20LPL%20495-2023.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926719f656/BASES%20LPL%20499-02-2023%20(1).pdf" TargetMode="External"/><Relationship Id="rId286" Type="http://schemas.openxmlformats.org/officeDocument/2006/relationships/hyperlink" Target="https://transparencia.guadalajara.gob.mx/sites/default/files/uploads/0bab8b9358/FALO%20DESIERTO%20LPL%20503%202023.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s://transparencia.guadalajara.gob.mx/sites/default/files/uploads/49d0790147/CONVOCATORIA%20LPL%20470-2023.pdf" TargetMode="External"/><Relationship Id="rId125" Type="http://schemas.openxmlformats.org/officeDocument/2006/relationships/hyperlink" Target="https://transparencia.guadalajara.gob.mx/sites/default/files/uploads/0154b03209/FALLO%20474-2023.pdf" TargetMode="External"/><Relationship Id="rId146" Type="http://schemas.openxmlformats.org/officeDocument/2006/relationships/hyperlink" Target="https://transparencia.guadalajara.gob.mx/sites/default/files/uploads/976b31d868/FALLO%20LPL%20478.pdf" TargetMode="External"/><Relationship Id="rId167" Type="http://schemas.openxmlformats.org/officeDocument/2006/relationships/hyperlink" Target="https://transparencia.guadalajara.gob.mx/sites/default/files/uploads/2024ecb1ed/BASES%20LPL%20480-02-2023%20(2).pdf" TargetMode="External"/><Relationship Id="rId188" Type="http://schemas.openxmlformats.org/officeDocument/2006/relationships/hyperlink" Target="https://transparencia.guadalajara.gob.mx/sites/default/files/uploads/786f617ac4/CONVOCATORIA%20LPL%20484-2023.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s://transparencia.guadalajara.gob.mx/sites/default/files/uploads/86b4b75bec/CONVOCATORIA%20LPL%20468-2023.pdf" TargetMode="External"/><Relationship Id="rId213" Type="http://schemas.openxmlformats.org/officeDocument/2006/relationships/hyperlink" Target="https://transparencia.guadalajara.gob.mx/sites/default/files/uploads/955866c7f3/LPL%202023-489%20%E2%80%9CMedallas%20Conmemorativas%E2%80%9D.pdf" TargetMode="External"/><Relationship Id="rId234" Type="http://schemas.openxmlformats.org/officeDocument/2006/relationships/hyperlink" Target="https://transparencia.guadalajara.gob.mx/sites/default/files/uploads/82bb0b06a6/FALLO%20493-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I1" zoomScaleNormal="100" workbookViewId="0">
      <selection activeCell="I3" sqref="I3"/>
    </sheetView>
  </sheetViews>
  <sheetFormatPr baseColWidth="10" defaultColWidth="11.42578125" defaultRowHeight="15" x14ac:dyDescent="0.25"/>
  <cols>
    <col min="1" max="1" width="37.140625" customWidth="1"/>
    <col min="2" max="2" width="23.85546875" customWidth="1"/>
    <col min="3" max="3" width="35.5703125" customWidth="1"/>
    <col min="4" max="6" width="29.85546875" customWidth="1"/>
    <col min="7" max="7" width="36.85546875" customWidth="1"/>
    <col min="8" max="9" width="29.5703125" customWidth="1"/>
    <col min="10" max="10" width="44.140625" customWidth="1"/>
    <col min="11" max="11" width="27" customWidth="1"/>
    <col min="12" max="12" width="32.28515625" customWidth="1"/>
    <col min="13" max="13" width="28.85546875" customWidth="1"/>
    <col min="14" max="18" width="25.85546875" customWidth="1"/>
    <col min="19" max="19" width="27.710937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4457</v>
      </c>
      <c r="J2" s="5" t="s">
        <v>20</v>
      </c>
      <c r="K2" s="5" t="s">
        <v>4454</v>
      </c>
      <c r="L2" s="3" t="s">
        <v>5</v>
      </c>
      <c r="M2" s="4" t="s">
        <v>6</v>
      </c>
      <c r="N2" s="4" t="s">
        <v>7</v>
      </c>
      <c r="O2" s="4" t="s">
        <v>8</v>
      </c>
      <c r="P2" s="4" t="s">
        <v>25</v>
      </c>
      <c r="Q2" s="1" t="s">
        <v>26</v>
      </c>
      <c r="R2" s="2" t="s">
        <v>9</v>
      </c>
      <c r="S2" s="2" t="s">
        <v>10</v>
      </c>
    </row>
    <row r="3" spans="1:19" s="20" customFormat="1" ht="99.95" customHeight="1" x14ac:dyDescent="0.2">
      <c r="A3" s="18" t="s">
        <v>11</v>
      </c>
      <c r="B3" s="18" t="s">
        <v>27</v>
      </c>
      <c r="C3" s="18" t="s">
        <v>28</v>
      </c>
      <c r="D3" s="18" t="s">
        <v>29</v>
      </c>
      <c r="E3" s="19">
        <v>44932</v>
      </c>
      <c r="F3" s="18" t="s">
        <v>30</v>
      </c>
      <c r="G3" s="18" t="s">
        <v>31</v>
      </c>
      <c r="H3" s="18" t="s">
        <v>31</v>
      </c>
      <c r="I3" s="18" t="s">
        <v>4466</v>
      </c>
      <c r="J3" s="8" t="s">
        <v>32</v>
      </c>
      <c r="K3" s="9">
        <v>44960</v>
      </c>
      <c r="L3" s="10">
        <v>16128269.220000001</v>
      </c>
      <c r="M3" s="8" t="s">
        <v>33</v>
      </c>
      <c r="N3" s="8" t="s">
        <v>13</v>
      </c>
      <c r="O3" s="8" t="s">
        <v>14</v>
      </c>
      <c r="P3" s="19" t="str">
        <f>+TEXT(K3,"DD/MM/AAAA")&amp;(" AL 31/12/2023")</f>
        <v>03/02/2023 AL 31/12/2023</v>
      </c>
      <c r="Q3" s="19" t="str">
        <f>+TEXT(K3,"DD/MM/AAAA")&amp;(" AL 31/12/2023")</f>
        <v>03/02/2023 AL 31/12/2023</v>
      </c>
      <c r="R3" s="6" t="s">
        <v>12</v>
      </c>
      <c r="S3" s="6" t="s">
        <v>12</v>
      </c>
    </row>
    <row r="4" spans="1:19" s="20" customFormat="1" ht="99.95" customHeight="1" x14ac:dyDescent="0.2">
      <c r="A4" s="18" t="s">
        <v>11</v>
      </c>
      <c r="B4" s="18" t="s">
        <v>34</v>
      </c>
      <c r="C4" s="18" t="s">
        <v>35</v>
      </c>
      <c r="D4" s="18" t="s">
        <v>36</v>
      </c>
      <c r="E4" s="19">
        <v>44595</v>
      </c>
      <c r="F4" s="18" t="s">
        <v>37</v>
      </c>
      <c r="G4" s="18" t="s">
        <v>544</v>
      </c>
      <c r="H4" s="18" t="s">
        <v>544</v>
      </c>
      <c r="I4" s="8" t="s">
        <v>143</v>
      </c>
      <c r="J4" s="18" t="s">
        <v>511</v>
      </c>
      <c r="K4" s="19">
        <v>44988</v>
      </c>
      <c r="L4" s="8" t="s">
        <v>143</v>
      </c>
      <c r="M4" s="8" t="s">
        <v>143</v>
      </c>
      <c r="N4" s="8" t="s">
        <v>143</v>
      </c>
      <c r="O4" s="8" t="s">
        <v>143</v>
      </c>
      <c r="P4" s="8" t="s">
        <v>143</v>
      </c>
      <c r="Q4" s="8" t="s">
        <v>143</v>
      </c>
      <c r="R4" s="8" t="s">
        <v>143</v>
      </c>
      <c r="S4" s="8" t="s">
        <v>143</v>
      </c>
    </row>
    <row r="5" spans="1:19" s="20" customFormat="1" ht="159" customHeight="1" x14ac:dyDescent="0.2">
      <c r="A5" s="18" t="s">
        <v>11</v>
      </c>
      <c r="B5" s="18" t="s">
        <v>34</v>
      </c>
      <c r="C5" s="6" t="s">
        <v>545</v>
      </c>
      <c r="D5" s="6" t="s">
        <v>546</v>
      </c>
      <c r="E5" s="19">
        <v>44988</v>
      </c>
      <c r="F5" s="18" t="s">
        <v>547</v>
      </c>
      <c r="G5" s="6" t="s">
        <v>2052</v>
      </c>
      <c r="H5" s="6" t="s">
        <v>2052</v>
      </c>
      <c r="I5" s="8" t="s">
        <v>143</v>
      </c>
      <c r="J5" s="18" t="s">
        <v>511</v>
      </c>
      <c r="K5" s="19">
        <v>45002</v>
      </c>
      <c r="L5" s="8" t="s">
        <v>143</v>
      </c>
      <c r="M5" s="8" t="s">
        <v>143</v>
      </c>
      <c r="N5" s="8" t="s">
        <v>143</v>
      </c>
      <c r="O5" s="8" t="s">
        <v>143</v>
      </c>
      <c r="P5" s="8" t="s">
        <v>143</v>
      </c>
      <c r="Q5" s="8" t="s">
        <v>143</v>
      </c>
      <c r="R5" s="8" t="s">
        <v>143</v>
      </c>
      <c r="S5" s="8" t="s">
        <v>143</v>
      </c>
    </row>
    <row r="6" spans="1:19" s="20" customFormat="1" ht="99.95" customHeight="1" x14ac:dyDescent="0.2">
      <c r="A6" s="18" t="s">
        <v>11</v>
      </c>
      <c r="B6" s="18" t="s">
        <v>38</v>
      </c>
      <c r="C6" s="18" t="s">
        <v>39</v>
      </c>
      <c r="D6" s="18" t="s">
        <v>40</v>
      </c>
      <c r="E6" s="19">
        <v>44932</v>
      </c>
      <c r="F6" s="18" t="s">
        <v>41</v>
      </c>
      <c r="G6" s="18" t="s">
        <v>42</v>
      </c>
      <c r="H6" s="18" t="s">
        <v>42</v>
      </c>
      <c r="I6" s="18" t="s">
        <v>4466</v>
      </c>
      <c r="J6" s="18" t="s">
        <v>43</v>
      </c>
      <c r="K6" s="19">
        <v>44946</v>
      </c>
      <c r="L6" s="7">
        <v>876960</v>
      </c>
      <c r="M6" s="8" t="s">
        <v>44</v>
      </c>
      <c r="N6" s="8" t="s">
        <v>45</v>
      </c>
      <c r="O6" s="8" t="s">
        <v>46</v>
      </c>
      <c r="P6" s="19" t="str">
        <f t="shared" ref="P6:P11" si="0">+TEXT(K6,"DD/MM/AAAA")&amp;(" AL 31/12/2023")</f>
        <v>20/01/2023 AL 31/12/2023</v>
      </c>
      <c r="Q6" s="19" t="str">
        <f t="shared" ref="Q6:Q11" si="1">+TEXT(K6,"DD/MM/AAAA")&amp;(" AL 31/12/2023")</f>
        <v>20/01/2023 AL 31/12/2023</v>
      </c>
      <c r="R6" s="6" t="s">
        <v>12</v>
      </c>
      <c r="S6" s="6" t="s">
        <v>12</v>
      </c>
    </row>
    <row r="7" spans="1:19" s="20" customFormat="1" ht="99.95" customHeight="1" x14ac:dyDescent="0.2">
      <c r="A7" s="18" t="s">
        <v>11</v>
      </c>
      <c r="B7" s="18" t="s">
        <v>47</v>
      </c>
      <c r="C7" s="18" t="s">
        <v>48</v>
      </c>
      <c r="D7" s="18" t="s">
        <v>49</v>
      </c>
      <c r="E7" s="19">
        <v>44942</v>
      </c>
      <c r="F7" s="18" t="s">
        <v>50</v>
      </c>
      <c r="G7" s="18" t="s">
        <v>51</v>
      </c>
      <c r="H7" s="18" t="s">
        <v>51</v>
      </c>
      <c r="I7" s="18" t="s">
        <v>4466</v>
      </c>
      <c r="J7" s="18" t="s">
        <v>52</v>
      </c>
      <c r="K7" s="19">
        <v>44949</v>
      </c>
      <c r="L7" s="18" t="s">
        <v>52</v>
      </c>
      <c r="M7" s="18" t="s">
        <v>52</v>
      </c>
      <c r="N7" s="18" t="s">
        <v>52</v>
      </c>
      <c r="O7" s="18" t="s">
        <v>52</v>
      </c>
      <c r="P7" s="18" t="s">
        <v>52</v>
      </c>
      <c r="Q7" s="18" t="s">
        <v>52</v>
      </c>
      <c r="R7" s="18" t="s">
        <v>52</v>
      </c>
      <c r="S7" s="18" t="s">
        <v>52</v>
      </c>
    </row>
    <row r="8" spans="1:19" s="20" customFormat="1" ht="99.95" customHeight="1" x14ac:dyDescent="0.2">
      <c r="A8" s="18" t="s">
        <v>11</v>
      </c>
      <c r="B8" s="18" t="s">
        <v>23</v>
      </c>
      <c r="C8" s="18" t="s">
        <v>53</v>
      </c>
      <c r="D8" s="18" t="s">
        <v>54</v>
      </c>
      <c r="E8" s="19">
        <v>44946</v>
      </c>
      <c r="F8" s="18" t="s">
        <v>55</v>
      </c>
      <c r="G8" s="18" t="s">
        <v>56</v>
      </c>
      <c r="H8" s="18" t="s">
        <v>56</v>
      </c>
      <c r="I8" s="18" t="s">
        <v>4466</v>
      </c>
      <c r="J8" s="18" t="s">
        <v>57</v>
      </c>
      <c r="K8" s="19">
        <v>44960</v>
      </c>
      <c r="L8" s="7">
        <v>1728376.8</v>
      </c>
      <c r="M8" s="8" t="s">
        <v>58</v>
      </c>
      <c r="N8" s="8" t="s">
        <v>15</v>
      </c>
      <c r="O8" s="8" t="s">
        <v>16</v>
      </c>
      <c r="P8" s="19" t="str">
        <f t="shared" si="0"/>
        <v>03/02/2023 AL 31/12/2023</v>
      </c>
      <c r="Q8" s="19" t="str">
        <f t="shared" si="1"/>
        <v>03/02/2023 AL 31/12/2023</v>
      </c>
      <c r="R8" s="6" t="s">
        <v>12</v>
      </c>
      <c r="S8" s="6" t="s">
        <v>12</v>
      </c>
    </row>
    <row r="9" spans="1:19" s="20" customFormat="1" ht="99.95" customHeight="1" x14ac:dyDescent="0.2">
      <c r="A9" s="18" t="s">
        <v>11</v>
      </c>
      <c r="B9" s="18" t="s">
        <v>21</v>
      </c>
      <c r="C9" s="18" t="s">
        <v>59</v>
      </c>
      <c r="D9" s="18" t="s">
        <v>60</v>
      </c>
      <c r="E9" s="19">
        <v>44956</v>
      </c>
      <c r="F9" s="18" t="s">
        <v>61</v>
      </c>
      <c r="G9" s="18" t="s">
        <v>466</v>
      </c>
      <c r="H9" s="18" t="s">
        <v>466</v>
      </c>
      <c r="I9" s="18" t="s">
        <v>4466</v>
      </c>
      <c r="J9" s="18" t="s">
        <v>467</v>
      </c>
      <c r="K9" s="19">
        <v>44977</v>
      </c>
      <c r="L9" s="7">
        <v>41992</v>
      </c>
      <c r="M9" s="18" t="s">
        <v>468</v>
      </c>
      <c r="N9" s="18" t="s">
        <v>378</v>
      </c>
      <c r="O9" s="18" t="s">
        <v>468</v>
      </c>
      <c r="P9" s="19" t="str">
        <f t="shared" si="0"/>
        <v>20/02/2023 AL 31/12/2023</v>
      </c>
      <c r="Q9" s="19" t="str">
        <f t="shared" si="1"/>
        <v>20/02/2023 AL 31/12/2023</v>
      </c>
      <c r="R9" s="6" t="s">
        <v>12</v>
      </c>
      <c r="S9" s="6" t="s">
        <v>12</v>
      </c>
    </row>
    <row r="10" spans="1:19" s="20" customFormat="1" ht="99.95" customHeight="1" x14ac:dyDescent="0.2">
      <c r="A10" s="18" t="s">
        <v>11</v>
      </c>
      <c r="B10" s="18" t="s">
        <v>62</v>
      </c>
      <c r="C10" s="18" t="s">
        <v>63</v>
      </c>
      <c r="D10" s="18" t="s">
        <v>64</v>
      </c>
      <c r="E10" s="19">
        <v>44956</v>
      </c>
      <c r="F10" s="18" t="s">
        <v>65</v>
      </c>
      <c r="G10" s="18" t="s">
        <v>469</v>
      </c>
      <c r="H10" s="18" t="s">
        <v>469</v>
      </c>
      <c r="I10" s="18" t="s">
        <v>4466</v>
      </c>
      <c r="J10" s="18" t="s">
        <v>467</v>
      </c>
      <c r="K10" s="19">
        <v>44977</v>
      </c>
      <c r="L10" s="7">
        <v>216131.20000000001</v>
      </c>
      <c r="M10" s="18" t="s">
        <v>468</v>
      </c>
      <c r="N10" s="18" t="s">
        <v>378</v>
      </c>
      <c r="O10" s="18" t="s">
        <v>468</v>
      </c>
      <c r="P10" s="19" t="str">
        <f t="shared" si="0"/>
        <v>20/02/2023 AL 31/12/2023</v>
      </c>
      <c r="Q10" s="19" t="str">
        <f t="shared" si="1"/>
        <v>20/02/2023 AL 31/12/2023</v>
      </c>
      <c r="R10" s="6" t="s">
        <v>12</v>
      </c>
      <c r="S10" s="6" t="s">
        <v>12</v>
      </c>
    </row>
    <row r="11" spans="1:19" s="20" customFormat="1" ht="99.95" customHeight="1" x14ac:dyDescent="0.2">
      <c r="A11" s="18" t="s">
        <v>11</v>
      </c>
      <c r="B11" s="18" t="s">
        <v>66</v>
      </c>
      <c r="C11" s="18" t="s">
        <v>67</v>
      </c>
      <c r="D11" s="18" t="s">
        <v>68</v>
      </c>
      <c r="E11" s="19">
        <v>44956</v>
      </c>
      <c r="F11" s="18" t="s">
        <v>69</v>
      </c>
      <c r="G11" s="18" t="s">
        <v>522</v>
      </c>
      <c r="H11" s="18" t="s">
        <v>522</v>
      </c>
      <c r="I11" s="18" t="s">
        <v>4466</v>
      </c>
      <c r="J11" s="18" t="s">
        <v>523</v>
      </c>
      <c r="K11" s="19">
        <v>44987</v>
      </c>
      <c r="L11" s="7">
        <v>261189.65</v>
      </c>
      <c r="M11" s="18" t="s">
        <v>524</v>
      </c>
      <c r="N11" s="18" t="s">
        <v>525</v>
      </c>
      <c r="O11" s="18" t="s">
        <v>526</v>
      </c>
      <c r="P11" s="19" t="str">
        <f t="shared" si="0"/>
        <v>02/03/2023 AL 31/12/2023</v>
      </c>
      <c r="Q11" s="19" t="str">
        <f t="shared" si="1"/>
        <v>02/03/2023 AL 31/12/2023</v>
      </c>
      <c r="R11" s="6" t="s">
        <v>12</v>
      </c>
      <c r="S11" s="6" t="s">
        <v>12</v>
      </c>
    </row>
    <row r="12" spans="1:19" s="20" customFormat="1" ht="99.95" customHeight="1" x14ac:dyDescent="0.2">
      <c r="A12" s="18" t="s">
        <v>11</v>
      </c>
      <c r="B12" s="18" t="s">
        <v>70</v>
      </c>
      <c r="C12" s="18" t="s">
        <v>71</v>
      </c>
      <c r="D12" s="18" t="s">
        <v>72</v>
      </c>
      <c r="E12" s="19">
        <v>44956</v>
      </c>
      <c r="F12" s="18" t="s">
        <v>73</v>
      </c>
      <c r="G12" s="18" t="s">
        <v>470</v>
      </c>
      <c r="H12" s="18" t="s">
        <v>470</v>
      </c>
      <c r="I12" s="18" t="s">
        <v>4466</v>
      </c>
      <c r="J12" s="18" t="s">
        <v>471</v>
      </c>
      <c r="K12" s="19">
        <v>44978</v>
      </c>
      <c r="L12" s="7">
        <v>168200</v>
      </c>
      <c r="M12" s="18" t="s">
        <v>472</v>
      </c>
      <c r="N12" s="18" t="s">
        <v>473</v>
      </c>
      <c r="O12" s="18" t="s">
        <v>4007</v>
      </c>
      <c r="P12" s="19" t="str">
        <f t="shared" ref="P12:P24" si="2">+TEXT(K12,"DD/MM/AAAA")&amp;(" AL 31/12/2023")</f>
        <v>21/02/2023 AL 31/12/2023</v>
      </c>
      <c r="Q12" s="19" t="str">
        <f t="shared" ref="Q12:Q24" si="3">+TEXT(K12,"DD/MM/AAAA")&amp;(" AL 31/12/2023")</f>
        <v>21/02/2023 AL 31/12/2023</v>
      </c>
      <c r="R12" s="6" t="s">
        <v>12</v>
      </c>
      <c r="S12" s="6" t="s">
        <v>12</v>
      </c>
    </row>
    <row r="13" spans="1:19" s="20" customFormat="1" ht="99.95" customHeight="1" x14ac:dyDescent="0.2">
      <c r="A13" s="18" t="s">
        <v>11</v>
      </c>
      <c r="B13" s="18" t="s">
        <v>74</v>
      </c>
      <c r="C13" s="18" t="s">
        <v>75</v>
      </c>
      <c r="D13" s="18" t="s">
        <v>76</v>
      </c>
      <c r="E13" s="19">
        <v>44957</v>
      </c>
      <c r="F13" s="18" t="s">
        <v>77</v>
      </c>
      <c r="G13" s="18" t="s">
        <v>474</v>
      </c>
      <c r="H13" s="18" t="s">
        <v>474</v>
      </c>
      <c r="I13" s="18" t="s">
        <v>4466</v>
      </c>
      <c r="J13" s="18" t="s">
        <v>475</v>
      </c>
      <c r="K13" s="19">
        <v>44967</v>
      </c>
      <c r="L13" s="7">
        <v>29278.400000000001</v>
      </c>
      <c r="M13" s="8" t="s">
        <v>476</v>
      </c>
      <c r="N13" s="8" t="s">
        <v>477</v>
      </c>
      <c r="O13" s="8" t="s">
        <v>476</v>
      </c>
      <c r="P13" s="19" t="str">
        <f t="shared" si="2"/>
        <v>10/02/2023 AL 31/12/2023</v>
      </c>
      <c r="Q13" s="19" t="str">
        <f t="shared" si="3"/>
        <v>10/02/2023 AL 31/12/2023</v>
      </c>
      <c r="R13" s="6" t="s">
        <v>12</v>
      </c>
      <c r="S13" s="6" t="s">
        <v>12</v>
      </c>
    </row>
    <row r="14" spans="1:19" s="20" customFormat="1" ht="99.95" customHeight="1" x14ac:dyDescent="0.2">
      <c r="A14" s="18" t="s">
        <v>11</v>
      </c>
      <c r="B14" s="18" t="s">
        <v>78</v>
      </c>
      <c r="C14" s="18" t="s">
        <v>79</v>
      </c>
      <c r="D14" s="18" t="s">
        <v>80</v>
      </c>
      <c r="E14" s="19">
        <v>44957</v>
      </c>
      <c r="F14" s="18" t="s">
        <v>81</v>
      </c>
      <c r="G14" s="6" t="s">
        <v>478</v>
      </c>
      <c r="H14" s="18" t="s">
        <v>478</v>
      </c>
      <c r="I14" s="18" t="s">
        <v>4466</v>
      </c>
      <c r="J14" s="18" t="s">
        <v>479</v>
      </c>
      <c r="K14" s="19">
        <v>44967</v>
      </c>
      <c r="L14" s="7">
        <v>9048.16</v>
      </c>
      <c r="M14" s="8" t="s">
        <v>425</v>
      </c>
      <c r="N14" s="18" t="s">
        <v>378</v>
      </c>
      <c r="O14" s="8" t="s">
        <v>425</v>
      </c>
      <c r="P14" s="19" t="str">
        <f t="shared" si="2"/>
        <v>10/02/2023 AL 31/12/2023</v>
      </c>
      <c r="Q14" s="19" t="str">
        <f t="shared" si="3"/>
        <v>10/02/2023 AL 31/12/2023</v>
      </c>
      <c r="R14" s="6" t="s">
        <v>12</v>
      </c>
      <c r="S14" s="6" t="s">
        <v>12</v>
      </c>
    </row>
    <row r="15" spans="1:19" s="20" customFormat="1" ht="99.95" customHeight="1" x14ac:dyDescent="0.2">
      <c r="A15" s="18" t="s">
        <v>11</v>
      </c>
      <c r="B15" s="18" t="s">
        <v>2389</v>
      </c>
      <c r="C15" s="18" t="s">
        <v>2390</v>
      </c>
      <c r="D15" s="18" t="s">
        <v>2391</v>
      </c>
      <c r="E15" s="19">
        <v>44974</v>
      </c>
      <c r="F15" s="18" t="s">
        <v>2392</v>
      </c>
      <c r="G15" s="6" t="s">
        <v>2394</v>
      </c>
      <c r="H15" s="6" t="s">
        <v>2394</v>
      </c>
      <c r="I15" s="18" t="s">
        <v>4466</v>
      </c>
      <c r="J15" s="18" t="s">
        <v>2393</v>
      </c>
      <c r="K15" s="19">
        <v>45002</v>
      </c>
      <c r="L15" s="7">
        <v>6185190</v>
      </c>
      <c r="M15" s="8" t="s">
        <v>1201</v>
      </c>
      <c r="N15" s="18" t="s">
        <v>1202</v>
      </c>
      <c r="O15" s="8" t="s">
        <v>1201</v>
      </c>
      <c r="P15" s="19" t="str">
        <f t="shared" si="2"/>
        <v>17/03/2023 AL 31/12/2023</v>
      </c>
      <c r="Q15" s="19" t="str">
        <f t="shared" si="3"/>
        <v>17/03/2023 AL 31/12/2023</v>
      </c>
      <c r="R15" s="6" t="s">
        <v>12</v>
      </c>
      <c r="S15" s="6" t="s">
        <v>12</v>
      </c>
    </row>
    <row r="16" spans="1:19" s="20" customFormat="1" ht="99.95" customHeight="1" x14ac:dyDescent="0.2">
      <c r="A16" s="18" t="s">
        <v>11</v>
      </c>
      <c r="B16" s="18" t="s">
        <v>82</v>
      </c>
      <c r="C16" s="18" t="s">
        <v>83</v>
      </c>
      <c r="D16" s="18" t="s">
        <v>84</v>
      </c>
      <c r="E16" s="19">
        <v>44959</v>
      </c>
      <c r="F16" s="18" t="s">
        <v>85</v>
      </c>
      <c r="G16" s="18" t="s">
        <v>480</v>
      </c>
      <c r="H16" s="18" t="s">
        <v>480</v>
      </c>
      <c r="I16" s="8" t="s">
        <v>143</v>
      </c>
      <c r="J16" s="18" t="s">
        <v>471</v>
      </c>
      <c r="K16" s="19">
        <v>44970</v>
      </c>
      <c r="L16" s="7" t="s">
        <v>143</v>
      </c>
      <c r="M16" s="7" t="s">
        <v>143</v>
      </c>
      <c r="N16" s="7" t="s">
        <v>143</v>
      </c>
      <c r="O16" s="7" t="s">
        <v>143</v>
      </c>
      <c r="P16" s="7" t="s">
        <v>143</v>
      </c>
      <c r="Q16" s="7" t="s">
        <v>143</v>
      </c>
      <c r="R16" s="7" t="s">
        <v>143</v>
      </c>
      <c r="S16" s="7" t="s">
        <v>143</v>
      </c>
    </row>
    <row r="17" spans="1:19" s="20" customFormat="1" ht="99.95" customHeight="1" x14ac:dyDescent="0.2">
      <c r="A17" s="18" t="s">
        <v>11</v>
      </c>
      <c r="B17" s="18" t="s">
        <v>82</v>
      </c>
      <c r="C17" s="6" t="s">
        <v>481</v>
      </c>
      <c r="D17" s="6" t="s">
        <v>482</v>
      </c>
      <c r="E17" s="19">
        <v>44986</v>
      </c>
      <c r="F17" s="18" t="s">
        <v>483</v>
      </c>
      <c r="G17" s="6" t="s">
        <v>2054</v>
      </c>
      <c r="H17" s="6" t="s">
        <v>2054</v>
      </c>
      <c r="I17" s="18" t="s">
        <v>4466</v>
      </c>
      <c r="J17" s="18" t="s">
        <v>2053</v>
      </c>
      <c r="K17" s="19">
        <v>45009</v>
      </c>
      <c r="L17" s="7">
        <v>452400</v>
      </c>
      <c r="M17" s="18" t="s">
        <v>472</v>
      </c>
      <c r="N17" s="18" t="s">
        <v>473</v>
      </c>
      <c r="O17" s="18" t="s">
        <v>4007</v>
      </c>
      <c r="P17" s="19" t="str">
        <f t="shared" si="2"/>
        <v>24/03/2023 AL 31/12/2023</v>
      </c>
      <c r="Q17" s="19" t="str">
        <f t="shared" si="3"/>
        <v>24/03/2023 AL 31/12/2023</v>
      </c>
      <c r="R17" s="6" t="s">
        <v>12</v>
      </c>
      <c r="S17" s="6" t="s">
        <v>12</v>
      </c>
    </row>
    <row r="18" spans="1:19" s="20" customFormat="1" ht="99.95" customHeight="1" x14ac:dyDescent="0.2">
      <c r="A18" s="18" t="s">
        <v>11</v>
      </c>
      <c r="B18" s="18" t="s">
        <v>86</v>
      </c>
      <c r="C18" s="18" t="s">
        <v>87</v>
      </c>
      <c r="D18" s="18" t="s">
        <v>88</v>
      </c>
      <c r="E18" s="19">
        <v>44959</v>
      </c>
      <c r="F18" s="18" t="s">
        <v>89</v>
      </c>
      <c r="G18" s="6" t="s">
        <v>484</v>
      </c>
      <c r="H18" s="18" t="s">
        <v>484</v>
      </c>
      <c r="I18" s="18" t="s">
        <v>4466</v>
      </c>
      <c r="J18" s="18" t="s">
        <v>485</v>
      </c>
      <c r="K18" s="19">
        <v>44979</v>
      </c>
      <c r="L18" s="7">
        <v>20325.52</v>
      </c>
      <c r="M18" s="8" t="s">
        <v>486</v>
      </c>
      <c r="N18" s="8" t="s">
        <v>487</v>
      </c>
      <c r="O18" s="8" t="s">
        <v>486</v>
      </c>
      <c r="P18" s="19" t="str">
        <f t="shared" si="2"/>
        <v>22/02/2023 AL 31/12/2023</v>
      </c>
      <c r="Q18" s="19" t="str">
        <f t="shared" si="3"/>
        <v>22/02/2023 AL 31/12/2023</v>
      </c>
      <c r="R18" s="6" t="s">
        <v>12</v>
      </c>
      <c r="S18" s="6" t="s">
        <v>12</v>
      </c>
    </row>
    <row r="19" spans="1:19" s="20" customFormat="1" ht="99.95" customHeight="1" x14ac:dyDescent="0.2">
      <c r="A19" s="18" t="s">
        <v>11</v>
      </c>
      <c r="B19" s="18" t="s">
        <v>90</v>
      </c>
      <c r="C19" s="18" t="s">
        <v>91</v>
      </c>
      <c r="D19" s="18" t="s">
        <v>92</v>
      </c>
      <c r="E19" s="19">
        <v>44959</v>
      </c>
      <c r="F19" s="18" t="s">
        <v>93</v>
      </c>
      <c r="G19" s="18" t="s">
        <v>488</v>
      </c>
      <c r="H19" s="18" t="s">
        <v>488</v>
      </c>
      <c r="I19" s="18" t="s">
        <v>4466</v>
      </c>
      <c r="J19" s="18" t="s">
        <v>489</v>
      </c>
      <c r="K19" s="19">
        <v>44984</v>
      </c>
      <c r="L19" s="7">
        <v>78880</v>
      </c>
      <c r="M19" s="8" t="s">
        <v>490</v>
      </c>
      <c r="N19" s="8" t="s">
        <v>491</v>
      </c>
      <c r="O19" s="8" t="s">
        <v>490</v>
      </c>
      <c r="P19" s="19" t="str">
        <f t="shared" si="2"/>
        <v>27/02/2023 AL 31/12/2023</v>
      </c>
      <c r="Q19" s="19" t="str">
        <f t="shared" si="3"/>
        <v>27/02/2023 AL 31/12/2023</v>
      </c>
      <c r="R19" s="6" t="s">
        <v>12</v>
      </c>
      <c r="S19" s="6" t="s">
        <v>12</v>
      </c>
    </row>
    <row r="20" spans="1:19" s="20" customFormat="1" ht="99.95" customHeight="1" x14ac:dyDescent="0.2">
      <c r="A20" s="18" t="s">
        <v>11</v>
      </c>
      <c r="B20" s="18" t="s">
        <v>94</v>
      </c>
      <c r="C20" s="18" t="s">
        <v>95</v>
      </c>
      <c r="D20" s="18" t="s">
        <v>96</v>
      </c>
      <c r="E20" s="19">
        <v>44959</v>
      </c>
      <c r="F20" s="18" t="s">
        <v>97</v>
      </c>
      <c r="G20" s="18" t="s">
        <v>527</v>
      </c>
      <c r="H20" s="18" t="s">
        <v>527</v>
      </c>
      <c r="I20" s="18" t="s">
        <v>4466</v>
      </c>
      <c r="J20" s="18" t="s">
        <v>528</v>
      </c>
      <c r="K20" s="19">
        <v>44991</v>
      </c>
      <c r="L20" s="7">
        <v>38906.400000000001</v>
      </c>
      <c r="M20" s="8" t="s">
        <v>529</v>
      </c>
      <c r="N20" s="8" t="s">
        <v>530</v>
      </c>
      <c r="O20" s="8" t="s">
        <v>531</v>
      </c>
      <c r="P20" s="19" t="str">
        <f t="shared" si="2"/>
        <v>06/03/2023 AL 31/12/2023</v>
      </c>
      <c r="Q20" s="19" t="str">
        <f t="shared" si="3"/>
        <v>06/03/2023 AL 31/12/2023</v>
      </c>
      <c r="R20" s="6" t="s">
        <v>12</v>
      </c>
      <c r="S20" s="6" t="s">
        <v>12</v>
      </c>
    </row>
    <row r="21" spans="1:19" s="20" customFormat="1" ht="99.95" customHeight="1" x14ac:dyDescent="0.2">
      <c r="A21" s="18" t="s">
        <v>11</v>
      </c>
      <c r="B21" s="18" t="s">
        <v>98</v>
      </c>
      <c r="C21" s="18" t="s">
        <v>99</v>
      </c>
      <c r="D21" s="18" t="s">
        <v>100</v>
      </c>
      <c r="E21" s="19">
        <v>44960</v>
      </c>
      <c r="F21" s="18" t="s">
        <v>101</v>
      </c>
      <c r="G21" s="18" t="s">
        <v>541</v>
      </c>
      <c r="H21" s="18" t="s">
        <v>541</v>
      </c>
      <c r="I21" s="8" t="s">
        <v>143</v>
      </c>
      <c r="J21" s="18" t="s">
        <v>511</v>
      </c>
      <c r="K21" s="19">
        <v>44988</v>
      </c>
      <c r="L21" s="8" t="s">
        <v>143</v>
      </c>
      <c r="M21" s="8" t="s">
        <v>143</v>
      </c>
      <c r="N21" s="8" t="s">
        <v>143</v>
      </c>
      <c r="O21" s="8" t="s">
        <v>143</v>
      </c>
      <c r="P21" s="8" t="s">
        <v>143</v>
      </c>
      <c r="Q21" s="8" t="s">
        <v>143</v>
      </c>
      <c r="R21" s="8" t="s">
        <v>143</v>
      </c>
      <c r="S21" s="8" t="s">
        <v>143</v>
      </c>
    </row>
    <row r="22" spans="1:19" s="20" customFormat="1" ht="99.95" customHeight="1" x14ac:dyDescent="0.2">
      <c r="A22" s="18" t="s">
        <v>11</v>
      </c>
      <c r="B22" s="18" t="s">
        <v>98</v>
      </c>
      <c r="C22" s="6" t="s">
        <v>548</v>
      </c>
      <c r="D22" s="6" t="s">
        <v>549</v>
      </c>
      <c r="E22" s="19">
        <v>44988</v>
      </c>
      <c r="F22" s="18" t="s">
        <v>550</v>
      </c>
      <c r="G22" s="6" t="s">
        <v>2058</v>
      </c>
      <c r="H22" s="6" t="s">
        <v>2058</v>
      </c>
      <c r="I22" s="18" t="s">
        <v>4466</v>
      </c>
      <c r="J22" s="18" t="s">
        <v>2055</v>
      </c>
      <c r="K22" s="19">
        <v>45002</v>
      </c>
      <c r="L22" s="7">
        <v>3644010.16</v>
      </c>
      <c r="M22" s="18" t="s">
        <v>2055</v>
      </c>
      <c r="N22" s="18" t="s">
        <v>2056</v>
      </c>
      <c r="O22" s="18" t="s">
        <v>2057</v>
      </c>
      <c r="P22" s="19" t="str">
        <f t="shared" si="2"/>
        <v>17/03/2023 AL 31/12/2023</v>
      </c>
      <c r="Q22" s="19" t="str">
        <f t="shared" si="3"/>
        <v>17/03/2023 AL 31/12/2023</v>
      </c>
      <c r="R22" s="6" t="s">
        <v>12</v>
      </c>
      <c r="S22" s="6" t="s">
        <v>12</v>
      </c>
    </row>
    <row r="23" spans="1:19" s="20" customFormat="1" ht="99.95" customHeight="1" x14ac:dyDescent="0.2">
      <c r="A23" s="18" t="s">
        <v>11</v>
      </c>
      <c r="B23" s="18" t="s">
        <v>102</v>
      </c>
      <c r="C23" s="18" t="s">
        <v>103</v>
      </c>
      <c r="D23" s="18" t="s">
        <v>104</v>
      </c>
      <c r="E23" s="19">
        <v>44964</v>
      </c>
      <c r="F23" s="18" t="s">
        <v>105</v>
      </c>
      <c r="G23" s="18" t="s">
        <v>542</v>
      </c>
      <c r="H23" s="18" t="s">
        <v>542</v>
      </c>
      <c r="I23" s="8" t="s">
        <v>143</v>
      </c>
      <c r="J23" s="18" t="s">
        <v>543</v>
      </c>
      <c r="K23" s="19">
        <v>44991</v>
      </c>
      <c r="L23" s="8" t="s">
        <v>143</v>
      </c>
      <c r="M23" s="8" t="s">
        <v>143</v>
      </c>
      <c r="N23" s="8" t="s">
        <v>143</v>
      </c>
      <c r="O23" s="8" t="s">
        <v>143</v>
      </c>
      <c r="P23" s="8" t="s">
        <v>143</v>
      </c>
      <c r="Q23" s="8" t="s">
        <v>143</v>
      </c>
      <c r="R23" s="8" t="s">
        <v>143</v>
      </c>
      <c r="S23" s="8" t="s">
        <v>143</v>
      </c>
    </row>
    <row r="24" spans="1:19" s="20" customFormat="1" ht="99.95" customHeight="1" x14ac:dyDescent="0.2">
      <c r="A24" s="18" t="s">
        <v>11</v>
      </c>
      <c r="B24" s="18" t="s">
        <v>102</v>
      </c>
      <c r="C24" s="6" t="s">
        <v>551</v>
      </c>
      <c r="D24" s="6" t="s">
        <v>552</v>
      </c>
      <c r="E24" s="19">
        <v>44979</v>
      </c>
      <c r="F24" s="18" t="s">
        <v>553</v>
      </c>
      <c r="G24" s="18" t="s">
        <v>2059</v>
      </c>
      <c r="H24" s="18" t="s">
        <v>2059</v>
      </c>
      <c r="I24" s="18" t="s">
        <v>4466</v>
      </c>
      <c r="J24" s="18" t="s">
        <v>511</v>
      </c>
      <c r="K24" s="19">
        <v>44993</v>
      </c>
      <c r="L24" s="7">
        <v>76489.100000000006</v>
      </c>
      <c r="M24" s="18" t="s">
        <v>2060</v>
      </c>
      <c r="N24" s="18" t="s">
        <v>4012</v>
      </c>
      <c r="O24" s="22" t="s">
        <v>4013</v>
      </c>
      <c r="P24" s="19" t="str">
        <f t="shared" si="2"/>
        <v>08/03/2023 AL 31/12/2023</v>
      </c>
      <c r="Q24" s="19" t="str">
        <f t="shared" si="3"/>
        <v>08/03/2023 AL 31/12/2023</v>
      </c>
      <c r="R24" s="6" t="s">
        <v>12</v>
      </c>
      <c r="S24" s="6" t="s">
        <v>12</v>
      </c>
    </row>
    <row r="25" spans="1:19" s="20" customFormat="1" ht="99.95" customHeight="1" x14ac:dyDescent="0.2">
      <c r="A25" s="18" t="s">
        <v>11</v>
      </c>
      <c r="B25" s="18" t="s">
        <v>106</v>
      </c>
      <c r="C25" s="18" t="s">
        <v>107</v>
      </c>
      <c r="D25" s="18" t="s">
        <v>108</v>
      </c>
      <c r="E25" s="19">
        <v>44964</v>
      </c>
      <c r="F25" s="18" t="s">
        <v>109</v>
      </c>
      <c r="G25" s="18" t="s">
        <v>492</v>
      </c>
      <c r="H25" s="18" t="s">
        <v>492</v>
      </c>
      <c r="I25" s="8" t="s">
        <v>143</v>
      </c>
      <c r="J25" s="18" t="s">
        <v>493</v>
      </c>
      <c r="K25" s="19">
        <v>44964</v>
      </c>
      <c r="L25" s="8" t="s">
        <v>143</v>
      </c>
      <c r="M25" s="8" t="s">
        <v>143</v>
      </c>
      <c r="N25" s="8" t="s">
        <v>143</v>
      </c>
      <c r="O25" s="8" t="s">
        <v>143</v>
      </c>
      <c r="P25" s="8" t="s">
        <v>143</v>
      </c>
      <c r="Q25" s="8" t="s">
        <v>143</v>
      </c>
      <c r="R25" s="8" t="s">
        <v>143</v>
      </c>
      <c r="S25" s="8" t="s">
        <v>143</v>
      </c>
    </row>
    <row r="26" spans="1:19" s="20" customFormat="1" ht="99.95" customHeight="1" x14ac:dyDescent="0.2">
      <c r="A26" s="18" t="s">
        <v>11</v>
      </c>
      <c r="B26" s="18" t="s">
        <v>106</v>
      </c>
      <c r="C26" s="6" t="s">
        <v>494</v>
      </c>
      <c r="D26" s="6" t="s">
        <v>495</v>
      </c>
      <c r="E26" s="19">
        <v>44980</v>
      </c>
      <c r="F26" s="18" t="s">
        <v>496</v>
      </c>
      <c r="G26" s="18" t="s">
        <v>497</v>
      </c>
      <c r="H26" s="18" t="s">
        <v>497</v>
      </c>
      <c r="I26" s="18" t="s">
        <v>4466</v>
      </c>
      <c r="J26" s="18" t="s">
        <v>498</v>
      </c>
      <c r="K26" s="19">
        <v>44995</v>
      </c>
      <c r="L26" s="7">
        <v>110200</v>
      </c>
      <c r="M26" s="19" t="s">
        <v>499</v>
      </c>
      <c r="N26" s="19" t="s">
        <v>500</v>
      </c>
      <c r="O26" s="19" t="s">
        <v>501</v>
      </c>
      <c r="P26" s="19" t="str">
        <f t="shared" ref="P26:P28" si="4">+TEXT(K26,"DD/MM/AAAA")&amp;(" AL 31/12/2023")</f>
        <v>10/03/2023 AL 31/12/2023</v>
      </c>
      <c r="Q26" s="19" t="str">
        <f t="shared" ref="Q26:Q28" si="5">+TEXT(K26,"DD/MM/AAAA")&amp;(" AL 31/12/2023")</f>
        <v>10/03/2023 AL 31/12/2023</v>
      </c>
      <c r="R26" s="6" t="s">
        <v>12</v>
      </c>
      <c r="S26" s="6" t="s">
        <v>12</v>
      </c>
    </row>
    <row r="27" spans="1:19" s="20" customFormat="1" ht="99.95" customHeight="1" x14ac:dyDescent="0.2">
      <c r="A27" s="18" t="s">
        <v>11</v>
      </c>
      <c r="B27" s="18" t="s">
        <v>110</v>
      </c>
      <c r="C27" s="18" t="s">
        <v>111</v>
      </c>
      <c r="D27" s="18" t="s">
        <v>112</v>
      </c>
      <c r="E27" s="19">
        <v>44964</v>
      </c>
      <c r="F27" s="18" t="s">
        <v>113</v>
      </c>
      <c r="G27" s="18" t="s">
        <v>502</v>
      </c>
      <c r="H27" s="18" t="s">
        <v>502</v>
      </c>
      <c r="I27" s="8" t="s">
        <v>143</v>
      </c>
      <c r="J27" s="18" t="s">
        <v>503</v>
      </c>
      <c r="K27" s="19">
        <v>44971</v>
      </c>
      <c r="L27" s="8" t="s">
        <v>143</v>
      </c>
      <c r="M27" s="8" t="s">
        <v>143</v>
      </c>
      <c r="N27" s="8" t="s">
        <v>143</v>
      </c>
      <c r="O27" s="8" t="s">
        <v>143</v>
      </c>
      <c r="P27" s="8" t="s">
        <v>143</v>
      </c>
      <c r="Q27" s="8" t="s">
        <v>143</v>
      </c>
      <c r="R27" s="8" t="s">
        <v>143</v>
      </c>
      <c r="S27" s="8" t="s">
        <v>143</v>
      </c>
    </row>
    <row r="28" spans="1:19" s="20" customFormat="1" ht="99.95" customHeight="1" x14ac:dyDescent="0.2">
      <c r="A28" s="18" t="s">
        <v>11</v>
      </c>
      <c r="B28" s="18" t="s">
        <v>110</v>
      </c>
      <c r="C28" s="6" t="s">
        <v>504</v>
      </c>
      <c r="D28" s="6" t="s">
        <v>505</v>
      </c>
      <c r="E28" s="19">
        <v>44978</v>
      </c>
      <c r="F28" s="18" t="s">
        <v>506</v>
      </c>
      <c r="G28" s="18" t="s">
        <v>507</v>
      </c>
      <c r="H28" s="18" t="s">
        <v>507</v>
      </c>
      <c r="I28" s="18" t="s">
        <v>4466</v>
      </c>
      <c r="J28" s="18" t="s">
        <v>508</v>
      </c>
      <c r="K28" s="19">
        <v>44986</v>
      </c>
      <c r="L28" s="7">
        <v>767968.01</v>
      </c>
      <c r="M28" s="18" t="s">
        <v>509</v>
      </c>
      <c r="N28" s="18" t="s">
        <v>4008</v>
      </c>
      <c r="O28" s="18" t="s">
        <v>4009</v>
      </c>
      <c r="P28" s="19" t="str">
        <f t="shared" si="4"/>
        <v>01/03/2023 AL 31/12/2023</v>
      </c>
      <c r="Q28" s="19" t="str">
        <f t="shared" si="5"/>
        <v>01/03/2023 AL 31/12/2023</v>
      </c>
      <c r="R28" s="6" t="s">
        <v>12</v>
      </c>
      <c r="S28" s="6" t="s">
        <v>12</v>
      </c>
    </row>
    <row r="29" spans="1:19" s="20" customFormat="1" ht="99.95" customHeight="1" x14ac:dyDescent="0.2">
      <c r="A29" s="18" t="s">
        <v>11</v>
      </c>
      <c r="B29" s="18" t="s">
        <v>114</v>
      </c>
      <c r="C29" s="18" t="s">
        <v>115</v>
      </c>
      <c r="D29" s="18" t="s">
        <v>116</v>
      </c>
      <c r="E29" s="19">
        <v>44964</v>
      </c>
      <c r="F29" s="18" t="s">
        <v>117</v>
      </c>
      <c r="G29" s="18" t="s">
        <v>510</v>
      </c>
      <c r="H29" s="18" t="s">
        <v>510</v>
      </c>
      <c r="I29" s="8" t="s">
        <v>143</v>
      </c>
      <c r="J29" s="18" t="s">
        <v>511</v>
      </c>
      <c r="K29" s="19">
        <v>44977</v>
      </c>
      <c r="L29" s="8" t="s">
        <v>143</v>
      </c>
      <c r="M29" s="8" t="s">
        <v>143</v>
      </c>
      <c r="N29" s="8" t="s">
        <v>143</v>
      </c>
      <c r="O29" s="8" t="s">
        <v>143</v>
      </c>
      <c r="P29" s="8" t="s">
        <v>143</v>
      </c>
      <c r="Q29" s="8" t="s">
        <v>143</v>
      </c>
      <c r="R29" s="8" t="s">
        <v>143</v>
      </c>
      <c r="S29" s="8" t="s">
        <v>143</v>
      </c>
    </row>
    <row r="30" spans="1:19" s="20" customFormat="1" ht="99.95" customHeight="1" x14ac:dyDescent="0.2">
      <c r="A30" s="18" t="s">
        <v>11</v>
      </c>
      <c r="B30" s="18" t="s">
        <v>114</v>
      </c>
      <c r="C30" s="6" t="s">
        <v>512</v>
      </c>
      <c r="D30" s="6" t="s">
        <v>513</v>
      </c>
      <c r="E30" s="19">
        <v>44984</v>
      </c>
      <c r="F30" s="18" t="s">
        <v>514</v>
      </c>
      <c r="G30" s="6" t="s">
        <v>2049</v>
      </c>
      <c r="H30" s="6" t="s">
        <v>2049</v>
      </c>
      <c r="I30" s="6" t="s">
        <v>2049</v>
      </c>
      <c r="J30" s="18" t="s">
        <v>511</v>
      </c>
      <c r="K30" s="19">
        <v>45012</v>
      </c>
      <c r="L30" s="8" t="s">
        <v>52</v>
      </c>
      <c r="M30" s="8" t="s">
        <v>52</v>
      </c>
      <c r="N30" s="8" t="s">
        <v>52</v>
      </c>
      <c r="O30" s="8" t="s">
        <v>52</v>
      </c>
      <c r="P30" s="8" t="s">
        <v>52</v>
      </c>
      <c r="Q30" s="8" t="s">
        <v>52</v>
      </c>
      <c r="R30" s="8" t="s">
        <v>52</v>
      </c>
      <c r="S30" s="8" t="s">
        <v>52</v>
      </c>
    </row>
    <row r="31" spans="1:19" s="20" customFormat="1" ht="137.25" customHeight="1" x14ac:dyDescent="0.2">
      <c r="A31" s="18" t="s">
        <v>11</v>
      </c>
      <c r="B31" s="18" t="s">
        <v>22</v>
      </c>
      <c r="C31" s="18" t="s">
        <v>118</v>
      </c>
      <c r="D31" s="18" t="s">
        <v>119</v>
      </c>
      <c r="E31" s="19">
        <v>44964</v>
      </c>
      <c r="F31" s="18" t="s">
        <v>120</v>
      </c>
      <c r="G31" s="6" t="s">
        <v>515</v>
      </c>
      <c r="H31" s="18" t="s">
        <v>515</v>
      </c>
      <c r="I31" s="18" t="s">
        <v>4466</v>
      </c>
      <c r="J31" s="23" t="s">
        <v>516</v>
      </c>
      <c r="K31" s="19">
        <v>44985</v>
      </c>
      <c r="L31" s="7">
        <v>78321.81</v>
      </c>
      <c r="M31" s="18" t="s">
        <v>517</v>
      </c>
      <c r="N31" s="18" t="s">
        <v>518</v>
      </c>
      <c r="O31" s="18" t="s">
        <v>517</v>
      </c>
      <c r="P31" s="19" t="str">
        <f t="shared" ref="P31:P38" si="6">+TEXT(K31,"DD/MM/AAAA")&amp;(" AL 31/12/2023")</f>
        <v>28/02/2023 AL 31/12/2023</v>
      </c>
      <c r="Q31" s="19" t="str">
        <f t="shared" ref="Q31:Q38" si="7">+TEXT(K31,"DD/MM/AAAA")&amp;(" AL 31/12/2023")</f>
        <v>28/02/2023 AL 31/12/2023</v>
      </c>
      <c r="R31" s="6" t="s">
        <v>12</v>
      </c>
      <c r="S31" s="6" t="s">
        <v>12</v>
      </c>
    </row>
    <row r="32" spans="1:19" s="20" customFormat="1" ht="99.95" customHeight="1" x14ac:dyDescent="0.2">
      <c r="A32" s="18" t="s">
        <v>11</v>
      </c>
      <c r="B32" s="18" t="s">
        <v>24</v>
      </c>
      <c r="C32" s="18" t="s">
        <v>121</v>
      </c>
      <c r="D32" s="18" t="s">
        <v>122</v>
      </c>
      <c r="E32" s="19">
        <v>44964</v>
      </c>
      <c r="F32" s="18" t="s">
        <v>123</v>
      </c>
      <c r="G32" s="18" t="s">
        <v>519</v>
      </c>
      <c r="H32" s="18" t="s">
        <v>519</v>
      </c>
      <c r="I32" s="18" t="s">
        <v>4466</v>
      </c>
      <c r="J32" s="18" t="s">
        <v>520</v>
      </c>
      <c r="K32" s="19">
        <v>44977</v>
      </c>
      <c r="L32" s="7">
        <v>103583.36</v>
      </c>
      <c r="M32" s="18" t="s">
        <v>521</v>
      </c>
      <c r="N32" s="18" t="s">
        <v>378</v>
      </c>
      <c r="O32" s="18" t="s">
        <v>521</v>
      </c>
      <c r="P32" s="19" t="str">
        <f t="shared" si="6"/>
        <v>20/02/2023 AL 31/12/2023</v>
      </c>
      <c r="Q32" s="19" t="str">
        <f t="shared" si="7"/>
        <v>20/02/2023 AL 31/12/2023</v>
      </c>
      <c r="R32" s="6" t="s">
        <v>12</v>
      </c>
      <c r="S32" s="6" t="s">
        <v>12</v>
      </c>
    </row>
    <row r="33" spans="1:19" s="20" customFormat="1" ht="99.95" customHeight="1" x14ac:dyDescent="0.2">
      <c r="A33" s="18" t="s">
        <v>11</v>
      </c>
      <c r="B33" s="18" t="s">
        <v>124</v>
      </c>
      <c r="C33" s="18" t="s">
        <v>125</v>
      </c>
      <c r="D33" s="18" t="s">
        <v>126</v>
      </c>
      <c r="E33" s="19">
        <v>44965</v>
      </c>
      <c r="F33" s="18" t="s">
        <v>127</v>
      </c>
      <c r="G33" s="6" t="s">
        <v>532</v>
      </c>
      <c r="H33" s="18" t="s">
        <v>532</v>
      </c>
      <c r="I33" s="18" t="s">
        <v>4466</v>
      </c>
      <c r="J33" s="23" t="s">
        <v>533</v>
      </c>
      <c r="K33" s="19">
        <v>44991</v>
      </c>
      <c r="L33" s="7">
        <v>63333.4</v>
      </c>
      <c r="M33" s="8" t="s">
        <v>534</v>
      </c>
      <c r="N33" s="8" t="s">
        <v>535</v>
      </c>
      <c r="O33" s="8" t="s">
        <v>536</v>
      </c>
      <c r="P33" s="19" t="str">
        <f t="shared" si="6"/>
        <v>06/03/2023 AL 31/12/2023</v>
      </c>
      <c r="Q33" s="19" t="str">
        <f t="shared" si="7"/>
        <v>06/03/2023 AL 31/12/2023</v>
      </c>
      <c r="R33" s="6" t="s">
        <v>12</v>
      </c>
      <c r="S33" s="6" t="s">
        <v>12</v>
      </c>
    </row>
    <row r="34" spans="1:19" s="20" customFormat="1" ht="99.95" customHeight="1" x14ac:dyDescent="0.2">
      <c r="A34" s="18" t="s">
        <v>11</v>
      </c>
      <c r="B34" s="18" t="s">
        <v>124</v>
      </c>
      <c r="C34" s="18" t="s">
        <v>125</v>
      </c>
      <c r="D34" s="18" t="s">
        <v>126</v>
      </c>
      <c r="E34" s="19">
        <v>44965</v>
      </c>
      <c r="F34" s="18" t="s">
        <v>127</v>
      </c>
      <c r="G34" s="6" t="s">
        <v>532</v>
      </c>
      <c r="H34" s="18" t="s">
        <v>532</v>
      </c>
      <c r="I34" s="18" t="s">
        <v>4466</v>
      </c>
      <c r="J34" s="23" t="s">
        <v>533</v>
      </c>
      <c r="K34" s="19">
        <v>44991</v>
      </c>
      <c r="L34" s="7">
        <v>2134.2800000000002</v>
      </c>
      <c r="M34" s="8" t="s">
        <v>537</v>
      </c>
      <c r="N34" s="8" t="s">
        <v>525</v>
      </c>
      <c r="O34" s="8" t="s">
        <v>526</v>
      </c>
      <c r="P34" s="19" t="str">
        <f t="shared" si="6"/>
        <v>06/03/2023 AL 31/12/2023</v>
      </c>
      <c r="Q34" s="19" t="str">
        <f t="shared" si="7"/>
        <v>06/03/2023 AL 31/12/2023</v>
      </c>
      <c r="R34" s="6" t="s">
        <v>12</v>
      </c>
      <c r="S34" s="6" t="s">
        <v>12</v>
      </c>
    </row>
    <row r="35" spans="1:19" s="20" customFormat="1" ht="99.95" customHeight="1" x14ac:dyDescent="0.2">
      <c r="A35" s="18" t="s">
        <v>11</v>
      </c>
      <c r="B35" s="18" t="s">
        <v>124</v>
      </c>
      <c r="C35" s="18" t="s">
        <v>125</v>
      </c>
      <c r="D35" s="18" t="s">
        <v>126</v>
      </c>
      <c r="E35" s="19">
        <v>44965</v>
      </c>
      <c r="F35" s="18" t="s">
        <v>127</v>
      </c>
      <c r="G35" s="6" t="s">
        <v>532</v>
      </c>
      <c r="H35" s="18" t="s">
        <v>532</v>
      </c>
      <c r="I35" s="18" t="s">
        <v>4466</v>
      </c>
      <c r="J35" s="23" t="s">
        <v>533</v>
      </c>
      <c r="K35" s="19">
        <v>44991</v>
      </c>
      <c r="L35" s="7">
        <v>210092.79999999999</v>
      </c>
      <c r="M35" s="8" t="s">
        <v>58</v>
      </c>
      <c r="N35" s="8" t="s">
        <v>15</v>
      </c>
      <c r="O35" s="8" t="s">
        <v>16</v>
      </c>
      <c r="P35" s="19" t="str">
        <f t="shared" si="6"/>
        <v>06/03/2023 AL 31/12/2023</v>
      </c>
      <c r="Q35" s="19" t="str">
        <f t="shared" si="7"/>
        <v>06/03/2023 AL 31/12/2023</v>
      </c>
      <c r="R35" s="6" t="s">
        <v>12</v>
      </c>
      <c r="S35" s="6" t="s">
        <v>12</v>
      </c>
    </row>
    <row r="36" spans="1:19" s="20" customFormat="1" ht="99.95" customHeight="1" x14ac:dyDescent="0.2">
      <c r="A36" s="18" t="s">
        <v>11</v>
      </c>
      <c r="B36" s="18" t="s">
        <v>124</v>
      </c>
      <c r="C36" s="18" t="s">
        <v>125</v>
      </c>
      <c r="D36" s="18" t="s">
        <v>126</v>
      </c>
      <c r="E36" s="19">
        <v>44965</v>
      </c>
      <c r="F36" s="18" t="s">
        <v>127</v>
      </c>
      <c r="G36" s="6" t="s">
        <v>532</v>
      </c>
      <c r="H36" s="18" t="s">
        <v>532</v>
      </c>
      <c r="I36" s="18" t="s">
        <v>4466</v>
      </c>
      <c r="J36" s="23" t="s">
        <v>533</v>
      </c>
      <c r="K36" s="19">
        <v>44991</v>
      </c>
      <c r="L36" s="7">
        <v>5247.49</v>
      </c>
      <c r="M36" s="8" t="s">
        <v>538</v>
      </c>
      <c r="N36" s="8" t="s">
        <v>4010</v>
      </c>
      <c r="O36" s="8" t="s">
        <v>4011</v>
      </c>
      <c r="P36" s="19" t="str">
        <f t="shared" si="6"/>
        <v>06/03/2023 AL 31/12/2023</v>
      </c>
      <c r="Q36" s="19" t="str">
        <f t="shared" si="7"/>
        <v>06/03/2023 AL 31/12/2023</v>
      </c>
      <c r="R36" s="6" t="s">
        <v>12</v>
      </c>
      <c r="S36" s="6" t="s">
        <v>12</v>
      </c>
    </row>
    <row r="37" spans="1:19" s="20" customFormat="1" ht="99.95" customHeight="1" x14ac:dyDescent="0.2">
      <c r="A37" s="18" t="s">
        <v>11</v>
      </c>
      <c r="B37" s="18" t="s">
        <v>124</v>
      </c>
      <c r="C37" s="18" t="s">
        <v>125</v>
      </c>
      <c r="D37" s="18" t="s">
        <v>126</v>
      </c>
      <c r="E37" s="19">
        <v>44965</v>
      </c>
      <c r="F37" s="18" t="s">
        <v>127</v>
      </c>
      <c r="G37" s="6" t="s">
        <v>532</v>
      </c>
      <c r="H37" s="18" t="s">
        <v>532</v>
      </c>
      <c r="I37" s="18" t="s">
        <v>4466</v>
      </c>
      <c r="J37" s="23" t="s">
        <v>533</v>
      </c>
      <c r="K37" s="19">
        <v>44991</v>
      </c>
      <c r="L37" s="7">
        <v>916.98</v>
      </c>
      <c r="M37" s="8" t="s">
        <v>538</v>
      </c>
      <c r="N37" s="8" t="s">
        <v>4010</v>
      </c>
      <c r="O37" s="8" t="s">
        <v>4011</v>
      </c>
      <c r="P37" s="19" t="str">
        <f t="shared" si="6"/>
        <v>06/03/2023 AL 31/12/2023</v>
      </c>
      <c r="Q37" s="19" t="str">
        <f t="shared" si="7"/>
        <v>06/03/2023 AL 31/12/2023</v>
      </c>
      <c r="R37" s="6" t="s">
        <v>12</v>
      </c>
      <c r="S37" s="6" t="s">
        <v>12</v>
      </c>
    </row>
    <row r="38" spans="1:19" s="20" customFormat="1" ht="99.95" customHeight="1" x14ac:dyDescent="0.2">
      <c r="A38" s="18" t="s">
        <v>11</v>
      </c>
      <c r="B38" s="18" t="s">
        <v>128</v>
      </c>
      <c r="C38" s="18" t="s">
        <v>129</v>
      </c>
      <c r="D38" s="18" t="s">
        <v>130</v>
      </c>
      <c r="E38" s="19">
        <v>44965</v>
      </c>
      <c r="F38" s="18" t="s">
        <v>131</v>
      </c>
      <c r="G38" s="6" t="s">
        <v>539</v>
      </c>
      <c r="H38" s="18" t="s">
        <v>539</v>
      </c>
      <c r="I38" s="18" t="s">
        <v>4466</v>
      </c>
      <c r="J38" s="23" t="s">
        <v>540</v>
      </c>
      <c r="K38" s="19">
        <v>44986</v>
      </c>
      <c r="L38" s="7">
        <v>21470.21</v>
      </c>
      <c r="M38" s="8" t="s">
        <v>534</v>
      </c>
      <c r="N38" s="8" t="s">
        <v>535</v>
      </c>
      <c r="O38" s="8" t="s">
        <v>536</v>
      </c>
      <c r="P38" s="19" t="str">
        <f t="shared" si="6"/>
        <v>01/03/2023 AL 31/12/2023</v>
      </c>
      <c r="Q38" s="19" t="str">
        <f t="shared" si="7"/>
        <v>01/03/2023 AL 31/12/2023</v>
      </c>
      <c r="R38" s="6" t="s">
        <v>12</v>
      </c>
      <c r="S38" s="6" t="s">
        <v>12</v>
      </c>
    </row>
  </sheetData>
  <mergeCells count="1">
    <mergeCell ref="A1:S1"/>
  </mergeCells>
  <hyperlinks>
    <hyperlink ref="R3" r:id="rId1"/>
    <hyperlink ref="R6" r:id="rId2"/>
    <hyperlink ref="R8" r:id="rId3"/>
    <hyperlink ref="S3" r:id="rId4"/>
    <hyperlink ref="S6" r:id="rId5"/>
    <hyperlink ref="S8" r:id="rId6"/>
    <hyperlink ref="C6" r:id="rId7"/>
    <hyperlink ref="C7" r:id="rId8"/>
    <hyperlink ref="C8" r:id="rId9"/>
    <hyperlink ref="R9" r:id="rId10"/>
    <hyperlink ref="S9" r:id="rId11"/>
    <hyperlink ref="C9" r:id="rId12"/>
    <hyperlink ref="R10" r:id="rId13"/>
    <hyperlink ref="S10" r:id="rId14"/>
    <hyperlink ref="C10" r:id="rId15"/>
    <hyperlink ref="R12" r:id="rId16"/>
    <hyperlink ref="S12" r:id="rId17"/>
    <hyperlink ref="C12" r:id="rId18"/>
    <hyperlink ref="R13" r:id="rId19"/>
    <hyperlink ref="S13" r:id="rId20"/>
    <hyperlink ref="C13" r:id="rId21"/>
    <hyperlink ref="R14" r:id="rId22"/>
    <hyperlink ref="S14" r:id="rId23"/>
    <hyperlink ref="C14" r:id="rId24"/>
    <hyperlink ref="C16" r:id="rId25"/>
    <hyperlink ref="R17" r:id="rId26"/>
    <hyperlink ref="S17" r:id="rId27"/>
    <hyperlink ref="C17" r:id="rId28"/>
    <hyperlink ref="D17" r:id="rId29"/>
    <hyperlink ref="R18" r:id="rId30"/>
    <hyperlink ref="S18" r:id="rId31"/>
    <hyperlink ref="C18" r:id="rId32"/>
    <hyperlink ref="R19" r:id="rId33"/>
    <hyperlink ref="S19" r:id="rId34"/>
    <hyperlink ref="C19" r:id="rId35"/>
    <hyperlink ref="C25" r:id="rId36"/>
    <hyperlink ref="R26" r:id="rId37"/>
    <hyperlink ref="S26" r:id="rId38"/>
    <hyperlink ref="C26" r:id="rId39"/>
    <hyperlink ref="D26" r:id="rId40"/>
    <hyperlink ref="C27" r:id="rId41"/>
    <hyperlink ref="C28" r:id="rId42"/>
    <hyperlink ref="D28" r:id="rId43"/>
    <hyperlink ref="R28" r:id="rId44"/>
    <hyperlink ref="S28" r:id="rId45"/>
    <hyperlink ref="C29" r:id="rId46"/>
    <hyperlink ref="C30" r:id="rId47"/>
    <hyperlink ref="D30" r:id="rId48"/>
    <hyperlink ref="R31" r:id="rId49"/>
    <hyperlink ref="S31" r:id="rId50"/>
    <hyperlink ref="C31" r:id="rId51"/>
    <hyperlink ref="R32" r:id="rId52"/>
    <hyperlink ref="S32" r:id="rId53"/>
    <hyperlink ref="C32" r:id="rId54"/>
    <hyperlink ref="R11" r:id="rId55"/>
    <hyperlink ref="S11" r:id="rId56"/>
    <hyperlink ref="C11" r:id="rId57"/>
    <hyperlink ref="R20" r:id="rId58"/>
    <hyperlink ref="S20" r:id="rId59"/>
    <hyperlink ref="C20" r:id="rId60"/>
    <hyperlink ref="R33" r:id="rId61"/>
    <hyperlink ref="S33" r:id="rId62"/>
    <hyperlink ref="C33" r:id="rId63"/>
    <hyperlink ref="R34" r:id="rId64"/>
    <hyperlink ref="S34" r:id="rId65"/>
    <hyperlink ref="C34" r:id="rId66"/>
    <hyperlink ref="R35" r:id="rId67"/>
    <hyperlink ref="S35" r:id="rId68"/>
    <hyperlink ref="C35" r:id="rId69"/>
    <hyperlink ref="R36" r:id="rId70"/>
    <hyperlink ref="S36" r:id="rId71"/>
    <hyperlink ref="C36" r:id="rId72"/>
    <hyperlink ref="R37" r:id="rId73"/>
    <hyperlink ref="S37" r:id="rId74"/>
    <hyperlink ref="C37" r:id="rId75"/>
    <hyperlink ref="R38" r:id="rId76"/>
    <hyperlink ref="S38" r:id="rId77"/>
    <hyperlink ref="C38" r:id="rId78"/>
    <hyperlink ref="C21" r:id="rId79"/>
    <hyperlink ref="C23" r:id="rId80"/>
    <hyperlink ref="C5" r:id="rId81"/>
    <hyperlink ref="D5" r:id="rId82"/>
    <hyperlink ref="R22" r:id="rId83"/>
    <hyperlink ref="S22" r:id="rId84"/>
    <hyperlink ref="C22" r:id="rId85"/>
    <hyperlink ref="D22" r:id="rId86"/>
    <hyperlink ref="R24" r:id="rId87"/>
    <hyperlink ref="S24" r:id="rId88"/>
    <hyperlink ref="C24" r:id="rId89"/>
    <hyperlink ref="D24" r:id="rId90"/>
    <hyperlink ref="G30" r:id="rId91"/>
    <hyperlink ref="H30" r:id="rId92"/>
    <hyperlink ref="G5" r:id="rId93"/>
    <hyperlink ref="H5" r:id="rId94"/>
    <hyperlink ref="G17" r:id="rId95"/>
    <hyperlink ref="H17" r:id="rId96"/>
    <hyperlink ref="G22" r:id="rId97"/>
    <hyperlink ref="H22" r:id="rId98"/>
    <hyperlink ref="R15" r:id="rId99"/>
    <hyperlink ref="S15" r:id="rId100"/>
    <hyperlink ref="G15" r:id="rId101"/>
    <hyperlink ref="H15" r:id="rId102"/>
    <hyperlink ref="I30" r:id="rId103"/>
  </hyperlinks>
  <pageMargins left="0.7" right="0.7" top="0.75" bottom="0.75" header="0.3" footer="0.3"/>
  <pageSetup paperSize="9" orientation="portrait" horizontalDpi="360" verticalDpi="360" r:id="rId104"/>
  <drawing r:id="rId1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I1" workbookViewId="0">
      <selection activeCell="I7" sqref="I7"/>
    </sheetView>
  </sheetViews>
  <sheetFormatPr baseColWidth="10" defaultRowHeight="15" x14ac:dyDescent="0.25"/>
  <cols>
    <col min="1" max="1" width="20.7109375" customWidth="1"/>
    <col min="2" max="2" width="22.7109375" customWidth="1"/>
    <col min="3" max="3" width="42.42578125" customWidth="1"/>
    <col min="4" max="4" width="37" customWidth="1"/>
    <col min="5" max="5" width="29.140625" customWidth="1"/>
    <col min="6" max="6" width="21.7109375" customWidth="1"/>
    <col min="7" max="7" width="35.42578125" customWidth="1"/>
    <col min="8" max="10" width="41.5703125" customWidth="1"/>
    <col min="11" max="11" width="30.85546875" customWidth="1"/>
    <col min="12" max="12" width="32" customWidth="1"/>
    <col min="13" max="13" width="32.140625" customWidth="1"/>
    <col min="14" max="14" width="33.28515625" customWidth="1"/>
    <col min="15" max="15" width="25.28515625" customWidth="1"/>
    <col min="16" max="16" width="27.28515625" customWidth="1"/>
    <col min="17" max="17" width="27.5703125" customWidth="1"/>
    <col min="18"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3</v>
      </c>
      <c r="H2" s="5" t="s">
        <v>4</v>
      </c>
      <c r="I2" s="5" t="s">
        <v>4458</v>
      </c>
      <c r="J2" s="5" t="s">
        <v>20</v>
      </c>
      <c r="K2" s="5" t="s">
        <v>4454</v>
      </c>
      <c r="L2" s="3" t="s">
        <v>5</v>
      </c>
      <c r="M2" s="4" t="s">
        <v>6</v>
      </c>
      <c r="N2" s="4" t="s">
        <v>1233</v>
      </c>
      <c r="O2" s="4" t="s">
        <v>8</v>
      </c>
      <c r="P2" s="4" t="s">
        <v>25</v>
      </c>
      <c r="Q2" s="1" t="s">
        <v>26</v>
      </c>
      <c r="R2" s="2" t="s">
        <v>9</v>
      </c>
      <c r="S2" s="2" t="s">
        <v>10</v>
      </c>
    </row>
    <row r="3" spans="1:19" s="20" customFormat="1" ht="100.15" customHeight="1" x14ac:dyDescent="0.2">
      <c r="A3" s="18" t="s">
        <v>11</v>
      </c>
      <c r="B3" s="18" t="s">
        <v>4059</v>
      </c>
      <c r="C3" s="6" t="s">
        <v>4207</v>
      </c>
      <c r="D3" s="27" t="s">
        <v>4208</v>
      </c>
      <c r="E3" s="19">
        <v>45140</v>
      </c>
      <c r="F3" s="18" t="s">
        <v>4060</v>
      </c>
      <c r="G3" s="27" t="s">
        <v>4209</v>
      </c>
      <c r="H3" s="27" t="s">
        <v>4209</v>
      </c>
      <c r="I3" s="8" t="s">
        <v>1272</v>
      </c>
      <c r="J3" s="8" t="s">
        <v>2181</v>
      </c>
      <c r="K3" s="19">
        <v>45119</v>
      </c>
      <c r="L3" s="8" t="s">
        <v>1272</v>
      </c>
      <c r="M3" s="8" t="s">
        <v>1272</v>
      </c>
      <c r="N3" s="8" t="s">
        <v>1272</v>
      </c>
      <c r="O3" s="8" t="s">
        <v>1272</v>
      </c>
      <c r="P3" s="8" t="s">
        <v>1272</v>
      </c>
      <c r="Q3" s="8" t="s">
        <v>1272</v>
      </c>
      <c r="R3" s="8" t="s">
        <v>1272</v>
      </c>
      <c r="S3" s="8" t="s">
        <v>1272</v>
      </c>
    </row>
    <row r="4" spans="1:19" s="20" customFormat="1" ht="100.15" customHeight="1" x14ac:dyDescent="0.2">
      <c r="A4" s="18" t="s">
        <v>11</v>
      </c>
      <c r="B4" s="18" t="s">
        <v>4059</v>
      </c>
      <c r="C4" s="6" t="s">
        <v>4210</v>
      </c>
      <c r="D4" s="6" t="s">
        <v>4211</v>
      </c>
      <c r="E4" s="19">
        <v>45166</v>
      </c>
      <c r="F4" s="18" t="s">
        <v>4061</v>
      </c>
      <c r="G4" s="8" t="s">
        <v>562</v>
      </c>
      <c r="H4" s="8" t="s">
        <v>562</v>
      </c>
      <c r="I4" s="8" t="s">
        <v>562</v>
      </c>
      <c r="J4" s="8" t="s">
        <v>562</v>
      </c>
      <c r="K4" s="8" t="s">
        <v>562</v>
      </c>
      <c r="L4" s="8" t="s">
        <v>562</v>
      </c>
      <c r="M4" s="8" t="s">
        <v>562</v>
      </c>
      <c r="N4" s="8" t="s">
        <v>562</v>
      </c>
      <c r="O4" s="8" t="s">
        <v>562</v>
      </c>
      <c r="P4" s="8" t="s">
        <v>562</v>
      </c>
      <c r="Q4" s="8" t="s">
        <v>562</v>
      </c>
      <c r="R4" s="6" t="s">
        <v>12</v>
      </c>
      <c r="S4" s="6" t="s">
        <v>12</v>
      </c>
    </row>
    <row r="5" spans="1:19" s="20" customFormat="1" ht="100.15" customHeight="1" x14ac:dyDescent="0.2">
      <c r="A5" s="18" t="s">
        <v>11</v>
      </c>
      <c r="B5" s="18" t="s">
        <v>4062</v>
      </c>
      <c r="C5" s="6" t="s">
        <v>4212</v>
      </c>
      <c r="D5" s="27" t="s">
        <v>4213</v>
      </c>
      <c r="E5" s="19">
        <v>45140</v>
      </c>
      <c r="F5" s="18" t="s">
        <v>4063</v>
      </c>
      <c r="G5" s="27" t="s">
        <v>4214</v>
      </c>
      <c r="H5" s="27" t="s">
        <v>4214</v>
      </c>
      <c r="I5" s="18" t="s">
        <v>4466</v>
      </c>
      <c r="J5" s="18" t="s">
        <v>4064</v>
      </c>
      <c r="K5" s="19">
        <v>45160</v>
      </c>
      <c r="L5" s="10">
        <v>15264</v>
      </c>
      <c r="M5" s="8" t="s">
        <v>377</v>
      </c>
      <c r="N5" s="8" t="s">
        <v>378</v>
      </c>
      <c r="O5" s="28" t="s">
        <v>377</v>
      </c>
      <c r="P5" s="19" t="str">
        <f t="shared" ref="P5:P64" si="0">+TEXT(K5,"DD/MM/AAAA")&amp;(" AL 31/12/2023")</f>
        <v>22/08/2023 AL 31/12/2023</v>
      </c>
      <c r="Q5" s="19" t="str">
        <f t="shared" ref="Q5:Q64" si="1">+TEXT(K5,"DD/MM/AAAA")&amp;(" AL 31/12/2023")</f>
        <v>22/08/2023 AL 31/12/2023</v>
      </c>
      <c r="R5" s="6" t="s">
        <v>12</v>
      </c>
      <c r="S5" s="6" t="s">
        <v>12</v>
      </c>
    </row>
    <row r="6" spans="1:19" s="20" customFormat="1" ht="100.15" customHeight="1" x14ac:dyDescent="0.2">
      <c r="A6" s="18" t="s">
        <v>11</v>
      </c>
      <c r="B6" s="18" t="s">
        <v>4065</v>
      </c>
      <c r="C6" s="27" t="s">
        <v>4216</v>
      </c>
      <c r="D6" s="27" t="s">
        <v>4215</v>
      </c>
      <c r="E6" s="19">
        <v>45140</v>
      </c>
      <c r="F6" s="18" t="s">
        <v>4066</v>
      </c>
      <c r="G6" s="27" t="s">
        <v>4217</v>
      </c>
      <c r="H6" s="27" t="s">
        <v>4217</v>
      </c>
      <c r="I6" s="8" t="s">
        <v>1272</v>
      </c>
      <c r="J6" s="8" t="s">
        <v>2538</v>
      </c>
      <c r="K6" s="19">
        <v>45152</v>
      </c>
      <c r="L6" s="8" t="s">
        <v>1272</v>
      </c>
      <c r="M6" s="8" t="s">
        <v>1272</v>
      </c>
      <c r="N6" s="8" t="s">
        <v>1272</v>
      </c>
      <c r="O6" s="8" t="s">
        <v>1272</v>
      </c>
      <c r="P6" s="8" t="s">
        <v>1272</v>
      </c>
      <c r="Q6" s="8" t="s">
        <v>1272</v>
      </c>
      <c r="R6" s="8" t="s">
        <v>1272</v>
      </c>
      <c r="S6" s="8" t="s">
        <v>1272</v>
      </c>
    </row>
    <row r="7" spans="1:19" s="20" customFormat="1" ht="100.15" customHeight="1" x14ac:dyDescent="0.2">
      <c r="A7" s="18" t="s">
        <v>11</v>
      </c>
      <c r="B7" s="18" t="s">
        <v>4065</v>
      </c>
      <c r="C7" s="27" t="s">
        <v>4218</v>
      </c>
      <c r="D7" s="27" t="s">
        <v>4219</v>
      </c>
      <c r="E7" s="19">
        <v>45155</v>
      </c>
      <c r="F7" s="18" t="s">
        <v>4067</v>
      </c>
      <c r="G7" s="27" t="s">
        <v>4220</v>
      </c>
      <c r="H7" s="27" t="s">
        <v>4220</v>
      </c>
      <c r="I7" s="18" t="s">
        <v>4466</v>
      </c>
      <c r="J7" s="8" t="s">
        <v>4068</v>
      </c>
      <c r="K7" s="19">
        <v>45169</v>
      </c>
      <c r="L7" s="10">
        <v>58460</v>
      </c>
      <c r="M7" s="18" t="s">
        <v>2538</v>
      </c>
      <c r="N7" s="18" t="s">
        <v>1168</v>
      </c>
      <c r="O7" s="21" t="s">
        <v>417</v>
      </c>
      <c r="P7" s="19" t="str">
        <f t="shared" si="0"/>
        <v>31/08/2023 AL 31/12/2023</v>
      </c>
      <c r="Q7" s="19" t="str">
        <f t="shared" si="1"/>
        <v>31/08/2023 AL 31/12/2023</v>
      </c>
      <c r="R7" s="6" t="s">
        <v>12</v>
      </c>
      <c r="S7" s="6" t="s">
        <v>12</v>
      </c>
    </row>
    <row r="8" spans="1:19" s="20" customFormat="1" ht="100.15" customHeight="1" x14ac:dyDescent="0.2">
      <c r="A8" s="18" t="s">
        <v>11</v>
      </c>
      <c r="B8" s="18" t="s">
        <v>4069</v>
      </c>
      <c r="C8" s="27" t="s">
        <v>4221</v>
      </c>
      <c r="D8" s="27" t="s">
        <v>4222</v>
      </c>
      <c r="E8" s="19">
        <v>45140</v>
      </c>
      <c r="F8" s="18" t="s">
        <v>4070</v>
      </c>
      <c r="G8" s="27" t="s">
        <v>4223</v>
      </c>
      <c r="H8" s="27" t="s">
        <v>4223</v>
      </c>
      <c r="I8" s="18" t="s">
        <v>4466</v>
      </c>
      <c r="J8" s="18" t="s">
        <v>4071</v>
      </c>
      <c r="K8" s="19">
        <v>45159</v>
      </c>
      <c r="L8" s="10">
        <v>58510.400000000001</v>
      </c>
      <c r="M8" s="8" t="s">
        <v>4072</v>
      </c>
      <c r="N8" s="8" t="s">
        <v>4073</v>
      </c>
      <c r="O8" s="28" t="s">
        <v>4074</v>
      </c>
      <c r="P8" s="19" t="str">
        <f t="shared" si="0"/>
        <v>21/08/2023 AL 31/12/2023</v>
      </c>
      <c r="Q8" s="19" t="str">
        <f t="shared" si="1"/>
        <v>21/08/2023 AL 31/12/2023</v>
      </c>
      <c r="R8" s="6" t="s">
        <v>12</v>
      </c>
      <c r="S8" s="6" t="s">
        <v>12</v>
      </c>
    </row>
    <row r="9" spans="1:19" s="20" customFormat="1" ht="100.15" customHeight="1" x14ac:dyDescent="0.2">
      <c r="A9" s="18" t="s">
        <v>11</v>
      </c>
      <c r="B9" s="18" t="s">
        <v>629</v>
      </c>
      <c r="C9" s="27" t="s">
        <v>4224</v>
      </c>
      <c r="D9" s="27" t="s">
        <v>4225</v>
      </c>
      <c r="E9" s="19">
        <v>45140</v>
      </c>
      <c r="F9" s="18" t="s">
        <v>4075</v>
      </c>
      <c r="G9" s="27" t="s">
        <v>4226</v>
      </c>
      <c r="H9" s="27" t="s">
        <v>4226</v>
      </c>
      <c r="I9" s="18" t="s">
        <v>4466</v>
      </c>
      <c r="J9" s="18" t="s">
        <v>4076</v>
      </c>
      <c r="K9" s="19">
        <v>45162</v>
      </c>
      <c r="L9" s="10">
        <v>94542.32</v>
      </c>
      <c r="M9" s="18" t="s">
        <v>2154</v>
      </c>
      <c r="N9" s="18" t="s">
        <v>971</v>
      </c>
      <c r="O9" s="19" t="s">
        <v>972</v>
      </c>
      <c r="P9" s="19" t="str">
        <f t="shared" si="0"/>
        <v>24/08/2023 AL 31/12/2023</v>
      </c>
      <c r="Q9" s="19" t="str">
        <f t="shared" si="1"/>
        <v>24/08/2023 AL 31/12/2023</v>
      </c>
      <c r="R9" s="6" t="s">
        <v>12</v>
      </c>
      <c r="S9" s="6" t="s">
        <v>12</v>
      </c>
    </row>
    <row r="10" spans="1:19" s="20" customFormat="1" ht="100.15" customHeight="1" x14ac:dyDescent="0.2">
      <c r="A10" s="18" t="s">
        <v>11</v>
      </c>
      <c r="B10" s="18" t="s">
        <v>4077</v>
      </c>
      <c r="C10" s="6" t="s">
        <v>4227</v>
      </c>
      <c r="D10" s="27" t="s">
        <v>4228</v>
      </c>
      <c r="E10" s="19">
        <v>45140</v>
      </c>
      <c r="F10" s="18" t="s">
        <v>4078</v>
      </c>
      <c r="G10" s="27" t="s">
        <v>4229</v>
      </c>
      <c r="H10" s="27" t="s">
        <v>4229</v>
      </c>
      <c r="I10" s="18" t="s">
        <v>4466</v>
      </c>
      <c r="J10" s="18" t="s">
        <v>4079</v>
      </c>
      <c r="K10" s="19">
        <v>45166</v>
      </c>
      <c r="L10" s="10">
        <v>142998.74</v>
      </c>
      <c r="M10" s="18" t="s">
        <v>409</v>
      </c>
      <c r="N10" s="18" t="s">
        <v>13</v>
      </c>
      <c r="O10" s="19" t="s">
        <v>14</v>
      </c>
      <c r="P10" s="19" t="str">
        <f t="shared" si="0"/>
        <v>28/08/2023 AL 31/12/2023</v>
      </c>
      <c r="Q10" s="19" t="str">
        <f t="shared" si="1"/>
        <v>28/08/2023 AL 31/12/2023</v>
      </c>
      <c r="R10" s="6" t="s">
        <v>12</v>
      </c>
      <c r="S10" s="6" t="s">
        <v>12</v>
      </c>
    </row>
    <row r="11" spans="1:19" s="20" customFormat="1" ht="100.15" customHeight="1" x14ac:dyDescent="0.2">
      <c r="A11" s="18" t="s">
        <v>11</v>
      </c>
      <c r="B11" s="18" t="s">
        <v>4077</v>
      </c>
      <c r="C11" s="6" t="s">
        <v>4227</v>
      </c>
      <c r="D11" s="27" t="s">
        <v>4228</v>
      </c>
      <c r="E11" s="19">
        <v>45140</v>
      </c>
      <c r="F11" s="18" t="s">
        <v>4078</v>
      </c>
      <c r="G11" s="27" t="s">
        <v>4229</v>
      </c>
      <c r="H11" s="27" t="s">
        <v>4229</v>
      </c>
      <c r="I11" s="18" t="s">
        <v>4466</v>
      </c>
      <c r="J11" s="18" t="s">
        <v>4079</v>
      </c>
      <c r="K11" s="19">
        <v>45166</v>
      </c>
      <c r="L11" s="10">
        <v>144135.79999999999</v>
      </c>
      <c r="M11" s="18" t="s">
        <v>2173</v>
      </c>
      <c r="N11" s="18" t="s">
        <v>15</v>
      </c>
      <c r="O11" s="19" t="s">
        <v>16</v>
      </c>
      <c r="P11" s="19" t="str">
        <f t="shared" si="0"/>
        <v>28/08/2023 AL 31/12/2023</v>
      </c>
      <c r="Q11" s="19" t="str">
        <f t="shared" si="1"/>
        <v>28/08/2023 AL 31/12/2023</v>
      </c>
      <c r="R11" s="6" t="s">
        <v>12</v>
      </c>
      <c r="S11" s="6" t="s">
        <v>12</v>
      </c>
    </row>
    <row r="12" spans="1:19" s="20" customFormat="1" ht="100.15" customHeight="1" x14ac:dyDescent="0.2">
      <c r="A12" s="18" t="s">
        <v>11</v>
      </c>
      <c r="B12" s="18" t="s">
        <v>4080</v>
      </c>
      <c r="C12" s="6" t="s">
        <v>4230</v>
      </c>
      <c r="D12" s="27" t="s">
        <v>4231</v>
      </c>
      <c r="E12" s="19">
        <v>45140</v>
      </c>
      <c r="F12" s="18" t="s">
        <v>4081</v>
      </c>
      <c r="G12" s="27" t="s">
        <v>4232</v>
      </c>
      <c r="H12" s="27" t="s">
        <v>4232</v>
      </c>
      <c r="I12" s="8" t="s">
        <v>1272</v>
      </c>
      <c r="J12" s="18" t="s">
        <v>4082</v>
      </c>
      <c r="K12" s="19">
        <v>45163</v>
      </c>
      <c r="L12" s="8" t="s">
        <v>1272</v>
      </c>
      <c r="M12" s="8" t="s">
        <v>1272</v>
      </c>
      <c r="N12" s="8" t="s">
        <v>1272</v>
      </c>
      <c r="O12" s="8" t="s">
        <v>1272</v>
      </c>
      <c r="P12" s="8" t="s">
        <v>1272</v>
      </c>
      <c r="Q12" s="8" t="s">
        <v>1272</v>
      </c>
      <c r="R12" s="8" t="s">
        <v>1272</v>
      </c>
      <c r="S12" s="8" t="s">
        <v>1272</v>
      </c>
    </row>
    <row r="13" spans="1:19" s="20" customFormat="1" ht="100.15" customHeight="1" x14ac:dyDescent="0.2">
      <c r="A13" s="18" t="s">
        <v>11</v>
      </c>
      <c r="B13" s="18" t="s">
        <v>4080</v>
      </c>
      <c r="C13" s="6" t="s">
        <v>4233</v>
      </c>
      <c r="D13" s="27" t="s">
        <v>4234</v>
      </c>
      <c r="E13" s="19">
        <v>45177</v>
      </c>
      <c r="F13" s="18" t="s">
        <v>4083</v>
      </c>
      <c r="G13" s="27" t="s">
        <v>4235</v>
      </c>
      <c r="H13" s="27" t="s">
        <v>4235</v>
      </c>
      <c r="I13" s="18" t="s">
        <v>4466</v>
      </c>
      <c r="J13" s="8" t="s">
        <v>4084</v>
      </c>
      <c r="K13" s="19">
        <v>45196</v>
      </c>
      <c r="L13" s="10">
        <v>12800.08</v>
      </c>
      <c r="M13" s="8" t="s">
        <v>2205</v>
      </c>
      <c r="N13" s="8" t="s">
        <v>1044</v>
      </c>
      <c r="O13" s="28" t="s">
        <v>1045</v>
      </c>
      <c r="P13" s="19" t="str">
        <f t="shared" si="0"/>
        <v>27/09/2023 AL 31/12/2023</v>
      </c>
      <c r="Q13" s="19" t="str">
        <f t="shared" si="1"/>
        <v>27/09/2023 AL 31/12/2023</v>
      </c>
      <c r="R13" s="6" t="s">
        <v>12</v>
      </c>
      <c r="S13" s="6" t="s">
        <v>12</v>
      </c>
    </row>
    <row r="14" spans="1:19" s="20" customFormat="1" ht="100.15" customHeight="1" x14ac:dyDescent="0.2">
      <c r="A14" s="18" t="s">
        <v>11</v>
      </c>
      <c r="B14" s="18" t="s">
        <v>4085</v>
      </c>
      <c r="C14" s="6" t="s">
        <v>4236</v>
      </c>
      <c r="D14" s="27" t="s">
        <v>4234</v>
      </c>
      <c r="E14" s="19">
        <v>45140</v>
      </c>
      <c r="F14" s="18" t="s">
        <v>4086</v>
      </c>
      <c r="G14" s="27" t="s">
        <v>4237</v>
      </c>
      <c r="H14" s="27" t="s">
        <v>4237</v>
      </c>
      <c r="I14" s="8" t="s">
        <v>1272</v>
      </c>
      <c r="J14" s="8" t="s">
        <v>4087</v>
      </c>
      <c r="K14" s="19">
        <v>45160</v>
      </c>
      <c r="L14" s="8" t="s">
        <v>1272</v>
      </c>
      <c r="M14" s="8" t="s">
        <v>1272</v>
      </c>
      <c r="N14" s="8" t="s">
        <v>1272</v>
      </c>
      <c r="O14" s="8" t="s">
        <v>1272</v>
      </c>
      <c r="P14" s="8" t="s">
        <v>1272</v>
      </c>
      <c r="Q14" s="8" t="s">
        <v>1272</v>
      </c>
      <c r="R14" s="8" t="s">
        <v>1272</v>
      </c>
      <c r="S14" s="8" t="s">
        <v>1272</v>
      </c>
    </row>
    <row r="15" spans="1:19" s="20" customFormat="1" ht="100.15" customHeight="1" x14ac:dyDescent="0.2">
      <c r="A15" s="18" t="s">
        <v>11</v>
      </c>
      <c r="B15" s="18" t="s">
        <v>4085</v>
      </c>
      <c r="C15" s="6" t="s">
        <v>4238</v>
      </c>
      <c r="D15" s="27" t="s">
        <v>4239</v>
      </c>
      <c r="E15" s="19">
        <v>45170</v>
      </c>
      <c r="F15" s="18" t="s">
        <v>4088</v>
      </c>
      <c r="G15" s="27" t="s">
        <v>4240</v>
      </c>
      <c r="H15" s="27" t="s">
        <v>4240</v>
      </c>
      <c r="I15" s="18" t="s">
        <v>4466</v>
      </c>
      <c r="J15" s="8" t="s">
        <v>4087</v>
      </c>
      <c r="K15" s="19">
        <v>45188</v>
      </c>
      <c r="L15" s="10">
        <v>177901.08</v>
      </c>
      <c r="M15" s="18" t="s">
        <v>2574</v>
      </c>
      <c r="N15" s="18" t="s">
        <v>1033</v>
      </c>
      <c r="O15" s="21" t="s">
        <v>1034</v>
      </c>
      <c r="P15" s="19" t="str">
        <f t="shared" si="0"/>
        <v>19/09/2023 AL 31/12/2023</v>
      </c>
      <c r="Q15" s="19" t="str">
        <f t="shared" si="1"/>
        <v>19/09/2023 AL 31/12/2023</v>
      </c>
      <c r="R15" s="6" t="s">
        <v>12</v>
      </c>
      <c r="S15" s="6" t="s">
        <v>12</v>
      </c>
    </row>
    <row r="16" spans="1:19" s="20" customFormat="1" ht="100.15" customHeight="1" x14ac:dyDescent="0.2">
      <c r="A16" s="18" t="s">
        <v>11</v>
      </c>
      <c r="B16" s="18" t="s">
        <v>4089</v>
      </c>
      <c r="C16" s="6" t="s">
        <v>4241</v>
      </c>
      <c r="D16" s="27" t="s">
        <v>4242</v>
      </c>
      <c r="E16" s="19">
        <v>45140</v>
      </c>
      <c r="F16" s="18" t="s">
        <v>4090</v>
      </c>
      <c r="G16" s="27" t="s">
        <v>4243</v>
      </c>
      <c r="H16" s="27" t="s">
        <v>4243</v>
      </c>
      <c r="I16" s="18" t="s">
        <v>4466</v>
      </c>
      <c r="J16" s="8" t="s">
        <v>4091</v>
      </c>
      <c r="K16" s="19">
        <v>45161</v>
      </c>
      <c r="L16" s="10">
        <v>60900</v>
      </c>
      <c r="M16" s="18" t="s">
        <v>4092</v>
      </c>
      <c r="N16" s="18" t="s">
        <v>4093</v>
      </c>
      <c r="O16" s="18" t="s">
        <v>4092</v>
      </c>
      <c r="P16" s="19" t="str">
        <f t="shared" si="0"/>
        <v>23/08/2023 AL 31/12/2023</v>
      </c>
      <c r="Q16" s="19" t="str">
        <f t="shared" si="1"/>
        <v>23/08/2023 AL 31/12/2023</v>
      </c>
      <c r="R16" s="6" t="s">
        <v>12</v>
      </c>
      <c r="S16" s="6" t="s">
        <v>12</v>
      </c>
    </row>
    <row r="17" spans="1:19" s="20" customFormat="1" ht="100.15" customHeight="1" x14ac:dyDescent="0.2">
      <c r="A17" s="18" t="s">
        <v>11</v>
      </c>
      <c r="B17" s="18" t="s">
        <v>1370</v>
      </c>
      <c r="C17" s="6" t="s">
        <v>4244</v>
      </c>
      <c r="D17" s="27" t="s">
        <v>4245</v>
      </c>
      <c r="E17" s="19">
        <v>45145</v>
      </c>
      <c r="F17" s="18" t="s">
        <v>4094</v>
      </c>
      <c r="G17" s="27" t="s">
        <v>4246</v>
      </c>
      <c r="H17" s="27" t="s">
        <v>4246</v>
      </c>
      <c r="I17" s="18" t="s">
        <v>4466</v>
      </c>
      <c r="J17" s="8" t="s">
        <v>4095</v>
      </c>
      <c r="K17" s="19">
        <v>45160</v>
      </c>
      <c r="L17" s="10">
        <v>71318.42</v>
      </c>
      <c r="M17" s="18" t="s">
        <v>490</v>
      </c>
      <c r="N17" s="18" t="s">
        <v>491</v>
      </c>
      <c r="O17" s="18" t="s">
        <v>490</v>
      </c>
      <c r="P17" s="19" t="str">
        <f t="shared" si="0"/>
        <v>22/08/2023 AL 31/12/2023</v>
      </c>
      <c r="Q17" s="19" t="str">
        <f t="shared" si="1"/>
        <v>22/08/2023 AL 31/12/2023</v>
      </c>
      <c r="R17" s="6" t="s">
        <v>12</v>
      </c>
      <c r="S17" s="6" t="s">
        <v>12</v>
      </c>
    </row>
    <row r="18" spans="1:19" s="20" customFormat="1" ht="100.15" customHeight="1" x14ac:dyDescent="0.2">
      <c r="A18" s="18" t="s">
        <v>11</v>
      </c>
      <c r="B18" s="18" t="s">
        <v>1753</v>
      </c>
      <c r="C18" s="6" t="s">
        <v>4247</v>
      </c>
      <c r="D18" s="27" t="s">
        <v>4248</v>
      </c>
      <c r="E18" s="19">
        <v>45141</v>
      </c>
      <c r="F18" s="18" t="s">
        <v>4096</v>
      </c>
      <c r="G18" s="27" t="s">
        <v>4249</v>
      </c>
      <c r="H18" s="27" t="s">
        <v>4249</v>
      </c>
      <c r="I18" s="8" t="s">
        <v>1272</v>
      </c>
      <c r="J18" s="8" t="s">
        <v>4097</v>
      </c>
      <c r="K18" s="19">
        <v>45159</v>
      </c>
      <c r="L18" s="8" t="s">
        <v>1272</v>
      </c>
      <c r="M18" s="8" t="s">
        <v>1272</v>
      </c>
      <c r="N18" s="8" t="s">
        <v>1272</v>
      </c>
      <c r="O18" s="8" t="s">
        <v>1272</v>
      </c>
      <c r="P18" s="8" t="s">
        <v>1272</v>
      </c>
      <c r="Q18" s="8" t="s">
        <v>1272</v>
      </c>
      <c r="R18" s="8" t="s">
        <v>1272</v>
      </c>
      <c r="S18" s="8" t="s">
        <v>1272</v>
      </c>
    </row>
    <row r="19" spans="1:19" s="20" customFormat="1" ht="100.15" customHeight="1" x14ac:dyDescent="0.2">
      <c r="A19" s="18" t="s">
        <v>11</v>
      </c>
      <c r="B19" s="18" t="s">
        <v>1753</v>
      </c>
      <c r="C19" s="6" t="s">
        <v>4251</v>
      </c>
      <c r="D19" s="27" t="s">
        <v>4252</v>
      </c>
      <c r="E19" s="19">
        <v>45175</v>
      </c>
      <c r="F19" s="18" t="s">
        <v>4098</v>
      </c>
      <c r="G19" s="27" t="s">
        <v>4253</v>
      </c>
      <c r="H19" s="27" t="s">
        <v>4253</v>
      </c>
      <c r="I19" s="18" t="s">
        <v>4466</v>
      </c>
      <c r="J19" s="8" t="s">
        <v>4097</v>
      </c>
      <c r="K19" s="19">
        <v>45191</v>
      </c>
      <c r="L19" s="10">
        <v>24000</v>
      </c>
      <c r="M19" s="8" t="s">
        <v>4097</v>
      </c>
      <c r="N19" s="8" t="s">
        <v>4099</v>
      </c>
      <c r="O19" s="21" t="s">
        <v>4100</v>
      </c>
      <c r="P19" s="19" t="str">
        <f t="shared" si="0"/>
        <v>22/09/2023 AL 31/12/2023</v>
      </c>
      <c r="Q19" s="19" t="str">
        <f t="shared" si="1"/>
        <v>22/09/2023 AL 31/12/2023</v>
      </c>
      <c r="R19" s="6" t="s">
        <v>12</v>
      </c>
      <c r="S19" s="6" t="s">
        <v>12</v>
      </c>
    </row>
    <row r="20" spans="1:19" s="20" customFormat="1" ht="100.15" customHeight="1" x14ac:dyDescent="0.2">
      <c r="A20" s="18" t="s">
        <v>11</v>
      </c>
      <c r="B20" s="18" t="s">
        <v>4101</v>
      </c>
      <c r="C20" s="6" t="s">
        <v>4250</v>
      </c>
      <c r="D20" s="27" t="s">
        <v>4254</v>
      </c>
      <c r="E20" s="19">
        <v>45141</v>
      </c>
      <c r="F20" s="18" t="s">
        <v>4102</v>
      </c>
      <c r="G20" s="27" t="s">
        <v>4255</v>
      </c>
      <c r="H20" s="27" t="s">
        <v>4255</v>
      </c>
      <c r="I20" s="8" t="s">
        <v>1272</v>
      </c>
      <c r="J20" s="8" t="s">
        <v>2181</v>
      </c>
      <c r="K20" s="19">
        <v>45159</v>
      </c>
      <c r="L20" s="8" t="s">
        <v>1272</v>
      </c>
      <c r="M20" s="8" t="s">
        <v>1272</v>
      </c>
      <c r="N20" s="8" t="s">
        <v>1272</v>
      </c>
      <c r="O20" s="8" t="s">
        <v>1272</v>
      </c>
      <c r="P20" s="8" t="s">
        <v>1272</v>
      </c>
      <c r="Q20" s="8" t="s">
        <v>1272</v>
      </c>
      <c r="R20" s="8" t="s">
        <v>1272</v>
      </c>
      <c r="S20" s="8" t="s">
        <v>1272</v>
      </c>
    </row>
    <row r="21" spans="1:19" s="20" customFormat="1" ht="100.15" customHeight="1" x14ac:dyDescent="0.2">
      <c r="A21" s="18" t="s">
        <v>11</v>
      </c>
      <c r="B21" s="18" t="s">
        <v>4101</v>
      </c>
      <c r="C21" s="6" t="s">
        <v>4256</v>
      </c>
      <c r="D21" s="27" t="s">
        <v>4257</v>
      </c>
      <c r="E21" s="19">
        <v>45167</v>
      </c>
      <c r="F21" s="18" t="s">
        <v>4103</v>
      </c>
      <c r="G21" s="27" t="s">
        <v>4255</v>
      </c>
      <c r="H21" s="27" t="s">
        <v>4255</v>
      </c>
      <c r="I21" s="18" t="s">
        <v>4466</v>
      </c>
      <c r="J21" s="8" t="s">
        <v>2181</v>
      </c>
      <c r="K21" s="19">
        <v>45184</v>
      </c>
      <c r="L21" s="10">
        <v>11602.9</v>
      </c>
      <c r="M21" s="18" t="s">
        <v>4104</v>
      </c>
      <c r="N21" s="18" t="s">
        <v>1176</v>
      </c>
      <c r="O21" s="21" t="s">
        <v>1177</v>
      </c>
      <c r="P21" s="19" t="str">
        <f t="shared" si="0"/>
        <v>15/09/2023 AL 31/12/2023</v>
      </c>
      <c r="Q21" s="19" t="str">
        <f t="shared" si="1"/>
        <v>15/09/2023 AL 31/12/2023</v>
      </c>
      <c r="R21" s="6" t="s">
        <v>12</v>
      </c>
      <c r="S21" s="6" t="s">
        <v>12</v>
      </c>
    </row>
    <row r="22" spans="1:19" s="20" customFormat="1" ht="100.15" customHeight="1" x14ac:dyDescent="0.2">
      <c r="A22" s="18" t="s">
        <v>11</v>
      </c>
      <c r="B22" s="18" t="s">
        <v>4105</v>
      </c>
      <c r="C22" s="6" t="s">
        <v>4258</v>
      </c>
      <c r="D22" s="27" t="s">
        <v>4259</v>
      </c>
      <c r="E22" s="19">
        <v>45141</v>
      </c>
      <c r="F22" s="18" t="s">
        <v>4106</v>
      </c>
      <c r="G22" s="27" t="s">
        <v>4260</v>
      </c>
      <c r="H22" s="27" t="s">
        <v>4260</v>
      </c>
      <c r="I22" s="18" t="s">
        <v>4466</v>
      </c>
      <c r="J22" s="18" t="s">
        <v>4107</v>
      </c>
      <c r="K22" s="19">
        <v>45161</v>
      </c>
      <c r="L22" s="10">
        <v>157945.60000000001</v>
      </c>
      <c r="M22" s="18" t="s">
        <v>3153</v>
      </c>
      <c r="N22" s="18" t="s">
        <v>660</v>
      </c>
      <c r="O22" s="21" t="s">
        <v>661</v>
      </c>
      <c r="P22" s="19" t="str">
        <f t="shared" si="0"/>
        <v>23/08/2023 AL 31/12/2023</v>
      </c>
      <c r="Q22" s="19" t="str">
        <f t="shared" si="1"/>
        <v>23/08/2023 AL 31/12/2023</v>
      </c>
      <c r="R22" s="6" t="s">
        <v>12</v>
      </c>
      <c r="S22" s="6" t="s">
        <v>12</v>
      </c>
    </row>
    <row r="23" spans="1:19" s="20" customFormat="1" ht="100.15" customHeight="1" x14ac:dyDescent="0.2">
      <c r="A23" s="18" t="s">
        <v>11</v>
      </c>
      <c r="B23" s="18" t="s">
        <v>4105</v>
      </c>
      <c r="C23" s="6" t="s">
        <v>4261</v>
      </c>
      <c r="D23" s="27" t="s">
        <v>4262</v>
      </c>
      <c r="E23" s="19">
        <v>45204</v>
      </c>
      <c r="F23" s="18" t="s">
        <v>4108</v>
      </c>
      <c r="G23" s="27" t="s">
        <v>4263</v>
      </c>
      <c r="H23" s="27" t="s">
        <v>4263</v>
      </c>
      <c r="I23" s="18" t="s">
        <v>4466</v>
      </c>
      <c r="J23" s="18" t="s">
        <v>3153</v>
      </c>
      <c r="K23" s="19">
        <v>45218</v>
      </c>
      <c r="L23" s="10">
        <v>124767.67</v>
      </c>
      <c r="M23" s="18" t="s">
        <v>3153</v>
      </c>
      <c r="N23" s="18" t="s">
        <v>660</v>
      </c>
      <c r="O23" s="21" t="s">
        <v>661</v>
      </c>
      <c r="P23" s="19" t="str">
        <f t="shared" si="0"/>
        <v>19/10/2023 AL 31/12/2023</v>
      </c>
      <c r="Q23" s="19" t="str">
        <f t="shared" si="1"/>
        <v>19/10/2023 AL 31/12/2023</v>
      </c>
      <c r="R23" s="6" t="s">
        <v>12</v>
      </c>
      <c r="S23" s="6" t="s">
        <v>12</v>
      </c>
    </row>
    <row r="24" spans="1:19" s="20" customFormat="1" ht="100.15" customHeight="1" x14ac:dyDescent="0.2">
      <c r="A24" s="18" t="s">
        <v>11</v>
      </c>
      <c r="B24" s="18" t="s">
        <v>4109</v>
      </c>
      <c r="C24" s="6" t="s">
        <v>4264</v>
      </c>
      <c r="D24" s="27" t="s">
        <v>4265</v>
      </c>
      <c r="E24" s="19">
        <v>45141</v>
      </c>
      <c r="F24" s="18" t="s">
        <v>4110</v>
      </c>
      <c r="G24" s="27" t="s">
        <v>4266</v>
      </c>
      <c r="H24" s="27" t="s">
        <v>4266</v>
      </c>
      <c r="I24" s="18" t="s">
        <v>4466</v>
      </c>
      <c r="J24" s="18" t="s">
        <v>4111</v>
      </c>
      <c r="K24" s="19">
        <v>45162</v>
      </c>
      <c r="L24" s="10">
        <v>56643.45</v>
      </c>
      <c r="M24" s="18" t="s">
        <v>4112</v>
      </c>
      <c r="N24" s="18" t="s">
        <v>4113</v>
      </c>
      <c r="O24" s="21" t="s">
        <v>4114</v>
      </c>
      <c r="P24" s="19" t="str">
        <f t="shared" si="0"/>
        <v>24/08/2023 AL 31/12/2023</v>
      </c>
      <c r="Q24" s="19" t="str">
        <f t="shared" si="1"/>
        <v>24/08/2023 AL 31/12/2023</v>
      </c>
      <c r="R24" s="6" t="s">
        <v>12</v>
      </c>
      <c r="S24" s="6" t="s">
        <v>12</v>
      </c>
    </row>
    <row r="25" spans="1:19" s="20" customFormat="1" ht="100.15" customHeight="1" x14ac:dyDescent="0.2">
      <c r="A25" s="18" t="s">
        <v>11</v>
      </c>
      <c r="B25" s="18" t="s">
        <v>4115</v>
      </c>
      <c r="C25" s="6" t="s">
        <v>4267</v>
      </c>
      <c r="D25" s="27" t="s">
        <v>4268</v>
      </c>
      <c r="E25" s="19">
        <v>45141</v>
      </c>
      <c r="F25" s="18" t="s">
        <v>4116</v>
      </c>
      <c r="G25" s="27" t="s">
        <v>4269</v>
      </c>
      <c r="H25" s="27" t="s">
        <v>4269</v>
      </c>
      <c r="I25" s="8" t="s">
        <v>1272</v>
      </c>
      <c r="J25" s="8" t="s">
        <v>2181</v>
      </c>
      <c r="K25" s="19">
        <v>45159</v>
      </c>
      <c r="L25" s="8" t="s">
        <v>1272</v>
      </c>
      <c r="M25" s="8" t="s">
        <v>1272</v>
      </c>
      <c r="N25" s="8" t="s">
        <v>1272</v>
      </c>
      <c r="O25" s="8" t="s">
        <v>1272</v>
      </c>
      <c r="P25" s="8" t="s">
        <v>1272</v>
      </c>
      <c r="Q25" s="8" t="s">
        <v>1272</v>
      </c>
      <c r="R25" s="8" t="s">
        <v>1272</v>
      </c>
      <c r="S25" s="8" t="s">
        <v>1272</v>
      </c>
    </row>
    <row r="26" spans="1:19" s="20" customFormat="1" ht="100.15" customHeight="1" x14ac:dyDescent="0.2">
      <c r="A26" s="18" t="s">
        <v>11</v>
      </c>
      <c r="B26" s="18" t="s">
        <v>4115</v>
      </c>
      <c r="C26" s="6" t="s">
        <v>4270</v>
      </c>
      <c r="D26" s="27" t="s">
        <v>4271</v>
      </c>
      <c r="E26" s="19">
        <v>45163</v>
      </c>
      <c r="F26" s="18" t="s">
        <v>4117</v>
      </c>
      <c r="G26" s="27" t="s">
        <v>4272</v>
      </c>
      <c r="H26" s="27" t="s">
        <v>4272</v>
      </c>
      <c r="I26" s="18" t="s">
        <v>4466</v>
      </c>
      <c r="J26" s="8" t="s">
        <v>2181</v>
      </c>
      <c r="K26" s="19">
        <v>45194</v>
      </c>
      <c r="L26" s="10">
        <v>20690.34</v>
      </c>
      <c r="M26" s="8" t="s">
        <v>409</v>
      </c>
      <c r="N26" s="8" t="s">
        <v>13</v>
      </c>
      <c r="O26" s="21" t="s">
        <v>14</v>
      </c>
      <c r="P26" s="19" t="str">
        <f t="shared" si="0"/>
        <v>25/09/2023 AL 31/12/2023</v>
      </c>
      <c r="Q26" s="19" t="str">
        <f t="shared" si="1"/>
        <v>25/09/2023 AL 31/12/2023</v>
      </c>
      <c r="R26" s="6" t="s">
        <v>12</v>
      </c>
      <c r="S26" s="6" t="s">
        <v>12</v>
      </c>
    </row>
    <row r="27" spans="1:19" s="20" customFormat="1" ht="100.15" customHeight="1" x14ac:dyDescent="0.2">
      <c r="A27" s="18" t="s">
        <v>11</v>
      </c>
      <c r="B27" s="18" t="s">
        <v>4118</v>
      </c>
      <c r="C27" s="6" t="s">
        <v>4273</v>
      </c>
      <c r="D27" s="27" t="s">
        <v>4274</v>
      </c>
      <c r="E27" s="19">
        <v>45141</v>
      </c>
      <c r="F27" s="18" t="s">
        <v>4119</v>
      </c>
      <c r="G27" s="27" t="s">
        <v>4275</v>
      </c>
      <c r="H27" s="27" t="s">
        <v>4275</v>
      </c>
      <c r="I27" s="18" t="s">
        <v>4466</v>
      </c>
      <c r="J27" s="18" t="s">
        <v>4120</v>
      </c>
      <c r="K27" s="19">
        <v>45163</v>
      </c>
      <c r="L27" s="10">
        <v>7940.2</v>
      </c>
      <c r="M27" s="8" t="s">
        <v>3769</v>
      </c>
      <c r="N27" s="8" t="s">
        <v>3772</v>
      </c>
      <c r="O27" s="21" t="s">
        <v>3771</v>
      </c>
      <c r="P27" s="19" t="str">
        <f t="shared" si="0"/>
        <v>25/08/2023 AL 31/12/2023</v>
      </c>
      <c r="Q27" s="19" t="str">
        <f t="shared" si="1"/>
        <v>25/08/2023 AL 31/12/2023</v>
      </c>
      <c r="R27" s="6" t="s">
        <v>12</v>
      </c>
      <c r="S27" s="6" t="s">
        <v>12</v>
      </c>
    </row>
    <row r="28" spans="1:19" s="20" customFormat="1" ht="100.15" customHeight="1" x14ac:dyDescent="0.2">
      <c r="A28" s="18" t="s">
        <v>11</v>
      </c>
      <c r="B28" s="18" t="s">
        <v>4121</v>
      </c>
      <c r="C28" s="6" t="s">
        <v>4276</v>
      </c>
      <c r="D28" s="27" t="s">
        <v>4277</v>
      </c>
      <c r="E28" s="19">
        <v>45141</v>
      </c>
      <c r="F28" s="18" t="s">
        <v>4122</v>
      </c>
      <c r="G28" s="27" t="s">
        <v>4278</v>
      </c>
      <c r="H28" s="27" t="s">
        <v>4278</v>
      </c>
      <c r="I28" s="8" t="s">
        <v>1272</v>
      </c>
      <c r="J28" s="8" t="s">
        <v>2160</v>
      </c>
      <c r="K28" s="19">
        <v>45159</v>
      </c>
      <c r="L28" s="8" t="s">
        <v>1272</v>
      </c>
      <c r="M28" s="8" t="s">
        <v>1272</v>
      </c>
      <c r="N28" s="8" t="s">
        <v>1272</v>
      </c>
      <c r="O28" s="28" t="s">
        <v>1272</v>
      </c>
      <c r="P28" s="28" t="s">
        <v>1272</v>
      </c>
      <c r="Q28" s="28" t="s">
        <v>1272</v>
      </c>
      <c r="R28" s="28" t="s">
        <v>1272</v>
      </c>
      <c r="S28" s="28" t="s">
        <v>1272</v>
      </c>
    </row>
    <row r="29" spans="1:19" s="20" customFormat="1" ht="100.15" customHeight="1" x14ac:dyDescent="0.2">
      <c r="A29" s="18" t="s">
        <v>11</v>
      </c>
      <c r="B29" s="18" t="s">
        <v>4121</v>
      </c>
      <c r="C29" s="6" t="s">
        <v>4279</v>
      </c>
      <c r="D29" s="27" t="s">
        <v>4280</v>
      </c>
      <c r="E29" s="19">
        <v>45163</v>
      </c>
      <c r="F29" s="18" t="s">
        <v>4123</v>
      </c>
      <c r="G29" s="27" t="s">
        <v>4281</v>
      </c>
      <c r="H29" s="27" t="s">
        <v>4281</v>
      </c>
      <c r="I29" s="18" t="s">
        <v>4466</v>
      </c>
      <c r="J29" s="18" t="s">
        <v>4104</v>
      </c>
      <c r="K29" s="19">
        <v>45174</v>
      </c>
      <c r="L29" s="10">
        <v>39155.85</v>
      </c>
      <c r="M29" s="8" t="s">
        <v>4104</v>
      </c>
      <c r="N29" s="8" t="s">
        <v>1176</v>
      </c>
      <c r="O29" s="21" t="s">
        <v>1177</v>
      </c>
      <c r="P29" s="19" t="str">
        <f t="shared" si="0"/>
        <v>05/09/2023 AL 31/12/2023</v>
      </c>
      <c r="Q29" s="19" t="str">
        <f t="shared" si="1"/>
        <v>05/09/2023 AL 31/12/2023</v>
      </c>
      <c r="R29" s="6" t="s">
        <v>12</v>
      </c>
      <c r="S29" s="6" t="s">
        <v>12</v>
      </c>
    </row>
    <row r="30" spans="1:19" s="20" customFormat="1" ht="100.15" customHeight="1" x14ac:dyDescent="0.2">
      <c r="A30" s="18" t="s">
        <v>11</v>
      </c>
      <c r="B30" s="18" t="s">
        <v>4124</v>
      </c>
      <c r="C30" s="6" t="s">
        <v>4282</v>
      </c>
      <c r="D30" s="27" t="s">
        <v>4283</v>
      </c>
      <c r="E30" s="19">
        <v>45141</v>
      </c>
      <c r="F30" s="18" t="s">
        <v>4125</v>
      </c>
      <c r="G30" s="27" t="s">
        <v>4284</v>
      </c>
      <c r="H30" s="27" t="s">
        <v>4284</v>
      </c>
      <c r="I30" s="18" t="s">
        <v>4466</v>
      </c>
      <c r="J30" s="18" t="s">
        <v>4126</v>
      </c>
      <c r="K30" s="19">
        <v>45169</v>
      </c>
      <c r="L30" s="10">
        <v>3410.4</v>
      </c>
      <c r="M30" s="8" t="s">
        <v>420</v>
      </c>
      <c r="N30" s="8" t="s">
        <v>421</v>
      </c>
      <c r="O30" s="21" t="s">
        <v>422</v>
      </c>
      <c r="P30" s="19" t="str">
        <f t="shared" si="0"/>
        <v>31/08/2023 AL 31/12/2023</v>
      </c>
      <c r="Q30" s="19" t="str">
        <f t="shared" si="1"/>
        <v>31/08/2023 AL 31/12/2023</v>
      </c>
      <c r="R30" s="6" t="s">
        <v>12</v>
      </c>
      <c r="S30" s="6" t="s">
        <v>12</v>
      </c>
    </row>
    <row r="31" spans="1:19" s="20" customFormat="1" ht="100.15" customHeight="1" x14ac:dyDescent="0.2">
      <c r="A31" s="18" t="s">
        <v>11</v>
      </c>
      <c r="B31" s="18" t="s">
        <v>4127</v>
      </c>
      <c r="C31" s="6" t="s">
        <v>4285</v>
      </c>
      <c r="D31" s="27" t="s">
        <v>4286</v>
      </c>
      <c r="E31" s="19">
        <v>45145</v>
      </c>
      <c r="F31" s="18" t="s">
        <v>4128</v>
      </c>
      <c r="G31" s="27" t="s">
        <v>4287</v>
      </c>
      <c r="H31" s="27" t="s">
        <v>4287</v>
      </c>
      <c r="I31" s="8" t="s">
        <v>1272</v>
      </c>
      <c r="J31" s="18" t="s">
        <v>2181</v>
      </c>
      <c r="K31" s="19">
        <v>45159</v>
      </c>
      <c r="L31" s="8" t="s">
        <v>1272</v>
      </c>
      <c r="M31" s="8" t="s">
        <v>1272</v>
      </c>
      <c r="N31" s="8" t="s">
        <v>1272</v>
      </c>
      <c r="O31" s="8" t="s">
        <v>1272</v>
      </c>
      <c r="P31" s="8" t="s">
        <v>1272</v>
      </c>
      <c r="Q31" s="8" t="s">
        <v>1272</v>
      </c>
      <c r="R31" s="8" t="s">
        <v>1272</v>
      </c>
      <c r="S31" s="8" t="s">
        <v>1272</v>
      </c>
    </row>
    <row r="32" spans="1:19" s="20" customFormat="1" ht="100.15" customHeight="1" x14ac:dyDescent="0.2">
      <c r="A32" s="18" t="s">
        <v>11</v>
      </c>
      <c r="B32" s="18" t="s">
        <v>4127</v>
      </c>
      <c r="C32" s="6" t="s">
        <v>4288</v>
      </c>
      <c r="D32" s="27" t="s">
        <v>4289</v>
      </c>
      <c r="E32" s="19">
        <v>45167</v>
      </c>
      <c r="F32" s="18" t="s">
        <v>4129</v>
      </c>
      <c r="G32" s="27" t="s">
        <v>4290</v>
      </c>
      <c r="H32" s="27" t="s">
        <v>4290</v>
      </c>
      <c r="I32" s="18" t="s">
        <v>4466</v>
      </c>
      <c r="J32" s="18" t="s">
        <v>2181</v>
      </c>
      <c r="K32" s="19">
        <v>45197</v>
      </c>
      <c r="L32" s="10">
        <v>17345.509999999998</v>
      </c>
      <c r="M32" s="8" t="s">
        <v>4104</v>
      </c>
      <c r="N32" s="8" t="s">
        <v>1176</v>
      </c>
      <c r="O32" s="21" t="s">
        <v>1177</v>
      </c>
      <c r="P32" s="19" t="str">
        <f t="shared" si="0"/>
        <v>28/09/2023 AL 31/12/2023</v>
      </c>
      <c r="Q32" s="19" t="str">
        <f t="shared" si="1"/>
        <v>28/09/2023 AL 31/12/2023</v>
      </c>
      <c r="R32" s="6" t="s">
        <v>12</v>
      </c>
      <c r="S32" s="6" t="s">
        <v>12</v>
      </c>
    </row>
    <row r="33" spans="1:19" s="20" customFormat="1" ht="100.15" customHeight="1" x14ac:dyDescent="0.2">
      <c r="A33" s="18" t="s">
        <v>11</v>
      </c>
      <c r="B33" s="18" t="s">
        <v>4130</v>
      </c>
      <c r="C33" s="6" t="s">
        <v>4291</v>
      </c>
      <c r="D33" s="27" t="s">
        <v>4292</v>
      </c>
      <c r="E33" s="19">
        <v>45145</v>
      </c>
      <c r="F33" s="18" t="s">
        <v>4131</v>
      </c>
      <c r="G33" s="27" t="s">
        <v>4293</v>
      </c>
      <c r="H33" s="27" t="s">
        <v>4293</v>
      </c>
      <c r="I33" s="18" t="s">
        <v>4466</v>
      </c>
      <c r="J33" s="8" t="s">
        <v>4132</v>
      </c>
      <c r="K33" s="19">
        <v>45160</v>
      </c>
      <c r="L33" s="10">
        <v>49163.87</v>
      </c>
      <c r="M33" s="8" t="s">
        <v>490</v>
      </c>
      <c r="N33" s="8" t="s">
        <v>491</v>
      </c>
      <c r="O33" s="28" t="s">
        <v>490</v>
      </c>
      <c r="P33" s="19" t="str">
        <f t="shared" si="0"/>
        <v>22/08/2023 AL 31/12/2023</v>
      </c>
      <c r="Q33" s="19" t="str">
        <f t="shared" si="1"/>
        <v>22/08/2023 AL 31/12/2023</v>
      </c>
      <c r="R33" s="6" t="s">
        <v>12</v>
      </c>
      <c r="S33" s="6" t="s">
        <v>12</v>
      </c>
    </row>
    <row r="34" spans="1:19" s="20" customFormat="1" ht="100.15" customHeight="1" x14ac:dyDescent="0.2">
      <c r="A34" s="18" t="s">
        <v>11</v>
      </c>
      <c r="B34" s="18" t="s">
        <v>4133</v>
      </c>
      <c r="C34" s="6" t="s">
        <v>4294</v>
      </c>
      <c r="D34" s="27" t="s">
        <v>4295</v>
      </c>
      <c r="E34" s="19">
        <v>45145</v>
      </c>
      <c r="F34" s="18" t="s">
        <v>4134</v>
      </c>
      <c r="G34" s="27" t="s">
        <v>4296</v>
      </c>
      <c r="H34" s="27" t="s">
        <v>4296</v>
      </c>
      <c r="I34" s="8" t="s">
        <v>1272</v>
      </c>
      <c r="J34" s="18" t="s">
        <v>2181</v>
      </c>
      <c r="K34" s="19">
        <v>45156</v>
      </c>
      <c r="L34" s="8" t="s">
        <v>1272</v>
      </c>
      <c r="M34" s="8" t="s">
        <v>1272</v>
      </c>
      <c r="N34" s="8" t="s">
        <v>1272</v>
      </c>
      <c r="O34" s="8" t="s">
        <v>1272</v>
      </c>
      <c r="P34" s="8" t="s">
        <v>1272</v>
      </c>
      <c r="Q34" s="8" t="s">
        <v>1272</v>
      </c>
      <c r="R34" s="8" t="s">
        <v>1272</v>
      </c>
      <c r="S34" s="8" t="s">
        <v>1272</v>
      </c>
    </row>
    <row r="35" spans="1:19" s="20" customFormat="1" ht="100.15" customHeight="1" x14ac:dyDescent="0.2">
      <c r="A35" s="18" t="s">
        <v>11</v>
      </c>
      <c r="B35" s="18" t="s">
        <v>4133</v>
      </c>
      <c r="C35" s="6" t="s">
        <v>4297</v>
      </c>
      <c r="D35" s="27" t="s">
        <v>4298</v>
      </c>
      <c r="E35" s="19">
        <v>45175</v>
      </c>
      <c r="F35" s="18" t="s">
        <v>4135</v>
      </c>
      <c r="G35" s="6" t="s">
        <v>4299</v>
      </c>
      <c r="H35" s="6" t="s">
        <v>4299</v>
      </c>
      <c r="I35" s="18" t="s">
        <v>4466</v>
      </c>
      <c r="J35" s="18" t="s">
        <v>4136</v>
      </c>
      <c r="K35" s="19">
        <v>45205</v>
      </c>
      <c r="L35" s="10">
        <v>44299.98</v>
      </c>
      <c r="M35" s="8" t="s">
        <v>2160</v>
      </c>
      <c r="N35" s="8" t="s">
        <v>988</v>
      </c>
      <c r="O35" s="21" t="s">
        <v>989</v>
      </c>
      <c r="P35" s="19" t="str">
        <f t="shared" si="0"/>
        <v>06/10/2023 AL 31/12/2023</v>
      </c>
      <c r="Q35" s="19" t="str">
        <f t="shared" si="1"/>
        <v>06/10/2023 AL 31/12/2023</v>
      </c>
      <c r="R35" s="6" t="s">
        <v>12</v>
      </c>
      <c r="S35" s="6" t="s">
        <v>12</v>
      </c>
    </row>
    <row r="36" spans="1:19" s="20" customFormat="1" ht="100.15" customHeight="1" x14ac:dyDescent="0.2">
      <c r="A36" s="18" t="s">
        <v>11</v>
      </c>
      <c r="B36" s="18" t="s">
        <v>4137</v>
      </c>
      <c r="C36" s="6" t="s">
        <v>4300</v>
      </c>
      <c r="D36" s="27" t="s">
        <v>4301</v>
      </c>
      <c r="E36" s="19">
        <v>45145</v>
      </c>
      <c r="F36" s="18" t="s">
        <v>4138</v>
      </c>
      <c r="G36" s="6" t="s">
        <v>4302</v>
      </c>
      <c r="H36" s="6" t="s">
        <v>4302</v>
      </c>
      <c r="I36" s="8" t="s">
        <v>1272</v>
      </c>
      <c r="J36" s="18" t="s">
        <v>4139</v>
      </c>
      <c r="K36" s="19">
        <v>45159</v>
      </c>
      <c r="L36" s="8" t="s">
        <v>1272</v>
      </c>
      <c r="M36" s="8" t="s">
        <v>1272</v>
      </c>
      <c r="N36" s="8" t="s">
        <v>1272</v>
      </c>
      <c r="O36" s="8" t="s">
        <v>1272</v>
      </c>
      <c r="P36" s="8" t="s">
        <v>1272</v>
      </c>
      <c r="Q36" s="8" t="s">
        <v>1272</v>
      </c>
      <c r="R36" s="8" t="s">
        <v>1272</v>
      </c>
      <c r="S36" s="8" t="s">
        <v>1272</v>
      </c>
    </row>
    <row r="37" spans="1:19" s="20" customFormat="1" ht="100.15" customHeight="1" x14ac:dyDescent="0.2">
      <c r="A37" s="18" t="s">
        <v>11</v>
      </c>
      <c r="B37" s="18" t="s">
        <v>4137</v>
      </c>
      <c r="C37" s="6" t="s">
        <v>4303</v>
      </c>
      <c r="D37" s="27" t="s">
        <v>4304</v>
      </c>
      <c r="E37" s="19">
        <v>45176</v>
      </c>
      <c r="F37" s="18" t="s">
        <v>4140</v>
      </c>
      <c r="G37" s="27" t="s">
        <v>4305</v>
      </c>
      <c r="H37" s="27" t="s">
        <v>4305</v>
      </c>
      <c r="I37" s="18" t="s">
        <v>4466</v>
      </c>
      <c r="J37" s="18" t="s">
        <v>4141</v>
      </c>
      <c r="K37" s="19">
        <v>45203</v>
      </c>
      <c r="L37" s="10">
        <v>23263.8</v>
      </c>
      <c r="M37" s="18" t="s">
        <v>2174</v>
      </c>
      <c r="N37" s="18" t="s">
        <v>535</v>
      </c>
      <c r="O37" s="19" t="s">
        <v>536</v>
      </c>
      <c r="P37" s="19" t="str">
        <f t="shared" si="0"/>
        <v>04/10/2023 AL 31/12/2023</v>
      </c>
      <c r="Q37" s="19" t="str">
        <f t="shared" si="1"/>
        <v>04/10/2023 AL 31/12/2023</v>
      </c>
      <c r="R37" s="6" t="s">
        <v>12</v>
      </c>
      <c r="S37" s="6" t="s">
        <v>12</v>
      </c>
    </row>
    <row r="38" spans="1:19" s="20" customFormat="1" ht="100.15" customHeight="1" x14ac:dyDescent="0.2">
      <c r="A38" s="18" t="s">
        <v>11</v>
      </c>
      <c r="B38" s="18" t="s">
        <v>4142</v>
      </c>
      <c r="C38" s="6" t="s">
        <v>4306</v>
      </c>
      <c r="D38" s="27" t="s">
        <v>4307</v>
      </c>
      <c r="E38" s="19">
        <v>45145</v>
      </c>
      <c r="F38" s="18" t="s">
        <v>4143</v>
      </c>
      <c r="G38" s="6" t="s">
        <v>4308</v>
      </c>
      <c r="H38" s="6" t="s">
        <v>4308</v>
      </c>
      <c r="I38" s="8" t="s">
        <v>1272</v>
      </c>
      <c r="J38" s="18" t="s">
        <v>2160</v>
      </c>
      <c r="K38" s="19">
        <v>45159</v>
      </c>
      <c r="L38" s="8" t="s">
        <v>1272</v>
      </c>
      <c r="M38" s="8" t="s">
        <v>1272</v>
      </c>
      <c r="N38" s="8" t="s">
        <v>1272</v>
      </c>
      <c r="O38" s="28" t="s">
        <v>1272</v>
      </c>
      <c r="P38" s="28" t="s">
        <v>1272</v>
      </c>
      <c r="Q38" s="28" t="s">
        <v>1272</v>
      </c>
      <c r="R38" s="28" t="s">
        <v>1272</v>
      </c>
      <c r="S38" s="28" t="s">
        <v>1272</v>
      </c>
    </row>
    <row r="39" spans="1:19" s="20" customFormat="1" ht="100.15" customHeight="1" x14ac:dyDescent="0.2">
      <c r="A39" s="18" t="s">
        <v>11</v>
      </c>
      <c r="B39" s="18" t="s">
        <v>4142</v>
      </c>
      <c r="C39" s="6" t="s">
        <v>4309</v>
      </c>
      <c r="D39" s="27" t="s">
        <v>4310</v>
      </c>
      <c r="E39" s="19">
        <v>45163</v>
      </c>
      <c r="F39" s="18" t="s">
        <v>4144</v>
      </c>
      <c r="G39" s="6" t="s">
        <v>4311</v>
      </c>
      <c r="H39" s="6" t="s">
        <v>4311</v>
      </c>
      <c r="I39" s="18" t="s">
        <v>4466</v>
      </c>
      <c r="J39" s="18" t="s">
        <v>2181</v>
      </c>
      <c r="K39" s="19">
        <v>45175</v>
      </c>
      <c r="L39" s="10">
        <v>10968</v>
      </c>
      <c r="M39" s="8" t="s">
        <v>2160</v>
      </c>
      <c r="N39" s="8" t="s">
        <v>988</v>
      </c>
      <c r="O39" s="19" t="s">
        <v>989</v>
      </c>
      <c r="P39" s="19" t="str">
        <f t="shared" si="0"/>
        <v>06/09/2023 AL 31/12/2023</v>
      </c>
      <c r="Q39" s="19" t="str">
        <f t="shared" si="1"/>
        <v>06/09/2023 AL 31/12/2023</v>
      </c>
      <c r="R39" s="6" t="s">
        <v>12</v>
      </c>
      <c r="S39" s="6" t="s">
        <v>12</v>
      </c>
    </row>
    <row r="40" spans="1:19" s="20" customFormat="1" ht="100.15" customHeight="1" x14ac:dyDescent="0.2">
      <c r="A40" s="18" t="s">
        <v>11</v>
      </c>
      <c r="B40" s="18" t="s">
        <v>4145</v>
      </c>
      <c r="C40" s="6" t="s">
        <v>4312</v>
      </c>
      <c r="D40" s="27" t="s">
        <v>4313</v>
      </c>
      <c r="E40" s="19">
        <v>45145</v>
      </c>
      <c r="F40" s="18" t="s">
        <v>4146</v>
      </c>
      <c r="G40" s="6" t="s">
        <v>4314</v>
      </c>
      <c r="H40" s="6" t="s">
        <v>4314</v>
      </c>
      <c r="I40" s="8" t="s">
        <v>1272</v>
      </c>
      <c r="J40" s="8" t="s">
        <v>4147</v>
      </c>
      <c r="K40" s="19">
        <v>45160</v>
      </c>
      <c r="L40" s="8" t="s">
        <v>1272</v>
      </c>
      <c r="M40" s="8" t="s">
        <v>1272</v>
      </c>
      <c r="N40" s="8" t="s">
        <v>1272</v>
      </c>
      <c r="O40" s="28" t="s">
        <v>1272</v>
      </c>
      <c r="P40" s="28" t="s">
        <v>1272</v>
      </c>
      <c r="Q40" s="28" t="s">
        <v>1272</v>
      </c>
      <c r="R40" s="28" t="s">
        <v>1272</v>
      </c>
      <c r="S40" s="28" t="s">
        <v>1272</v>
      </c>
    </row>
    <row r="41" spans="1:19" s="20" customFormat="1" ht="100.15" customHeight="1" x14ac:dyDescent="0.2">
      <c r="A41" s="18" t="s">
        <v>11</v>
      </c>
      <c r="B41" s="18" t="s">
        <v>4145</v>
      </c>
      <c r="C41" s="6" t="s">
        <v>4315</v>
      </c>
      <c r="D41" s="27" t="s">
        <v>4316</v>
      </c>
      <c r="E41" s="19">
        <v>45162</v>
      </c>
      <c r="F41" s="18" t="s">
        <v>4148</v>
      </c>
      <c r="G41" s="6" t="s">
        <v>4317</v>
      </c>
      <c r="H41" s="6" t="s">
        <v>4317</v>
      </c>
      <c r="I41" s="18" t="s">
        <v>4466</v>
      </c>
      <c r="J41" s="8" t="s">
        <v>2181</v>
      </c>
      <c r="K41" s="19">
        <v>45192</v>
      </c>
      <c r="L41" s="10">
        <v>68533.38</v>
      </c>
      <c r="M41" s="8" t="s">
        <v>4033</v>
      </c>
      <c r="N41" s="8" t="s">
        <v>997</v>
      </c>
      <c r="O41" s="19" t="s">
        <v>998</v>
      </c>
      <c r="P41" s="19" t="str">
        <f t="shared" si="0"/>
        <v>23/09/2023 AL 31/12/2023</v>
      </c>
      <c r="Q41" s="19" t="str">
        <f t="shared" si="1"/>
        <v>23/09/2023 AL 31/12/2023</v>
      </c>
      <c r="R41" s="6" t="s">
        <v>12</v>
      </c>
      <c r="S41" s="6" t="s">
        <v>12</v>
      </c>
    </row>
    <row r="42" spans="1:19" s="20" customFormat="1" ht="100.15" customHeight="1" x14ac:dyDescent="0.2">
      <c r="A42" s="18" t="s">
        <v>11</v>
      </c>
      <c r="B42" s="18" t="s">
        <v>1334</v>
      </c>
      <c r="C42" s="6" t="s">
        <v>4318</v>
      </c>
      <c r="D42" s="27" t="s">
        <v>4319</v>
      </c>
      <c r="E42" s="19">
        <v>45145</v>
      </c>
      <c r="F42" s="18" t="s">
        <v>4149</v>
      </c>
      <c r="G42" s="27" t="s">
        <v>4320</v>
      </c>
      <c r="H42" s="27" t="s">
        <v>4320</v>
      </c>
      <c r="I42" s="18" t="s">
        <v>4466</v>
      </c>
      <c r="J42" s="18" t="s">
        <v>4150</v>
      </c>
      <c r="K42" s="19">
        <v>45160</v>
      </c>
      <c r="L42" s="10">
        <v>30769.32</v>
      </c>
      <c r="M42" s="18" t="s">
        <v>2160</v>
      </c>
      <c r="N42" s="18" t="s">
        <v>988</v>
      </c>
      <c r="O42" s="21" t="s">
        <v>989</v>
      </c>
      <c r="P42" s="19" t="str">
        <f t="shared" si="0"/>
        <v>22/08/2023 AL 31/12/2023</v>
      </c>
      <c r="Q42" s="19" t="str">
        <f t="shared" si="1"/>
        <v>22/08/2023 AL 31/12/2023</v>
      </c>
      <c r="R42" s="6" t="s">
        <v>12</v>
      </c>
      <c r="S42" s="6" t="s">
        <v>12</v>
      </c>
    </row>
    <row r="43" spans="1:19" s="20" customFormat="1" ht="100.15" customHeight="1" x14ac:dyDescent="0.2">
      <c r="A43" s="18" t="s">
        <v>11</v>
      </c>
      <c r="B43" s="18" t="s">
        <v>4151</v>
      </c>
      <c r="C43" s="6" t="s">
        <v>4321</v>
      </c>
      <c r="D43" s="27" t="s">
        <v>4322</v>
      </c>
      <c r="E43" s="19">
        <v>45145</v>
      </c>
      <c r="F43" s="18" t="s">
        <v>4152</v>
      </c>
      <c r="G43" s="27" t="s">
        <v>4323</v>
      </c>
      <c r="H43" s="27" t="s">
        <v>4323</v>
      </c>
      <c r="I43" s="18" t="s">
        <v>4466</v>
      </c>
      <c r="J43" s="18" t="s">
        <v>4153</v>
      </c>
      <c r="K43" s="19">
        <v>45163</v>
      </c>
      <c r="L43" s="10">
        <v>73300.399999999994</v>
      </c>
      <c r="M43" s="18" t="s">
        <v>2205</v>
      </c>
      <c r="N43" s="18" t="s">
        <v>1044</v>
      </c>
      <c r="O43" s="19" t="s">
        <v>1045</v>
      </c>
      <c r="P43" s="19" t="str">
        <f t="shared" si="0"/>
        <v>25/08/2023 AL 31/12/2023</v>
      </c>
      <c r="Q43" s="19" t="str">
        <f t="shared" si="1"/>
        <v>25/08/2023 AL 31/12/2023</v>
      </c>
      <c r="R43" s="6" t="s">
        <v>12</v>
      </c>
      <c r="S43" s="6" t="s">
        <v>12</v>
      </c>
    </row>
    <row r="44" spans="1:19" s="20" customFormat="1" ht="100.15" customHeight="1" x14ac:dyDescent="0.2">
      <c r="A44" s="18" t="s">
        <v>11</v>
      </c>
      <c r="B44" s="18" t="s">
        <v>4154</v>
      </c>
      <c r="C44" s="6" t="s">
        <v>4324</v>
      </c>
      <c r="D44" s="27" t="s">
        <v>4325</v>
      </c>
      <c r="E44" s="19">
        <v>45145</v>
      </c>
      <c r="F44" s="18" t="s">
        <v>4155</v>
      </c>
      <c r="G44" s="27" t="s">
        <v>4326</v>
      </c>
      <c r="H44" s="27" t="s">
        <v>4326</v>
      </c>
      <c r="I44" s="8" t="s">
        <v>1272</v>
      </c>
      <c r="J44" s="18" t="s">
        <v>4156</v>
      </c>
      <c r="K44" s="19">
        <v>45159</v>
      </c>
      <c r="L44" s="8" t="s">
        <v>1272</v>
      </c>
      <c r="M44" s="8" t="s">
        <v>1272</v>
      </c>
      <c r="N44" s="8" t="s">
        <v>1272</v>
      </c>
      <c r="O44" s="28" t="s">
        <v>1272</v>
      </c>
      <c r="P44" s="28" t="s">
        <v>1272</v>
      </c>
      <c r="Q44" s="28" t="s">
        <v>1272</v>
      </c>
      <c r="R44" s="28" t="s">
        <v>1272</v>
      </c>
      <c r="S44" s="28" t="s">
        <v>1272</v>
      </c>
    </row>
    <row r="45" spans="1:19" s="20" customFormat="1" ht="100.15" customHeight="1" x14ac:dyDescent="0.2">
      <c r="A45" s="18" t="s">
        <v>11</v>
      </c>
      <c r="B45" s="18" t="s">
        <v>4154</v>
      </c>
      <c r="C45" s="6" t="s">
        <v>4327</v>
      </c>
      <c r="D45" s="27" t="s">
        <v>4325</v>
      </c>
      <c r="E45" s="19">
        <v>45182</v>
      </c>
      <c r="F45" s="18" t="s">
        <v>4157</v>
      </c>
      <c r="G45" s="27" t="s">
        <v>4328</v>
      </c>
      <c r="H45" s="27" t="s">
        <v>4328</v>
      </c>
      <c r="I45" s="18" t="s">
        <v>4466</v>
      </c>
      <c r="J45" s="18" t="s">
        <v>991</v>
      </c>
      <c r="K45" s="19">
        <v>45210</v>
      </c>
      <c r="L45" s="10">
        <v>49184</v>
      </c>
      <c r="M45" s="8" t="s">
        <v>4158</v>
      </c>
      <c r="N45" s="8" t="s">
        <v>3293</v>
      </c>
      <c r="O45" s="28" t="s">
        <v>4158</v>
      </c>
      <c r="P45" s="19" t="str">
        <f t="shared" si="0"/>
        <v>11/10/2023 AL 31/12/2023</v>
      </c>
      <c r="Q45" s="19" t="str">
        <f t="shared" si="1"/>
        <v>11/10/2023 AL 31/12/2023</v>
      </c>
      <c r="R45" s="6" t="s">
        <v>12</v>
      </c>
      <c r="S45" s="6" t="s">
        <v>12</v>
      </c>
    </row>
    <row r="46" spans="1:19" s="20" customFormat="1" ht="100.15" customHeight="1" x14ac:dyDescent="0.2">
      <c r="A46" s="18" t="s">
        <v>11</v>
      </c>
      <c r="B46" s="18" t="s">
        <v>4159</v>
      </c>
      <c r="C46" s="6" t="s">
        <v>4329</v>
      </c>
      <c r="D46" s="27" t="s">
        <v>4330</v>
      </c>
      <c r="E46" s="19">
        <v>45140</v>
      </c>
      <c r="F46" s="18" t="s">
        <v>4160</v>
      </c>
      <c r="G46" s="27" t="s">
        <v>4331</v>
      </c>
      <c r="H46" s="27" t="s">
        <v>4331</v>
      </c>
      <c r="I46" s="18" t="s">
        <v>4466</v>
      </c>
      <c r="J46" s="18" t="s">
        <v>4161</v>
      </c>
      <c r="K46" s="19">
        <v>45153</v>
      </c>
      <c r="L46" s="10">
        <v>42224</v>
      </c>
      <c r="M46" s="18" t="s">
        <v>2219</v>
      </c>
      <c r="N46" s="8" t="s">
        <v>2220</v>
      </c>
      <c r="O46" s="29" t="s">
        <v>2219</v>
      </c>
      <c r="P46" s="19" t="str">
        <f t="shared" si="0"/>
        <v>15/08/2023 AL 31/12/2023</v>
      </c>
      <c r="Q46" s="19" t="str">
        <f t="shared" si="1"/>
        <v>15/08/2023 AL 31/12/2023</v>
      </c>
      <c r="R46" s="6" t="s">
        <v>12</v>
      </c>
      <c r="S46" s="6" t="s">
        <v>12</v>
      </c>
    </row>
    <row r="47" spans="1:19" s="20" customFormat="1" ht="100.15" customHeight="1" x14ac:dyDescent="0.2">
      <c r="A47" s="18" t="s">
        <v>11</v>
      </c>
      <c r="B47" s="18" t="s">
        <v>4162</v>
      </c>
      <c r="C47" s="6" t="s">
        <v>4332</v>
      </c>
      <c r="D47" s="27" t="s">
        <v>4333</v>
      </c>
      <c r="E47" s="19">
        <v>45146</v>
      </c>
      <c r="F47" s="18" t="s">
        <v>4163</v>
      </c>
      <c r="G47" s="27" t="s">
        <v>4334</v>
      </c>
      <c r="H47" s="27" t="s">
        <v>4334</v>
      </c>
      <c r="I47" s="8" t="s">
        <v>1272</v>
      </c>
      <c r="J47" s="18" t="s">
        <v>4164</v>
      </c>
      <c r="K47" s="19">
        <v>45163</v>
      </c>
      <c r="L47" s="8" t="s">
        <v>1272</v>
      </c>
      <c r="M47" s="8" t="s">
        <v>1272</v>
      </c>
      <c r="N47" s="8" t="s">
        <v>1272</v>
      </c>
      <c r="O47" s="8" t="s">
        <v>1272</v>
      </c>
      <c r="P47" s="8" t="s">
        <v>1272</v>
      </c>
      <c r="Q47" s="8" t="s">
        <v>1272</v>
      </c>
      <c r="R47" s="8" t="s">
        <v>1272</v>
      </c>
      <c r="S47" s="8" t="s">
        <v>1272</v>
      </c>
    </row>
    <row r="48" spans="1:19" s="20" customFormat="1" ht="100.15" customHeight="1" x14ac:dyDescent="0.2">
      <c r="A48" s="18" t="s">
        <v>11</v>
      </c>
      <c r="B48" s="18" t="s">
        <v>4162</v>
      </c>
      <c r="C48" s="6" t="s">
        <v>4335</v>
      </c>
      <c r="D48" s="27" t="s">
        <v>4336</v>
      </c>
      <c r="E48" s="19">
        <v>45175</v>
      </c>
      <c r="F48" s="18" t="s">
        <v>4165</v>
      </c>
      <c r="G48" s="27" t="s">
        <v>4337</v>
      </c>
      <c r="H48" s="27" t="s">
        <v>4337</v>
      </c>
      <c r="I48" s="18" t="s">
        <v>4466</v>
      </c>
      <c r="J48" s="18" t="s">
        <v>4166</v>
      </c>
      <c r="K48" s="19">
        <v>45208</v>
      </c>
      <c r="L48" s="10">
        <v>245920</v>
      </c>
      <c r="M48" s="8" t="s">
        <v>2168</v>
      </c>
      <c r="N48" s="8" t="s">
        <v>2169</v>
      </c>
      <c r="O48" s="19" t="s">
        <v>2170</v>
      </c>
      <c r="P48" s="19" t="str">
        <f t="shared" si="0"/>
        <v>09/10/2023 AL 31/12/2023</v>
      </c>
      <c r="Q48" s="19" t="str">
        <f t="shared" si="1"/>
        <v>09/10/2023 AL 31/12/2023</v>
      </c>
      <c r="R48" s="6" t="s">
        <v>12</v>
      </c>
      <c r="S48" s="6" t="s">
        <v>12</v>
      </c>
    </row>
    <row r="49" spans="1:19" s="20" customFormat="1" ht="100.15" customHeight="1" x14ac:dyDescent="0.2">
      <c r="A49" s="18" t="s">
        <v>11</v>
      </c>
      <c r="B49" s="18" t="s">
        <v>4167</v>
      </c>
      <c r="C49" s="6" t="s">
        <v>4338</v>
      </c>
      <c r="D49" s="27" t="s">
        <v>4339</v>
      </c>
      <c r="E49" s="19">
        <v>45146</v>
      </c>
      <c r="F49" s="18" t="s">
        <v>4168</v>
      </c>
      <c r="G49" s="27" t="s">
        <v>4340</v>
      </c>
      <c r="H49" s="27" t="s">
        <v>4340</v>
      </c>
      <c r="I49" s="18" t="s">
        <v>4023</v>
      </c>
      <c r="J49" s="18" t="s">
        <v>4023</v>
      </c>
      <c r="K49" s="19">
        <v>45152</v>
      </c>
      <c r="L49" s="10" t="s">
        <v>4023</v>
      </c>
      <c r="M49" s="8" t="s">
        <v>4023</v>
      </c>
      <c r="N49" s="8" t="s">
        <v>4023</v>
      </c>
      <c r="O49" s="19" t="s">
        <v>4023</v>
      </c>
      <c r="P49" s="19" t="s">
        <v>4023</v>
      </c>
      <c r="Q49" s="19" t="s">
        <v>4023</v>
      </c>
      <c r="R49" s="19" t="s">
        <v>4023</v>
      </c>
      <c r="S49" s="19" t="s">
        <v>4023</v>
      </c>
    </row>
    <row r="50" spans="1:19" s="20" customFormat="1" ht="100.15" customHeight="1" x14ac:dyDescent="0.2">
      <c r="A50" s="18" t="s">
        <v>11</v>
      </c>
      <c r="B50" s="18" t="s">
        <v>4169</v>
      </c>
      <c r="C50" s="6" t="s">
        <v>4341</v>
      </c>
      <c r="D50" s="27" t="s">
        <v>4342</v>
      </c>
      <c r="E50" s="19">
        <v>45146</v>
      </c>
      <c r="F50" s="18" t="s">
        <v>4170</v>
      </c>
      <c r="G50" s="27" t="s">
        <v>4343</v>
      </c>
      <c r="H50" s="27" t="s">
        <v>4343</v>
      </c>
      <c r="I50" s="18" t="s">
        <v>4466</v>
      </c>
      <c r="J50" s="18" t="s">
        <v>4171</v>
      </c>
      <c r="K50" s="19">
        <v>45162</v>
      </c>
      <c r="L50" s="10">
        <v>152966.88</v>
      </c>
      <c r="M50" s="8" t="s">
        <v>2192</v>
      </c>
      <c r="N50" s="8" t="s">
        <v>571</v>
      </c>
      <c r="O50" s="8" t="s">
        <v>2192</v>
      </c>
      <c r="P50" s="19" t="str">
        <f t="shared" si="0"/>
        <v>24/08/2023 AL 31/12/2023</v>
      </c>
      <c r="Q50" s="19" t="str">
        <f t="shared" si="1"/>
        <v>24/08/2023 AL 31/12/2023</v>
      </c>
      <c r="R50" s="6" t="s">
        <v>12</v>
      </c>
      <c r="S50" s="6" t="s">
        <v>12</v>
      </c>
    </row>
    <row r="51" spans="1:19" s="20" customFormat="1" ht="100.15" customHeight="1" x14ac:dyDescent="0.2">
      <c r="A51" s="18" t="s">
        <v>11</v>
      </c>
      <c r="B51" s="18" t="s">
        <v>4169</v>
      </c>
      <c r="C51" s="6" t="s">
        <v>4341</v>
      </c>
      <c r="D51" s="27" t="s">
        <v>4342</v>
      </c>
      <c r="E51" s="19">
        <v>45146</v>
      </c>
      <c r="F51" s="18" t="s">
        <v>4170</v>
      </c>
      <c r="G51" s="27" t="s">
        <v>4343</v>
      </c>
      <c r="H51" s="27" t="s">
        <v>4343</v>
      </c>
      <c r="I51" s="18" t="s">
        <v>4466</v>
      </c>
      <c r="J51" s="18" t="s">
        <v>4171</v>
      </c>
      <c r="K51" s="19">
        <v>45162</v>
      </c>
      <c r="L51" s="10">
        <v>116603.2</v>
      </c>
      <c r="M51" s="8" t="s">
        <v>2305</v>
      </c>
      <c r="N51" s="8" t="s">
        <v>706</v>
      </c>
      <c r="O51" s="21" t="s">
        <v>707</v>
      </c>
      <c r="P51" s="19" t="str">
        <f t="shared" si="0"/>
        <v>24/08/2023 AL 31/12/2023</v>
      </c>
      <c r="Q51" s="19" t="str">
        <f t="shared" si="1"/>
        <v>24/08/2023 AL 31/12/2023</v>
      </c>
      <c r="R51" s="6" t="s">
        <v>12</v>
      </c>
      <c r="S51" s="6" t="s">
        <v>12</v>
      </c>
    </row>
    <row r="52" spans="1:19" s="20" customFormat="1" ht="100.15" customHeight="1" x14ac:dyDescent="0.2">
      <c r="A52" s="18" t="s">
        <v>11</v>
      </c>
      <c r="B52" s="18" t="s">
        <v>21</v>
      </c>
      <c r="C52" s="6" t="s">
        <v>4344</v>
      </c>
      <c r="D52" s="27" t="s">
        <v>4345</v>
      </c>
      <c r="E52" s="19">
        <v>45146</v>
      </c>
      <c r="F52" s="18" t="s">
        <v>4172</v>
      </c>
      <c r="G52" s="27" t="s">
        <v>4346</v>
      </c>
      <c r="H52" s="27" t="s">
        <v>4346</v>
      </c>
      <c r="I52" s="8" t="s">
        <v>1272</v>
      </c>
      <c r="J52" s="18" t="s">
        <v>4173</v>
      </c>
      <c r="K52" s="19">
        <v>45162</v>
      </c>
      <c r="L52" s="8" t="s">
        <v>1272</v>
      </c>
      <c r="M52" s="8" t="s">
        <v>1272</v>
      </c>
      <c r="N52" s="8" t="s">
        <v>1272</v>
      </c>
      <c r="O52" s="28" t="s">
        <v>1272</v>
      </c>
      <c r="P52" s="28" t="s">
        <v>1272</v>
      </c>
      <c r="Q52" s="28" t="s">
        <v>1272</v>
      </c>
      <c r="R52" s="28" t="s">
        <v>1272</v>
      </c>
      <c r="S52" s="28" t="s">
        <v>1272</v>
      </c>
    </row>
    <row r="53" spans="1:19" s="20" customFormat="1" ht="100.15" customHeight="1" x14ac:dyDescent="0.2">
      <c r="A53" s="18" t="s">
        <v>11</v>
      </c>
      <c r="B53" s="18" t="s">
        <v>21</v>
      </c>
      <c r="C53" s="6" t="s">
        <v>4347</v>
      </c>
      <c r="D53" s="27" t="s">
        <v>4348</v>
      </c>
      <c r="E53" s="19">
        <v>45174</v>
      </c>
      <c r="F53" s="18" t="s">
        <v>4174</v>
      </c>
      <c r="G53" s="27" t="s">
        <v>4349</v>
      </c>
      <c r="H53" s="27" t="s">
        <v>4349</v>
      </c>
      <c r="I53" s="18" t="s">
        <v>4466</v>
      </c>
      <c r="J53" s="18" t="s">
        <v>2181</v>
      </c>
      <c r="K53" s="19">
        <v>45188</v>
      </c>
      <c r="L53" s="10">
        <v>243600</v>
      </c>
      <c r="M53" s="8" t="s">
        <v>3235</v>
      </c>
      <c r="N53" s="8" t="s">
        <v>1268</v>
      </c>
      <c r="O53" s="21" t="s">
        <v>1269</v>
      </c>
      <c r="P53" s="19" t="str">
        <f t="shared" si="0"/>
        <v>19/09/2023 AL 31/12/2023</v>
      </c>
      <c r="Q53" s="19" t="str">
        <f t="shared" si="1"/>
        <v>19/09/2023 AL 31/12/2023</v>
      </c>
      <c r="R53" s="6" t="s">
        <v>12</v>
      </c>
      <c r="S53" s="6" t="s">
        <v>12</v>
      </c>
    </row>
    <row r="54" spans="1:19" s="20" customFormat="1" ht="100.15" customHeight="1" x14ac:dyDescent="0.2">
      <c r="A54" s="18" t="s">
        <v>11</v>
      </c>
      <c r="B54" s="18" t="s">
        <v>4175</v>
      </c>
      <c r="C54" s="6" t="s">
        <v>4350</v>
      </c>
      <c r="D54" s="27" t="s">
        <v>4351</v>
      </c>
      <c r="E54" s="19">
        <v>45146</v>
      </c>
      <c r="F54" s="18" t="s">
        <v>4176</v>
      </c>
      <c r="G54" s="27" t="s">
        <v>4352</v>
      </c>
      <c r="H54" s="27" t="s">
        <v>4352</v>
      </c>
      <c r="I54" s="18" t="s">
        <v>4466</v>
      </c>
      <c r="J54" s="18" t="s">
        <v>4177</v>
      </c>
      <c r="K54" s="19">
        <v>45169</v>
      </c>
      <c r="L54" s="10">
        <v>23600.2</v>
      </c>
      <c r="M54" s="8" t="s">
        <v>2232</v>
      </c>
      <c r="N54" s="8" t="s">
        <v>956</v>
      </c>
      <c r="O54" s="19" t="s">
        <v>957</v>
      </c>
      <c r="P54" s="19" t="str">
        <f t="shared" si="0"/>
        <v>31/08/2023 AL 31/12/2023</v>
      </c>
      <c r="Q54" s="19" t="str">
        <f t="shared" si="1"/>
        <v>31/08/2023 AL 31/12/2023</v>
      </c>
      <c r="R54" s="6" t="s">
        <v>12</v>
      </c>
      <c r="S54" s="6" t="s">
        <v>12</v>
      </c>
    </row>
    <row r="55" spans="1:19" s="20" customFormat="1" ht="100.15" customHeight="1" x14ac:dyDescent="0.2">
      <c r="A55" s="18" t="s">
        <v>11</v>
      </c>
      <c r="B55" s="18" t="s">
        <v>4178</v>
      </c>
      <c r="C55" s="6" t="s">
        <v>4353</v>
      </c>
      <c r="D55" s="27" t="s">
        <v>4354</v>
      </c>
      <c r="E55" s="19">
        <v>45146</v>
      </c>
      <c r="F55" s="18" t="s">
        <v>4179</v>
      </c>
      <c r="G55" s="27" t="s">
        <v>4355</v>
      </c>
      <c r="H55" s="27" t="s">
        <v>4355</v>
      </c>
      <c r="I55" s="8" t="s">
        <v>1272</v>
      </c>
      <c r="J55" s="18" t="s">
        <v>4180</v>
      </c>
      <c r="K55" s="19">
        <v>45161</v>
      </c>
      <c r="L55" s="8" t="s">
        <v>1272</v>
      </c>
      <c r="M55" s="8" t="s">
        <v>1272</v>
      </c>
      <c r="N55" s="8" t="s">
        <v>1272</v>
      </c>
      <c r="O55" s="8" t="s">
        <v>1272</v>
      </c>
      <c r="P55" s="8" t="s">
        <v>1272</v>
      </c>
      <c r="Q55" s="8" t="s">
        <v>1272</v>
      </c>
      <c r="R55" s="8" t="s">
        <v>1272</v>
      </c>
      <c r="S55" s="8" t="s">
        <v>1272</v>
      </c>
    </row>
    <row r="56" spans="1:19" s="20" customFormat="1" ht="100.15" customHeight="1" x14ac:dyDescent="0.2">
      <c r="A56" s="18" t="s">
        <v>11</v>
      </c>
      <c r="B56" s="18" t="s">
        <v>4178</v>
      </c>
      <c r="C56" s="6" t="s">
        <v>4356</v>
      </c>
      <c r="D56" s="27" t="s">
        <v>4357</v>
      </c>
      <c r="E56" s="19">
        <v>45167</v>
      </c>
      <c r="F56" s="18" t="s">
        <v>4181</v>
      </c>
      <c r="G56" s="27" t="s">
        <v>4358</v>
      </c>
      <c r="H56" s="27" t="s">
        <v>4358</v>
      </c>
      <c r="I56" s="18" t="s">
        <v>4466</v>
      </c>
      <c r="J56" s="18" t="s">
        <v>4182</v>
      </c>
      <c r="K56" s="19">
        <v>45203</v>
      </c>
      <c r="L56" s="10">
        <v>10400</v>
      </c>
      <c r="M56" s="19" t="s">
        <v>2160</v>
      </c>
      <c r="N56" s="19" t="s">
        <v>988</v>
      </c>
      <c r="O56" s="21" t="s">
        <v>989</v>
      </c>
      <c r="P56" s="19" t="str">
        <f t="shared" si="0"/>
        <v>04/10/2023 AL 31/12/2023</v>
      </c>
      <c r="Q56" s="19" t="str">
        <f t="shared" si="1"/>
        <v>04/10/2023 AL 31/12/2023</v>
      </c>
      <c r="R56" s="6" t="s">
        <v>12</v>
      </c>
      <c r="S56" s="6" t="s">
        <v>12</v>
      </c>
    </row>
    <row r="57" spans="1:19" s="20" customFormat="1" ht="100.15" customHeight="1" x14ac:dyDescent="0.2">
      <c r="A57" s="18" t="s">
        <v>11</v>
      </c>
      <c r="B57" s="18" t="s">
        <v>4183</v>
      </c>
      <c r="C57" s="6" t="s">
        <v>4359</v>
      </c>
      <c r="D57" s="27" t="s">
        <v>4360</v>
      </c>
      <c r="E57" s="19">
        <v>45146</v>
      </c>
      <c r="F57" s="18" t="s">
        <v>4184</v>
      </c>
      <c r="G57" s="6" t="s">
        <v>4361</v>
      </c>
      <c r="H57" s="6" t="s">
        <v>4361</v>
      </c>
      <c r="I57" s="8" t="s">
        <v>1272</v>
      </c>
      <c r="J57" s="18" t="s">
        <v>2181</v>
      </c>
      <c r="K57" s="19">
        <v>45161</v>
      </c>
      <c r="L57" s="8" t="s">
        <v>1272</v>
      </c>
      <c r="M57" s="8" t="s">
        <v>1272</v>
      </c>
      <c r="N57" s="8" t="s">
        <v>1272</v>
      </c>
      <c r="O57" s="28" t="s">
        <v>1272</v>
      </c>
      <c r="P57" s="28" t="s">
        <v>1272</v>
      </c>
      <c r="Q57" s="28" t="s">
        <v>1272</v>
      </c>
      <c r="R57" s="28" t="s">
        <v>1272</v>
      </c>
      <c r="S57" s="28" t="s">
        <v>1272</v>
      </c>
    </row>
    <row r="58" spans="1:19" s="20" customFormat="1" ht="100.15" customHeight="1" x14ac:dyDescent="0.2">
      <c r="A58" s="18" t="s">
        <v>11</v>
      </c>
      <c r="B58" s="18" t="s">
        <v>4183</v>
      </c>
      <c r="C58" s="6" t="s">
        <v>4362</v>
      </c>
      <c r="D58" s="27" t="s">
        <v>4363</v>
      </c>
      <c r="E58" s="19">
        <v>45167</v>
      </c>
      <c r="F58" s="18" t="s">
        <v>4185</v>
      </c>
      <c r="G58" s="27" t="s">
        <v>4364</v>
      </c>
      <c r="H58" s="27" t="s">
        <v>4364</v>
      </c>
      <c r="I58" s="18" t="s">
        <v>4466</v>
      </c>
      <c r="J58" s="18" t="s">
        <v>4186</v>
      </c>
      <c r="K58" s="19">
        <v>45187</v>
      </c>
      <c r="L58" s="10">
        <v>30346.5</v>
      </c>
      <c r="M58" s="8" t="s">
        <v>409</v>
      </c>
      <c r="N58" s="8" t="s">
        <v>13</v>
      </c>
      <c r="O58" s="19" t="s">
        <v>14</v>
      </c>
      <c r="P58" s="19" t="str">
        <f t="shared" si="0"/>
        <v>18/09/2023 AL 31/12/2023</v>
      </c>
      <c r="Q58" s="19" t="str">
        <f t="shared" si="1"/>
        <v>18/09/2023 AL 31/12/2023</v>
      </c>
      <c r="R58" s="6" t="s">
        <v>12</v>
      </c>
      <c r="S58" s="6" t="s">
        <v>12</v>
      </c>
    </row>
    <row r="59" spans="1:19" s="20" customFormat="1" ht="100.15" customHeight="1" x14ac:dyDescent="0.2">
      <c r="A59" s="18" t="s">
        <v>11</v>
      </c>
      <c r="B59" s="18" t="s">
        <v>4187</v>
      </c>
      <c r="C59" s="6" t="s">
        <v>4365</v>
      </c>
      <c r="D59" s="27" t="s">
        <v>4366</v>
      </c>
      <c r="E59" s="19">
        <v>45146</v>
      </c>
      <c r="F59" s="18" t="s">
        <v>4188</v>
      </c>
      <c r="G59" s="6" t="s">
        <v>4367</v>
      </c>
      <c r="H59" s="6" t="s">
        <v>4367</v>
      </c>
      <c r="I59" s="18" t="s">
        <v>4466</v>
      </c>
      <c r="J59" s="18" t="s">
        <v>4189</v>
      </c>
      <c r="K59" s="19">
        <v>45166</v>
      </c>
      <c r="L59" s="10">
        <v>142332</v>
      </c>
      <c r="M59" s="8" t="s">
        <v>4190</v>
      </c>
      <c r="N59" s="8" t="s">
        <v>4191</v>
      </c>
      <c r="O59" s="21" t="s">
        <v>4192</v>
      </c>
      <c r="P59" s="19" t="str">
        <f>+TEXT(K59,"DD/MM/AAAA")&amp;(" AL 31/12/2023")</f>
        <v>28/08/2023 AL 31/12/2023</v>
      </c>
      <c r="Q59" s="19" t="str">
        <f t="shared" si="1"/>
        <v>28/08/2023 AL 31/12/2023</v>
      </c>
      <c r="R59" s="6" t="s">
        <v>12</v>
      </c>
      <c r="S59" s="6" t="s">
        <v>12</v>
      </c>
    </row>
    <row r="60" spans="1:19" s="20" customFormat="1" ht="100.15" customHeight="1" x14ac:dyDescent="0.2">
      <c r="A60" s="18" t="s">
        <v>11</v>
      </c>
      <c r="B60" s="18" t="s">
        <v>4193</v>
      </c>
      <c r="C60" s="6" t="s">
        <v>4368</v>
      </c>
      <c r="D60" s="27" t="s">
        <v>4369</v>
      </c>
      <c r="E60" s="19">
        <v>45146</v>
      </c>
      <c r="F60" s="18" t="s">
        <v>4194</v>
      </c>
      <c r="G60" s="6" t="s">
        <v>4370</v>
      </c>
      <c r="H60" s="6" t="s">
        <v>4370</v>
      </c>
      <c r="I60" s="8" t="s">
        <v>1272</v>
      </c>
      <c r="J60" s="18" t="s">
        <v>4173</v>
      </c>
      <c r="K60" s="19">
        <v>45162</v>
      </c>
      <c r="L60" s="8" t="s">
        <v>1272</v>
      </c>
      <c r="M60" s="8" t="s">
        <v>1272</v>
      </c>
      <c r="N60" s="8" t="s">
        <v>1272</v>
      </c>
      <c r="O60" s="8" t="s">
        <v>1272</v>
      </c>
      <c r="P60" s="8" t="s">
        <v>1272</v>
      </c>
      <c r="Q60" s="8" t="s">
        <v>1272</v>
      </c>
      <c r="R60" s="8" t="s">
        <v>1272</v>
      </c>
      <c r="S60" s="8" t="s">
        <v>1272</v>
      </c>
    </row>
    <row r="61" spans="1:19" s="20" customFormat="1" ht="100.15" customHeight="1" x14ac:dyDescent="0.2">
      <c r="A61" s="18" t="s">
        <v>11</v>
      </c>
      <c r="B61" s="18" t="s">
        <v>4193</v>
      </c>
      <c r="C61" s="6" t="s">
        <v>4371</v>
      </c>
      <c r="D61" s="27" t="s">
        <v>4372</v>
      </c>
      <c r="E61" s="19">
        <v>45177</v>
      </c>
      <c r="F61" s="18" t="s">
        <v>4195</v>
      </c>
      <c r="G61" s="6" t="s">
        <v>4373</v>
      </c>
      <c r="H61" s="6" t="s">
        <v>4373</v>
      </c>
      <c r="I61" s="18" t="s">
        <v>4466</v>
      </c>
      <c r="J61" s="18" t="s">
        <v>4173</v>
      </c>
      <c r="K61" s="19">
        <v>45191</v>
      </c>
      <c r="L61" s="10">
        <v>210540</v>
      </c>
      <c r="M61" s="8" t="s">
        <v>3235</v>
      </c>
      <c r="N61" s="8" t="s">
        <v>1268</v>
      </c>
      <c r="O61" s="21" t="s">
        <v>1269</v>
      </c>
      <c r="P61" s="19" t="str">
        <f t="shared" si="0"/>
        <v>22/09/2023 AL 31/12/2023</v>
      </c>
      <c r="Q61" s="19" t="str">
        <f t="shared" si="1"/>
        <v>22/09/2023 AL 31/12/2023</v>
      </c>
      <c r="R61" s="6" t="s">
        <v>12</v>
      </c>
      <c r="S61" s="6" t="s">
        <v>12</v>
      </c>
    </row>
    <row r="62" spans="1:19" s="20" customFormat="1" ht="100.15" customHeight="1" x14ac:dyDescent="0.2">
      <c r="A62" s="18" t="s">
        <v>11</v>
      </c>
      <c r="B62" s="18" t="s">
        <v>4196</v>
      </c>
      <c r="C62" s="6" t="s">
        <v>4374</v>
      </c>
      <c r="D62" s="27" t="s">
        <v>4375</v>
      </c>
      <c r="E62" s="19">
        <v>45142</v>
      </c>
      <c r="F62" s="18" t="s">
        <v>4197</v>
      </c>
      <c r="G62" s="27" t="s">
        <v>4376</v>
      </c>
      <c r="H62" s="27" t="s">
        <v>4376</v>
      </c>
      <c r="I62" s="18" t="s">
        <v>4466</v>
      </c>
      <c r="J62" s="18" t="s">
        <v>4198</v>
      </c>
      <c r="K62" s="19">
        <v>45184</v>
      </c>
      <c r="L62" s="10">
        <v>123868170</v>
      </c>
      <c r="M62" s="8" t="s">
        <v>2579</v>
      </c>
      <c r="N62" s="8" t="s">
        <v>2847</v>
      </c>
      <c r="O62" s="21" t="s">
        <v>2848</v>
      </c>
      <c r="P62" s="19" t="str">
        <f t="shared" si="0"/>
        <v>15/09/2023 AL 31/12/2023</v>
      </c>
      <c r="Q62" s="19" t="str">
        <f t="shared" si="1"/>
        <v>15/09/2023 AL 31/12/2023</v>
      </c>
      <c r="R62" s="6" t="s">
        <v>12</v>
      </c>
      <c r="S62" s="6" t="s">
        <v>12</v>
      </c>
    </row>
    <row r="63" spans="1:19" s="20" customFormat="1" ht="100.15" customHeight="1" x14ac:dyDescent="0.2">
      <c r="A63" s="18" t="s">
        <v>11</v>
      </c>
      <c r="B63" s="18" t="s">
        <v>4199</v>
      </c>
      <c r="C63" s="6" t="s">
        <v>4377</v>
      </c>
      <c r="D63" s="27" t="s">
        <v>4378</v>
      </c>
      <c r="E63" s="19">
        <v>45142</v>
      </c>
      <c r="F63" s="18" t="s">
        <v>4200</v>
      </c>
      <c r="G63" s="27" t="s">
        <v>4379</v>
      </c>
      <c r="H63" s="27" t="s">
        <v>4379</v>
      </c>
      <c r="I63" s="18" t="s">
        <v>4466</v>
      </c>
      <c r="J63" s="18" t="s">
        <v>4201</v>
      </c>
      <c r="K63" s="19">
        <v>45177</v>
      </c>
      <c r="L63" s="10">
        <v>2865200</v>
      </c>
      <c r="M63" s="8" t="s">
        <v>4201</v>
      </c>
      <c r="N63" s="8" t="s">
        <v>4202</v>
      </c>
      <c r="O63" s="19" t="s">
        <v>4203</v>
      </c>
      <c r="P63" s="19" t="str">
        <f t="shared" si="0"/>
        <v>08/09/2023 AL 31/12/2023</v>
      </c>
      <c r="Q63" s="19" t="str">
        <f t="shared" si="1"/>
        <v>08/09/2023 AL 31/12/2023</v>
      </c>
      <c r="R63" s="6" t="s">
        <v>12</v>
      </c>
      <c r="S63" s="6" t="s">
        <v>12</v>
      </c>
    </row>
    <row r="64" spans="1:19" s="20" customFormat="1" ht="100.15" customHeight="1" x14ac:dyDescent="0.2">
      <c r="A64" s="18" t="s">
        <v>11</v>
      </c>
      <c r="B64" s="18" t="s">
        <v>4204</v>
      </c>
      <c r="C64" s="6" t="s">
        <v>4380</v>
      </c>
      <c r="D64" s="27" t="s">
        <v>4381</v>
      </c>
      <c r="E64" s="19">
        <v>45140</v>
      </c>
      <c r="F64" s="18" t="s">
        <v>4205</v>
      </c>
      <c r="G64" s="27" t="s">
        <v>4382</v>
      </c>
      <c r="H64" s="27" t="s">
        <v>4382</v>
      </c>
      <c r="I64" s="18" t="s">
        <v>4466</v>
      </c>
      <c r="J64" s="18" t="s">
        <v>4206</v>
      </c>
      <c r="K64" s="19">
        <v>45155</v>
      </c>
      <c r="L64" s="10">
        <v>79936.759999999995</v>
      </c>
      <c r="M64" s="8" t="s">
        <v>2305</v>
      </c>
      <c r="N64" s="8" t="s">
        <v>706</v>
      </c>
      <c r="O64" s="21" t="s">
        <v>707</v>
      </c>
      <c r="P64" s="19" t="str">
        <f t="shared" si="0"/>
        <v>17/08/2023 AL 31/12/2023</v>
      </c>
      <c r="Q64" s="19" t="str">
        <f t="shared" si="1"/>
        <v>17/08/2023 AL 31/12/2023</v>
      </c>
      <c r="R64" s="6" t="s">
        <v>12</v>
      </c>
      <c r="S64" s="6" t="s">
        <v>12</v>
      </c>
    </row>
  </sheetData>
  <mergeCells count="1">
    <mergeCell ref="A1:S1"/>
  </mergeCells>
  <hyperlinks>
    <hyperlink ref="R63" r:id="rId1"/>
    <hyperlink ref="R53" r:id="rId2"/>
    <hyperlink ref="S63" r:id="rId3"/>
    <hyperlink ref="S53" r:id="rId4"/>
    <hyperlink ref="R61" r:id="rId5"/>
    <hyperlink ref="R8" r:id="rId6"/>
    <hyperlink ref="R19" r:id="rId7"/>
    <hyperlink ref="R59" r:id="rId8"/>
    <hyperlink ref="R9" r:id="rId9"/>
    <hyperlink ref="R30" r:id="rId10"/>
    <hyperlink ref="R27" r:id="rId11"/>
    <hyperlink ref="R10" r:id="rId12"/>
    <hyperlink ref="R26" r:id="rId13"/>
    <hyperlink ref="R58" r:id="rId14"/>
    <hyperlink ref="R54" r:id="rId15"/>
    <hyperlink ref="R11" r:id="rId16"/>
    <hyperlink ref="R48" r:id="rId17"/>
    <hyperlink ref="R22" r:id="rId18"/>
    <hyperlink ref="R23" r:id="rId19"/>
    <hyperlink ref="R15" r:id="rId20"/>
    <hyperlink ref="R46" r:id="rId21"/>
    <hyperlink ref="R50" r:id="rId22"/>
    <hyperlink ref="R16" r:id="rId23"/>
    <hyperlink ref="R5" r:id="rId24"/>
    <hyperlink ref="R35" r:id="rId25"/>
    <hyperlink ref="R39" r:id="rId26"/>
    <hyperlink ref="R42" r:id="rId27"/>
    <hyperlink ref="R56" r:id="rId28"/>
    <hyperlink ref="R21" r:id="rId29"/>
    <hyperlink ref="R29" r:id="rId30"/>
    <hyperlink ref="R32" r:id="rId31"/>
    <hyperlink ref="R45" r:id="rId32"/>
    <hyperlink ref="R64" r:id="rId33"/>
    <hyperlink ref="R51" r:id="rId34"/>
    <hyperlink ref="R37" r:id="rId35"/>
    <hyperlink ref="R17" r:id="rId36"/>
    <hyperlink ref="R33" r:id="rId37"/>
    <hyperlink ref="R13" r:id="rId38"/>
    <hyperlink ref="R43" r:id="rId39"/>
    <hyperlink ref="R7" r:id="rId40"/>
    <hyperlink ref="R41" r:id="rId41"/>
    <hyperlink ref="R62" r:id="rId42"/>
    <hyperlink ref="R24" r:id="rId43"/>
    <hyperlink ref="S61" r:id="rId44"/>
    <hyperlink ref="S8" r:id="rId45"/>
    <hyperlink ref="S19" r:id="rId46"/>
    <hyperlink ref="S59" r:id="rId47"/>
    <hyperlink ref="S9" r:id="rId48"/>
    <hyperlink ref="S30" r:id="rId49"/>
    <hyperlink ref="S27" r:id="rId50"/>
    <hyperlink ref="S10" r:id="rId51"/>
    <hyperlink ref="S26" r:id="rId52"/>
    <hyperlink ref="S58" r:id="rId53"/>
    <hyperlink ref="S54" r:id="rId54"/>
    <hyperlink ref="S11" r:id="rId55"/>
    <hyperlink ref="S48" r:id="rId56"/>
    <hyperlink ref="S22" r:id="rId57"/>
    <hyperlink ref="S23" r:id="rId58"/>
    <hyperlink ref="S15" r:id="rId59"/>
    <hyperlink ref="S46" r:id="rId60"/>
    <hyperlink ref="S50" r:id="rId61"/>
    <hyperlink ref="S16" r:id="rId62"/>
    <hyperlink ref="S5" r:id="rId63"/>
    <hyperlink ref="S35" r:id="rId64"/>
    <hyperlink ref="S39" r:id="rId65"/>
    <hyperlink ref="S42" r:id="rId66"/>
    <hyperlink ref="S56" r:id="rId67"/>
    <hyperlink ref="S21" r:id="rId68"/>
    <hyperlink ref="S29" r:id="rId69"/>
    <hyperlink ref="S32" r:id="rId70"/>
    <hyperlink ref="S45" r:id="rId71"/>
    <hyperlink ref="S64" r:id="rId72"/>
    <hyperlink ref="S51" r:id="rId73"/>
    <hyperlink ref="S37" r:id="rId74"/>
    <hyperlink ref="S17" r:id="rId75"/>
    <hyperlink ref="S33" r:id="rId76"/>
    <hyperlink ref="S13" r:id="rId77"/>
    <hyperlink ref="S43" r:id="rId78"/>
    <hyperlink ref="S7" r:id="rId79"/>
    <hyperlink ref="S41" r:id="rId80"/>
    <hyperlink ref="S62" r:id="rId81"/>
    <hyperlink ref="S24" r:id="rId82"/>
    <hyperlink ref="C3" r:id="rId83"/>
    <hyperlink ref="D3" r:id="rId84"/>
    <hyperlink ref="G3" r:id="rId85"/>
    <hyperlink ref="H3" r:id="rId86"/>
    <hyperlink ref="C4" r:id="rId87"/>
    <hyperlink ref="D4" r:id="rId88"/>
    <hyperlink ref="C5" r:id="rId89"/>
    <hyperlink ref="D5" r:id="rId90"/>
    <hyperlink ref="G5" r:id="rId91"/>
    <hyperlink ref="H5" r:id="rId92"/>
    <hyperlink ref="C6" r:id="rId93"/>
    <hyperlink ref="D6" r:id="rId94"/>
    <hyperlink ref="G6" r:id="rId95"/>
    <hyperlink ref="H6" r:id="rId96"/>
    <hyperlink ref="C7" r:id="rId97"/>
    <hyperlink ref="D7" r:id="rId98"/>
    <hyperlink ref="G7" r:id="rId99"/>
    <hyperlink ref="H7" r:id="rId100"/>
    <hyperlink ref="C8" r:id="rId101"/>
    <hyperlink ref="D8" r:id="rId102"/>
    <hyperlink ref="G8" r:id="rId103"/>
    <hyperlink ref="H8" r:id="rId104"/>
    <hyperlink ref="C9" r:id="rId105"/>
    <hyperlink ref="D9" r:id="rId106"/>
    <hyperlink ref="G9" r:id="rId107"/>
    <hyperlink ref="H9" r:id="rId108"/>
    <hyperlink ref="C10" r:id="rId109"/>
    <hyperlink ref="D10" r:id="rId110"/>
    <hyperlink ref="G10" r:id="rId111"/>
    <hyperlink ref="H10" r:id="rId112"/>
    <hyperlink ref="C11" r:id="rId113"/>
    <hyperlink ref="D11" r:id="rId114"/>
    <hyperlink ref="G11" r:id="rId115"/>
    <hyperlink ref="H11" r:id="rId116"/>
    <hyperlink ref="C12" r:id="rId117"/>
    <hyperlink ref="D12" r:id="rId118"/>
    <hyperlink ref="G12" r:id="rId119"/>
    <hyperlink ref="H12" r:id="rId120"/>
    <hyperlink ref="C13" r:id="rId121"/>
    <hyperlink ref="D13" r:id="rId122"/>
    <hyperlink ref="G13" r:id="rId123"/>
    <hyperlink ref="H13" r:id="rId124"/>
    <hyperlink ref="C14" r:id="rId125"/>
    <hyperlink ref="D14" r:id="rId126"/>
    <hyperlink ref="G14" r:id="rId127"/>
    <hyperlink ref="H14" r:id="rId128"/>
    <hyperlink ref="C15" r:id="rId129"/>
    <hyperlink ref="D15" r:id="rId130"/>
    <hyperlink ref="G15" r:id="rId131"/>
    <hyperlink ref="H15" r:id="rId132"/>
    <hyperlink ref="C16" r:id="rId133"/>
    <hyperlink ref="D16" r:id="rId134"/>
    <hyperlink ref="G16" r:id="rId135"/>
    <hyperlink ref="H16" r:id="rId136"/>
    <hyperlink ref="C17" r:id="rId137"/>
    <hyperlink ref="D17" r:id="rId138"/>
    <hyperlink ref="G17" r:id="rId139"/>
    <hyperlink ref="H17" r:id="rId140"/>
    <hyperlink ref="C18" r:id="rId141"/>
    <hyperlink ref="D18" r:id="rId142"/>
    <hyperlink ref="G18" r:id="rId143"/>
    <hyperlink ref="H18" r:id="rId144"/>
    <hyperlink ref="C19" r:id="rId145"/>
    <hyperlink ref="D19" r:id="rId146"/>
    <hyperlink ref="G19" r:id="rId147"/>
    <hyperlink ref="H19" r:id="rId148"/>
    <hyperlink ref="C20" r:id="rId149"/>
    <hyperlink ref="D20" r:id="rId150"/>
    <hyperlink ref="G20" r:id="rId151"/>
    <hyperlink ref="H20" r:id="rId152"/>
    <hyperlink ref="C21" r:id="rId153"/>
    <hyperlink ref="D21" r:id="rId154"/>
    <hyperlink ref="G21" r:id="rId155"/>
    <hyperlink ref="H21" r:id="rId156"/>
    <hyperlink ref="C22" r:id="rId157"/>
    <hyperlink ref="D22" r:id="rId158"/>
    <hyperlink ref="G22" r:id="rId159"/>
    <hyperlink ref="H22" r:id="rId160"/>
    <hyperlink ref="C23" r:id="rId161"/>
    <hyperlink ref="D23" r:id="rId162"/>
    <hyperlink ref="G23" r:id="rId163"/>
    <hyperlink ref="H23" r:id="rId164"/>
    <hyperlink ref="C24" r:id="rId165"/>
    <hyperlink ref="D24" r:id="rId166"/>
    <hyperlink ref="G24" r:id="rId167"/>
    <hyperlink ref="H24" r:id="rId168"/>
    <hyperlink ref="C25" r:id="rId169"/>
    <hyperlink ref="D25" r:id="rId170"/>
    <hyperlink ref="G25" r:id="rId171"/>
    <hyperlink ref="H25" r:id="rId172"/>
    <hyperlink ref="C26" r:id="rId173"/>
    <hyperlink ref="D26" r:id="rId174"/>
    <hyperlink ref="G26" r:id="rId175"/>
    <hyperlink ref="H26" r:id="rId176"/>
    <hyperlink ref="C27" r:id="rId177"/>
    <hyperlink ref="D27" r:id="rId178"/>
    <hyperlink ref="G27" r:id="rId179"/>
    <hyperlink ref="H27" r:id="rId180"/>
    <hyperlink ref="C28" r:id="rId181"/>
    <hyperlink ref="D28" r:id="rId182"/>
    <hyperlink ref="G28" r:id="rId183"/>
    <hyperlink ref="H28" r:id="rId184"/>
    <hyperlink ref="C29" r:id="rId185"/>
    <hyperlink ref="D29" r:id="rId186"/>
    <hyperlink ref="G29" r:id="rId187"/>
    <hyperlink ref="H29" r:id="rId188"/>
    <hyperlink ref="C30" r:id="rId189"/>
    <hyperlink ref="D30" r:id="rId190"/>
    <hyperlink ref="G30" r:id="rId191"/>
    <hyperlink ref="H30" r:id="rId192"/>
    <hyperlink ref="C31" r:id="rId193"/>
    <hyperlink ref="D31" r:id="rId194"/>
    <hyperlink ref="G31" r:id="rId195"/>
    <hyperlink ref="H31" r:id="rId196"/>
    <hyperlink ref="C32" r:id="rId197"/>
    <hyperlink ref="D32" r:id="rId198"/>
    <hyperlink ref="G32" r:id="rId199"/>
    <hyperlink ref="H32" r:id="rId200"/>
    <hyperlink ref="C33" r:id="rId201"/>
    <hyperlink ref="D33" r:id="rId202"/>
    <hyperlink ref="G33" r:id="rId203"/>
    <hyperlink ref="H33" r:id="rId204"/>
    <hyperlink ref="C34" r:id="rId205"/>
    <hyperlink ref="D34" r:id="rId206"/>
    <hyperlink ref="G34" r:id="rId207"/>
    <hyperlink ref="H34" r:id="rId208"/>
    <hyperlink ref="C35" r:id="rId209"/>
    <hyperlink ref="D35" r:id="rId210"/>
    <hyperlink ref="G35" r:id="rId211"/>
    <hyperlink ref="H35" r:id="rId212"/>
    <hyperlink ref="C36" r:id="rId213"/>
    <hyperlink ref="D36" r:id="rId214"/>
    <hyperlink ref="G36" r:id="rId215"/>
    <hyperlink ref="H36" r:id="rId216"/>
    <hyperlink ref="C37" r:id="rId217"/>
    <hyperlink ref="D37" r:id="rId218"/>
    <hyperlink ref="G37" r:id="rId219"/>
    <hyperlink ref="H37" r:id="rId220"/>
    <hyperlink ref="C38" r:id="rId221"/>
    <hyperlink ref="D38" r:id="rId222"/>
    <hyperlink ref="G38" r:id="rId223"/>
    <hyperlink ref="H38" r:id="rId224"/>
    <hyperlink ref="C39" r:id="rId225"/>
    <hyperlink ref="D39" r:id="rId226"/>
    <hyperlink ref="G39" r:id="rId227"/>
    <hyperlink ref="H39" r:id="rId228"/>
    <hyperlink ref="C40" r:id="rId229"/>
    <hyperlink ref="D40" r:id="rId230"/>
    <hyperlink ref="G40" r:id="rId231"/>
    <hyperlink ref="H40" r:id="rId232"/>
    <hyperlink ref="C41" r:id="rId233"/>
    <hyperlink ref="D41" r:id="rId234"/>
    <hyperlink ref="G41" r:id="rId235"/>
    <hyperlink ref="H41" r:id="rId236"/>
    <hyperlink ref="C42" r:id="rId237"/>
    <hyperlink ref="D42" r:id="rId238"/>
    <hyperlink ref="G42" r:id="rId239"/>
    <hyperlink ref="H42" r:id="rId240"/>
    <hyperlink ref="C43" r:id="rId241"/>
    <hyperlink ref="D43" r:id="rId242"/>
    <hyperlink ref="G43" r:id="rId243"/>
    <hyperlink ref="H43" r:id="rId244"/>
    <hyperlink ref="C44" r:id="rId245"/>
    <hyperlink ref="D44" r:id="rId246"/>
    <hyperlink ref="G44" r:id="rId247"/>
    <hyperlink ref="H44" r:id="rId248"/>
    <hyperlink ref="C45" r:id="rId249"/>
    <hyperlink ref="D45" r:id="rId250"/>
    <hyperlink ref="G45" r:id="rId251"/>
    <hyperlink ref="H45" r:id="rId252"/>
    <hyperlink ref="C46" r:id="rId253"/>
    <hyperlink ref="D46" r:id="rId254"/>
    <hyperlink ref="G46" r:id="rId255"/>
    <hyperlink ref="H46" r:id="rId256"/>
    <hyperlink ref="C47" r:id="rId257"/>
    <hyperlink ref="D47" r:id="rId258"/>
    <hyperlink ref="G47" r:id="rId259"/>
    <hyperlink ref="H47" r:id="rId260"/>
    <hyperlink ref="C48" r:id="rId261"/>
    <hyperlink ref="D48" r:id="rId262"/>
    <hyperlink ref="G48" r:id="rId263"/>
    <hyperlink ref="H48" r:id="rId264"/>
    <hyperlink ref="C49" r:id="rId265"/>
    <hyperlink ref="D49" r:id="rId266"/>
    <hyperlink ref="G49" r:id="rId267"/>
    <hyperlink ref="H49" r:id="rId268"/>
    <hyperlink ref="C50" r:id="rId269"/>
    <hyperlink ref="D50" r:id="rId270"/>
    <hyperlink ref="G50" r:id="rId271"/>
    <hyperlink ref="H50" r:id="rId272"/>
    <hyperlink ref="C51" r:id="rId273"/>
    <hyperlink ref="D51" r:id="rId274"/>
    <hyperlink ref="G51" r:id="rId275"/>
    <hyperlink ref="H51" r:id="rId276"/>
    <hyperlink ref="C52" r:id="rId277"/>
    <hyperlink ref="D52" r:id="rId278"/>
    <hyperlink ref="G52" r:id="rId279"/>
    <hyperlink ref="H52" r:id="rId280"/>
    <hyperlink ref="C53" r:id="rId281"/>
    <hyperlink ref="D53" r:id="rId282"/>
    <hyperlink ref="G53" r:id="rId283"/>
    <hyperlink ref="H53" r:id="rId284"/>
    <hyperlink ref="C54" r:id="rId285"/>
    <hyperlink ref="D54" r:id="rId286"/>
    <hyperlink ref="G54" r:id="rId287"/>
    <hyperlink ref="H54" r:id="rId288"/>
    <hyperlink ref="C55" r:id="rId289"/>
    <hyperlink ref="D55" r:id="rId290"/>
    <hyperlink ref="G55" r:id="rId291"/>
    <hyperlink ref="H55" r:id="rId292"/>
    <hyperlink ref="C56" r:id="rId293"/>
    <hyperlink ref="D56" r:id="rId294"/>
    <hyperlink ref="G56" r:id="rId295"/>
    <hyperlink ref="H56" r:id="rId296"/>
    <hyperlink ref="C57" r:id="rId297"/>
    <hyperlink ref="D57" r:id="rId298"/>
    <hyperlink ref="G57" r:id="rId299"/>
    <hyperlink ref="H57" r:id="rId300"/>
    <hyperlink ref="C58" r:id="rId301"/>
    <hyperlink ref="D58" r:id="rId302"/>
    <hyperlink ref="G58" r:id="rId303"/>
    <hyperlink ref="H58" r:id="rId304"/>
    <hyperlink ref="C59" r:id="rId305"/>
    <hyperlink ref="D59" r:id="rId306"/>
    <hyperlink ref="G59" r:id="rId307"/>
    <hyperlink ref="H59" r:id="rId308"/>
    <hyperlink ref="C60" r:id="rId309"/>
    <hyperlink ref="D60" r:id="rId310"/>
    <hyperlink ref="G60" r:id="rId311"/>
    <hyperlink ref="H60" r:id="rId312"/>
    <hyperlink ref="C61" r:id="rId313"/>
    <hyperlink ref="D61" r:id="rId314"/>
    <hyperlink ref="G61" r:id="rId315"/>
    <hyperlink ref="H61" r:id="rId316"/>
    <hyperlink ref="C62" r:id="rId317"/>
    <hyperlink ref="D62" r:id="rId318"/>
    <hyperlink ref="G62" r:id="rId319"/>
    <hyperlink ref="H62" r:id="rId320"/>
    <hyperlink ref="C63" r:id="rId321"/>
    <hyperlink ref="D63" r:id="rId322"/>
    <hyperlink ref="G63" r:id="rId323"/>
    <hyperlink ref="H63" r:id="rId324"/>
    <hyperlink ref="C64" r:id="rId325"/>
    <hyperlink ref="D64" r:id="rId326"/>
    <hyperlink ref="G64" r:id="rId327"/>
    <hyperlink ref="H64" r:id="rId328"/>
    <hyperlink ref="R4" r:id="rId329"/>
    <hyperlink ref="S4" r:id="rId330"/>
  </hyperlinks>
  <pageMargins left="0.7" right="0.7" top="0.75" bottom="0.75" header="0.3" footer="0.3"/>
  <pageSetup paperSize="9" orientation="portrait" r:id="rId331"/>
  <drawing r:id="rId3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opLeftCell="E1" zoomScaleNormal="100" workbookViewId="0">
      <selection activeCell="I3" sqref="I3"/>
    </sheetView>
  </sheetViews>
  <sheetFormatPr baseColWidth="10" defaultColWidth="11.42578125" defaultRowHeight="15" x14ac:dyDescent="0.25"/>
  <cols>
    <col min="1" max="2" width="23.85546875" customWidth="1"/>
    <col min="3" max="3" width="35.5703125" customWidth="1"/>
    <col min="4" max="6" width="29.85546875" customWidth="1"/>
    <col min="7" max="7" width="43.28515625" customWidth="1"/>
    <col min="8" max="9" width="43.85546875" customWidth="1"/>
    <col min="10" max="10" width="46" customWidth="1"/>
    <col min="11" max="11" width="27" customWidth="1"/>
    <col min="12" max="12" width="32.28515625" customWidth="1"/>
    <col min="13" max="13" width="28.85546875" customWidth="1"/>
    <col min="14" max="18" width="25.85546875" customWidth="1"/>
    <col min="19" max="19" width="27.710937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4457</v>
      </c>
      <c r="J2" s="5" t="s">
        <v>20</v>
      </c>
      <c r="K2" s="5" t="s">
        <v>4454</v>
      </c>
      <c r="L2" s="3" t="s">
        <v>5</v>
      </c>
      <c r="M2" s="4" t="s">
        <v>6</v>
      </c>
      <c r="N2" s="4" t="s">
        <v>7</v>
      </c>
      <c r="O2" s="4" t="s">
        <v>8</v>
      </c>
      <c r="P2" s="4" t="s">
        <v>25</v>
      </c>
      <c r="Q2" s="1" t="s">
        <v>26</v>
      </c>
      <c r="R2" s="2" t="s">
        <v>9</v>
      </c>
      <c r="S2" s="2" t="s">
        <v>10</v>
      </c>
    </row>
    <row r="3" spans="1:19" s="20" customFormat="1" ht="99.95" customHeight="1" x14ac:dyDescent="0.2">
      <c r="A3" s="18" t="s">
        <v>11</v>
      </c>
      <c r="B3" s="18" t="s">
        <v>133</v>
      </c>
      <c r="C3" s="18" t="s">
        <v>134</v>
      </c>
      <c r="D3" s="18" t="s">
        <v>135</v>
      </c>
      <c r="E3" s="19">
        <v>44966</v>
      </c>
      <c r="F3" s="18" t="s">
        <v>136</v>
      </c>
      <c r="G3" s="18" t="s">
        <v>375</v>
      </c>
      <c r="H3" s="18" t="s">
        <v>375</v>
      </c>
      <c r="I3" s="18" t="s">
        <v>4466</v>
      </c>
      <c r="J3" s="18" t="s">
        <v>376</v>
      </c>
      <c r="K3" s="19">
        <v>44981</v>
      </c>
      <c r="L3" s="7">
        <v>962417.66</v>
      </c>
      <c r="M3" s="18" t="s">
        <v>377</v>
      </c>
      <c r="N3" s="18" t="s">
        <v>378</v>
      </c>
      <c r="O3" s="18" t="s">
        <v>377</v>
      </c>
      <c r="P3" s="19" t="str">
        <f t="shared" ref="P3" si="0">+TEXT(K3,"DD/MM/AAAA")&amp;(" AL 31/12/2023")</f>
        <v>24/02/2023 AL 31/12/2023</v>
      </c>
      <c r="Q3" s="19" t="str">
        <f t="shared" ref="Q3" si="1">+TEXT(K3,"DD/MM/AAAA")&amp;(" AL 31/12/2023")</f>
        <v>24/02/2023 AL 31/12/2023</v>
      </c>
      <c r="R3" s="6" t="s">
        <v>12</v>
      </c>
      <c r="S3" s="6" t="s">
        <v>12</v>
      </c>
    </row>
    <row r="4" spans="1:19" s="20" customFormat="1" ht="99.95" customHeight="1" x14ac:dyDescent="0.2">
      <c r="A4" s="18" t="s">
        <v>11</v>
      </c>
      <c r="B4" s="18" t="s">
        <v>137</v>
      </c>
      <c r="C4" s="6" t="s">
        <v>138</v>
      </c>
      <c r="D4" s="18" t="s">
        <v>139</v>
      </c>
      <c r="E4" s="19">
        <v>44966</v>
      </c>
      <c r="F4" s="18" t="s">
        <v>140</v>
      </c>
      <c r="G4" s="6" t="s">
        <v>141</v>
      </c>
      <c r="H4" s="11" t="s">
        <v>141</v>
      </c>
      <c r="I4" s="8" t="s">
        <v>143</v>
      </c>
      <c r="J4" s="18" t="s">
        <v>142</v>
      </c>
      <c r="K4" s="19">
        <v>44977</v>
      </c>
      <c r="L4" s="8" t="s">
        <v>143</v>
      </c>
      <c r="M4" s="8" t="s">
        <v>143</v>
      </c>
      <c r="N4" s="8" t="s">
        <v>143</v>
      </c>
      <c r="O4" s="8" t="s">
        <v>143</v>
      </c>
      <c r="P4" s="8" t="s">
        <v>143</v>
      </c>
      <c r="Q4" s="8" t="s">
        <v>143</v>
      </c>
      <c r="R4" s="8" t="s">
        <v>143</v>
      </c>
      <c r="S4" s="8" t="s">
        <v>143</v>
      </c>
    </row>
    <row r="5" spans="1:19" s="20" customFormat="1" ht="99.95" customHeight="1" x14ac:dyDescent="0.2">
      <c r="A5" s="18" t="s">
        <v>11</v>
      </c>
      <c r="B5" s="18" t="s">
        <v>137</v>
      </c>
      <c r="C5" s="6" t="s">
        <v>144</v>
      </c>
      <c r="D5" s="18" t="s">
        <v>145</v>
      </c>
      <c r="E5" s="19">
        <v>44984</v>
      </c>
      <c r="F5" s="18" t="s">
        <v>146</v>
      </c>
      <c r="G5" s="18" t="s">
        <v>389</v>
      </c>
      <c r="H5" s="18" t="s">
        <v>389</v>
      </c>
      <c r="I5" s="18" t="s">
        <v>4466</v>
      </c>
      <c r="J5" s="18" t="s">
        <v>142</v>
      </c>
      <c r="K5" s="19">
        <v>44992</v>
      </c>
      <c r="L5" s="7">
        <v>579420</v>
      </c>
      <c r="M5" s="18" t="s">
        <v>142</v>
      </c>
      <c r="N5" s="18" t="s">
        <v>390</v>
      </c>
      <c r="O5" s="18" t="s">
        <v>391</v>
      </c>
      <c r="P5" s="19" t="str">
        <f t="shared" ref="P5:P71" si="2">+TEXT(K5,"DD/MM/AAAA")&amp;(" AL 31/12/2023")</f>
        <v>07/03/2023 AL 31/12/2023</v>
      </c>
      <c r="Q5" s="19" t="str">
        <f t="shared" ref="Q5:Q71" si="3">+TEXT(K5,"DD/MM/AAAA")&amp;(" AL 31/12/2023")</f>
        <v>07/03/2023 AL 31/12/2023</v>
      </c>
      <c r="R5" s="6" t="s">
        <v>12</v>
      </c>
      <c r="S5" s="6" t="s">
        <v>12</v>
      </c>
    </row>
    <row r="6" spans="1:19" s="20" customFormat="1" ht="96" customHeight="1" x14ac:dyDescent="0.2">
      <c r="A6" s="18" t="s">
        <v>11</v>
      </c>
      <c r="B6" s="18" t="s">
        <v>147</v>
      </c>
      <c r="C6" s="6" t="s">
        <v>148</v>
      </c>
      <c r="D6" s="18" t="s">
        <v>149</v>
      </c>
      <c r="E6" s="19">
        <v>44966</v>
      </c>
      <c r="F6" s="18" t="s">
        <v>150</v>
      </c>
      <c r="G6" s="18" t="s">
        <v>379</v>
      </c>
      <c r="H6" s="18" t="s">
        <v>379</v>
      </c>
      <c r="I6" s="8" t="s">
        <v>143</v>
      </c>
      <c r="J6" s="18" t="s">
        <v>380</v>
      </c>
      <c r="K6" s="19">
        <v>44977</v>
      </c>
      <c r="L6" s="8" t="s">
        <v>143</v>
      </c>
      <c r="M6" s="8" t="s">
        <v>143</v>
      </c>
      <c r="N6" s="8" t="s">
        <v>143</v>
      </c>
      <c r="O6" s="8" t="s">
        <v>143</v>
      </c>
      <c r="P6" s="8" t="s">
        <v>143</v>
      </c>
      <c r="Q6" s="8" t="s">
        <v>143</v>
      </c>
      <c r="R6" s="8" t="s">
        <v>143</v>
      </c>
      <c r="S6" s="8" t="s">
        <v>143</v>
      </c>
    </row>
    <row r="7" spans="1:19" s="20" customFormat="1" ht="99.95" customHeight="1" x14ac:dyDescent="0.2">
      <c r="A7" s="18" t="s">
        <v>11</v>
      </c>
      <c r="B7" s="18" t="s">
        <v>147</v>
      </c>
      <c r="C7" s="6" t="s">
        <v>151</v>
      </c>
      <c r="D7" s="18" t="s">
        <v>152</v>
      </c>
      <c r="E7" s="19">
        <v>44978</v>
      </c>
      <c r="F7" s="18" t="s">
        <v>153</v>
      </c>
      <c r="G7" s="18" t="s">
        <v>381</v>
      </c>
      <c r="H7" s="18" t="s">
        <v>381</v>
      </c>
      <c r="I7" s="18" t="s">
        <v>4466</v>
      </c>
      <c r="J7" s="18" t="s">
        <v>382</v>
      </c>
      <c r="K7" s="19">
        <v>44987</v>
      </c>
      <c r="L7" s="7">
        <v>280109.75</v>
      </c>
      <c r="M7" s="18" t="s">
        <v>383</v>
      </c>
      <c r="N7" s="18" t="s">
        <v>384</v>
      </c>
      <c r="O7" s="19" t="s">
        <v>385</v>
      </c>
      <c r="P7" s="19" t="str">
        <f t="shared" si="2"/>
        <v>02/03/2023 AL 31/12/2023</v>
      </c>
      <c r="Q7" s="19" t="str">
        <f t="shared" si="3"/>
        <v>02/03/2023 AL 31/12/2023</v>
      </c>
      <c r="R7" s="6" t="s">
        <v>12</v>
      </c>
      <c r="S7" s="6" t="s">
        <v>12</v>
      </c>
    </row>
    <row r="8" spans="1:19" s="20" customFormat="1" ht="99.95" customHeight="1" x14ac:dyDescent="0.2">
      <c r="A8" s="18" t="s">
        <v>11</v>
      </c>
      <c r="B8" s="18" t="s">
        <v>147</v>
      </c>
      <c r="C8" s="6" t="s">
        <v>151</v>
      </c>
      <c r="D8" s="18" t="s">
        <v>152</v>
      </c>
      <c r="E8" s="19">
        <v>44978</v>
      </c>
      <c r="F8" s="18" t="s">
        <v>153</v>
      </c>
      <c r="G8" s="18" t="s">
        <v>381</v>
      </c>
      <c r="H8" s="18" t="s">
        <v>381</v>
      </c>
      <c r="I8" s="18" t="s">
        <v>4466</v>
      </c>
      <c r="J8" s="18" t="s">
        <v>382</v>
      </c>
      <c r="K8" s="19">
        <v>44987</v>
      </c>
      <c r="L8" s="7">
        <v>202854.36</v>
      </c>
      <c r="M8" s="18" t="s">
        <v>386</v>
      </c>
      <c r="N8" s="18" t="s">
        <v>387</v>
      </c>
      <c r="O8" s="19" t="s">
        <v>388</v>
      </c>
      <c r="P8" s="19" t="str">
        <f t="shared" si="2"/>
        <v>02/03/2023 AL 31/12/2023</v>
      </c>
      <c r="Q8" s="19" t="str">
        <f t="shared" si="3"/>
        <v>02/03/2023 AL 31/12/2023</v>
      </c>
      <c r="R8" s="6" t="s">
        <v>12</v>
      </c>
      <c r="S8" s="6" t="s">
        <v>12</v>
      </c>
    </row>
    <row r="9" spans="1:19" s="20" customFormat="1" ht="99.95" customHeight="1" x14ac:dyDescent="0.2">
      <c r="A9" s="18" t="s">
        <v>11</v>
      </c>
      <c r="B9" s="18" t="s">
        <v>154</v>
      </c>
      <c r="C9" s="6" t="s">
        <v>155</v>
      </c>
      <c r="D9" s="18" t="s">
        <v>156</v>
      </c>
      <c r="E9" s="19">
        <v>44966</v>
      </c>
      <c r="F9" s="18" t="s">
        <v>157</v>
      </c>
      <c r="G9" s="18" t="s">
        <v>1190</v>
      </c>
      <c r="H9" s="18" t="s">
        <v>1190</v>
      </c>
      <c r="I9" s="18" t="s">
        <v>4466</v>
      </c>
      <c r="J9" s="23" t="s">
        <v>1191</v>
      </c>
      <c r="K9" s="19">
        <v>44993</v>
      </c>
      <c r="L9" s="7">
        <v>64470.48</v>
      </c>
      <c r="M9" s="18" t="s">
        <v>981</v>
      </c>
      <c r="N9" s="18" t="s">
        <v>535</v>
      </c>
      <c r="O9" s="18" t="s">
        <v>536</v>
      </c>
      <c r="P9" s="19" t="str">
        <f t="shared" si="2"/>
        <v>08/03/2023 AL 31/12/2023</v>
      </c>
      <c r="Q9" s="19" t="str">
        <f t="shared" si="3"/>
        <v>08/03/2023 AL 31/12/2023</v>
      </c>
      <c r="R9" s="6" t="s">
        <v>12</v>
      </c>
      <c r="S9" s="6" t="s">
        <v>12</v>
      </c>
    </row>
    <row r="10" spans="1:19" s="20" customFormat="1" ht="99.95" customHeight="1" x14ac:dyDescent="0.2">
      <c r="A10" s="18" t="s">
        <v>11</v>
      </c>
      <c r="B10" s="18" t="s">
        <v>158</v>
      </c>
      <c r="C10" s="6" t="s">
        <v>159</v>
      </c>
      <c r="D10" s="18" t="s">
        <v>160</v>
      </c>
      <c r="E10" s="19">
        <v>44967</v>
      </c>
      <c r="F10" s="18" t="s">
        <v>161</v>
      </c>
      <c r="G10" s="18" t="s">
        <v>392</v>
      </c>
      <c r="H10" s="18" t="s">
        <v>392</v>
      </c>
      <c r="I10" s="18" t="s">
        <v>4466</v>
      </c>
      <c r="J10" s="18" t="s">
        <v>393</v>
      </c>
      <c r="K10" s="19">
        <v>44986</v>
      </c>
      <c r="L10" s="7">
        <f>+(380*500)+(650*500)+(700*500)</f>
        <v>865000</v>
      </c>
      <c r="M10" s="18" t="s">
        <v>394</v>
      </c>
      <c r="N10" s="18" t="s">
        <v>395</v>
      </c>
      <c r="O10" s="18" t="s">
        <v>396</v>
      </c>
      <c r="P10" s="19" t="str">
        <f t="shared" si="2"/>
        <v>01/03/2023 AL 31/12/2023</v>
      </c>
      <c r="Q10" s="19" t="str">
        <f t="shared" si="3"/>
        <v>01/03/2023 AL 31/12/2023</v>
      </c>
      <c r="R10" s="6" t="s">
        <v>12</v>
      </c>
      <c r="S10" s="6" t="s">
        <v>12</v>
      </c>
    </row>
    <row r="11" spans="1:19" s="20" customFormat="1" ht="99.95" customHeight="1" x14ac:dyDescent="0.2">
      <c r="A11" s="18" t="s">
        <v>11</v>
      </c>
      <c r="B11" s="18" t="s">
        <v>162</v>
      </c>
      <c r="C11" s="6" t="s">
        <v>163</v>
      </c>
      <c r="D11" s="18" t="s">
        <v>164</v>
      </c>
      <c r="E11" s="19">
        <v>44966</v>
      </c>
      <c r="F11" s="18" t="s">
        <v>165</v>
      </c>
      <c r="G11" s="18" t="s">
        <v>166</v>
      </c>
      <c r="H11" s="18" t="s">
        <v>166</v>
      </c>
      <c r="I11" s="8" t="s">
        <v>143</v>
      </c>
      <c r="J11" s="18" t="s">
        <v>167</v>
      </c>
      <c r="K11" s="19">
        <v>44980</v>
      </c>
      <c r="L11" s="8" t="s">
        <v>143</v>
      </c>
      <c r="M11" s="8" t="s">
        <v>143</v>
      </c>
      <c r="N11" s="8" t="s">
        <v>143</v>
      </c>
      <c r="O11" s="8" t="s">
        <v>143</v>
      </c>
      <c r="P11" s="8" t="s">
        <v>143</v>
      </c>
      <c r="Q11" s="8" t="s">
        <v>143</v>
      </c>
      <c r="R11" s="8" t="s">
        <v>143</v>
      </c>
      <c r="S11" s="8" t="s">
        <v>143</v>
      </c>
    </row>
    <row r="12" spans="1:19" s="20" customFormat="1" ht="99.95" customHeight="1" x14ac:dyDescent="0.2">
      <c r="A12" s="18" t="s">
        <v>11</v>
      </c>
      <c r="B12" s="18" t="s">
        <v>162</v>
      </c>
      <c r="C12" s="6" t="s">
        <v>450</v>
      </c>
      <c r="D12" s="6" t="s">
        <v>451</v>
      </c>
      <c r="E12" s="19">
        <v>44987</v>
      </c>
      <c r="F12" s="18" t="s">
        <v>452</v>
      </c>
      <c r="G12" s="18" t="s">
        <v>1192</v>
      </c>
      <c r="H12" s="18" t="s">
        <v>1192</v>
      </c>
      <c r="I12" s="18" t="s">
        <v>4466</v>
      </c>
      <c r="J12" s="18" t="s">
        <v>1193</v>
      </c>
      <c r="K12" s="19">
        <v>45002</v>
      </c>
      <c r="L12" s="7">
        <v>53128</v>
      </c>
      <c r="M12" s="8" t="s">
        <v>1193</v>
      </c>
      <c r="N12" s="8" t="s">
        <v>1194</v>
      </c>
      <c r="O12" s="8" t="s">
        <v>1195</v>
      </c>
      <c r="P12" s="19" t="str">
        <f t="shared" si="2"/>
        <v>17/03/2023 AL 31/12/2023</v>
      </c>
      <c r="Q12" s="19" t="str">
        <f t="shared" si="3"/>
        <v>17/03/2023 AL 31/12/2023</v>
      </c>
      <c r="R12" s="6" t="s">
        <v>12</v>
      </c>
      <c r="S12" s="6" t="s">
        <v>12</v>
      </c>
    </row>
    <row r="13" spans="1:19" s="20" customFormat="1" ht="99.95" customHeight="1" x14ac:dyDescent="0.2">
      <c r="A13" s="18" t="s">
        <v>11</v>
      </c>
      <c r="B13" s="18" t="s">
        <v>168</v>
      </c>
      <c r="C13" s="6" t="s">
        <v>169</v>
      </c>
      <c r="D13" s="18" t="s">
        <v>170</v>
      </c>
      <c r="E13" s="19">
        <v>44974</v>
      </c>
      <c r="F13" s="18" t="s">
        <v>171</v>
      </c>
      <c r="G13" s="18" t="s">
        <v>397</v>
      </c>
      <c r="H13" s="18" t="s">
        <v>397</v>
      </c>
      <c r="I13" s="18" t="s">
        <v>4466</v>
      </c>
      <c r="J13" s="18" t="s">
        <v>398</v>
      </c>
      <c r="K13" s="19">
        <v>44994</v>
      </c>
      <c r="L13" s="7">
        <v>2372559.6</v>
      </c>
      <c r="M13" s="8" t="s">
        <v>399</v>
      </c>
      <c r="N13" s="8" t="s">
        <v>400</v>
      </c>
      <c r="O13" s="8" t="s">
        <v>401</v>
      </c>
      <c r="P13" s="18" t="s">
        <v>465</v>
      </c>
      <c r="Q13" s="18" t="s">
        <v>465</v>
      </c>
      <c r="R13" s="6" t="s">
        <v>12</v>
      </c>
      <c r="S13" s="6" t="s">
        <v>12</v>
      </c>
    </row>
    <row r="14" spans="1:19" s="20" customFormat="1" ht="99.95" customHeight="1" x14ac:dyDescent="0.2">
      <c r="A14" s="18" t="s">
        <v>11</v>
      </c>
      <c r="B14" s="18" t="s">
        <v>172</v>
      </c>
      <c r="C14" s="6" t="s">
        <v>173</v>
      </c>
      <c r="D14" s="18" t="s">
        <v>174</v>
      </c>
      <c r="E14" s="19">
        <v>44974</v>
      </c>
      <c r="F14" s="18" t="s">
        <v>175</v>
      </c>
      <c r="G14" s="6" t="s">
        <v>402</v>
      </c>
      <c r="H14" s="18" t="s">
        <v>402</v>
      </c>
      <c r="I14" s="18" t="s">
        <v>4466</v>
      </c>
      <c r="J14" s="18" t="s">
        <v>403</v>
      </c>
      <c r="K14" s="19">
        <v>44994</v>
      </c>
      <c r="L14" s="7">
        <v>3427684</v>
      </c>
      <c r="M14" s="8" t="s">
        <v>404</v>
      </c>
      <c r="N14" s="8" t="s">
        <v>405</v>
      </c>
      <c r="O14" s="8" t="s">
        <v>406</v>
      </c>
      <c r="P14" s="18" t="s">
        <v>465</v>
      </c>
      <c r="Q14" s="18" t="s">
        <v>465</v>
      </c>
      <c r="R14" s="6" t="s">
        <v>12</v>
      </c>
      <c r="S14" s="6" t="s">
        <v>12</v>
      </c>
    </row>
    <row r="15" spans="1:19" s="20" customFormat="1" ht="99.95" customHeight="1" x14ac:dyDescent="0.2">
      <c r="A15" s="18" t="s">
        <v>11</v>
      </c>
      <c r="B15" s="18" t="s">
        <v>176</v>
      </c>
      <c r="C15" s="6" t="s">
        <v>177</v>
      </c>
      <c r="D15" s="18" t="s">
        <v>178</v>
      </c>
      <c r="E15" s="19">
        <v>44974</v>
      </c>
      <c r="F15" s="18" t="s">
        <v>179</v>
      </c>
      <c r="G15" s="18" t="s">
        <v>407</v>
      </c>
      <c r="H15" s="18" t="s">
        <v>407</v>
      </c>
      <c r="I15" s="18" t="s">
        <v>4466</v>
      </c>
      <c r="J15" s="18" t="s">
        <v>408</v>
      </c>
      <c r="K15" s="19">
        <v>44994</v>
      </c>
      <c r="L15" s="7">
        <v>1036831.01</v>
      </c>
      <c r="M15" s="18" t="s">
        <v>409</v>
      </c>
      <c r="N15" s="18" t="s">
        <v>13</v>
      </c>
      <c r="O15" s="18" t="s">
        <v>14</v>
      </c>
      <c r="P15" s="18" t="s">
        <v>465</v>
      </c>
      <c r="Q15" s="18" t="s">
        <v>465</v>
      </c>
      <c r="R15" s="6" t="s">
        <v>12</v>
      </c>
      <c r="S15" s="6" t="s">
        <v>12</v>
      </c>
    </row>
    <row r="16" spans="1:19" s="20" customFormat="1" ht="99.95" customHeight="1" x14ac:dyDescent="0.2">
      <c r="A16" s="18" t="s">
        <v>11</v>
      </c>
      <c r="B16" s="18" t="s">
        <v>180</v>
      </c>
      <c r="C16" s="6" t="s">
        <v>181</v>
      </c>
      <c r="D16" s="18" t="s">
        <v>182</v>
      </c>
      <c r="E16" s="19">
        <v>44974</v>
      </c>
      <c r="F16" s="18" t="s">
        <v>183</v>
      </c>
      <c r="G16" s="6" t="s">
        <v>410</v>
      </c>
      <c r="H16" s="18" t="s">
        <v>410</v>
      </c>
      <c r="I16" s="18" t="s">
        <v>4466</v>
      </c>
      <c r="J16" s="18" t="s">
        <v>411</v>
      </c>
      <c r="K16" s="19">
        <v>44994</v>
      </c>
      <c r="L16" s="7">
        <v>158706</v>
      </c>
      <c r="M16" s="8" t="s">
        <v>412</v>
      </c>
      <c r="N16" s="8" t="s">
        <v>413</v>
      </c>
      <c r="O16" s="8" t="s">
        <v>414</v>
      </c>
      <c r="P16" s="18" t="s">
        <v>465</v>
      </c>
      <c r="Q16" s="18" t="s">
        <v>465</v>
      </c>
      <c r="R16" s="6" t="s">
        <v>12</v>
      </c>
      <c r="S16" s="6" t="s">
        <v>12</v>
      </c>
    </row>
    <row r="17" spans="1:19" s="20" customFormat="1" ht="99.95" customHeight="1" x14ac:dyDescent="0.2">
      <c r="A17" s="18" t="s">
        <v>11</v>
      </c>
      <c r="B17" s="18" t="s">
        <v>180</v>
      </c>
      <c r="C17" s="6" t="s">
        <v>181</v>
      </c>
      <c r="D17" s="18" t="s">
        <v>182</v>
      </c>
      <c r="E17" s="19">
        <v>44974</v>
      </c>
      <c r="F17" s="18" t="s">
        <v>183</v>
      </c>
      <c r="G17" s="6" t="s">
        <v>410</v>
      </c>
      <c r="H17" s="18" t="s">
        <v>410</v>
      </c>
      <c r="I17" s="18" t="s">
        <v>4466</v>
      </c>
      <c r="J17" s="18" t="s">
        <v>411</v>
      </c>
      <c r="K17" s="19">
        <v>44994</v>
      </c>
      <c r="L17" s="7">
        <v>879618.72</v>
      </c>
      <c r="M17" s="8" t="s">
        <v>415</v>
      </c>
      <c r="N17" s="8" t="s">
        <v>416</v>
      </c>
      <c r="O17" s="8" t="s">
        <v>417</v>
      </c>
      <c r="P17" s="19" t="str">
        <f>+TEXT(K17,"DD/MM/AAAA")&amp;(" AL 31/12/2023")</f>
        <v>09/03/2023 AL 31/12/2023</v>
      </c>
      <c r="Q17" s="19" t="str">
        <f>+TEXT(K17,"DD/MM/AAAA")&amp;(" AL 31/12/2023")</f>
        <v>09/03/2023 AL 31/12/2023</v>
      </c>
      <c r="R17" s="6" t="s">
        <v>12</v>
      </c>
      <c r="S17" s="6" t="s">
        <v>12</v>
      </c>
    </row>
    <row r="18" spans="1:19" s="20" customFormat="1" ht="99.95" customHeight="1" x14ac:dyDescent="0.2">
      <c r="A18" s="18" t="s">
        <v>11</v>
      </c>
      <c r="B18" s="18" t="s">
        <v>180</v>
      </c>
      <c r="C18" s="6" t="s">
        <v>453</v>
      </c>
      <c r="D18" s="6" t="s">
        <v>454</v>
      </c>
      <c r="E18" s="19">
        <v>44995</v>
      </c>
      <c r="F18" s="18" t="s">
        <v>455</v>
      </c>
      <c r="G18" s="6" t="s">
        <v>938</v>
      </c>
      <c r="H18" s="18" t="s">
        <v>938</v>
      </c>
      <c r="I18" s="8" t="s">
        <v>143</v>
      </c>
      <c r="J18" s="18" t="s">
        <v>939</v>
      </c>
      <c r="K18" s="19">
        <v>45016</v>
      </c>
      <c r="L18" s="8" t="s">
        <v>143</v>
      </c>
      <c r="M18" s="8" t="s">
        <v>143</v>
      </c>
      <c r="N18" s="8" t="s">
        <v>143</v>
      </c>
      <c r="O18" s="8" t="s">
        <v>143</v>
      </c>
      <c r="P18" s="8" t="s">
        <v>143</v>
      </c>
      <c r="Q18" s="8" t="s">
        <v>143</v>
      </c>
      <c r="R18" s="8" t="s">
        <v>143</v>
      </c>
      <c r="S18" s="8" t="s">
        <v>143</v>
      </c>
    </row>
    <row r="19" spans="1:19" s="20" customFormat="1" ht="99.95" customHeight="1" x14ac:dyDescent="0.2">
      <c r="A19" s="18" t="s">
        <v>11</v>
      </c>
      <c r="B19" s="18" t="s">
        <v>184</v>
      </c>
      <c r="C19" s="6" t="s">
        <v>185</v>
      </c>
      <c r="D19" s="18" t="s">
        <v>186</v>
      </c>
      <c r="E19" s="19">
        <v>44967</v>
      </c>
      <c r="F19" s="18" t="s">
        <v>187</v>
      </c>
      <c r="G19" s="18" t="s">
        <v>940</v>
      </c>
      <c r="H19" s="18" t="s">
        <v>940</v>
      </c>
      <c r="I19" s="18" t="s">
        <v>4466</v>
      </c>
      <c r="J19" s="18" t="s">
        <v>941</v>
      </c>
      <c r="K19" s="19">
        <v>44999</v>
      </c>
      <c r="L19" s="10">
        <v>460906.28</v>
      </c>
      <c r="M19" s="8" t="s">
        <v>942</v>
      </c>
      <c r="N19" s="8" t="s">
        <v>943</v>
      </c>
      <c r="O19" s="8" t="s">
        <v>944</v>
      </c>
      <c r="P19" s="19" t="str">
        <f t="shared" ref="P19:P20" si="4">+TEXT(K19,"DD/MM/AAAA")&amp;(" AL 31/12/2023")</f>
        <v>14/03/2023 AL 31/12/2023</v>
      </c>
      <c r="Q19" s="19" t="str">
        <f t="shared" ref="Q19:Q20" si="5">+TEXT(K19,"DD/MM/AAAA")&amp;(" AL 31/12/2023")</f>
        <v>14/03/2023 AL 31/12/2023</v>
      </c>
      <c r="R19" s="6" t="s">
        <v>12</v>
      </c>
      <c r="S19" s="6" t="s">
        <v>12</v>
      </c>
    </row>
    <row r="20" spans="1:19" s="20" customFormat="1" ht="99.95" customHeight="1" x14ac:dyDescent="0.2">
      <c r="A20" s="18" t="s">
        <v>11</v>
      </c>
      <c r="B20" s="18" t="s">
        <v>184</v>
      </c>
      <c r="C20" s="6" t="s">
        <v>185</v>
      </c>
      <c r="D20" s="18" t="s">
        <v>186</v>
      </c>
      <c r="E20" s="19">
        <v>44967</v>
      </c>
      <c r="F20" s="18" t="s">
        <v>187</v>
      </c>
      <c r="G20" s="18" t="s">
        <v>940</v>
      </c>
      <c r="H20" s="18" t="s">
        <v>940</v>
      </c>
      <c r="I20" s="18" t="s">
        <v>4466</v>
      </c>
      <c r="J20" s="18" t="s">
        <v>941</v>
      </c>
      <c r="K20" s="19">
        <v>44999</v>
      </c>
      <c r="L20" s="10">
        <v>221347.63</v>
      </c>
      <c r="M20" s="8" t="s">
        <v>415</v>
      </c>
      <c r="N20" s="8" t="s">
        <v>416</v>
      </c>
      <c r="O20" s="8" t="s">
        <v>417</v>
      </c>
      <c r="P20" s="19" t="str">
        <f t="shared" si="4"/>
        <v>14/03/2023 AL 31/12/2023</v>
      </c>
      <c r="Q20" s="19" t="str">
        <f t="shared" si="5"/>
        <v>14/03/2023 AL 31/12/2023</v>
      </c>
      <c r="R20" s="6" t="s">
        <v>12</v>
      </c>
      <c r="S20" s="6" t="s">
        <v>12</v>
      </c>
    </row>
    <row r="21" spans="1:19" s="20" customFormat="1" ht="99.95" customHeight="1" x14ac:dyDescent="0.2">
      <c r="A21" s="18" t="s">
        <v>11</v>
      </c>
      <c r="B21" s="18" t="s">
        <v>188</v>
      </c>
      <c r="C21" s="6" t="s">
        <v>189</v>
      </c>
      <c r="D21" s="18" t="s">
        <v>190</v>
      </c>
      <c r="E21" s="19">
        <v>44971</v>
      </c>
      <c r="F21" s="18" t="s">
        <v>191</v>
      </c>
      <c r="G21" s="18" t="s">
        <v>192</v>
      </c>
      <c r="H21" s="18" t="s">
        <v>192</v>
      </c>
      <c r="I21" s="18" t="s">
        <v>4466</v>
      </c>
      <c r="J21" s="18" t="s">
        <v>193</v>
      </c>
      <c r="K21" s="19">
        <v>44984</v>
      </c>
      <c r="L21" s="10">
        <v>747652.71</v>
      </c>
      <c r="M21" s="8" t="s">
        <v>194</v>
      </c>
      <c r="N21" s="8" t="s">
        <v>195</v>
      </c>
      <c r="O21" s="8" t="s">
        <v>196</v>
      </c>
      <c r="P21" s="19" t="str">
        <f t="shared" si="2"/>
        <v>27/02/2023 AL 31/12/2023</v>
      </c>
      <c r="Q21" s="19" t="str">
        <f t="shared" si="3"/>
        <v>27/02/2023 AL 31/12/2023</v>
      </c>
      <c r="R21" s="6" t="s">
        <v>12</v>
      </c>
      <c r="S21" s="6" t="s">
        <v>12</v>
      </c>
    </row>
    <row r="22" spans="1:19" s="20" customFormat="1" ht="99.95" customHeight="1" x14ac:dyDescent="0.2">
      <c r="A22" s="18" t="s">
        <v>11</v>
      </c>
      <c r="B22" s="18" t="s">
        <v>197</v>
      </c>
      <c r="C22" s="6" t="s">
        <v>198</v>
      </c>
      <c r="D22" s="18" t="s">
        <v>199</v>
      </c>
      <c r="E22" s="19">
        <v>44967</v>
      </c>
      <c r="F22" s="18" t="s">
        <v>200</v>
      </c>
      <c r="G22" s="18" t="s">
        <v>945</v>
      </c>
      <c r="H22" s="18" t="s">
        <v>945</v>
      </c>
      <c r="I22" s="18" t="s">
        <v>4466</v>
      </c>
      <c r="J22" s="18" t="s">
        <v>946</v>
      </c>
      <c r="K22" s="19">
        <v>44995</v>
      </c>
      <c r="L22" s="7">
        <v>288288.45</v>
      </c>
      <c r="M22" s="18" t="s">
        <v>486</v>
      </c>
      <c r="N22" s="18" t="s">
        <v>487</v>
      </c>
      <c r="O22" s="18" t="s">
        <v>486</v>
      </c>
      <c r="P22" s="19" t="str">
        <f t="shared" si="2"/>
        <v>10/03/2023 AL 31/12/2023</v>
      </c>
      <c r="Q22" s="19" t="str">
        <f t="shared" si="3"/>
        <v>10/03/2023 AL 31/12/2023</v>
      </c>
      <c r="R22" s="6" t="s">
        <v>12</v>
      </c>
      <c r="S22" s="6" t="s">
        <v>12</v>
      </c>
    </row>
    <row r="23" spans="1:19" s="20" customFormat="1" ht="99.95" customHeight="1" x14ac:dyDescent="0.2">
      <c r="A23" s="18" t="s">
        <v>11</v>
      </c>
      <c r="B23" s="18" t="s">
        <v>197</v>
      </c>
      <c r="C23" s="6" t="s">
        <v>198</v>
      </c>
      <c r="D23" s="18" t="s">
        <v>199</v>
      </c>
      <c r="E23" s="19">
        <v>44967</v>
      </c>
      <c r="F23" s="18" t="s">
        <v>200</v>
      </c>
      <c r="G23" s="18" t="s">
        <v>945</v>
      </c>
      <c r="H23" s="18" t="s">
        <v>945</v>
      </c>
      <c r="I23" s="18" t="s">
        <v>4466</v>
      </c>
      <c r="J23" s="18" t="s">
        <v>946</v>
      </c>
      <c r="K23" s="19">
        <v>44995</v>
      </c>
      <c r="L23" s="7">
        <v>148905.72</v>
      </c>
      <c r="M23" s="18" t="s">
        <v>524</v>
      </c>
      <c r="N23" s="18" t="s">
        <v>525</v>
      </c>
      <c r="O23" s="18" t="s">
        <v>526</v>
      </c>
      <c r="P23" s="19" t="str">
        <f t="shared" si="2"/>
        <v>10/03/2023 AL 31/12/2023</v>
      </c>
      <c r="Q23" s="19" t="str">
        <f t="shared" si="3"/>
        <v>10/03/2023 AL 31/12/2023</v>
      </c>
      <c r="R23" s="6" t="s">
        <v>12</v>
      </c>
      <c r="S23" s="6" t="s">
        <v>12</v>
      </c>
    </row>
    <row r="24" spans="1:19" s="20" customFormat="1" ht="99.95" customHeight="1" x14ac:dyDescent="0.2">
      <c r="A24" s="18" t="s">
        <v>11</v>
      </c>
      <c r="B24" s="18" t="s">
        <v>197</v>
      </c>
      <c r="C24" s="6" t="s">
        <v>198</v>
      </c>
      <c r="D24" s="18" t="s">
        <v>199</v>
      </c>
      <c r="E24" s="19">
        <v>44967</v>
      </c>
      <c r="F24" s="18" t="s">
        <v>200</v>
      </c>
      <c r="G24" s="18" t="s">
        <v>945</v>
      </c>
      <c r="H24" s="18" t="s">
        <v>945</v>
      </c>
      <c r="I24" s="18" t="s">
        <v>4466</v>
      </c>
      <c r="J24" s="18" t="s">
        <v>946</v>
      </c>
      <c r="K24" s="19">
        <v>44995</v>
      </c>
      <c r="L24" s="7">
        <v>20624.8</v>
      </c>
      <c r="M24" s="18" t="s">
        <v>947</v>
      </c>
      <c r="N24" s="18" t="s">
        <v>15</v>
      </c>
      <c r="O24" s="18" t="s">
        <v>16</v>
      </c>
      <c r="P24" s="19" t="str">
        <f t="shared" si="2"/>
        <v>10/03/2023 AL 31/12/2023</v>
      </c>
      <c r="Q24" s="19" t="str">
        <f t="shared" si="3"/>
        <v>10/03/2023 AL 31/12/2023</v>
      </c>
      <c r="R24" s="6" t="s">
        <v>12</v>
      </c>
      <c r="S24" s="6" t="s">
        <v>12</v>
      </c>
    </row>
    <row r="25" spans="1:19" s="20" customFormat="1" ht="99.95" customHeight="1" x14ac:dyDescent="0.2">
      <c r="A25" s="18" t="s">
        <v>11</v>
      </c>
      <c r="B25" s="18" t="s">
        <v>201</v>
      </c>
      <c r="C25" s="6" t="s">
        <v>202</v>
      </c>
      <c r="D25" s="18" t="s">
        <v>203</v>
      </c>
      <c r="E25" s="19">
        <v>44967</v>
      </c>
      <c r="F25" s="18" t="s">
        <v>204</v>
      </c>
      <c r="G25" s="18" t="s">
        <v>418</v>
      </c>
      <c r="H25" s="18" t="s">
        <v>418</v>
      </c>
      <c r="I25" s="18" t="s">
        <v>4466</v>
      </c>
      <c r="J25" s="18" t="s">
        <v>419</v>
      </c>
      <c r="K25" s="19">
        <v>44992</v>
      </c>
      <c r="L25" s="7">
        <v>1676.2</v>
      </c>
      <c r="M25" s="18" t="s">
        <v>420</v>
      </c>
      <c r="N25" s="18" t="s">
        <v>421</v>
      </c>
      <c r="O25" s="22" t="s">
        <v>422</v>
      </c>
      <c r="P25" s="19" t="str">
        <f t="shared" si="2"/>
        <v>07/03/2023 AL 31/12/2023</v>
      </c>
      <c r="Q25" s="19" t="str">
        <f t="shared" si="3"/>
        <v>07/03/2023 AL 31/12/2023</v>
      </c>
      <c r="R25" s="6" t="s">
        <v>12</v>
      </c>
      <c r="S25" s="6" t="s">
        <v>12</v>
      </c>
    </row>
    <row r="26" spans="1:19" s="20" customFormat="1" ht="99.95" customHeight="1" x14ac:dyDescent="0.2">
      <c r="A26" s="18" t="s">
        <v>11</v>
      </c>
      <c r="B26" s="18" t="s">
        <v>201</v>
      </c>
      <c r="C26" s="6" t="s">
        <v>202</v>
      </c>
      <c r="D26" s="18" t="s">
        <v>203</v>
      </c>
      <c r="E26" s="19">
        <v>44967</v>
      </c>
      <c r="F26" s="18" t="s">
        <v>204</v>
      </c>
      <c r="G26" s="18" t="s">
        <v>418</v>
      </c>
      <c r="H26" s="18" t="s">
        <v>418</v>
      </c>
      <c r="I26" s="18" t="s">
        <v>4466</v>
      </c>
      <c r="J26" s="18" t="s">
        <v>419</v>
      </c>
      <c r="K26" s="19">
        <v>44992</v>
      </c>
      <c r="L26" s="7">
        <v>6960</v>
      </c>
      <c r="M26" s="18" t="s">
        <v>415</v>
      </c>
      <c r="N26" s="8" t="s">
        <v>416</v>
      </c>
      <c r="O26" s="8" t="s">
        <v>417</v>
      </c>
      <c r="P26" s="19" t="str">
        <f t="shared" si="2"/>
        <v>07/03/2023 AL 31/12/2023</v>
      </c>
      <c r="Q26" s="19" t="str">
        <f t="shared" si="3"/>
        <v>07/03/2023 AL 31/12/2023</v>
      </c>
      <c r="R26" s="6" t="s">
        <v>12</v>
      </c>
      <c r="S26" s="6" t="s">
        <v>12</v>
      </c>
    </row>
    <row r="27" spans="1:19" s="20" customFormat="1" ht="99.95" customHeight="1" x14ac:dyDescent="0.2">
      <c r="A27" s="18" t="s">
        <v>11</v>
      </c>
      <c r="B27" s="18" t="s">
        <v>205</v>
      </c>
      <c r="C27" s="6" t="s">
        <v>206</v>
      </c>
      <c r="D27" s="18" t="s">
        <v>207</v>
      </c>
      <c r="E27" s="19">
        <v>44967</v>
      </c>
      <c r="F27" s="18" t="s">
        <v>208</v>
      </c>
      <c r="G27" s="18" t="s">
        <v>423</v>
      </c>
      <c r="H27" s="18" t="s">
        <v>423</v>
      </c>
      <c r="I27" s="18" t="s">
        <v>4466</v>
      </c>
      <c r="J27" s="18" t="s">
        <v>424</v>
      </c>
      <c r="K27" s="19">
        <v>44987</v>
      </c>
      <c r="L27" s="10">
        <v>352332.07</v>
      </c>
      <c r="M27" s="19" t="s">
        <v>425</v>
      </c>
      <c r="N27" s="19" t="s">
        <v>378</v>
      </c>
      <c r="O27" s="19" t="s">
        <v>425</v>
      </c>
      <c r="P27" s="19" t="str">
        <f t="shared" si="2"/>
        <v>02/03/2023 AL 31/12/2023</v>
      </c>
      <c r="Q27" s="19" t="str">
        <f t="shared" si="3"/>
        <v>02/03/2023 AL 31/12/2023</v>
      </c>
      <c r="R27" s="6" t="s">
        <v>12</v>
      </c>
      <c r="S27" s="6" t="s">
        <v>12</v>
      </c>
    </row>
    <row r="28" spans="1:19" s="20" customFormat="1" ht="99.95" customHeight="1" x14ac:dyDescent="0.2">
      <c r="A28" s="18" t="s">
        <v>11</v>
      </c>
      <c r="B28" s="18" t="s">
        <v>209</v>
      </c>
      <c r="C28" s="6" t="s">
        <v>210</v>
      </c>
      <c r="D28" s="18" t="s">
        <v>211</v>
      </c>
      <c r="E28" s="19">
        <v>44974</v>
      </c>
      <c r="F28" s="18" t="s">
        <v>212</v>
      </c>
      <c r="G28" s="6" t="s">
        <v>1675</v>
      </c>
      <c r="H28" s="6" t="s">
        <v>1675</v>
      </c>
      <c r="I28" s="18" t="s">
        <v>4466</v>
      </c>
      <c r="J28" s="18" t="s">
        <v>948</v>
      </c>
      <c r="K28" s="19">
        <v>45002</v>
      </c>
      <c r="L28" s="7">
        <v>3089331.37</v>
      </c>
      <c r="M28" s="18" t="s">
        <v>409</v>
      </c>
      <c r="N28" s="18" t="s">
        <v>13</v>
      </c>
      <c r="O28" s="18" t="s">
        <v>14</v>
      </c>
      <c r="P28" s="19" t="str">
        <f t="shared" si="2"/>
        <v>17/03/2023 AL 31/12/2023</v>
      </c>
      <c r="Q28" s="19" t="str">
        <f t="shared" si="3"/>
        <v>17/03/2023 AL 31/12/2023</v>
      </c>
      <c r="R28" s="6" t="s">
        <v>12</v>
      </c>
      <c r="S28" s="6" t="s">
        <v>12</v>
      </c>
    </row>
    <row r="29" spans="1:19" s="20" customFormat="1" ht="99.95" customHeight="1" x14ac:dyDescent="0.2">
      <c r="A29" s="18" t="s">
        <v>11</v>
      </c>
      <c r="B29" s="18" t="s">
        <v>213</v>
      </c>
      <c r="C29" s="6" t="s">
        <v>214</v>
      </c>
      <c r="D29" s="18" t="s">
        <v>215</v>
      </c>
      <c r="E29" s="19">
        <v>44972</v>
      </c>
      <c r="F29" s="18" t="s">
        <v>216</v>
      </c>
      <c r="G29" s="18" t="s">
        <v>426</v>
      </c>
      <c r="H29" s="18" t="s">
        <v>426</v>
      </c>
      <c r="I29" s="8" t="s">
        <v>143</v>
      </c>
      <c r="J29" s="18" t="s">
        <v>427</v>
      </c>
      <c r="K29" s="19">
        <v>44986</v>
      </c>
      <c r="L29" s="8" t="s">
        <v>143</v>
      </c>
      <c r="M29" s="8" t="s">
        <v>143</v>
      </c>
      <c r="N29" s="8" t="s">
        <v>143</v>
      </c>
      <c r="O29" s="8" t="s">
        <v>143</v>
      </c>
      <c r="P29" s="8" t="s">
        <v>143</v>
      </c>
      <c r="Q29" s="8" t="s">
        <v>143</v>
      </c>
      <c r="R29" s="8" t="s">
        <v>143</v>
      </c>
      <c r="S29" s="8" t="s">
        <v>143</v>
      </c>
    </row>
    <row r="30" spans="1:19" s="20" customFormat="1" ht="99.95" customHeight="1" x14ac:dyDescent="0.2">
      <c r="A30" s="18" t="s">
        <v>11</v>
      </c>
      <c r="B30" s="18" t="s">
        <v>213</v>
      </c>
      <c r="C30" s="6" t="s">
        <v>456</v>
      </c>
      <c r="D30" s="6" t="s">
        <v>457</v>
      </c>
      <c r="E30" s="19">
        <v>44994</v>
      </c>
      <c r="F30" s="18" t="s">
        <v>458</v>
      </c>
      <c r="G30" s="18" t="s">
        <v>1196</v>
      </c>
      <c r="H30" s="18" t="s">
        <v>1196</v>
      </c>
      <c r="I30" s="18" t="s">
        <v>4466</v>
      </c>
      <c r="J30" s="18" t="s">
        <v>1197</v>
      </c>
      <c r="K30" s="19">
        <v>45027</v>
      </c>
      <c r="L30" s="7">
        <v>215887.34</v>
      </c>
      <c r="M30" s="8" t="s">
        <v>386</v>
      </c>
      <c r="N30" s="8" t="s">
        <v>387</v>
      </c>
      <c r="O30" s="8" t="s">
        <v>608</v>
      </c>
      <c r="P30" s="19" t="str">
        <f>+TEXT(K30,"DD/MM/AAAA")&amp;(" AL 31/12/2023")</f>
        <v>11/04/2023 AL 31/12/2023</v>
      </c>
      <c r="Q30" s="19" t="str">
        <f>+TEXT(K30,"DD/MM/AAAA")&amp;(" AL 31/12/2023")</f>
        <v>11/04/2023 AL 31/12/2023</v>
      </c>
      <c r="R30" s="6" t="s">
        <v>12</v>
      </c>
      <c r="S30" s="6" t="s">
        <v>12</v>
      </c>
    </row>
    <row r="31" spans="1:19" s="20" customFormat="1" ht="99.95" customHeight="1" x14ac:dyDescent="0.2">
      <c r="A31" s="18" t="s">
        <v>11</v>
      </c>
      <c r="B31" s="18" t="s">
        <v>213</v>
      </c>
      <c r="C31" s="6" t="s">
        <v>456</v>
      </c>
      <c r="D31" s="6" t="s">
        <v>457</v>
      </c>
      <c r="E31" s="19">
        <v>44994</v>
      </c>
      <c r="F31" s="18" t="s">
        <v>458</v>
      </c>
      <c r="G31" s="18" t="s">
        <v>1196</v>
      </c>
      <c r="H31" s="18" t="s">
        <v>1196</v>
      </c>
      <c r="I31" s="18" t="s">
        <v>4466</v>
      </c>
      <c r="J31" s="18" t="s">
        <v>1197</v>
      </c>
      <c r="K31" s="19">
        <v>45027</v>
      </c>
      <c r="L31" s="7">
        <v>118104.84</v>
      </c>
      <c r="M31" s="8" t="s">
        <v>1198</v>
      </c>
      <c r="N31" s="8" t="s">
        <v>2050</v>
      </c>
      <c r="O31" s="8" t="s">
        <v>2051</v>
      </c>
      <c r="P31" s="19" t="str">
        <f t="shared" ref="P31:P32" si="6">+TEXT(K31,"DD/MM/AAAA")&amp;(" AL 31/12/2023")</f>
        <v>11/04/2023 AL 31/12/2023</v>
      </c>
      <c r="Q31" s="19" t="str">
        <f t="shared" ref="Q31:Q32" si="7">+TEXT(K31,"DD/MM/AAAA")&amp;(" AL 31/12/2023")</f>
        <v>11/04/2023 AL 31/12/2023</v>
      </c>
      <c r="R31" s="6" t="s">
        <v>12</v>
      </c>
      <c r="S31" s="6" t="s">
        <v>12</v>
      </c>
    </row>
    <row r="32" spans="1:19" s="20" customFormat="1" ht="99.95" customHeight="1" x14ac:dyDescent="0.2">
      <c r="A32" s="18" t="s">
        <v>11</v>
      </c>
      <c r="B32" s="18" t="s">
        <v>213</v>
      </c>
      <c r="C32" s="6" t="s">
        <v>456</v>
      </c>
      <c r="D32" s="6" t="s">
        <v>457</v>
      </c>
      <c r="E32" s="19">
        <v>44994</v>
      </c>
      <c r="F32" s="18" t="s">
        <v>458</v>
      </c>
      <c r="G32" s="6" t="s">
        <v>4450</v>
      </c>
      <c r="H32" s="6" t="s">
        <v>4450</v>
      </c>
      <c r="I32" s="6" t="s">
        <v>4450</v>
      </c>
      <c r="J32" s="8" t="s">
        <v>4448</v>
      </c>
      <c r="K32" s="19">
        <v>45027</v>
      </c>
      <c r="L32" s="7">
        <v>291322.12</v>
      </c>
      <c r="M32" s="8" t="s">
        <v>4449</v>
      </c>
      <c r="N32" s="8" t="s">
        <v>605</v>
      </c>
      <c r="O32" s="8" t="s">
        <v>606</v>
      </c>
      <c r="P32" s="19" t="str">
        <f t="shared" si="6"/>
        <v>11/04/2023 AL 31/12/2023</v>
      </c>
      <c r="Q32" s="19" t="str">
        <f t="shared" si="7"/>
        <v>11/04/2023 AL 31/12/2023</v>
      </c>
      <c r="R32" s="6" t="s">
        <v>12</v>
      </c>
      <c r="S32" s="6" t="s">
        <v>12</v>
      </c>
    </row>
    <row r="33" spans="1:19" s="20" customFormat="1" ht="99.95" customHeight="1" x14ac:dyDescent="0.2">
      <c r="A33" s="18" t="s">
        <v>11</v>
      </c>
      <c r="B33" s="18" t="s">
        <v>217</v>
      </c>
      <c r="C33" s="6" t="s">
        <v>218</v>
      </c>
      <c r="D33" s="18" t="s">
        <v>219</v>
      </c>
      <c r="E33" s="19">
        <v>44974</v>
      </c>
      <c r="F33" s="18" t="s">
        <v>220</v>
      </c>
      <c r="G33" s="6" t="s">
        <v>428</v>
      </c>
      <c r="H33" s="18" t="s">
        <v>428</v>
      </c>
      <c r="I33" s="18" t="s">
        <v>4466</v>
      </c>
      <c r="J33" s="18" t="s">
        <v>429</v>
      </c>
      <c r="K33" s="19">
        <v>44988</v>
      </c>
      <c r="L33" s="7">
        <v>20000795.859999999</v>
      </c>
      <c r="M33" s="18" t="s">
        <v>430</v>
      </c>
      <c r="N33" s="18" t="s">
        <v>431</v>
      </c>
      <c r="O33" s="18" t="s">
        <v>432</v>
      </c>
      <c r="P33" s="19" t="str">
        <f t="shared" si="2"/>
        <v>03/03/2023 AL 31/12/2023</v>
      </c>
      <c r="Q33" s="19" t="str">
        <f t="shared" si="3"/>
        <v>03/03/2023 AL 31/12/2023</v>
      </c>
      <c r="R33" s="6" t="s">
        <v>12</v>
      </c>
      <c r="S33" s="6" t="s">
        <v>12</v>
      </c>
    </row>
    <row r="34" spans="1:19" s="20" customFormat="1" ht="99.95" customHeight="1" x14ac:dyDescent="0.2">
      <c r="A34" s="18" t="s">
        <v>11</v>
      </c>
      <c r="B34" s="18" t="s">
        <v>221</v>
      </c>
      <c r="C34" s="6" t="s">
        <v>222</v>
      </c>
      <c r="D34" s="18" t="s">
        <v>223</v>
      </c>
      <c r="E34" s="19">
        <v>44970</v>
      </c>
      <c r="F34" s="18" t="s">
        <v>224</v>
      </c>
      <c r="G34" s="6" t="s">
        <v>1676</v>
      </c>
      <c r="H34" s="6" t="s">
        <v>1676</v>
      </c>
      <c r="I34" s="18" t="s">
        <v>4466</v>
      </c>
      <c r="J34" s="18" t="s">
        <v>949</v>
      </c>
      <c r="K34" s="19">
        <v>44992</v>
      </c>
      <c r="L34" s="7">
        <v>501676.79999999999</v>
      </c>
      <c r="M34" s="18" t="s">
        <v>435</v>
      </c>
      <c r="N34" s="18" t="s">
        <v>436</v>
      </c>
      <c r="O34" s="18" t="s">
        <v>435</v>
      </c>
      <c r="P34" s="19" t="str">
        <f t="shared" si="2"/>
        <v>07/03/2023 AL 31/12/2023</v>
      </c>
      <c r="Q34" s="19" t="str">
        <f t="shared" si="3"/>
        <v>07/03/2023 AL 31/12/2023</v>
      </c>
      <c r="R34" s="6" t="s">
        <v>12</v>
      </c>
      <c r="S34" s="6" t="s">
        <v>12</v>
      </c>
    </row>
    <row r="35" spans="1:19" s="20" customFormat="1" ht="99.95" customHeight="1" x14ac:dyDescent="0.2">
      <c r="A35" s="18" t="s">
        <v>11</v>
      </c>
      <c r="B35" s="18" t="s">
        <v>225</v>
      </c>
      <c r="C35" s="6" t="s">
        <v>226</v>
      </c>
      <c r="D35" s="18" t="s">
        <v>227</v>
      </c>
      <c r="E35" s="19">
        <v>44970</v>
      </c>
      <c r="F35" s="18" t="s">
        <v>228</v>
      </c>
      <c r="G35" s="6" t="s">
        <v>433</v>
      </c>
      <c r="H35" s="18" t="s">
        <v>433</v>
      </c>
      <c r="I35" s="18" t="s">
        <v>4466</v>
      </c>
      <c r="J35" s="18" t="s">
        <v>434</v>
      </c>
      <c r="K35" s="19">
        <v>44987</v>
      </c>
      <c r="L35" s="7">
        <v>197880.8</v>
      </c>
      <c r="M35" s="8" t="s">
        <v>435</v>
      </c>
      <c r="N35" s="8" t="s">
        <v>436</v>
      </c>
      <c r="O35" s="8" t="s">
        <v>435</v>
      </c>
      <c r="P35" s="19" t="str">
        <f t="shared" si="2"/>
        <v>02/03/2023 AL 31/12/2023</v>
      </c>
      <c r="Q35" s="19" t="str">
        <f t="shared" si="3"/>
        <v>02/03/2023 AL 31/12/2023</v>
      </c>
      <c r="R35" s="6" t="s">
        <v>12</v>
      </c>
      <c r="S35" s="6" t="s">
        <v>12</v>
      </c>
    </row>
    <row r="36" spans="1:19" s="20" customFormat="1" ht="99.95" customHeight="1" x14ac:dyDescent="0.2">
      <c r="A36" s="18" t="s">
        <v>11</v>
      </c>
      <c r="B36" s="18" t="s">
        <v>229</v>
      </c>
      <c r="C36" s="6" t="s">
        <v>230</v>
      </c>
      <c r="D36" s="18" t="s">
        <v>231</v>
      </c>
      <c r="E36" s="19">
        <v>44970</v>
      </c>
      <c r="F36" s="18" t="s">
        <v>232</v>
      </c>
      <c r="G36" s="6" t="s">
        <v>1677</v>
      </c>
      <c r="H36" s="6" t="s">
        <v>1677</v>
      </c>
      <c r="I36" s="18" t="s">
        <v>4466</v>
      </c>
      <c r="J36" s="18" t="s">
        <v>950</v>
      </c>
      <c r="K36" s="19">
        <v>44994</v>
      </c>
      <c r="L36" s="7">
        <v>62833.94</v>
      </c>
      <c r="M36" s="19" t="s">
        <v>951</v>
      </c>
      <c r="N36" s="19" t="s">
        <v>952</v>
      </c>
      <c r="O36" s="19" t="s">
        <v>953</v>
      </c>
      <c r="P36" s="19" t="str">
        <f t="shared" si="2"/>
        <v>09/03/2023 AL 31/12/2023</v>
      </c>
      <c r="Q36" s="19" t="str">
        <f t="shared" si="3"/>
        <v>09/03/2023 AL 31/12/2023</v>
      </c>
      <c r="R36" s="6" t="s">
        <v>12</v>
      </c>
      <c r="S36" s="6" t="s">
        <v>12</v>
      </c>
    </row>
    <row r="37" spans="1:19" s="20" customFormat="1" ht="99.95" customHeight="1" x14ac:dyDescent="0.2">
      <c r="A37" s="18" t="s">
        <v>11</v>
      </c>
      <c r="B37" s="18" t="s">
        <v>233</v>
      </c>
      <c r="C37" s="6" t="s">
        <v>234</v>
      </c>
      <c r="D37" s="18" t="s">
        <v>235</v>
      </c>
      <c r="E37" s="19">
        <v>44970</v>
      </c>
      <c r="F37" s="18" t="s">
        <v>236</v>
      </c>
      <c r="G37" s="6" t="s">
        <v>1678</v>
      </c>
      <c r="H37" s="6" t="s">
        <v>1678</v>
      </c>
      <c r="I37" s="18" t="s">
        <v>4466</v>
      </c>
      <c r="J37" s="18" t="s">
        <v>954</v>
      </c>
      <c r="K37" s="19">
        <v>44998</v>
      </c>
      <c r="L37" s="7">
        <v>46400</v>
      </c>
      <c r="M37" s="18" t="s">
        <v>955</v>
      </c>
      <c r="N37" s="18" t="s">
        <v>956</v>
      </c>
      <c r="O37" s="22" t="s">
        <v>957</v>
      </c>
      <c r="P37" s="19" t="str">
        <f t="shared" si="2"/>
        <v>13/03/2023 AL 31/12/2023</v>
      </c>
      <c r="Q37" s="19" t="str">
        <f t="shared" si="3"/>
        <v>13/03/2023 AL 31/12/2023</v>
      </c>
      <c r="R37" s="6" t="s">
        <v>12</v>
      </c>
      <c r="S37" s="6" t="s">
        <v>12</v>
      </c>
    </row>
    <row r="38" spans="1:19" s="20" customFormat="1" ht="99.95" customHeight="1" x14ac:dyDescent="0.2">
      <c r="A38" s="18" t="s">
        <v>11</v>
      </c>
      <c r="B38" s="18" t="s">
        <v>237</v>
      </c>
      <c r="C38" s="6" t="s">
        <v>238</v>
      </c>
      <c r="D38" s="18" t="s">
        <v>239</v>
      </c>
      <c r="E38" s="19">
        <v>44971</v>
      </c>
      <c r="F38" s="18" t="s">
        <v>240</v>
      </c>
      <c r="G38" s="18" t="s">
        <v>437</v>
      </c>
      <c r="H38" s="18" t="s">
        <v>437</v>
      </c>
      <c r="I38" s="18" t="s">
        <v>4466</v>
      </c>
      <c r="J38" s="18" t="s">
        <v>438</v>
      </c>
      <c r="K38" s="19">
        <v>44993</v>
      </c>
      <c r="L38" s="7">
        <v>336400</v>
      </c>
      <c r="M38" s="19" t="s">
        <v>439</v>
      </c>
      <c r="N38" s="19" t="s">
        <v>440</v>
      </c>
      <c r="O38" s="19" t="s">
        <v>439</v>
      </c>
      <c r="P38" s="19" t="str">
        <f t="shared" si="2"/>
        <v>08/03/2023 AL 31/12/2023</v>
      </c>
      <c r="Q38" s="19" t="str">
        <f t="shared" si="3"/>
        <v>08/03/2023 AL 31/12/2023</v>
      </c>
      <c r="R38" s="6" t="s">
        <v>12</v>
      </c>
      <c r="S38" s="6" t="s">
        <v>12</v>
      </c>
    </row>
    <row r="39" spans="1:19" s="20" customFormat="1" ht="99.95" customHeight="1" x14ac:dyDescent="0.2">
      <c r="A39" s="18" t="s">
        <v>11</v>
      </c>
      <c r="B39" s="18" t="s">
        <v>241</v>
      </c>
      <c r="C39" s="6" t="s">
        <v>242</v>
      </c>
      <c r="D39" s="18" t="s">
        <v>243</v>
      </c>
      <c r="E39" s="19">
        <v>44971</v>
      </c>
      <c r="F39" s="18" t="s">
        <v>244</v>
      </c>
      <c r="G39" s="18" t="s">
        <v>958</v>
      </c>
      <c r="H39" s="18" t="s">
        <v>958</v>
      </c>
      <c r="I39" s="18" t="s">
        <v>4466</v>
      </c>
      <c r="J39" s="18" t="s">
        <v>959</v>
      </c>
      <c r="K39" s="19">
        <v>44993</v>
      </c>
      <c r="L39" s="7">
        <v>67744</v>
      </c>
      <c r="M39" s="18" t="s">
        <v>947</v>
      </c>
      <c r="N39" s="18" t="s">
        <v>15</v>
      </c>
      <c r="O39" s="18" t="s">
        <v>16</v>
      </c>
      <c r="P39" s="19" t="str">
        <f t="shared" si="2"/>
        <v>08/03/2023 AL 31/12/2023</v>
      </c>
      <c r="Q39" s="19" t="str">
        <f t="shared" si="3"/>
        <v>08/03/2023 AL 31/12/2023</v>
      </c>
      <c r="R39" s="6" t="s">
        <v>12</v>
      </c>
      <c r="S39" s="6" t="s">
        <v>12</v>
      </c>
    </row>
    <row r="40" spans="1:19" s="20" customFormat="1" ht="99.95" customHeight="1" x14ac:dyDescent="0.2">
      <c r="A40" s="18" t="s">
        <v>11</v>
      </c>
      <c r="B40" s="18" t="s">
        <v>245</v>
      </c>
      <c r="C40" s="6" t="s">
        <v>246</v>
      </c>
      <c r="D40" s="18" t="s">
        <v>247</v>
      </c>
      <c r="E40" s="19">
        <v>44971</v>
      </c>
      <c r="F40" s="18" t="s">
        <v>248</v>
      </c>
      <c r="G40" s="18" t="s">
        <v>960</v>
      </c>
      <c r="H40" s="18" t="s">
        <v>960</v>
      </c>
      <c r="I40" s="18" t="s">
        <v>4466</v>
      </c>
      <c r="J40" s="18" t="s">
        <v>961</v>
      </c>
      <c r="K40" s="19">
        <v>44993</v>
      </c>
      <c r="L40" s="7">
        <v>858990.67</v>
      </c>
      <c r="M40" s="8" t="s">
        <v>962</v>
      </c>
      <c r="N40" s="8" t="s">
        <v>963</v>
      </c>
      <c r="O40" s="8" t="s">
        <v>962</v>
      </c>
      <c r="P40" s="19" t="str">
        <f t="shared" si="2"/>
        <v>08/03/2023 AL 31/12/2023</v>
      </c>
      <c r="Q40" s="19" t="str">
        <f t="shared" si="3"/>
        <v>08/03/2023 AL 31/12/2023</v>
      </c>
      <c r="R40" s="6" t="s">
        <v>12</v>
      </c>
      <c r="S40" s="6" t="s">
        <v>12</v>
      </c>
    </row>
    <row r="41" spans="1:19" s="20" customFormat="1" ht="99.95" customHeight="1" x14ac:dyDescent="0.2">
      <c r="A41" s="18" t="s">
        <v>11</v>
      </c>
      <c r="B41" s="18" t="s">
        <v>249</v>
      </c>
      <c r="C41" s="6" t="s">
        <v>250</v>
      </c>
      <c r="D41" s="18" t="s">
        <v>251</v>
      </c>
      <c r="E41" s="19">
        <v>44972</v>
      </c>
      <c r="F41" s="18" t="s">
        <v>252</v>
      </c>
      <c r="G41" s="6" t="s">
        <v>1679</v>
      </c>
      <c r="H41" s="6" t="s">
        <v>1679</v>
      </c>
      <c r="I41" s="8" t="s">
        <v>143</v>
      </c>
      <c r="J41" s="18" t="s">
        <v>964</v>
      </c>
      <c r="K41" s="19">
        <v>44998</v>
      </c>
      <c r="L41" s="8" t="s">
        <v>143</v>
      </c>
      <c r="M41" s="8" t="s">
        <v>143</v>
      </c>
      <c r="N41" s="8" t="s">
        <v>143</v>
      </c>
      <c r="O41" s="8" t="s">
        <v>143</v>
      </c>
      <c r="P41" s="8" t="s">
        <v>143</v>
      </c>
      <c r="Q41" s="8" t="s">
        <v>143</v>
      </c>
      <c r="R41" s="8" t="s">
        <v>143</v>
      </c>
      <c r="S41" s="8" t="s">
        <v>143</v>
      </c>
    </row>
    <row r="42" spans="1:19" s="20" customFormat="1" ht="99.95" customHeight="1" x14ac:dyDescent="0.2">
      <c r="A42" s="18" t="s">
        <v>11</v>
      </c>
      <c r="B42" s="18" t="s">
        <v>249</v>
      </c>
      <c r="C42" s="6" t="s">
        <v>965</v>
      </c>
      <c r="D42" s="18" t="s">
        <v>966</v>
      </c>
      <c r="E42" s="19">
        <v>45012</v>
      </c>
      <c r="F42" s="18" t="s">
        <v>967</v>
      </c>
      <c r="G42" s="6" t="s">
        <v>2062</v>
      </c>
      <c r="H42" s="6" t="s">
        <v>2062</v>
      </c>
      <c r="I42" s="18" t="s">
        <v>4466</v>
      </c>
      <c r="J42" s="18" t="s">
        <v>2061</v>
      </c>
      <c r="K42" s="19">
        <v>45042</v>
      </c>
      <c r="L42" s="7">
        <v>43360.800000000003</v>
      </c>
      <c r="M42" s="18" t="s">
        <v>939</v>
      </c>
      <c r="N42" s="18" t="s">
        <v>1044</v>
      </c>
      <c r="O42" s="18" t="s">
        <v>1045</v>
      </c>
      <c r="P42" s="19" t="str">
        <f t="shared" ref="P42" si="8">+TEXT(K42,"DD/MM/AAAA")&amp;(" AL 31/12/2023")</f>
        <v>26/04/2023 AL 31/12/2023</v>
      </c>
      <c r="Q42" s="19" t="str">
        <f t="shared" ref="Q42" si="9">+TEXT(K42,"DD/MM/AAAA")&amp;(" AL 31/12/2023")</f>
        <v>26/04/2023 AL 31/12/2023</v>
      </c>
      <c r="R42" s="6" t="s">
        <v>12</v>
      </c>
      <c r="S42" s="6" t="s">
        <v>12</v>
      </c>
    </row>
    <row r="43" spans="1:19" s="20" customFormat="1" ht="99.95" customHeight="1" x14ac:dyDescent="0.2">
      <c r="A43" s="18" t="s">
        <v>11</v>
      </c>
      <c r="B43" s="18" t="s">
        <v>253</v>
      </c>
      <c r="C43" s="6" t="s">
        <v>254</v>
      </c>
      <c r="D43" s="18" t="s">
        <v>255</v>
      </c>
      <c r="E43" s="19">
        <v>44972</v>
      </c>
      <c r="F43" s="18" t="s">
        <v>256</v>
      </c>
      <c r="G43" s="18" t="s">
        <v>441</v>
      </c>
      <c r="H43" s="18" t="s">
        <v>441</v>
      </c>
      <c r="I43" s="18" t="s">
        <v>4466</v>
      </c>
      <c r="J43" s="18" t="s">
        <v>424</v>
      </c>
      <c r="K43" s="19">
        <v>44991</v>
      </c>
      <c r="L43" s="7">
        <v>203000</v>
      </c>
      <c r="M43" s="18" t="s">
        <v>377</v>
      </c>
      <c r="N43" s="18" t="s">
        <v>378</v>
      </c>
      <c r="O43" s="18" t="s">
        <v>377</v>
      </c>
      <c r="P43" s="19" t="str">
        <f t="shared" si="2"/>
        <v>06/03/2023 AL 31/12/2023</v>
      </c>
      <c r="Q43" s="19" t="str">
        <f t="shared" si="3"/>
        <v>06/03/2023 AL 31/12/2023</v>
      </c>
      <c r="R43" s="6" t="s">
        <v>12</v>
      </c>
      <c r="S43" s="6" t="s">
        <v>12</v>
      </c>
    </row>
    <row r="44" spans="1:19" s="20" customFormat="1" ht="99.95" customHeight="1" x14ac:dyDescent="0.2">
      <c r="A44" s="18" t="s">
        <v>11</v>
      </c>
      <c r="B44" s="18" t="s">
        <v>257</v>
      </c>
      <c r="C44" s="6" t="s">
        <v>258</v>
      </c>
      <c r="D44" s="18" t="s">
        <v>259</v>
      </c>
      <c r="E44" s="19">
        <v>44972</v>
      </c>
      <c r="F44" s="18" t="s">
        <v>260</v>
      </c>
      <c r="G44" s="6" t="s">
        <v>442</v>
      </c>
      <c r="H44" s="18" t="s">
        <v>442</v>
      </c>
      <c r="I44" s="8" t="s">
        <v>143</v>
      </c>
      <c r="J44" s="18" t="s">
        <v>443</v>
      </c>
      <c r="K44" s="19">
        <v>44986</v>
      </c>
      <c r="L44" s="8" t="s">
        <v>143</v>
      </c>
      <c r="M44" s="8" t="s">
        <v>143</v>
      </c>
      <c r="N44" s="8" t="s">
        <v>143</v>
      </c>
      <c r="O44" s="8" t="s">
        <v>143</v>
      </c>
      <c r="P44" s="8" t="s">
        <v>143</v>
      </c>
      <c r="Q44" s="8" t="s">
        <v>143</v>
      </c>
      <c r="R44" s="8" t="s">
        <v>143</v>
      </c>
      <c r="S44" s="8" t="s">
        <v>143</v>
      </c>
    </row>
    <row r="45" spans="1:19" s="20" customFormat="1" ht="99.95" customHeight="1" x14ac:dyDescent="0.2">
      <c r="A45" s="18" t="s">
        <v>11</v>
      </c>
      <c r="B45" s="18" t="s">
        <v>257</v>
      </c>
      <c r="C45" s="6" t="s">
        <v>2397</v>
      </c>
      <c r="D45" s="6" t="s">
        <v>2398</v>
      </c>
      <c r="E45" s="19">
        <v>45002</v>
      </c>
      <c r="F45" s="18" t="s">
        <v>2395</v>
      </c>
      <c r="G45" s="6" t="s">
        <v>2399</v>
      </c>
      <c r="H45" s="6" t="s">
        <v>2399</v>
      </c>
      <c r="I45" s="18" t="s">
        <v>4466</v>
      </c>
      <c r="J45" s="18" t="s">
        <v>2396</v>
      </c>
      <c r="K45" s="19">
        <v>45043</v>
      </c>
      <c r="L45" s="7">
        <v>12399.93</v>
      </c>
      <c r="M45" s="8" t="s">
        <v>987</v>
      </c>
      <c r="N45" s="8" t="s">
        <v>988</v>
      </c>
      <c r="O45" s="8" t="s">
        <v>989</v>
      </c>
      <c r="P45" s="19" t="str">
        <f t="shared" ref="P45" si="10">+TEXT(K45,"DD/MM/AAAA")&amp;(" AL 31/12/2023")</f>
        <v>27/04/2023 AL 31/12/2023</v>
      </c>
      <c r="Q45" s="19" t="str">
        <f t="shared" ref="Q45" si="11">+TEXT(K45,"DD/MM/AAAA")&amp;(" AL 31/12/2023")</f>
        <v>27/04/2023 AL 31/12/2023</v>
      </c>
      <c r="R45" s="6" t="s">
        <v>12</v>
      </c>
      <c r="S45" s="6" t="s">
        <v>12</v>
      </c>
    </row>
    <row r="46" spans="1:19" s="20" customFormat="1" ht="99.95" customHeight="1" x14ac:dyDescent="0.2">
      <c r="A46" s="18" t="s">
        <v>11</v>
      </c>
      <c r="B46" s="18" t="s">
        <v>261</v>
      </c>
      <c r="C46" s="6" t="s">
        <v>262</v>
      </c>
      <c r="D46" s="18" t="s">
        <v>263</v>
      </c>
      <c r="E46" s="19">
        <v>44972</v>
      </c>
      <c r="F46" s="18" t="s">
        <v>264</v>
      </c>
      <c r="G46" s="6" t="s">
        <v>444</v>
      </c>
      <c r="H46" s="18" t="s">
        <v>444</v>
      </c>
      <c r="I46" s="8" t="s">
        <v>143</v>
      </c>
      <c r="J46" s="18" t="s">
        <v>445</v>
      </c>
      <c r="K46" s="19">
        <v>44991</v>
      </c>
      <c r="L46" s="7" t="s">
        <v>143</v>
      </c>
      <c r="M46" s="8" t="s">
        <v>143</v>
      </c>
      <c r="N46" s="8" t="s">
        <v>143</v>
      </c>
      <c r="O46" s="8" t="s">
        <v>143</v>
      </c>
      <c r="P46" s="8" t="s">
        <v>143</v>
      </c>
      <c r="Q46" s="8" t="s">
        <v>143</v>
      </c>
      <c r="R46" s="8" t="s">
        <v>143</v>
      </c>
      <c r="S46" s="8" t="s">
        <v>143</v>
      </c>
    </row>
    <row r="47" spans="1:19" s="20" customFormat="1" ht="99.95" customHeight="1" x14ac:dyDescent="0.2">
      <c r="A47" s="18" t="s">
        <v>11</v>
      </c>
      <c r="B47" s="18" t="s">
        <v>261</v>
      </c>
      <c r="C47" s="6" t="s">
        <v>459</v>
      </c>
      <c r="D47" s="6" t="s">
        <v>460</v>
      </c>
      <c r="E47" s="19">
        <v>44992</v>
      </c>
      <c r="F47" s="18" t="s">
        <v>461</v>
      </c>
      <c r="G47" s="6" t="s">
        <v>1199</v>
      </c>
      <c r="H47" s="18" t="s">
        <v>1199</v>
      </c>
      <c r="I47" s="18" t="s">
        <v>4466</v>
      </c>
      <c r="J47" s="18" t="s">
        <v>1200</v>
      </c>
      <c r="K47" s="19">
        <v>45002</v>
      </c>
      <c r="L47" s="7">
        <v>285280</v>
      </c>
      <c r="M47" s="19" t="s">
        <v>1201</v>
      </c>
      <c r="N47" s="19" t="s">
        <v>1202</v>
      </c>
      <c r="O47" s="19" t="s">
        <v>1201</v>
      </c>
      <c r="P47" s="19" t="str">
        <f t="shared" si="2"/>
        <v>17/03/2023 AL 31/12/2023</v>
      </c>
      <c r="Q47" s="19" t="str">
        <f t="shared" si="3"/>
        <v>17/03/2023 AL 31/12/2023</v>
      </c>
      <c r="R47" s="6" t="s">
        <v>12</v>
      </c>
      <c r="S47" s="6" t="s">
        <v>12</v>
      </c>
    </row>
    <row r="48" spans="1:19" s="20" customFormat="1" ht="99.95" customHeight="1" x14ac:dyDescent="0.2">
      <c r="A48" s="18" t="s">
        <v>11</v>
      </c>
      <c r="B48" s="18" t="s">
        <v>265</v>
      </c>
      <c r="C48" s="6" t="s">
        <v>266</v>
      </c>
      <c r="D48" s="18" t="s">
        <v>267</v>
      </c>
      <c r="E48" s="19">
        <v>44972</v>
      </c>
      <c r="F48" s="18" t="s">
        <v>268</v>
      </c>
      <c r="G48" s="18" t="s">
        <v>968</v>
      </c>
      <c r="H48" s="18" t="s">
        <v>968</v>
      </c>
      <c r="I48" s="18" t="s">
        <v>4466</v>
      </c>
      <c r="J48" s="18" t="s">
        <v>969</v>
      </c>
      <c r="K48" s="19">
        <v>44993</v>
      </c>
      <c r="L48" s="7">
        <v>476180</v>
      </c>
      <c r="M48" s="18" t="s">
        <v>970</v>
      </c>
      <c r="N48" s="18" t="s">
        <v>971</v>
      </c>
      <c r="O48" s="22" t="s">
        <v>972</v>
      </c>
      <c r="P48" s="19" t="str">
        <f t="shared" ref="P48:P49" si="12">+TEXT(K48,"DD/MM/AAAA")&amp;(" AL 31/12/2023")</f>
        <v>08/03/2023 AL 31/12/2023</v>
      </c>
      <c r="Q48" s="19" t="str">
        <f t="shared" ref="Q48:Q49" si="13">+TEXT(K48,"DD/MM/AAAA")&amp;(" AL 31/12/2023")</f>
        <v>08/03/2023 AL 31/12/2023</v>
      </c>
      <c r="R48" s="6" t="s">
        <v>12</v>
      </c>
      <c r="S48" s="6" t="s">
        <v>12</v>
      </c>
    </row>
    <row r="49" spans="1:19" s="20" customFormat="1" ht="99.95" customHeight="1" x14ac:dyDescent="0.2">
      <c r="A49" s="18" t="s">
        <v>11</v>
      </c>
      <c r="B49" s="18" t="s">
        <v>265</v>
      </c>
      <c r="C49" s="6" t="s">
        <v>266</v>
      </c>
      <c r="D49" s="18" t="s">
        <v>267</v>
      </c>
      <c r="E49" s="19">
        <v>44972</v>
      </c>
      <c r="F49" s="18" t="s">
        <v>268</v>
      </c>
      <c r="G49" s="18" t="s">
        <v>968</v>
      </c>
      <c r="H49" s="18" t="s">
        <v>968</v>
      </c>
      <c r="I49" s="18" t="s">
        <v>4466</v>
      </c>
      <c r="J49" s="18" t="s">
        <v>969</v>
      </c>
      <c r="K49" s="19">
        <v>44993</v>
      </c>
      <c r="L49" s="7">
        <v>21610.799999999999</v>
      </c>
      <c r="M49" s="18" t="s">
        <v>955</v>
      </c>
      <c r="N49" s="18" t="s">
        <v>956</v>
      </c>
      <c r="O49" s="22" t="s">
        <v>957</v>
      </c>
      <c r="P49" s="19" t="str">
        <f t="shared" si="12"/>
        <v>08/03/2023 AL 31/12/2023</v>
      </c>
      <c r="Q49" s="19" t="str">
        <f t="shared" si="13"/>
        <v>08/03/2023 AL 31/12/2023</v>
      </c>
      <c r="R49" s="6" t="s">
        <v>12</v>
      </c>
      <c r="S49" s="6" t="s">
        <v>12</v>
      </c>
    </row>
    <row r="50" spans="1:19" s="20" customFormat="1" ht="99.95" customHeight="1" x14ac:dyDescent="0.2">
      <c r="A50" s="18" t="s">
        <v>11</v>
      </c>
      <c r="B50" s="18" t="s">
        <v>269</v>
      </c>
      <c r="C50" s="6" t="s">
        <v>270</v>
      </c>
      <c r="D50" s="18" t="s">
        <v>271</v>
      </c>
      <c r="E50" s="19">
        <v>44973</v>
      </c>
      <c r="F50" s="18" t="s">
        <v>272</v>
      </c>
      <c r="G50" s="18" t="s">
        <v>446</v>
      </c>
      <c r="H50" s="18" t="s">
        <v>446</v>
      </c>
      <c r="I50" s="18" t="s">
        <v>4466</v>
      </c>
      <c r="J50" s="18" t="s">
        <v>447</v>
      </c>
      <c r="K50" s="19">
        <v>44993</v>
      </c>
      <c r="L50" s="7">
        <v>500743</v>
      </c>
      <c r="M50" s="19" t="s">
        <v>377</v>
      </c>
      <c r="N50" s="19" t="s">
        <v>378</v>
      </c>
      <c r="O50" s="19" t="s">
        <v>377</v>
      </c>
      <c r="P50" s="19" t="str">
        <f t="shared" si="2"/>
        <v>08/03/2023 AL 31/12/2023</v>
      </c>
      <c r="Q50" s="19" t="str">
        <f t="shared" si="3"/>
        <v>08/03/2023 AL 31/12/2023</v>
      </c>
      <c r="R50" s="6" t="s">
        <v>12</v>
      </c>
      <c r="S50" s="6" t="s">
        <v>12</v>
      </c>
    </row>
    <row r="51" spans="1:19" s="20" customFormat="1" ht="99.95" customHeight="1" x14ac:dyDescent="0.2">
      <c r="A51" s="18" t="s">
        <v>11</v>
      </c>
      <c r="B51" s="18" t="s">
        <v>221</v>
      </c>
      <c r="C51" s="6" t="s">
        <v>273</v>
      </c>
      <c r="D51" s="18" t="s">
        <v>274</v>
      </c>
      <c r="E51" s="19">
        <v>44973</v>
      </c>
      <c r="F51" s="18" t="s">
        <v>275</v>
      </c>
      <c r="G51" s="6" t="s">
        <v>1680</v>
      </c>
      <c r="H51" s="6" t="s">
        <v>1680</v>
      </c>
      <c r="I51" s="18" t="s">
        <v>4466</v>
      </c>
      <c r="J51" s="18" t="s">
        <v>973</v>
      </c>
      <c r="K51" s="19">
        <v>44993</v>
      </c>
      <c r="L51" s="7">
        <v>29681.61</v>
      </c>
      <c r="M51" s="19" t="s">
        <v>377</v>
      </c>
      <c r="N51" s="18" t="s">
        <v>378</v>
      </c>
      <c r="O51" s="18" t="s">
        <v>377</v>
      </c>
      <c r="P51" s="19" t="str">
        <f t="shared" si="2"/>
        <v>08/03/2023 AL 31/12/2023</v>
      </c>
      <c r="Q51" s="19" t="str">
        <f t="shared" si="3"/>
        <v>08/03/2023 AL 31/12/2023</v>
      </c>
      <c r="R51" s="6" t="s">
        <v>12</v>
      </c>
      <c r="S51" s="6" t="s">
        <v>12</v>
      </c>
    </row>
    <row r="52" spans="1:19" s="20" customFormat="1" ht="99.95" customHeight="1" x14ac:dyDescent="0.2">
      <c r="A52" s="18" t="s">
        <v>11</v>
      </c>
      <c r="B52" s="18" t="s">
        <v>276</v>
      </c>
      <c r="C52" s="6" t="s">
        <v>277</v>
      </c>
      <c r="D52" s="18" t="s">
        <v>278</v>
      </c>
      <c r="E52" s="19">
        <v>44973</v>
      </c>
      <c r="F52" s="18" t="s">
        <v>279</v>
      </c>
      <c r="G52" s="6" t="s">
        <v>1681</v>
      </c>
      <c r="H52" s="6" t="s">
        <v>1681</v>
      </c>
      <c r="I52" s="18" t="s">
        <v>4466</v>
      </c>
      <c r="J52" s="18" t="s">
        <v>974</v>
      </c>
      <c r="K52" s="19">
        <v>44992</v>
      </c>
      <c r="L52" s="7">
        <v>144817.24</v>
      </c>
      <c r="M52" s="19" t="s">
        <v>377</v>
      </c>
      <c r="N52" s="8" t="s">
        <v>378</v>
      </c>
      <c r="O52" s="8" t="s">
        <v>377</v>
      </c>
      <c r="P52" s="19" t="str">
        <f t="shared" si="2"/>
        <v>07/03/2023 AL 31/12/2023</v>
      </c>
      <c r="Q52" s="19" t="str">
        <f t="shared" si="3"/>
        <v>07/03/2023 AL 31/12/2023</v>
      </c>
      <c r="R52" s="6" t="s">
        <v>12</v>
      </c>
      <c r="S52" s="6" t="s">
        <v>12</v>
      </c>
    </row>
    <row r="53" spans="1:19" s="20" customFormat="1" ht="99.95" customHeight="1" x14ac:dyDescent="0.2">
      <c r="A53" s="18" t="s">
        <v>11</v>
      </c>
      <c r="B53" s="18" t="s">
        <v>280</v>
      </c>
      <c r="C53" s="6" t="s">
        <v>281</v>
      </c>
      <c r="D53" s="18" t="s">
        <v>282</v>
      </c>
      <c r="E53" s="19">
        <v>44974</v>
      </c>
      <c r="F53" s="18" t="s">
        <v>283</v>
      </c>
      <c r="G53" s="6" t="s">
        <v>975</v>
      </c>
      <c r="H53" s="18" t="s">
        <v>975</v>
      </c>
      <c r="I53" s="18" t="s">
        <v>4466</v>
      </c>
      <c r="J53" s="18" t="s">
        <v>976</v>
      </c>
      <c r="K53" s="19">
        <v>44999</v>
      </c>
      <c r="L53" s="7">
        <v>10556</v>
      </c>
      <c r="M53" s="18" t="s">
        <v>486</v>
      </c>
      <c r="N53" s="18" t="s">
        <v>487</v>
      </c>
      <c r="O53" s="18" t="s">
        <v>486</v>
      </c>
      <c r="P53" s="19" t="str">
        <f t="shared" si="2"/>
        <v>14/03/2023 AL 31/12/2023</v>
      </c>
      <c r="Q53" s="19" t="str">
        <f t="shared" si="3"/>
        <v>14/03/2023 AL 31/12/2023</v>
      </c>
      <c r="R53" s="6" t="s">
        <v>12</v>
      </c>
      <c r="S53" s="6" t="s">
        <v>12</v>
      </c>
    </row>
    <row r="54" spans="1:19" s="20" customFormat="1" ht="99.95" customHeight="1" x14ac:dyDescent="0.2">
      <c r="A54" s="18" t="s">
        <v>11</v>
      </c>
      <c r="B54" s="18" t="s">
        <v>280</v>
      </c>
      <c r="C54" s="6" t="s">
        <v>281</v>
      </c>
      <c r="D54" s="18" t="s">
        <v>282</v>
      </c>
      <c r="E54" s="19">
        <v>44974</v>
      </c>
      <c r="F54" s="18" t="s">
        <v>283</v>
      </c>
      <c r="G54" s="6" t="s">
        <v>975</v>
      </c>
      <c r="H54" s="18" t="s">
        <v>975</v>
      </c>
      <c r="I54" s="18" t="s">
        <v>4466</v>
      </c>
      <c r="J54" s="18" t="s">
        <v>976</v>
      </c>
      <c r="K54" s="19">
        <v>44999</v>
      </c>
      <c r="L54" s="7">
        <v>1023.12</v>
      </c>
      <c r="M54" s="18" t="s">
        <v>977</v>
      </c>
      <c r="N54" s="18" t="s">
        <v>978</v>
      </c>
      <c r="O54" s="18" t="s">
        <v>979</v>
      </c>
      <c r="P54" s="19" t="str">
        <f t="shared" si="2"/>
        <v>14/03/2023 AL 31/12/2023</v>
      </c>
      <c r="Q54" s="19" t="str">
        <f t="shared" si="3"/>
        <v>14/03/2023 AL 31/12/2023</v>
      </c>
      <c r="R54" s="6" t="s">
        <v>12</v>
      </c>
      <c r="S54" s="6" t="s">
        <v>12</v>
      </c>
    </row>
    <row r="55" spans="1:19" s="20" customFormat="1" ht="99.95" customHeight="1" x14ac:dyDescent="0.2">
      <c r="A55" s="18" t="s">
        <v>11</v>
      </c>
      <c r="B55" s="18" t="s">
        <v>280</v>
      </c>
      <c r="C55" s="6" t="s">
        <v>281</v>
      </c>
      <c r="D55" s="18" t="s">
        <v>282</v>
      </c>
      <c r="E55" s="19">
        <v>44974</v>
      </c>
      <c r="F55" s="18" t="s">
        <v>283</v>
      </c>
      <c r="G55" s="6" t="s">
        <v>975</v>
      </c>
      <c r="H55" s="18" t="s">
        <v>975</v>
      </c>
      <c r="I55" s="18" t="s">
        <v>4466</v>
      </c>
      <c r="J55" s="18" t="s">
        <v>976</v>
      </c>
      <c r="K55" s="19">
        <v>44999</v>
      </c>
      <c r="L55" s="7">
        <v>218033.6</v>
      </c>
      <c r="M55" s="18" t="s">
        <v>980</v>
      </c>
      <c r="N55" s="18" t="s">
        <v>706</v>
      </c>
      <c r="O55" s="18" t="s">
        <v>707</v>
      </c>
      <c r="P55" s="19" t="str">
        <f t="shared" si="2"/>
        <v>14/03/2023 AL 31/12/2023</v>
      </c>
      <c r="Q55" s="19" t="str">
        <f t="shared" si="3"/>
        <v>14/03/2023 AL 31/12/2023</v>
      </c>
      <c r="R55" s="6" t="s">
        <v>12</v>
      </c>
      <c r="S55" s="6" t="s">
        <v>12</v>
      </c>
    </row>
    <row r="56" spans="1:19" s="20" customFormat="1" ht="99.95" customHeight="1" x14ac:dyDescent="0.2">
      <c r="A56" s="18" t="s">
        <v>11</v>
      </c>
      <c r="B56" s="18" t="s">
        <v>280</v>
      </c>
      <c r="C56" s="6" t="s">
        <v>281</v>
      </c>
      <c r="D56" s="18" t="s">
        <v>282</v>
      </c>
      <c r="E56" s="19">
        <v>44974</v>
      </c>
      <c r="F56" s="18" t="s">
        <v>283</v>
      </c>
      <c r="G56" s="6" t="s">
        <v>975</v>
      </c>
      <c r="H56" s="18" t="s">
        <v>975</v>
      </c>
      <c r="I56" s="18" t="s">
        <v>4466</v>
      </c>
      <c r="J56" s="18" t="s">
        <v>976</v>
      </c>
      <c r="K56" s="19">
        <v>44999</v>
      </c>
      <c r="L56" s="7">
        <v>1259.76</v>
      </c>
      <c r="M56" s="18" t="s">
        <v>981</v>
      </c>
      <c r="N56" s="18" t="s">
        <v>535</v>
      </c>
      <c r="O56" s="18" t="s">
        <v>536</v>
      </c>
      <c r="P56" s="19" t="str">
        <f t="shared" si="2"/>
        <v>14/03/2023 AL 31/12/2023</v>
      </c>
      <c r="Q56" s="19" t="str">
        <f t="shared" si="3"/>
        <v>14/03/2023 AL 31/12/2023</v>
      </c>
      <c r="R56" s="6" t="s">
        <v>12</v>
      </c>
      <c r="S56" s="6" t="s">
        <v>12</v>
      </c>
    </row>
    <row r="57" spans="1:19" s="20" customFormat="1" ht="99.95" customHeight="1" x14ac:dyDescent="0.2">
      <c r="A57" s="18" t="s">
        <v>11</v>
      </c>
      <c r="B57" s="18" t="s">
        <v>280</v>
      </c>
      <c r="C57" s="6" t="s">
        <v>982</v>
      </c>
      <c r="D57" s="18" t="s">
        <v>983</v>
      </c>
      <c r="E57" s="19">
        <v>45035</v>
      </c>
      <c r="F57" s="18" t="s">
        <v>984</v>
      </c>
      <c r="G57" s="6" t="s">
        <v>2063</v>
      </c>
      <c r="H57" s="6" t="s">
        <v>2063</v>
      </c>
      <c r="I57" s="8" t="s">
        <v>143</v>
      </c>
      <c r="J57" s="18" t="s">
        <v>443</v>
      </c>
      <c r="K57" s="19">
        <v>45068</v>
      </c>
      <c r="L57" s="8" t="s">
        <v>143</v>
      </c>
      <c r="M57" s="8" t="s">
        <v>143</v>
      </c>
      <c r="N57" s="8" t="s">
        <v>143</v>
      </c>
      <c r="O57" s="8" t="s">
        <v>143</v>
      </c>
      <c r="P57" s="8" t="s">
        <v>143</v>
      </c>
      <c r="Q57" s="8" t="s">
        <v>143</v>
      </c>
      <c r="R57" s="8" t="s">
        <v>143</v>
      </c>
      <c r="S57" s="8" t="s">
        <v>143</v>
      </c>
    </row>
    <row r="58" spans="1:19" s="20" customFormat="1" ht="128.25" customHeight="1" x14ac:dyDescent="0.2">
      <c r="A58" s="18" t="s">
        <v>11</v>
      </c>
      <c r="B58" s="18" t="s">
        <v>284</v>
      </c>
      <c r="C58" s="6" t="s">
        <v>285</v>
      </c>
      <c r="D58" s="18" t="s">
        <v>286</v>
      </c>
      <c r="E58" s="19">
        <v>44974</v>
      </c>
      <c r="F58" s="18" t="s">
        <v>287</v>
      </c>
      <c r="G58" s="18" t="s">
        <v>985</v>
      </c>
      <c r="H58" s="18" t="s">
        <v>985</v>
      </c>
      <c r="I58" s="18" t="s">
        <v>4466</v>
      </c>
      <c r="J58" s="23" t="s">
        <v>986</v>
      </c>
      <c r="K58" s="19">
        <v>45008</v>
      </c>
      <c r="L58" s="7">
        <v>10208</v>
      </c>
      <c r="M58" s="18" t="s">
        <v>486</v>
      </c>
      <c r="N58" s="18" t="s">
        <v>487</v>
      </c>
      <c r="O58" s="18" t="s">
        <v>486</v>
      </c>
      <c r="P58" s="19" t="str">
        <f t="shared" si="2"/>
        <v>23/03/2023 AL 31/12/2023</v>
      </c>
      <c r="Q58" s="19" t="str">
        <f t="shared" si="3"/>
        <v>23/03/2023 AL 31/12/2023</v>
      </c>
      <c r="R58" s="6" t="s">
        <v>12</v>
      </c>
      <c r="S58" s="6" t="s">
        <v>12</v>
      </c>
    </row>
    <row r="59" spans="1:19" s="20" customFormat="1" ht="151.5" customHeight="1" x14ac:dyDescent="0.2">
      <c r="A59" s="18" t="s">
        <v>11</v>
      </c>
      <c r="B59" s="18" t="s">
        <v>284</v>
      </c>
      <c r="C59" s="6" t="s">
        <v>285</v>
      </c>
      <c r="D59" s="18" t="s">
        <v>286</v>
      </c>
      <c r="E59" s="19">
        <v>44974</v>
      </c>
      <c r="F59" s="18" t="s">
        <v>287</v>
      </c>
      <c r="G59" s="18" t="s">
        <v>985</v>
      </c>
      <c r="H59" s="18" t="s">
        <v>985</v>
      </c>
      <c r="I59" s="18" t="s">
        <v>4466</v>
      </c>
      <c r="J59" s="23" t="s">
        <v>986</v>
      </c>
      <c r="K59" s="19">
        <v>45008</v>
      </c>
      <c r="L59" s="7">
        <v>25218.400000000001</v>
      </c>
      <c r="M59" s="18" t="s">
        <v>947</v>
      </c>
      <c r="N59" s="18" t="s">
        <v>15</v>
      </c>
      <c r="O59" s="18" t="s">
        <v>16</v>
      </c>
      <c r="P59" s="19" t="str">
        <f t="shared" si="2"/>
        <v>23/03/2023 AL 31/12/2023</v>
      </c>
      <c r="Q59" s="19" t="str">
        <f t="shared" si="3"/>
        <v>23/03/2023 AL 31/12/2023</v>
      </c>
      <c r="R59" s="6" t="s">
        <v>12</v>
      </c>
      <c r="S59" s="6" t="s">
        <v>12</v>
      </c>
    </row>
    <row r="60" spans="1:19" s="20" customFormat="1" ht="99.95" customHeight="1" x14ac:dyDescent="0.2">
      <c r="A60" s="18" t="s">
        <v>11</v>
      </c>
      <c r="B60" s="18" t="s">
        <v>284</v>
      </c>
      <c r="C60" s="6" t="s">
        <v>285</v>
      </c>
      <c r="D60" s="18" t="s">
        <v>286</v>
      </c>
      <c r="E60" s="19">
        <v>44974</v>
      </c>
      <c r="F60" s="18" t="s">
        <v>287</v>
      </c>
      <c r="G60" s="18" t="s">
        <v>985</v>
      </c>
      <c r="H60" s="18" t="s">
        <v>985</v>
      </c>
      <c r="I60" s="18" t="s">
        <v>4466</v>
      </c>
      <c r="J60" s="23" t="s">
        <v>986</v>
      </c>
      <c r="K60" s="19">
        <v>45008</v>
      </c>
      <c r="L60" s="7">
        <v>5291.92</v>
      </c>
      <c r="M60" s="18" t="s">
        <v>987</v>
      </c>
      <c r="N60" s="18" t="s">
        <v>988</v>
      </c>
      <c r="O60" s="18" t="s">
        <v>989</v>
      </c>
      <c r="P60" s="19" t="str">
        <f t="shared" si="2"/>
        <v>23/03/2023 AL 31/12/2023</v>
      </c>
      <c r="Q60" s="19" t="str">
        <f t="shared" si="3"/>
        <v>23/03/2023 AL 31/12/2023</v>
      </c>
      <c r="R60" s="6" t="s">
        <v>12</v>
      </c>
      <c r="S60" s="6" t="s">
        <v>12</v>
      </c>
    </row>
    <row r="61" spans="1:19" s="20" customFormat="1" ht="99.95" customHeight="1" x14ac:dyDescent="0.2">
      <c r="A61" s="18" t="s">
        <v>11</v>
      </c>
      <c r="B61" s="18" t="s">
        <v>284</v>
      </c>
      <c r="C61" s="6" t="s">
        <v>285</v>
      </c>
      <c r="D61" s="18" t="s">
        <v>286</v>
      </c>
      <c r="E61" s="19">
        <v>44974</v>
      </c>
      <c r="F61" s="18" t="s">
        <v>287</v>
      </c>
      <c r="G61" s="18" t="s">
        <v>985</v>
      </c>
      <c r="H61" s="18" t="s">
        <v>985</v>
      </c>
      <c r="I61" s="18" t="s">
        <v>4466</v>
      </c>
      <c r="J61" s="23" t="s">
        <v>986</v>
      </c>
      <c r="K61" s="19">
        <v>45008</v>
      </c>
      <c r="L61" s="7">
        <v>208064.72</v>
      </c>
      <c r="M61" s="18" t="s">
        <v>980</v>
      </c>
      <c r="N61" s="18" t="s">
        <v>706</v>
      </c>
      <c r="O61" s="18" t="s">
        <v>707</v>
      </c>
      <c r="P61" s="19" t="str">
        <f t="shared" si="2"/>
        <v>23/03/2023 AL 31/12/2023</v>
      </c>
      <c r="Q61" s="19" t="str">
        <f t="shared" si="3"/>
        <v>23/03/2023 AL 31/12/2023</v>
      </c>
      <c r="R61" s="6" t="s">
        <v>12</v>
      </c>
      <c r="S61" s="6" t="s">
        <v>12</v>
      </c>
    </row>
    <row r="62" spans="1:19" s="20" customFormat="1" ht="99.95" customHeight="1" x14ac:dyDescent="0.2">
      <c r="A62" s="18" t="s">
        <v>11</v>
      </c>
      <c r="B62" s="18" t="s">
        <v>284</v>
      </c>
      <c r="C62" s="6" t="s">
        <v>285</v>
      </c>
      <c r="D62" s="18" t="s">
        <v>286</v>
      </c>
      <c r="E62" s="19">
        <v>44974</v>
      </c>
      <c r="F62" s="18" t="s">
        <v>287</v>
      </c>
      <c r="G62" s="18" t="s">
        <v>985</v>
      </c>
      <c r="H62" s="18" t="s">
        <v>985</v>
      </c>
      <c r="I62" s="18" t="s">
        <v>4466</v>
      </c>
      <c r="J62" s="23" t="s">
        <v>986</v>
      </c>
      <c r="K62" s="19">
        <v>45008</v>
      </c>
      <c r="L62" s="7">
        <v>6426.4</v>
      </c>
      <c r="M62" s="18" t="s">
        <v>490</v>
      </c>
      <c r="N62" s="18" t="s">
        <v>491</v>
      </c>
      <c r="O62" s="18" t="s">
        <v>490</v>
      </c>
      <c r="P62" s="19" t="str">
        <f t="shared" si="2"/>
        <v>23/03/2023 AL 31/12/2023</v>
      </c>
      <c r="Q62" s="19" t="str">
        <f t="shared" si="3"/>
        <v>23/03/2023 AL 31/12/2023</v>
      </c>
      <c r="R62" s="6" t="s">
        <v>12</v>
      </c>
      <c r="S62" s="6" t="s">
        <v>12</v>
      </c>
    </row>
    <row r="63" spans="1:19" s="20" customFormat="1" ht="99.95" customHeight="1" x14ac:dyDescent="0.2">
      <c r="A63" s="18" t="s">
        <v>11</v>
      </c>
      <c r="B63" s="18" t="s">
        <v>288</v>
      </c>
      <c r="C63" s="6" t="s">
        <v>289</v>
      </c>
      <c r="D63" s="18" t="s">
        <v>290</v>
      </c>
      <c r="E63" s="19">
        <v>44974</v>
      </c>
      <c r="F63" s="18" t="s">
        <v>291</v>
      </c>
      <c r="G63" s="6" t="s">
        <v>1682</v>
      </c>
      <c r="H63" s="6" t="s">
        <v>1682</v>
      </c>
      <c r="I63" s="18" t="s">
        <v>4466</v>
      </c>
      <c r="J63" s="23" t="s">
        <v>990</v>
      </c>
      <c r="K63" s="19">
        <v>45008</v>
      </c>
      <c r="L63" s="7">
        <v>110930.8</v>
      </c>
      <c r="M63" s="8" t="s">
        <v>991</v>
      </c>
      <c r="N63" s="8" t="s">
        <v>992</v>
      </c>
      <c r="O63" s="8" t="s">
        <v>991</v>
      </c>
      <c r="P63" s="19" t="str">
        <f t="shared" si="2"/>
        <v>23/03/2023 AL 31/12/2023</v>
      </c>
      <c r="Q63" s="19" t="str">
        <f t="shared" si="3"/>
        <v>23/03/2023 AL 31/12/2023</v>
      </c>
      <c r="R63" s="6" t="s">
        <v>12</v>
      </c>
      <c r="S63" s="6" t="s">
        <v>12</v>
      </c>
    </row>
    <row r="64" spans="1:19" s="20" customFormat="1" ht="99.95" customHeight="1" x14ac:dyDescent="0.2">
      <c r="A64" s="18" t="s">
        <v>11</v>
      </c>
      <c r="B64" s="18" t="s">
        <v>288</v>
      </c>
      <c r="C64" s="6" t="s">
        <v>289</v>
      </c>
      <c r="D64" s="18" t="s">
        <v>290</v>
      </c>
      <c r="E64" s="19">
        <v>44974</v>
      </c>
      <c r="F64" s="18" t="s">
        <v>291</v>
      </c>
      <c r="G64" s="6" t="s">
        <v>1682</v>
      </c>
      <c r="H64" s="6" t="s">
        <v>1682</v>
      </c>
      <c r="I64" s="18" t="s">
        <v>4466</v>
      </c>
      <c r="J64" s="23" t="s">
        <v>990</v>
      </c>
      <c r="K64" s="19">
        <v>45008</v>
      </c>
      <c r="L64" s="7">
        <v>928</v>
      </c>
      <c r="M64" s="8" t="s">
        <v>993</v>
      </c>
      <c r="N64" s="8" t="s">
        <v>994</v>
      </c>
      <c r="O64" s="8" t="s">
        <v>993</v>
      </c>
      <c r="P64" s="19" t="str">
        <f t="shared" si="2"/>
        <v>23/03/2023 AL 31/12/2023</v>
      </c>
      <c r="Q64" s="19" t="str">
        <f t="shared" si="3"/>
        <v>23/03/2023 AL 31/12/2023</v>
      </c>
      <c r="R64" s="6" t="s">
        <v>12</v>
      </c>
      <c r="S64" s="6" t="s">
        <v>12</v>
      </c>
    </row>
    <row r="65" spans="1:19" s="20" customFormat="1" ht="99.95" customHeight="1" x14ac:dyDescent="0.2">
      <c r="A65" s="18" t="s">
        <v>11</v>
      </c>
      <c r="B65" s="18" t="s">
        <v>292</v>
      </c>
      <c r="C65" s="6" t="s">
        <v>293</v>
      </c>
      <c r="D65" s="18" t="s">
        <v>294</v>
      </c>
      <c r="E65" s="19">
        <v>44974</v>
      </c>
      <c r="F65" s="18" t="s">
        <v>295</v>
      </c>
      <c r="G65" s="6" t="s">
        <v>1683</v>
      </c>
      <c r="H65" s="6" t="s">
        <v>1683</v>
      </c>
      <c r="I65" s="18" t="s">
        <v>4466</v>
      </c>
      <c r="J65" s="18" t="s">
        <v>995</v>
      </c>
      <c r="K65" s="19">
        <v>45006</v>
      </c>
      <c r="L65" s="7">
        <v>4671.8999999999996</v>
      </c>
      <c r="M65" s="19" t="s">
        <v>996</v>
      </c>
      <c r="N65" s="19" t="s">
        <v>997</v>
      </c>
      <c r="O65" s="19" t="s">
        <v>998</v>
      </c>
      <c r="P65" s="19" t="str">
        <f t="shared" si="2"/>
        <v>21/03/2023 AL 31/12/2023</v>
      </c>
      <c r="Q65" s="19" t="str">
        <f t="shared" si="3"/>
        <v>21/03/2023 AL 31/12/2023</v>
      </c>
      <c r="R65" s="6" t="s">
        <v>12</v>
      </c>
      <c r="S65" s="6" t="s">
        <v>12</v>
      </c>
    </row>
    <row r="66" spans="1:19" s="20" customFormat="1" ht="99.95" customHeight="1" x14ac:dyDescent="0.2">
      <c r="A66" s="18" t="s">
        <v>11</v>
      </c>
      <c r="B66" s="18" t="s">
        <v>296</v>
      </c>
      <c r="C66" s="6" t="s">
        <v>297</v>
      </c>
      <c r="D66" s="18" t="s">
        <v>298</v>
      </c>
      <c r="E66" s="19">
        <v>44977</v>
      </c>
      <c r="F66" s="18" t="s">
        <v>299</v>
      </c>
      <c r="G66" s="6" t="s">
        <v>999</v>
      </c>
      <c r="H66" s="18" t="s">
        <v>999</v>
      </c>
      <c r="I66" s="18" t="s">
        <v>4466</v>
      </c>
      <c r="J66" s="18" t="s">
        <v>1000</v>
      </c>
      <c r="K66" s="19">
        <v>45007</v>
      </c>
      <c r="L66" s="7">
        <v>40333.199999999997</v>
      </c>
      <c r="M66" s="19" t="s">
        <v>486</v>
      </c>
      <c r="N66" s="19" t="s">
        <v>487</v>
      </c>
      <c r="O66" s="19" t="s">
        <v>486</v>
      </c>
      <c r="P66" s="19" t="str">
        <f t="shared" si="2"/>
        <v>22/03/2023 AL 31/12/2023</v>
      </c>
      <c r="Q66" s="19" t="str">
        <f t="shared" si="3"/>
        <v>22/03/2023 AL 31/12/2023</v>
      </c>
      <c r="R66" s="6" t="s">
        <v>12</v>
      </c>
      <c r="S66" s="6" t="s">
        <v>12</v>
      </c>
    </row>
    <row r="67" spans="1:19" s="20" customFormat="1" ht="99.95" customHeight="1" x14ac:dyDescent="0.2">
      <c r="A67" s="18" t="s">
        <v>11</v>
      </c>
      <c r="B67" s="18" t="s">
        <v>296</v>
      </c>
      <c r="C67" s="6" t="s">
        <v>297</v>
      </c>
      <c r="D67" s="18" t="s">
        <v>298</v>
      </c>
      <c r="E67" s="19">
        <v>44977</v>
      </c>
      <c r="F67" s="18" t="s">
        <v>299</v>
      </c>
      <c r="G67" s="6" t="s">
        <v>999</v>
      </c>
      <c r="H67" s="18" t="s">
        <v>999</v>
      </c>
      <c r="I67" s="18" t="s">
        <v>4466</v>
      </c>
      <c r="J67" s="18" t="s">
        <v>1000</v>
      </c>
      <c r="K67" s="19">
        <v>45007</v>
      </c>
      <c r="L67" s="7">
        <v>4536.76</v>
      </c>
      <c r="M67" s="19" t="s">
        <v>947</v>
      </c>
      <c r="N67" s="19" t="s">
        <v>15</v>
      </c>
      <c r="O67" s="19" t="s">
        <v>16</v>
      </c>
      <c r="P67" s="19" t="str">
        <f t="shared" si="2"/>
        <v>22/03/2023 AL 31/12/2023</v>
      </c>
      <c r="Q67" s="19" t="str">
        <f t="shared" si="3"/>
        <v>22/03/2023 AL 31/12/2023</v>
      </c>
      <c r="R67" s="6" t="s">
        <v>12</v>
      </c>
      <c r="S67" s="6" t="s">
        <v>12</v>
      </c>
    </row>
    <row r="68" spans="1:19" s="20" customFormat="1" ht="99.95" customHeight="1" x14ac:dyDescent="0.2">
      <c r="A68" s="18" t="s">
        <v>11</v>
      </c>
      <c r="B68" s="18" t="s">
        <v>296</v>
      </c>
      <c r="C68" s="6" t="s">
        <v>297</v>
      </c>
      <c r="D68" s="18" t="s">
        <v>298</v>
      </c>
      <c r="E68" s="19">
        <v>44977</v>
      </c>
      <c r="F68" s="18" t="s">
        <v>299</v>
      </c>
      <c r="G68" s="6" t="s">
        <v>999</v>
      </c>
      <c r="H68" s="18" t="s">
        <v>999</v>
      </c>
      <c r="I68" s="18" t="s">
        <v>4466</v>
      </c>
      <c r="J68" s="18" t="s">
        <v>1000</v>
      </c>
      <c r="K68" s="19">
        <v>45007</v>
      </c>
      <c r="L68" s="7">
        <v>20074.189999999999</v>
      </c>
      <c r="M68" s="19" t="s">
        <v>1001</v>
      </c>
      <c r="N68" s="19" t="s">
        <v>1002</v>
      </c>
      <c r="O68" s="19" t="s">
        <v>1003</v>
      </c>
      <c r="P68" s="19" t="str">
        <f t="shared" si="2"/>
        <v>22/03/2023 AL 31/12/2023</v>
      </c>
      <c r="Q68" s="19" t="str">
        <f t="shared" si="3"/>
        <v>22/03/2023 AL 31/12/2023</v>
      </c>
      <c r="R68" s="6" t="s">
        <v>12</v>
      </c>
      <c r="S68" s="6" t="s">
        <v>12</v>
      </c>
    </row>
    <row r="69" spans="1:19" s="20" customFormat="1" ht="99.95" customHeight="1" x14ac:dyDescent="0.2">
      <c r="A69" s="18" t="s">
        <v>11</v>
      </c>
      <c r="B69" s="18" t="s">
        <v>296</v>
      </c>
      <c r="C69" s="6" t="s">
        <v>297</v>
      </c>
      <c r="D69" s="18" t="s">
        <v>298</v>
      </c>
      <c r="E69" s="19">
        <v>44977</v>
      </c>
      <c r="F69" s="18" t="s">
        <v>299</v>
      </c>
      <c r="G69" s="6" t="s">
        <v>999</v>
      </c>
      <c r="H69" s="18" t="s">
        <v>999</v>
      </c>
      <c r="I69" s="18" t="s">
        <v>4466</v>
      </c>
      <c r="J69" s="18" t="s">
        <v>1000</v>
      </c>
      <c r="K69" s="19">
        <v>45007</v>
      </c>
      <c r="L69" s="7">
        <v>41464.28</v>
      </c>
      <c r="M69" s="19" t="s">
        <v>1004</v>
      </c>
      <c r="N69" s="19" t="s">
        <v>1005</v>
      </c>
      <c r="O69" s="19" t="s">
        <v>1006</v>
      </c>
      <c r="P69" s="19" t="str">
        <f t="shared" si="2"/>
        <v>22/03/2023 AL 31/12/2023</v>
      </c>
      <c r="Q69" s="19" t="str">
        <f t="shared" si="3"/>
        <v>22/03/2023 AL 31/12/2023</v>
      </c>
      <c r="R69" s="6" t="s">
        <v>12</v>
      </c>
      <c r="S69" s="6" t="s">
        <v>12</v>
      </c>
    </row>
    <row r="70" spans="1:19" s="20" customFormat="1" ht="99.95" customHeight="1" x14ac:dyDescent="0.2">
      <c r="A70" s="18" t="s">
        <v>11</v>
      </c>
      <c r="B70" s="18" t="s">
        <v>296</v>
      </c>
      <c r="C70" s="6" t="s">
        <v>297</v>
      </c>
      <c r="D70" s="18" t="s">
        <v>298</v>
      </c>
      <c r="E70" s="19">
        <v>44977</v>
      </c>
      <c r="F70" s="18" t="s">
        <v>299</v>
      </c>
      <c r="G70" s="6" t="s">
        <v>999</v>
      </c>
      <c r="H70" s="18" t="s">
        <v>999</v>
      </c>
      <c r="I70" s="18" t="s">
        <v>4466</v>
      </c>
      <c r="J70" s="18" t="s">
        <v>1000</v>
      </c>
      <c r="K70" s="19">
        <v>45007</v>
      </c>
      <c r="L70" s="7">
        <v>1460.44</v>
      </c>
      <c r="M70" s="19" t="s">
        <v>981</v>
      </c>
      <c r="N70" s="19" t="s">
        <v>535</v>
      </c>
      <c r="O70" s="19" t="s">
        <v>536</v>
      </c>
      <c r="P70" s="19" t="str">
        <f t="shared" si="2"/>
        <v>22/03/2023 AL 31/12/2023</v>
      </c>
      <c r="Q70" s="19" t="str">
        <f t="shared" si="3"/>
        <v>22/03/2023 AL 31/12/2023</v>
      </c>
      <c r="R70" s="6" t="s">
        <v>12</v>
      </c>
      <c r="S70" s="6" t="s">
        <v>12</v>
      </c>
    </row>
    <row r="71" spans="1:19" s="20" customFormat="1" ht="99.95" customHeight="1" x14ac:dyDescent="0.2">
      <c r="A71" s="18" t="s">
        <v>11</v>
      </c>
      <c r="B71" s="18" t="s">
        <v>300</v>
      </c>
      <c r="C71" s="6" t="s">
        <v>301</v>
      </c>
      <c r="D71" s="18" t="s">
        <v>302</v>
      </c>
      <c r="E71" s="19">
        <v>44977</v>
      </c>
      <c r="F71" s="18" t="s">
        <v>303</v>
      </c>
      <c r="G71" s="6" t="s">
        <v>1684</v>
      </c>
      <c r="H71" s="6" t="s">
        <v>1684</v>
      </c>
      <c r="I71" s="18" t="s">
        <v>4466</v>
      </c>
      <c r="J71" s="18" t="s">
        <v>1007</v>
      </c>
      <c r="K71" s="19">
        <v>44999</v>
      </c>
      <c r="L71" s="7">
        <v>27840</v>
      </c>
      <c r="M71" s="19" t="s">
        <v>1008</v>
      </c>
      <c r="N71" s="19" t="s">
        <v>1009</v>
      </c>
      <c r="O71" s="19" t="s">
        <v>1010</v>
      </c>
      <c r="P71" s="19" t="str">
        <f t="shared" si="2"/>
        <v>14/03/2023 AL 31/12/2023</v>
      </c>
      <c r="Q71" s="19" t="str">
        <f t="shared" si="3"/>
        <v>14/03/2023 AL 31/12/2023</v>
      </c>
      <c r="R71" s="6" t="s">
        <v>12</v>
      </c>
      <c r="S71" s="6" t="s">
        <v>12</v>
      </c>
    </row>
    <row r="72" spans="1:19" s="20" customFormat="1" ht="99.95" customHeight="1" x14ac:dyDescent="0.2">
      <c r="A72" s="18" t="s">
        <v>11</v>
      </c>
      <c r="B72" s="18" t="s">
        <v>304</v>
      </c>
      <c r="C72" s="6" t="s">
        <v>305</v>
      </c>
      <c r="D72" s="18" t="s">
        <v>306</v>
      </c>
      <c r="E72" s="19">
        <v>44977</v>
      </c>
      <c r="F72" s="18" t="s">
        <v>307</v>
      </c>
      <c r="G72" s="6" t="s">
        <v>448</v>
      </c>
      <c r="H72" s="18" t="s">
        <v>448</v>
      </c>
      <c r="I72" s="8" t="s">
        <v>143</v>
      </c>
      <c r="J72" s="18" t="s">
        <v>449</v>
      </c>
      <c r="K72" s="19">
        <v>44992</v>
      </c>
      <c r="L72" s="8" t="s">
        <v>143</v>
      </c>
      <c r="M72" s="8" t="s">
        <v>143</v>
      </c>
      <c r="N72" s="8" t="s">
        <v>143</v>
      </c>
      <c r="O72" s="8" t="s">
        <v>143</v>
      </c>
      <c r="P72" s="8" t="s">
        <v>143</v>
      </c>
      <c r="Q72" s="8" t="s">
        <v>143</v>
      </c>
      <c r="R72" s="8" t="s">
        <v>143</v>
      </c>
      <c r="S72" s="8" t="s">
        <v>143</v>
      </c>
    </row>
    <row r="73" spans="1:19" s="20" customFormat="1" ht="99.95" customHeight="1" x14ac:dyDescent="0.2">
      <c r="A73" s="18" t="s">
        <v>11</v>
      </c>
      <c r="B73" s="18" t="s">
        <v>304</v>
      </c>
      <c r="C73" s="6" t="s">
        <v>462</v>
      </c>
      <c r="D73" s="6" t="s">
        <v>463</v>
      </c>
      <c r="E73" s="19">
        <v>44998</v>
      </c>
      <c r="F73" s="18" t="s">
        <v>464</v>
      </c>
      <c r="G73" s="6" t="s">
        <v>1203</v>
      </c>
      <c r="H73" s="18" t="s">
        <v>1203</v>
      </c>
      <c r="I73" s="18" t="s">
        <v>4466</v>
      </c>
      <c r="J73" s="18" t="s">
        <v>1204</v>
      </c>
      <c r="K73" s="19">
        <v>45021</v>
      </c>
      <c r="L73" s="7">
        <v>4229.3599999999997</v>
      </c>
      <c r="M73" s="19" t="s">
        <v>1163</v>
      </c>
      <c r="N73" s="19" t="s">
        <v>1164</v>
      </c>
      <c r="O73" s="19" t="s">
        <v>1165</v>
      </c>
      <c r="P73" s="19" t="str">
        <f t="shared" ref="P73" si="14">+TEXT(K73,"DD/MM/AAAA")&amp;(" AL 31/12/2023")</f>
        <v>05/04/2023 AL 31/12/2023</v>
      </c>
      <c r="Q73" s="19" t="str">
        <f t="shared" ref="Q73" si="15">+TEXT(K73,"DD/MM/AAAA")&amp;(" AL 31/12/2023")</f>
        <v>05/04/2023 AL 31/12/2023</v>
      </c>
      <c r="R73" s="6" t="s">
        <v>12</v>
      </c>
      <c r="S73" s="6" t="s">
        <v>12</v>
      </c>
    </row>
    <row r="74" spans="1:19" s="20" customFormat="1" ht="99.95" customHeight="1" x14ac:dyDescent="0.2">
      <c r="A74" s="18" t="s">
        <v>11</v>
      </c>
      <c r="B74" s="18" t="s">
        <v>308</v>
      </c>
      <c r="C74" s="6" t="s">
        <v>309</v>
      </c>
      <c r="D74" s="18" t="s">
        <v>310</v>
      </c>
      <c r="E74" s="19">
        <v>44977</v>
      </c>
      <c r="F74" s="18" t="s">
        <v>311</v>
      </c>
      <c r="G74" s="6" t="s">
        <v>2387</v>
      </c>
      <c r="H74" s="6" t="s">
        <v>2387</v>
      </c>
      <c r="I74" s="18" t="s">
        <v>4466</v>
      </c>
      <c r="J74" s="23" t="s">
        <v>1011</v>
      </c>
      <c r="K74" s="19">
        <v>45000</v>
      </c>
      <c r="L74" s="7">
        <v>39507.22</v>
      </c>
      <c r="M74" s="19" t="s">
        <v>409</v>
      </c>
      <c r="N74" s="19" t="s">
        <v>13</v>
      </c>
      <c r="O74" s="19" t="s">
        <v>14</v>
      </c>
      <c r="P74" s="19" t="str">
        <f t="shared" ref="P74:P89" si="16">+TEXT(K74,"DD/MM/AAAA")&amp;(" AL 31/12/2023")</f>
        <v>15/03/2023 AL 31/12/2023</v>
      </c>
      <c r="Q74" s="19" t="str">
        <f t="shared" ref="Q74:Q89" si="17">+TEXT(K74,"DD/MM/AAAA")&amp;(" AL 31/12/2023")</f>
        <v>15/03/2023 AL 31/12/2023</v>
      </c>
      <c r="R74" s="6" t="s">
        <v>12</v>
      </c>
      <c r="S74" s="6" t="s">
        <v>12</v>
      </c>
    </row>
    <row r="75" spans="1:19" s="20" customFormat="1" ht="99.95" customHeight="1" x14ac:dyDescent="0.2">
      <c r="A75" s="18" t="s">
        <v>11</v>
      </c>
      <c r="B75" s="18" t="s">
        <v>312</v>
      </c>
      <c r="C75" s="6" t="s">
        <v>313</v>
      </c>
      <c r="D75" s="18" t="s">
        <v>314</v>
      </c>
      <c r="E75" s="19">
        <v>44978</v>
      </c>
      <c r="F75" s="18" t="s">
        <v>315</v>
      </c>
      <c r="G75" s="6" t="s">
        <v>1012</v>
      </c>
      <c r="H75" s="18" t="s">
        <v>1012</v>
      </c>
      <c r="I75" s="18" t="s">
        <v>4466</v>
      </c>
      <c r="J75" s="18" t="s">
        <v>1013</v>
      </c>
      <c r="K75" s="19">
        <v>45000</v>
      </c>
      <c r="L75" s="7">
        <v>580960.48</v>
      </c>
      <c r="M75" s="19" t="s">
        <v>486</v>
      </c>
      <c r="N75" s="19" t="s">
        <v>487</v>
      </c>
      <c r="O75" s="19" t="s">
        <v>486</v>
      </c>
      <c r="P75" s="19" t="str">
        <f t="shared" si="16"/>
        <v>15/03/2023 AL 31/12/2023</v>
      </c>
      <c r="Q75" s="19" t="str">
        <f t="shared" si="17"/>
        <v>15/03/2023 AL 31/12/2023</v>
      </c>
      <c r="R75" s="6" t="s">
        <v>12</v>
      </c>
      <c r="S75" s="6" t="s">
        <v>12</v>
      </c>
    </row>
    <row r="76" spans="1:19" s="20" customFormat="1" ht="99.95" customHeight="1" x14ac:dyDescent="0.2">
      <c r="A76" s="18" t="s">
        <v>11</v>
      </c>
      <c r="B76" s="18" t="s">
        <v>312</v>
      </c>
      <c r="C76" s="6" t="s">
        <v>313</v>
      </c>
      <c r="D76" s="18" t="s">
        <v>314</v>
      </c>
      <c r="E76" s="19">
        <v>44978</v>
      </c>
      <c r="F76" s="18" t="s">
        <v>315</v>
      </c>
      <c r="G76" s="6" t="s">
        <v>1012</v>
      </c>
      <c r="H76" s="18" t="s">
        <v>1012</v>
      </c>
      <c r="I76" s="18" t="s">
        <v>4466</v>
      </c>
      <c r="J76" s="18" t="s">
        <v>1013</v>
      </c>
      <c r="K76" s="19">
        <v>45000</v>
      </c>
      <c r="L76" s="7">
        <v>384192</v>
      </c>
      <c r="M76" s="19" t="s">
        <v>980</v>
      </c>
      <c r="N76" s="19" t="s">
        <v>706</v>
      </c>
      <c r="O76" s="19" t="s">
        <v>707</v>
      </c>
      <c r="P76" s="19" t="str">
        <f t="shared" si="16"/>
        <v>15/03/2023 AL 31/12/2023</v>
      </c>
      <c r="Q76" s="19" t="str">
        <f t="shared" si="17"/>
        <v>15/03/2023 AL 31/12/2023</v>
      </c>
      <c r="R76" s="6" t="s">
        <v>12</v>
      </c>
      <c r="S76" s="6" t="s">
        <v>12</v>
      </c>
    </row>
    <row r="77" spans="1:19" s="20" customFormat="1" ht="99.95" customHeight="1" x14ac:dyDescent="0.2">
      <c r="A77" s="18" t="s">
        <v>11</v>
      </c>
      <c r="B77" s="18" t="s">
        <v>316</v>
      </c>
      <c r="C77" s="6" t="s">
        <v>317</v>
      </c>
      <c r="D77" s="18" t="s">
        <v>318</v>
      </c>
      <c r="E77" s="19">
        <v>44978</v>
      </c>
      <c r="F77" s="18" t="s">
        <v>319</v>
      </c>
      <c r="G77" s="6" t="s">
        <v>1014</v>
      </c>
      <c r="H77" s="18" t="s">
        <v>1014</v>
      </c>
      <c r="I77" s="18" t="s">
        <v>4466</v>
      </c>
      <c r="J77" s="23" t="s">
        <v>1015</v>
      </c>
      <c r="K77" s="19">
        <v>44999</v>
      </c>
      <c r="L77" s="7">
        <v>100845.75999999999</v>
      </c>
      <c r="M77" s="19" t="s">
        <v>1016</v>
      </c>
      <c r="N77" s="19" t="s">
        <v>669</v>
      </c>
      <c r="O77" s="19" t="s">
        <v>670</v>
      </c>
      <c r="P77" s="19" t="str">
        <f t="shared" si="16"/>
        <v>14/03/2023 AL 31/12/2023</v>
      </c>
      <c r="Q77" s="19" t="str">
        <f t="shared" si="17"/>
        <v>14/03/2023 AL 31/12/2023</v>
      </c>
      <c r="R77" s="6" t="s">
        <v>12</v>
      </c>
      <c r="S77" s="6" t="s">
        <v>12</v>
      </c>
    </row>
    <row r="78" spans="1:19" s="20" customFormat="1" ht="99.95" customHeight="1" x14ac:dyDescent="0.2">
      <c r="A78" s="18" t="s">
        <v>11</v>
      </c>
      <c r="B78" s="18" t="s">
        <v>320</v>
      </c>
      <c r="C78" s="6" t="s">
        <v>321</v>
      </c>
      <c r="D78" s="18" t="s">
        <v>322</v>
      </c>
      <c r="E78" s="19">
        <v>44978</v>
      </c>
      <c r="F78" s="18" t="s">
        <v>323</v>
      </c>
      <c r="G78" s="6" t="s">
        <v>1685</v>
      </c>
      <c r="H78" s="6" t="s">
        <v>1685</v>
      </c>
      <c r="I78" s="18" t="s">
        <v>4466</v>
      </c>
      <c r="J78" s="18" t="s">
        <v>1017</v>
      </c>
      <c r="K78" s="19">
        <v>44999</v>
      </c>
      <c r="L78" s="7">
        <v>103109.5</v>
      </c>
      <c r="M78" s="19" t="s">
        <v>1016</v>
      </c>
      <c r="N78" s="19" t="s">
        <v>669</v>
      </c>
      <c r="O78" s="19" t="s">
        <v>670</v>
      </c>
      <c r="P78" s="19" t="str">
        <f t="shared" si="16"/>
        <v>14/03/2023 AL 31/12/2023</v>
      </c>
      <c r="Q78" s="19" t="str">
        <f t="shared" si="17"/>
        <v>14/03/2023 AL 31/12/2023</v>
      </c>
      <c r="R78" s="6" t="s">
        <v>12</v>
      </c>
      <c r="S78" s="6" t="s">
        <v>12</v>
      </c>
    </row>
    <row r="79" spans="1:19" s="20" customFormat="1" ht="99.95" customHeight="1" x14ac:dyDescent="0.2">
      <c r="A79" s="18" t="s">
        <v>11</v>
      </c>
      <c r="B79" s="18" t="s">
        <v>324</v>
      </c>
      <c r="C79" s="6" t="s">
        <v>325</v>
      </c>
      <c r="D79" s="18" t="s">
        <v>326</v>
      </c>
      <c r="E79" s="19">
        <v>44978</v>
      </c>
      <c r="F79" s="18" t="s">
        <v>327</v>
      </c>
      <c r="G79" s="6" t="s">
        <v>1686</v>
      </c>
      <c r="H79" s="6" t="s">
        <v>1686</v>
      </c>
      <c r="I79" s="18" t="s">
        <v>4466</v>
      </c>
      <c r="J79" s="18" t="s">
        <v>1018</v>
      </c>
      <c r="K79" s="19">
        <v>45014</v>
      </c>
      <c r="L79" s="7">
        <v>16990.93</v>
      </c>
      <c r="M79" s="19" t="s">
        <v>987</v>
      </c>
      <c r="N79" s="19" t="s">
        <v>988</v>
      </c>
      <c r="O79" s="19" t="s">
        <v>989</v>
      </c>
      <c r="P79" s="19" t="str">
        <f t="shared" si="16"/>
        <v>29/03/2023 AL 31/12/2023</v>
      </c>
      <c r="Q79" s="19" t="str">
        <f t="shared" si="17"/>
        <v>29/03/2023 AL 31/12/2023</v>
      </c>
      <c r="R79" s="6" t="s">
        <v>12</v>
      </c>
      <c r="S79" s="6" t="s">
        <v>12</v>
      </c>
    </row>
    <row r="80" spans="1:19" s="20" customFormat="1" ht="99.95" customHeight="1" x14ac:dyDescent="0.2">
      <c r="A80" s="18" t="s">
        <v>11</v>
      </c>
      <c r="B80" s="18" t="s">
        <v>328</v>
      </c>
      <c r="C80" s="6" t="s">
        <v>329</v>
      </c>
      <c r="D80" s="18" t="s">
        <v>330</v>
      </c>
      <c r="E80" s="19">
        <v>44979</v>
      </c>
      <c r="F80" s="18" t="s">
        <v>331</v>
      </c>
      <c r="G80" s="6" t="s">
        <v>1019</v>
      </c>
      <c r="H80" s="18" t="s">
        <v>1019</v>
      </c>
      <c r="I80" s="18" t="s">
        <v>4466</v>
      </c>
      <c r="J80" s="18" t="s">
        <v>1020</v>
      </c>
      <c r="K80" s="19">
        <v>44999</v>
      </c>
      <c r="L80" s="7">
        <v>139198.84</v>
      </c>
      <c r="M80" s="19" t="s">
        <v>377</v>
      </c>
      <c r="N80" s="19" t="s">
        <v>378</v>
      </c>
      <c r="O80" s="19" t="s">
        <v>377</v>
      </c>
      <c r="P80" s="19" t="str">
        <f t="shared" si="16"/>
        <v>14/03/2023 AL 31/12/2023</v>
      </c>
      <c r="Q80" s="19" t="str">
        <f t="shared" si="17"/>
        <v>14/03/2023 AL 31/12/2023</v>
      </c>
      <c r="R80" s="6" t="s">
        <v>12</v>
      </c>
      <c r="S80" s="6" t="s">
        <v>12</v>
      </c>
    </row>
    <row r="81" spans="1:19" s="20" customFormat="1" ht="99.95" customHeight="1" x14ac:dyDescent="0.2">
      <c r="A81" s="18" t="s">
        <v>11</v>
      </c>
      <c r="B81" s="18" t="s">
        <v>332</v>
      </c>
      <c r="C81" s="6" t="s">
        <v>333</v>
      </c>
      <c r="D81" s="18" t="s">
        <v>334</v>
      </c>
      <c r="E81" s="19">
        <v>44979</v>
      </c>
      <c r="F81" s="18" t="s">
        <v>335</v>
      </c>
      <c r="G81" s="6" t="s">
        <v>1687</v>
      </c>
      <c r="H81" s="6" t="s">
        <v>1687</v>
      </c>
      <c r="I81" s="18" t="s">
        <v>4466</v>
      </c>
      <c r="J81" s="18" t="s">
        <v>1021</v>
      </c>
      <c r="K81" s="19">
        <v>45007</v>
      </c>
      <c r="L81" s="7">
        <v>90869.75</v>
      </c>
      <c r="M81" s="19" t="s">
        <v>1022</v>
      </c>
      <c r="N81" s="19" t="s">
        <v>1023</v>
      </c>
      <c r="O81" s="19" t="s">
        <v>1024</v>
      </c>
      <c r="P81" s="19" t="str">
        <f t="shared" si="16"/>
        <v>22/03/2023 AL 31/12/2023</v>
      </c>
      <c r="Q81" s="19" t="str">
        <f t="shared" si="17"/>
        <v>22/03/2023 AL 31/12/2023</v>
      </c>
      <c r="R81" s="6" t="s">
        <v>12</v>
      </c>
      <c r="S81" s="6" t="s">
        <v>12</v>
      </c>
    </row>
    <row r="82" spans="1:19" s="20" customFormat="1" ht="99.95" customHeight="1" x14ac:dyDescent="0.2">
      <c r="A82" s="18" t="s">
        <v>11</v>
      </c>
      <c r="B82" s="18" t="s">
        <v>336</v>
      </c>
      <c r="C82" s="6" t="s">
        <v>337</v>
      </c>
      <c r="D82" s="18" t="s">
        <v>338</v>
      </c>
      <c r="E82" s="19">
        <v>44979</v>
      </c>
      <c r="F82" s="18" t="s">
        <v>339</v>
      </c>
      <c r="G82" s="6" t="s">
        <v>1025</v>
      </c>
      <c r="H82" s="6" t="s">
        <v>1025</v>
      </c>
      <c r="I82" s="8" t="s">
        <v>143</v>
      </c>
      <c r="J82" s="18" t="s">
        <v>1026</v>
      </c>
      <c r="K82" s="19">
        <v>45007</v>
      </c>
      <c r="L82" s="7" t="s">
        <v>143</v>
      </c>
      <c r="M82" s="7" t="s">
        <v>143</v>
      </c>
      <c r="N82" s="7" t="s">
        <v>143</v>
      </c>
      <c r="O82" s="7" t="s">
        <v>143</v>
      </c>
      <c r="P82" s="7" t="s">
        <v>143</v>
      </c>
      <c r="Q82" s="7" t="s">
        <v>143</v>
      </c>
      <c r="R82" s="7" t="s">
        <v>143</v>
      </c>
      <c r="S82" s="7" t="s">
        <v>143</v>
      </c>
    </row>
    <row r="83" spans="1:19" s="20" customFormat="1" ht="99.95" customHeight="1" x14ac:dyDescent="0.2">
      <c r="A83" s="18" t="s">
        <v>11</v>
      </c>
      <c r="B83" s="18" t="s">
        <v>336</v>
      </c>
      <c r="C83" s="6" t="s">
        <v>1027</v>
      </c>
      <c r="D83" s="18" t="s">
        <v>1028</v>
      </c>
      <c r="E83" s="19">
        <v>44670</v>
      </c>
      <c r="F83" s="18" t="s">
        <v>1029</v>
      </c>
      <c r="G83" s="6" t="s">
        <v>2064</v>
      </c>
      <c r="H83" s="6" t="s">
        <v>2064</v>
      </c>
      <c r="I83" s="18" t="s">
        <v>4466</v>
      </c>
      <c r="J83" s="18" t="s">
        <v>490</v>
      </c>
      <c r="K83" s="19">
        <v>45056</v>
      </c>
      <c r="L83" s="7">
        <v>69655.679999999993</v>
      </c>
      <c r="M83" s="19" t="s">
        <v>490</v>
      </c>
      <c r="N83" s="19" t="s">
        <v>491</v>
      </c>
      <c r="O83" s="19" t="s">
        <v>490</v>
      </c>
      <c r="P83" s="19" t="str">
        <f t="shared" ref="P83" si="18">+TEXT(K83,"DD/MM/AAAA")&amp;(" AL 31/12/2023")</f>
        <v>10/05/2023 AL 31/12/2023</v>
      </c>
      <c r="Q83" s="19" t="str">
        <f t="shared" ref="Q83" si="19">+TEXT(K83,"DD/MM/AAAA")&amp;(" AL 31/12/2023")</f>
        <v>10/05/2023 AL 31/12/2023</v>
      </c>
      <c r="R83" s="6" t="s">
        <v>12</v>
      </c>
      <c r="S83" s="6" t="s">
        <v>12</v>
      </c>
    </row>
    <row r="84" spans="1:19" s="20" customFormat="1" ht="99.95" customHeight="1" x14ac:dyDescent="0.2">
      <c r="A84" s="18" t="s">
        <v>11</v>
      </c>
      <c r="B84" s="18" t="s">
        <v>340</v>
      </c>
      <c r="C84" s="6" t="s">
        <v>341</v>
      </c>
      <c r="D84" s="18" t="s">
        <v>342</v>
      </c>
      <c r="E84" s="19">
        <v>44979</v>
      </c>
      <c r="F84" s="18" t="s">
        <v>343</v>
      </c>
      <c r="G84" s="6" t="s">
        <v>1030</v>
      </c>
      <c r="H84" s="18" t="s">
        <v>1030</v>
      </c>
      <c r="I84" s="18" t="s">
        <v>4466</v>
      </c>
      <c r="J84" s="18" t="s">
        <v>1031</v>
      </c>
      <c r="K84" s="19">
        <v>45007</v>
      </c>
      <c r="L84" s="7">
        <v>97846</v>
      </c>
      <c r="M84" s="19" t="s">
        <v>486</v>
      </c>
      <c r="N84" s="19" t="s">
        <v>487</v>
      </c>
      <c r="O84" s="19" t="s">
        <v>486</v>
      </c>
      <c r="P84" s="19" t="str">
        <f t="shared" si="16"/>
        <v>22/03/2023 AL 31/12/2023</v>
      </c>
      <c r="Q84" s="19" t="str">
        <f t="shared" si="17"/>
        <v>22/03/2023 AL 31/12/2023</v>
      </c>
      <c r="R84" s="6" t="s">
        <v>12</v>
      </c>
      <c r="S84" s="6" t="s">
        <v>12</v>
      </c>
    </row>
    <row r="85" spans="1:19" s="20" customFormat="1" ht="99.95" customHeight="1" x14ac:dyDescent="0.2">
      <c r="A85" s="18" t="s">
        <v>11</v>
      </c>
      <c r="B85" s="18" t="s">
        <v>340</v>
      </c>
      <c r="C85" s="6" t="s">
        <v>341</v>
      </c>
      <c r="D85" s="18" t="s">
        <v>342</v>
      </c>
      <c r="E85" s="19">
        <v>44979</v>
      </c>
      <c r="F85" s="18" t="s">
        <v>343</v>
      </c>
      <c r="G85" s="6" t="s">
        <v>1030</v>
      </c>
      <c r="H85" s="18" t="s">
        <v>1030</v>
      </c>
      <c r="I85" s="18" t="s">
        <v>4466</v>
      </c>
      <c r="J85" s="18" t="s">
        <v>1031</v>
      </c>
      <c r="K85" s="19">
        <v>45007</v>
      </c>
      <c r="L85" s="7">
        <v>9726</v>
      </c>
      <c r="M85" s="19" t="s">
        <v>1016</v>
      </c>
      <c r="N85" s="19" t="s">
        <v>669</v>
      </c>
      <c r="O85" s="19" t="s">
        <v>670</v>
      </c>
      <c r="P85" s="19" t="str">
        <f t="shared" si="16"/>
        <v>22/03/2023 AL 31/12/2023</v>
      </c>
      <c r="Q85" s="19" t="str">
        <f t="shared" si="17"/>
        <v>22/03/2023 AL 31/12/2023</v>
      </c>
      <c r="R85" s="6" t="s">
        <v>12</v>
      </c>
      <c r="S85" s="6" t="s">
        <v>12</v>
      </c>
    </row>
    <row r="86" spans="1:19" s="20" customFormat="1" ht="99.95" customHeight="1" x14ac:dyDescent="0.2">
      <c r="A86" s="18" t="s">
        <v>11</v>
      </c>
      <c r="B86" s="18" t="s">
        <v>340</v>
      </c>
      <c r="C86" s="6" t="s">
        <v>341</v>
      </c>
      <c r="D86" s="18" t="s">
        <v>342</v>
      </c>
      <c r="E86" s="19">
        <v>44979</v>
      </c>
      <c r="F86" s="18" t="s">
        <v>343</v>
      </c>
      <c r="G86" s="6" t="s">
        <v>1030</v>
      </c>
      <c r="H86" s="18" t="s">
        <v>1030</v>
      </c>
      <c r="I86" s="18" t="s">
        <v>4466</v>
      </c>
      <c r="J86" s="18" t="s">
        <v>1031</v>
      </c>
      <c r="K86" s="19">
        <v>45007</v>
      </c>
      <c r="L86" s="7">
        <v>10268.32</v>
      </c>
      <c r="M86" s="19" t="s">
        <v>1032</v>
      </c>
      <c r="N86" s="19" t="s">
        <v>1033</v>
      </c>
      <c r="O86" s="19" t="s">
        <v>1034</v>
      </c>
      <c r="P86" s="19" t="str">
        <f t="shared" si="16"/>
        <v>22/03/2023 AL 31/12/2023</v>
      </c>
      <c r="Q86" s="19" t="str">
        <f t="shared" si="17"/>
        <v>22/03/2023 AL 31/12/2023</v>
      </c>
      <c r="R86" s="6" t="s">
        <v>12</v>
      </c>
      <c r="S86" s="6" t="s">
        <v>12</v>
      </c>
    </row>
    <row r="87" spans="1:19" s="20" customFormat="1" ht="99.95" customHeight="1" x14ac:dyDescent="0.2">
      <c r="A87" s="18" t="s">
        <v>11</v>
      </c>
      <c r="B87" s="18" t="s">
        <v>340</v>
      </c>
      <c r="C87" s="6" t="s">
        <v>341</v>
      </c>
      <c r="D87" s="18" t="s">
        <v>342</v>
      </c>
      <c r="E87" s="19">
        <v>44979</v>
      </c>
      <c r="F87" s="18" t="s">
        <v>343</v>
      </c>
      <c r="G87" s="6" t="s">
        <v>1030</v>
      </c>
      <c r="H87" s="18" t="s">
        <v>1030</v>
      </c>
      <c r="I87" s="18" t="s">
        <v>4466</v>
      </c>
      <c r="J87" s="18" t="s">
        <v>1031</v>
      </c>
      <c r="K87" s="19">
        <v>45007</v>
      </c>
      <c r="L87" s="7">
        <v>34311.22</v>
      </c>
      <c r="M87" s="19" t="s">
        <v>951</v>
      </c>
      <c r="N87" s="19" t="s">
        <v>952</v>
      </c>
      <c r="O87" s="19" t="s">
        <v>953</v>
      </c>
      <c r="P87" s="19" t="str">
        <f t="shared" si="16"/>
        <v>22/03/2023 AL 31/12/2023</v>
      </c>
      <c r="Q87" s="19" t="str">
        <f t="shared" si="17"/>
        <v>22/03/2023 AL 31/12/2023</v>
      </c>
      <c r="R87" s="6" t="s">
        <v>12</v>
      </c>
      <c r="S87" s="6" t="s">
        <v>12</v>
      </c>
    </row>
    <row r="88" spans="1:19" s="20" customFormat="1" ht="99.95" customHeight="1" x14ac:dyDescent="0.2">
      <c r="A88" s="18" t="s">
        <v>11</v>
      </c>
      <c r="B88" s="18" t="s">
        <v>344</v>
      </c>
      <c r="C88" s="6" t="s">
        <v>345</v>
      </c>
      <c r="D88" s="18" t="s">
        <v>346</v>
      </c>
      <c r="E88" s="19">
        <v>44979</v>
      </c>
      <c r="F88" s="18" t="s">
        <v>347</v>
      </c>
      <c r="G88" s="6" t="s">
        <v>1035</v>
      </c>
      <c r="H88" s="18" t="s">
        <v>1035</v>
      </c>
      <c r="I88" s="18" t="s">
        <v>4466</v>
      </c>
      <c r="J88" s="18" t="s">
        <v>1036</v>
      </c>
      <c r="K88" s="19">
        <v>45015</v>
      </c>
      <c r="L88" s="7">
        <v>38850.160000000003</v>
      </c>
      <c r="M88" s="19" t="s">
        <v>991</v>
      </c>
      <c r="N88" s="19" t="s">
        <v>992</v>
      </c>
      <c r="O88" s="19" t="s">
        <v>991</v>
      </c>
      <c r="P88" s="19" t="str">
        <f t="shared" si="16"/>
        <v>30/03/2023 AL 31/12/2023</v>
      </c>
      <c r="Q88" s="19" t="str">
        <f t="shared" si="17"/>
        <v>30/03/2023 AL 31/12/2023</v>
      </c>
      <c r="R88" s="6" t="s">
        <v>12</v>
      </c>
      <c r="S88" s="6" t="s">
        <v>12</v>
      </c>
    </row>
    <row r="89" spans="1:19" s="20" customFormat="1" ht="99.95" customHeight="1" x14ac:dyDescent="0.2">
      <c r="A89" s="18" t="s">
        <v>11</v>
      </c>
      <c r="B89" s="18" t="s">
        <v>221</v>
      </c>
      <c r="C89" s="6" t="s">
        <v>348</v>
      </c>
      <c r="D89" s="18" t="s">
        <v>349</v>
      </c>
      <c r="E89" s="19">
        <v>44980</v>
      </c>
      <c r="F89" s="18" t="s">
        <v>350</v>
      </c>
      <c r="G89" s="6" t="s">
        <v>1205</v>
      </c>
      <c r="H89" s="18" t="s">
        <v>1205</v>
      </c>
      <c r="I89" s="18" t="s">
        <v>4466</v>
      </c>
      <c r="J89" s="18" t="s">
        <v>1206</v>
      </c>
      <c r="K89" s="19">
        <v>45007</v>
      </c>
      <c r="L89" s="7">
        <v>37015.599999999999</v>
      </c>
      <c r="M89" s="19" t="s">
        <v>970</v>
      </c>
      <c r="N89" s="18" t="s">
        <v>971</v>
      </c>
      <c r="O89" s="19" t="s">
        <v>972</v>
      </c>
      <c r="P89" s="19" t="str">
        <f t="shared" si="16"/>
        <v>22/03/2023 AL 31/12/2023</v>
      </c>
      <c r="Q89" s="19" t="str">
        <f t="shared" si="17"/>
        <v>22/03/2023 AL 31/12/2023</v>
      </c>
      <c r="R89" s="6" t="s">
        <v>12</v>
      </c>
      <c r="S89" s="6" t="s">
        <v>12</v>
      </c>
    </row>
    <row r="90" spans="1:19" s="34" customFormat="1" ht="99.95" customHeight="1" x14ac:dyDescent="0.2">
      <c r="A90" s="32" t="s">
        <v>11</v>
      </c>
      <c r="B90" s="32" t="s">
        <v>351</v>
      </c>
      <c r="C90" s="12" t="s">
        <v>352</v>
      </c>
      <c r="D90" s="32" t="s">
        <v>353</v>
      </c>
      <c r="E90" s="33">
        <v>44980</v>
      </c>
      <c r="F90" s="32" t="s">
        <v>354</v>
      </c>
      <c r="G90" s="14" t="s">
        <v>1210</v>
      </c>
      <c r="H90" s="32" t="s">
        <v>1210</v>
      </c>
      <c r="I90" s="18" t="s">
        <v>4466</v>
      </c>
      <c r="J90" s="32" t="s">
        <v>1211</v>
      </c>
      <c r="K90" s="33">
        <v>45007</v>
      </c>
      <c r="L90" s="13">
        <v>156739.20000000001</v>
      </c>
      <c r="M90" s="33" t="s">
        <v>490</v>
      </c>
      <c r="N90" s="33" t="s">
        <v>491</v>
      </c>
      <c r="O90" s="33" t="s">
        <v>490</v>
      </c>
      <c r="P90" s="33" t="str">
        <f t="shared" ref="P90:P93" si="20">+TEXT(K90,"DD/MM/AAAA")&amp;(" AL 31/12/2023")</f>
        <v>22/03/2023 AL 31/12/2023</v>
      </c>
      <c r="Q90" s="33" t="str">
        <f t="shared" ref="Q90:Q93" si="21">+TEXT(K90,"DD/MM/AAAA")&amp;(" AL 31/12/2023")</f>
        <v>22/03/2023 AL 31/12/2023</v>
      </c>
      <c r="R90" s="12" t="s">
        <v>12</v>
      </c>
      <c r="S90" s="12" t="s">
        <v>12</v>
      </c>
    </row>
    <row r="91" spans="1:19" s="20" customFormat="1" ht="99.95" customHeight="1" x14ac:dyDescent="0.2">
      <c r="A91" s="18" t="s">
        <v>11</v>
      </c>
      <c r="B91" s="18" t="s">
        <v>351</v>
      </c>
      <c r="C91" s="6" t="s">
        <v>1207</v>
      </c>
      <c r="D91" s="18" t="s">
        <v>1208</v>
      </c>
      <c r="E91" s="19">
        <v>45044</v>
      </c>
      <c r="F91" s="18" t="s">
        <v>1209</v>
      </c>
      <c r="G91" s="6" t="s">
        <v>2069</v>
      </c>
      <c r="H91" s="6" t="s">
        <v>2069</v>
      </c>
      <c r="I91" s="18" t="s">
        <v>4466</v>
      </c>
      <c r="J91" s="18" t="s">
        <v>2065</v>
      </c>
      <c r="K91" s="19">
        <v>45079</v>
      </c>
      <c r="L91" s="7">
        <v>22603.64</v>
      </c>
      <c r="M91" s="19" t="s">
        <v>2066</v>
      </c>
      <c r="N91" s="19" t="s">
        <v>2067</v>
      </c>
      <c r="O91" s="19" t="s">
        <v>2068</v>
      </c>
      <c r="P91" s="19" t="str">
        <f t="shared" si="20"/>
        <v>02/06/2023 AL 31/12/2023</v>
      </c>
      <c r="Q91" s="19" t="str">
        <f t="shared" si="21"/>
        <v>02/06/2023 AL 31/12/2023</v>
      </c>
      <c r="R91" s="6" t="s">
        <v>12</v>
      </c>
      <c r="S91" s="6" t="s">
        <v>12</v>
      </c>
    </row>
    <row r="92" spans="1:19" s="20" customFormat="1" ht="99.95" customHeight="1" x14ac:dyDescent="0.2">
      <c r="A92" s="18" t="s">
        <v>11</v>
      </c>
      <c r="B92" s="18" t="s">
        <v>355</v>
      </c>
      <c r="C92" s="6" t="s">
        <v>356</v>
      </c>
      <c r="D92" s="18" t="s">
        <v>357</v>
      </c>
      <c r="E92" s="19">
        <v>44981</v>
      </c>
      <c r="F92" s="18" t="s">
        <v>358</v>
      </c>
      <c r="G92" s="6" t="s">
        <v>1212</v>
      </c>
      <c r="H92" s="18" t="s">
        <v>1212</v>
      </c>
      <c r="I92" s="18" t="s">
        <v>4466</v>
      </c>
      <c r="J92" s="23" t="s">
        <v>1213</v>
      </c>
      <c r="K92" s="19">
        <v>45009</v>
      </c>
      <c r="L92" s="7">
        <v>43500</v>
      </c>
      <c r="M92" s="19" t="s">
        <v>981</v>
      </c>
      <c r="N92" s="19" t="s">
        <v>535</v>
      </c>
      <c r="O92" s="19" t="s">
        <v>536</v>
      </c>
      <c r="P92" s="19" t="str">
        <f t="shared" si="20"/>
        <v>24/03/2023 AL 31/12/2023</v>
      </c>
      <c r="Q92" s="19" t="str">
        <f t="shared" si="21"/>
        <v>24/03/2023 AL 31/12/2023</v>
      </c>
      <c r="R92" s="6" t="s">
        <v>12</v>
      </c>
      <c r="S92" s="6" t="s">
        <v>12</v>
      </c>
    </row>
    <row r="93" spans="1:19" s="20" customFormat="1" ht="99.95" customHeight="1" x14ac:dyDescent="0.2">
      <c r="A93" s="18" t="s">
        <v>11</v>
      </c>
      <c r="B93" s="18" t="s">
        <v>359</v>
      </c>
      <c r="C93" s="6" t="s">
        <v>360</v>
      </c>
      <c r="D93" s="18" t="s">
        <v>361</v>
      </c>
      <c r="E93" s="19">
        <v>44981</v>
      </c>
      <c r="F93" s="18" t="s">
        <v>362</v>
      </c>
      <c r="G93" s="6" t="s">
        <v>1214</v>
      </c>
      <c r="H93" s="18" t="s">
        <v>1214</v>
      </c>
      <c r="I93" s="18" t="s">
        <v>4466</v>
      </c>
      <c r="J93" s="18" t="s">
        <v>1215</v>
      </c>
      <c r="K93" s="19">
        <v>45006</v>
      </c>
      <c r="L93" s="7">
        <v>62405.33</v>
      </c>
      <c r="M93" s="19" t="s">
        <v>517</v>
      </c>
      <c r="N93" s="19" t="s">
        <v>518</v>
      </c>
      <c r="O93" s="19" t="s">
        <v>517</v>
      </c>
      <c r="P93" s="19" t="str">
        <f t="shared" si="20"/>
        <v>21/03/2023 AL 31/12/2023</v>
      </c>
      <c r="Q93" s="19" t="str">
        <f t="shared" si="21"/>
        <v>21/03/2023 AL 31/12/2023</v>
      </c>
      <c r="R93" s="6" t="s">
        <v>12</v>
      </c>
      <c r="S93" s="6" t="s">
        <v>12</v>
      </c>
    </row>
    <row r="94" spans="1:19" s="20" customFormat="1" ht="99.95" customHeight="1" x14ac:dyDescent="0.2">
      <c r="A94" s="18" t="s">
        <v>11</v>
      </c>
      <c r="B94" s="18" t="s">
        <v>363</v>
      </c>
      <c r="C94" s="6" t="s">
        <v>364</v>
      </c>
      <c r="D94" s="18" t="s">
        <v>365</v>
      </c>
      <c r="E94" s="19">
        <v>44981</v>
      </c>
      <c r="F94" s="18" t="s">
        <v>366</v>
      </c>
      <c r="G94" s="6" t="s">
        <v>1037</v>
      </c>
      <c r="H94" s="18" t="s">
        <v>1037</v>
      </c>
      <c r="I94" s="18" t="s">
        <v>4466</v>
      </c>
      <c r="J94" s="18" t="s">
        <v>1038</v>
      </c>
      <c r="K94" s="19">
        <v>44988</v>
      </c>
      <c r="L94" s="7">
        <v>109040</v>
      </c>
      <c r="M94" s="19" t="s">
        <v>1039</v>
      </c>
      <c r="N94" s="19" t="s">
        <v>642</v>
      </c>
      <c r="O94" s="19" t="s">
        <v>643</v>
      </c>
      <c r="P94" s="19" t="str">
        <f t="shared" ref="P94:P96" si="22">+TEXT(K94,"DD/MM/AAAA")&amp;(" AL 31/12/2023")</f>
        <v>03/03/2023 AL 31/12/2023</v>
      </c>
      <c r="Q94" s="19" t="str">
        <f t="shared" ref="Q94:Q96" si="23">+TEXT(K94,"DD/MM/AAAA")&amp;(" AL 31/12/2023")</f>
        <v>03/03/2023 AL 31/12/2023</v>
      </c>
      <c r="R94" s="6" t="s">
        <v>12</v>
      </c>
      <c r="S94" s="6" t="s">
        <v>12</v>
      </c>
    </row>
    <row r="95" spans="1:19" s="20" customFormat="1" ht="99.95" customHeight="1" x14ac:dyDescent="0.2">
      <c r="A95" s="18" t="s">
        <v>11</v>
      </c>
      <c r="B95" s="18" t="s">
        <v>367</v>
      </c>
      <c r="C95" s="6" t="s">
        <v>368</v>
      </c>
      <c r="D95" s="18" t="s">
        <v>369</v>
      </c>
      <c r="E95" s="19">
        <v>44981</v>
      </c>
      <c r="F95" s="18" t="s">
        <v>370</v>
      </c>
      <c r="G95" s="6" t="s">
        <v>1216</v>
      </c>
      <c r="H95" s="18" t="s">
        <v>1216</v>
      </c>
      <c r="I95" s="18" t="s">
        <v>4466</v>
      </c>
      <c r="J95" s="18" t="s">
        <v>1217</v>
      </c>
      <c r="K95" s="19">
        <v>45006</v>
      </c>
      <c r="L95" s="7">
        <v>114357.44</v>
      </c>
      <c r="M95" s="19" t="s">
        <v>1218</v>
      </c>
      <c r="N95" s="19" t="s">
        <v>1219</v>
      </c>
      <c r="O95" s="19" t="s">
        <v>1220</v>
      </c>
      <c r="P95" s="19" t="str">
        <f t="shared" si="22"/>
        <v>21/03/2023 AL 31/12/2023</v>
      </c>
      <c r="Q95" s="19" t="str">
        <f t="shared" si="23"/>
        <v>21/03/2023 AL 31/12/2023</v>
      </c>
      <c r="R95" s="6" t="s">
        <v>12</v>
      </c>
      <c r="S95" s="6" t="s">
        <v>12</v>
      </c>
    </row>
    <row r="96" spans="1:19" s="20" customFormat="1" ht="99.95" customHeight="1" x14ac:dyDescent="0.2">
      <c r="A96" s="18" t="s">
        <v>11</v>
      </c>
      <c r="B96" s="18" t="s">
        <v>371</v>
      </c>
      <c r="C96" s="6" t="s">
        <v>372</v>
      </c>
      <c r="D96" s="18" t="s">
        <v>373</v>
      </c>
      <c r="E96" s="19">
        <v>44981</v>
      </c>
      <c r="F96" s="18" t="s">
        <v>374</v>
      </c>
      <c r="G96" s="6" t="s">
        <v>1221</v>
      </c>
      <c r="H96" s="18" t="s">
        <v>1221</v>
      </c>
      <c r="I96" s="18" t="s">
        <v>4466</v>
      </c>
      <c r="J96" s="18" t="s">
        <v>1222</v>
      </c>
      <c r="K96" s="19">
        <v>45009</v>
      </c>
      <c r="L96" s="7">
        <v>8048.84</v>
      </c>
      <c r="M96" s="19" t="s">
        <v>987</v>
      </c>
      <c r="N96" s="19" t="s">
        <v>988</v>
      </c>
      <c r="O96" s="19" t="s">
        <v>989</v>
      </c>
      <c r="P96" s="19" t="str">
        <f t="shared" si="22"/>
        <v>24/03/2023 AL 31/12/2023</v>
      </c>
      <c r="Q96" s="19" t="str">
        <f t="shared" si="23"/>
        <v>24/03/2023 AL 31/12/2023</v>
      </c>
      <c r="R96" s="6" t="s">
        <v>12</v>
      </c>
      <c r="S96" s="6" t="s">
        <v>12</v>
      </c>
    </row>
  </sheetData>
  <mergeCells count="1">
    <mergeCell ref="A1:S1"/>
  </mergeCells>
  <hyperlinks>
    <hyperlink ref="C4" r:id="rId1"/>
    <hyperlink ref="C11" r:id="rId2"/>
    <hyperlink ref="G4" r:id="rId3"/>
    <hyperlink ref="S3" r:id="rId4"/>
    <hyperlink ref="R3" r:id="rId5"/>
    <hyperlink ref="C6" r:id="rId6"/>
    <hyperlink ref="S7" r:id="rId7"/>
    <hyperlink ref="R7" r:id="rId8"/>
    <hyperlink ref="C7" r:id="rId9"/>
    <hyperlink ref="C8" r:id="rId10"/>
    <hyperlink ref="S8" r:id="rId11"/>
    <hyperlink ref="R8" r:id="rId12"/>
    <hyperlink ref="C5" r:id="rId13"/>
    <hyperlink ref="S5" r:id="rId14"/>
    <hyperlink ref="R5" r:id="rId15"/>
    <hyperlink ref="C10" r:id="rId16"/>
    <hyperlink ref="S10" r:id="rId17"/>
    <hyperlink ref="R10" r:id="rId18"/>
    <hyperlink ref="C13" r:id="rId19"/>
    <hyperlink ref="C14" r:id="rId20"/>
    <hyperlink ref="C15" r:id="rId21"/>
    <hyperlink ref="C16" r:id="rId22"/>
    <hyperlink ref="C17" r:id="rId23"/>
    <hyperlink ref="C21" r:id="rId24"/>
    <hyperlink ref="C25" r:id="rId25"/>
    <hyperlink ref="C26" r:id="rId26"/>
    <hyperlink ref="C27" r:id="rId27"/>
    <hyperlink ref="C29" r:id="rId28"/>
    <hyperlink ref="C33" r:id="rId29"/>
    <hyperlink ref="C35" r:id="rId30"/>
    <hyperlink ref="C38" r:id="rId31"/>
    <hyperlink ref="C43" r:id="rId32"/>
    <hyperlink ref="C44" r:id="rId33"/>
    <hyperlink ref="C46" r:id="rId34"/>
    <hyperlink ref="C50" r:id="rId35"/>
    <hyperlink ref="C72" r:id="rId36"/>
    <hyperlink ref="R12:R96" r:id="rId37" display="http://transparencia.guadalajara.gob.mx/contratosguadalajara"/>
    <hyperlink ref="S12:S96" r:id="rId38" display="http://transparencia.guadalajara.gob.mx/contratosguadalajara"/>
    <hyperlink ref="C18" r:id="rId39"/>
    <hyperlink ref="D18" r:id="rId40"/>
    <hyperlink ref="C19" r:id="rId41"/>
    <hyperlink ref="S19" r:id="rId42"/>
    <hyperlink ref="R19" r:id="rId43"/>
    <hyperlink ref="C20" r:id="rId44"/>
    <hyperlink ref="S20" r:id="rId45"/>
    <hyperlink ref="R20" r:id="rId46"/>
    <hyperlink ref="C22" r:id="rId47"/>
    <hyperlink ref="S22" r:id="rId48"/>
    <hyperlink ref="R22" r:id="rId49"/>
    <hyperlink ref="C23" r:id="rId50"/>
    <hyperlink ref="S23" r:id="rId51"/>
    <hyperlink ref="R23" r:id="rId52"/>
    <hyperlink ref="C24" r:id="rId53"/>
    <hyperlink ref="S24" r:id="rId54"/>
    <hyperlink ref="R24" r:id="rId55"/>
    <hyperlink ref="C28" r:id="rId56"/>
    <hyperlink ref="S28" r:id="rId57"/>
    <hyperlink ref="R28" r:id="rId58"/>
    <hyperlink ref="C34" r:id="rId59"/>
    <hyperlink ref="S34" r:id="rId60"/>
    <hyperlink ref="R34" r:id="rId61"/>
    <hyperlink ref="C36" r:id="rId62"/>
    <hyperlink ref="S36" r:id="rId63"/>
    <hyperlink ref="R36" r:id="rId64"/>
    <hyperlink ref="C37" r:id="rId65"/>
    <hyperlink ref="S37" r:id="rId66"/>
    <hyperlink ref="R37" r:id="rId67"/>
    <hyperlink ref="C39" r:id="rId68"/>
    <hyperlink ref="S39" r:id="rId69"/>
    <hyperlink ref="R39" r:id="rId70"/>
    <hyperlink ref="C40" r:id="rId71"/>
    <hyperlink ref="S40" r:id="rId72"/>
    <hyperlink ref="R40" r:id="rId73"/>
    <hyperlink ref="C41" r:id="rId74"/>
    <hyperlink ref="S42" r:id="rId75"/>
    <hyperlink ref="C48" r:id="rId76"/>
    <hyperlink ref="S48" r:id="rId77"/>
    <hyperlink ref="R48" r:id="rId78"/>
    <hyperlink ref="C49" r:id="rId79"/>
    <hyperlink ref="S49" r:id="rId80"/>
    <hyperlink ref="R49" r:id="rId81"/>
    <hyperlink ref="C51" r:id="rId82"/>
    <hyperlink ref="S51" r:id="rId83"/>
    <hyperlink ref="R51" r:id="rId84"/>
    <hyperlink ref="C52" r:id="rId85"/>
    <hyperlink ref="S52" r:id="rId86"/>
    <hyperlink ref="R52" r:id="rId87"/>
    <hyperlink ref="C53" r:id="rId88"/>
    <hyperlink ref="S53" r:id="rId89"/>
    <hyperlink ref="R53" r:id="rId90"/>
    <hyperlink ref="C54" r:id="rId91"/>
    <hyperlink ref="S54" r:id="rId92"/>
    <hyperlink ref="R54" r:id="rId93"/>
    <hyperlink ref="C55" r:id="rId94"/>
    <hyperlink ref="S55" r:id="rId95"/>
    <hyperlink ref="R55" r:id="rId96"/>
    <hyperlink ref="C56" r:id="rId97"/>
    <hyperlink ref="S56" r:id="rId98"/>
    <hyperlink ref="R56" r:id="rId99"/>
    <hyperlink ref="C58" r:id="rId100"/>
    <hyperlink ref="S58" r:id="rId101"/>
    <hyperlink ref="R58" r:id="rId102"/>
    <hyperlink ref="C59" r:id="rId103"/>
    <hyperlink ref="S59" r:id="rId104"/>
    <hyperlink ref="R59" r:id="rId105"/>
    <hyperlink ref="C60" r:id="rId106"/>
    <hyperlink ref="S60" r:id="rId107"/>
    <hyperlink ref="R60" r:id="rId108"/>
    <hyperlink ref="C61" r:id="rId109"/>
    <hyperlink ref="S61" r:id="rId110"/>
    <hyperlink ref="R61" r:id="rId111"/>
    <hyperlink ref="C62" r:id="rId112"/>
    <hyperlink ref="S62" r:id="rId113"/>
    <hyperlink ref="R62" r:id="rId114"/>
    <hyperlink ref="C63" r:id="rId115"/>
    <hyperlink ref="S63" r:id="rId116"/>
    <hyperlink ref="R63" r:id="rId117"/>
    <hyperlink ref="C64" r:id="rId118"/>
    <hyperlink ref="S64" r:id="rId119"/>
    <hyperlink ref="R64" r:id="rId120"/>
    <hyperlink ref="C65" r:id="rId121"/>
    <hyperlink ref="S65" r:id="rId122"/>
    <hyperlink ref="R65" r:id="rId123"/>
    <hyperlink ref="C66" r:id="rId124"/>
    <hyperlink ref="S66" r:id="rId125"/>
    <hyperlink ref="R66" r:id="rId126"/>
    <hyperlink ref="C67" r:id="rId127"/>
    <hyperlink ref="S67" r:id="rId128"/>
    <hyperlink ref="R67" r:id="rId129"/>
    <hyperlink ref="C68" r:id="rId130"/>
    <hyperlink ref="S68" r:id="rId131"/>
    <hyperlink ref="R68" r:id="rId132"/>
    <hyperlink ref="C69" r:id="rId133"/>
    <hyperlink ref="S69" r:id="rId134"/>
    <hyperlink ref="R69" r:id="rId135"/>
    <hyperlink ref="C70" r:id="rId136"/>
    <hyperlink ref="S70" r:id="rId137"/>
    <hyperlink ref="R70" r:id="rId138"/>
    <hyperlink ref="C71" r:id="rId139"/>
    <hyperlink ref="S71" r:id="rId140"/>
    <hyperlink ref="R71" r:id="rId141"/>
    <hyperlink ref="C74" r:id="rId142"/>
    <hyperlink ref="S74" r:id="rId143"/>
    <hyperlink ref="R74" r:id="rId144"/>
    <hyperlink ref="C75" r:id="rId145"/>
    <hyperlink ref="S75" r:id="rId146"/>
    <hyperlink ref="R75" r:id="rId147"/>
    <hyperlink ref="C76" r:id="rId148"/>
    <hyperlink ref="S76" r:id="rId149"/>
    <hyperlink ref="R76" r:id="rId150"/>
    <hyperlink ref="C77" r:id="rId151"/>
    <hyperlink ref="S77" r:id="rId152"/>
    <hyperlink ref="R77" r:id="rId153"/>
    <hyperlink ref="C78" r:id="rId154"/>
    <hyperlink ref="S78" r:id="rId155"/>
    <hyperlink ref="R78" r:id="rId156"/>
    <hyperlink ref="C79" r:id="rId157"/>
    <hyperlink ref="S79" r:id="rId158"/>
    <hyperlink ref="R79" r:id="rId159"/>
    <hyperlink ref="C80" r:id="rId160"/>
    <hyperlink ref="S80" r:id="rId161"/>
    <hyperlink ref="R80" r:id="rId162"/>
    <hyperlink ref="C81" r:id="rId163"/>
    <hyperlink ref="S81" r:id="rId164"/>
    <hyperlink ref="R81" r:id="rId165"/>
    <hyperlink ref="C82" r:id="rId166"/>
    <hyperlink ref="S83" r:id="rId167"/>
    <hyperlink ref="R83" r:id="rId168"/>
    <hyperlink ref="H82" r:id="rId169"/>
    <hyperlink ref="C84" r:id="rId170"/>
    <hyperlink ref="S84" r:id="rId171"/>
    <hyperlink ref="R84" r:id="rId172"/>
    <hyperlink ref="C85" r:id="rId173"/>
    <hyperlink ref="S85" r:id="rId174"/>
    <hyperlink ref="R85" r:id="rId175"/>
    <hyperlink ref="C86" r:id="rId176"/>
    <hyperlink ref="S86" r:id="rId177"/>
    <hyperlink ref="R86" r:id="rId178"/>
    <hyperlink ref="C87" r:id="rId179"/>
    <hyperlink ref="S87" r:id="rId180"/>
    <hyperlink ref="R87" r:id="rId181"/>
    <hyperlink ref="C88" r:id="rId182"/>
    <hyperlink ref="S88" r:id="rId183"/>
    <hyperlink ref="R88" r:id="rId184"/>
    <hyperlink ref="C94" r:id="rId185"/>
    <hyperlink ref="S94" r:id="rId186"/>
    <hyperlink ref="R94" r:id="rId187"/>
    <hyperlink ref="S9" r:id="rId188"/>
    <hyperlink ref="R9" r:id="rId189"/>
    <hyperlink ref="C9" r:id="rId190"/>
    <hyperlink ref="C12" r:id="rId191"/>
    <hyperlink ref="D12" r:id="rId192"/>
    <hyperlink ref="S12" r:id="rId193"/>
    <hyperlink ref="R12" r:id="rId194"/>
    <hyperlink ref="C30" r:id="rId195"/>
    <hyperlink ref="D30" r:id="rId196"/>
    <hyperlink ref="S30" r:id="rId197"/>
    <hyperlink ref="R30" r:id="rId198"/>
    <hyperlink ref="C31" r:id="rId199"/>
    <hyperlink ref="D31" r:id="rId200"/>
    <hyperlink ref="S31" r:id="rId201"/>
    <hyperlink ref="R31" r:id="rId202"/>
    <hyperlink ref="C47" r:id="rId203"/>
    <hyperlink ref="D47" r:id="rId204"/>
    <hyperlink ref="S47" r:id="rId205"/>
    <hyperlink ref="R47" r:id="rId206"/>
    <hyperlink ref="C73" r:id="rId207"/>
    <hyperlink ref="D73" r:id="rId208"/>
    <hyperlink ref="S73" r:id="rId209"/>
    <hyperlink ref="R73" r:id="rId210"/>
    <hyperlink ref="C89" r:id="rId211"/>
    <hyperlink ref="S89" r:id="rId212"/>
    <hyperlink ref="R89" r:id="rId213"/>
    <hyperlink ref="C90" r:id="rId214"/>
    <hyperlink ref="S90" r:id="rId215"/>
    <hyperlink ref="R90" r:id="rId216"/>
    <hyperlink ref="S91" r:id="rId217"/>
    <hyperlink ref="R91" r:id="rId218"/>
    <hyperlink ref="C92" r:id="rId219"/>
    <hyperlink ref="S92" r:id="rId220"/>
    <hyperlink ref="R92" r:id="rId221"/>
    <hyperlink ref="C93" r:id="rId222"/>
    <hyperlink ref="S93" r:id="rId223"/>
    <hyperlink ref="R93" r:id="rId224"/>
    <hyperlink ref="C95" r:id="rId225"/>
    <hyperlink ref="S95" r:id="rId226"/>
    <hyperlink ref="R95" r:id="rId227"/>
    <hyperlink ref="C96" r:id="rId228"/>
    <hyperlink ref="S96" r:id="rId229"/>
    <hyperlink ref="R96" r:id="rId230"/>
    <hyperlink ref="G28" r:id="rId231"/>
    <hyperlink ref="H28" r:id="rId232"/>
    <hyperlink ref="G34" r:id="rId233"/>
    <hyperlink ref="H34" r:id="rId234"/>
    <hyperlink ref="G36" r:id="rId235"/>
    <hyperlink ref="H36" r:id="rId236"/>
    <hyperlink ref="G37" r:id="rId237"/>
    <hyperlink ref="H37" r:id="rId238"/>
    <hyperlink ref="G41" r:id="rId239"/>
    <hyperlink ref="H41" r:id="rId240"/>
    <hyperlink ref="G51" r:id="rId241"/>
    <hyperlink ref="H51" r:id="rId242"/>
    <hyperlink ref="G52" r:id="rId243"/>
    <hyperlink ref="H52" r:id="rId244"/>
    <hyperlink ref="G63" r:id="rId245"/>
    <hyperlink ref="H63" r:id="rId246"/>
    <hyperlink ref="G64" r:id="rId247"/>
    <hyperlink ref="H64" r:id="rId248"/>
    <hyperlink ref="G65" r:id="rId249"/>
    <hyperlink ref="H65" r:id="rId250"/>
    <hyperlink ref="G71" r:id="rId251"/>
    <hyperlink ref="H71" r:id="rId252"/>
    <hyperlink ref="G74" r:id="rId253"/>
    <hyperlink ref="G78" r:id="rId254"/>
    <hyperlink ref="H78" r:id="rId255"/>
    <hyperlink ref="G79" r:id="rId256"/>
    <hyperlink ref="H79" r:id="rId257"/>
    <hyperlink ref="G81" r:id="rId258"/>
    <hyperlink ref="H81" r:id="rId259"/>
    <hyperlink ref="R42" r:id="rId260"/>
    <hyperlink ref="G42" r:id="rId261"/>
    <hyperlink ref="H42" r:id="rId262"/>
    <hyperlink ref="G57" r:id="rId263"/>
    <hyperlink ref="H57" r:id="rId264"/>
    <hyperlink ref="G83" r:id="rId265"/>
    <hyperlink ref="H83" r:id="rId266"/>
    <hyperlink ref="G91" r:id="rId267"/>
    <hyperlink ref="H91" r:id="rId268"/>
    <hyperlink ref="H74" r:id="rId269"/>
    <hyperlink ref="S45" r:id="rId270"/>
    <hyperlink ref="R45" r:id="rId271"/>
    <hyperlink ref="C45" r:id="rId272"/>
    <hyperlink ref="D45" r:id="rId273"/>
    <hyperlink ref="G45" r:id="rId274"/>
    <hyperlink ref="H45" r:id="rId275"/>
    <hyperlink ref="S32" r:id="rId276"/>
    <hyperlink ref="R32" r:id="rId277"/>
    <hyperlink ref="C32" r:id="rId278"/>
    <hyperlink ref="D32" r:id="rId279"/>
    <hyperlink ref="G32" r:id="rId280"/>
    <hyperlink ref="H32" r:id="rId281"/>
    <hyperlink ref="I32" r:id="rId282"/>
  </hyperlinks>
  <pageMargins left="0.7" right="0.7" top="0.75" bottom="0.75" header="0.3" footer="0.3"/>
  <pageSetup orientation="portrait" horizontalDpi="360" verticalDpi="360" r:id="rId283"/>
  <drawing r:id="rId2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opLeftCell="H1" zoomScaleNormal="100" workbookViewId="0">
      <selection activeCell="H2" sqref="A2:XFD2"/>
    </sheetView>
  </sheetViews>
  <sheetFormatPr baseColWidth="10" defaultColWidth="11.42578125" defaultRowHeight="15" x14ac:dyDescent="0.25"/>
  <cols>
    <col min="1" max="2" width="23.85546875" customWidth="1"/>
    <col min="3" max="3" width="35.5703125" customWidth="1"/>
    <col min="4" max="6" width="29.85546875" customWidth="1"/>
    <col min="7" max="7" width="36.85546875" customWidth="1"/>
    <col min="8" max="9" width="29.5703125" customWidth="1"/>
    <col min="10" max="10" width="47.7109375" customWidth="1"/>
    <col min="11" max="11" width="27" customWidth="1"/>
    <col min="12" max="12" width="32.28515625" customWidth="1"/>
    <col min="13" max="13" width="28.85546875" customWidth="1"/>
    <col min="14" max="18" width="25.85546875" customWidth="1"/>
    <col min="19" max="19" width="27.710937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4458</v>
      </c>
      <c r="J2" s="5" t="s">
        <v>20</v>
      </c>
      <c r="K2" s="5" t="s">
        <v>4454</v>
      </c>
      <c r="L2" s="3" t="s">
        <v>5</v>
      </c>
      <c r="M2" s="4" t="s">
        <v>6</v>
      </c>
      <c r="N2" s="4" t="s">
        <v>1233</v>
      </c>
      <c r="O2" s="4" t="s">
        <v>8</v>
      </c>
      <c r="P2" s="4" t="s">
        <v>25</v>
      </c>
      <c r="Q2" s="1" t="s">
        <v>26</v>
      </c>
      <c r="R2" s="2" t="s">
        <v>9</v>
      </c>
      <c r="S2" s="2" t="s">
        <v>10</v>
      </c>
    </row>
    <row r="3" spans="1:19" s="20" customFormat="1" ht="99.95" customHeight="1" x14ac:dyDescent="0.2">
      <c r="A3" s="18" t="s">
        <v>11</v>
      </c>
      <c r="B3" s="18" t="s">
        <v>554</v>
      </c>
      <c r="C3" s="6" t="s">
        <v>555</v>
      </c>
      <c r="D3" s="18" t="s">
        <v>556</v>
      </c>
      <c r="E3" s="19">
        <v>44994</v>
      </c>
      <c r="F3" s="18" t="s">
        <v>557</v>
      </c>
      <c r="G3" s="6" t="s">
        <v>558</v>
      </c>
      <c r="H3" s="18" t="s">
        <v>558</v>
      </c>
      <c r="I3" s="10" t="s">
        <v>143</v>
      </c>
      <c r="J3" s="18" t="s">
        <v>559</v>
      </c>
      <c r="K3" s="19">
        <v>45016</v>
      </c>
      <c r="L3" s="10" t="s">
        <v>143</v>
      </c>
      <c r="M3" s="19" t="s">
        <v>143</v>
      </c>
      <c r="N3" s="19" t="s">
        <v>143</v>
      </c>
      <c r="O3" s="19" t="s">
        <v>143</v>
      </c>
      <c r="P3" s="19" t="s">
        <v>143</v>
      </c>
      <c r="Q3" s="19" t="s">
        <v>143</v>
      </c>
      <c r="R3" s="19" t="s">
        <v>143</v>
      </c>
      <c r="S3" s="19" t="s">
        <v>143</v>
      </c>
    </row>
    <row r="4" spans="1:19" s="20" customFormat="1" ht="99.95" customHeight="1" x14ac:dyDescent="0.2">
      <c r="A4" s="18" t="s">
        <v>11</v>
      </c>
      <c r="B4" s="18" t="s">
        <v>554</v>
      </c>
      <c r="C4" s="6" t="s">
        <v>911</v>
      </c>
      <c r="D4" s="18" t="s">
        <v>560</v>
      </c>
      <c r="E4" s="19">
        <v>44994</v>
      </c>
      <c r="F4" s="18" t="s">
        <v>561</v>
      </c>
      <c r="G4" s="6" t="s">
        <v>2074</v>
      </c>
      <c r="H4" s="6" t="s">
        <v>2074</v>
      </c>
      <c r="I4" s="18" t="s">
        <v>4466</v>
      </c>
      <c r="J4" s="8" t="s">
        <v>2070</v>
      </c>
      <c r="K4" s="19">
        <v>45058</v>
      </c>
      <c r="L4" s="10">
        <f>6429.18+30111.23+93985.78+115860.8+91524</f>
        <v>337910.99</v>
      </c>
      <c r="M4" s="18" t="s">
        <v>1059</v>
      </c>
      <c r="N4" s="18" t="s">
        <v>1060</v>
      </c>
      <c r="O4" s="18" t="s">
        <v>1059</v>
      </c>
      <c r="P4" s="19" t="str">
        <f t="shared" ref="P4:P7" si="0">+TEXT(K4,"DD/MM/AAAA")&amp;(" AL 31/12/2023")</f>
        <v>12/05/2023 AL 31/12/2023</v>
      </c>
      <c r="Q4" s="19" t="str">
        <f t="shared" ref="Q4:Q7" si="1">+TEXT(K4,"DD/MM/AAAA")&amp;(" AL 31/12/2023")</f>
        <v>12/05/2023 AL 31/12/2023</v>
      </c>
      <c r="R4" s="6" t="s">
        <v>12</v>
      </c>
      <c r="S4" s="6" t="s">
        <v>12</v>
      </c>
    </row>
    <row r="5" spans="1:19" s="20" customFormat="1" ht="99.95" customHeight="1" x14ac:dyDescent="0.2">
      <c r="A5" s="18" t="s">
        <v>11</v>
      </c>
      <c r="B5" s="18" t="s">
        <v>554</v>
      </c>
      <c r="C5" s="6" t="s">
        <v>911</v>
      </c>
      <c r="D5" s="18" t="s">
        <v>560</v>
      </c>
      <c r="E5" s="19">
        <v>44994</v>
      </c>
      <c r="F5" s="18" t="s">
        <v>561</v>
      </c>
      <c r="G5" s="6" t="s">
        <v>2074</v>
      </c>
      <c r="H5" s="6" t="s">
        <v>2074</v>
      </c>
      <c r="I5" s="18" t="s">
        <v>4466</v>
      </c>
      <c r="J5" s="8" t="s">
        <v>2070</v>
      </c>
      <c r="K5" s="19">
        <v>45058</v>
      </c>
      <c r="L5" s="10">
        <f>39521.2+33841.84+666070.84+137228+123308</f>
        <v>999969.88</v>
      </c>
      <c r="M5" s="18" t="s">
        <v>569</v>
      </c>
      <c r="N5" s="18" t="s">
        <v>15</v>
      </c>
      <c r="O5" s="18" t="s">
        <v>16</v>
      </c>
      <c r="P5" s="19" t="str">
        <f t="shared" si="0"/>
        <v>12/05/2023 AL 31/12/2023</v>
      </c>
      <c r="Q5" s="19" t="str">
        <f t="shared" si="1"/>
        <v>12/05/2023 AL 31/12/2023</v>
      </c>
      <c r="R5" s="6" t="s">
        <v>12</v>
      </c>
      <c r="S5" s="6" t="s">
        <v>12</v>
      </c>
    </row>
    <row r="6" spans="1:19" s="20" customFormat="1" ht="99.95" customHeight="1" x14ac:dyDescent="0.2">
      <c r="A6" s="18" t="s">
        <v>11</v>
      </c>
      <c r="B6" s="18" t="s">
        <v>554</v>
      </c>
      <c r="C6" s="6" t="s">
        <v>911</v>
      </c>
      <c r="D6" s="18" t="s">
        <v>560</v>
      </c>
      <c r="E6" s="19">
        <v>44994</v>
      </c>
      <c r="F6" s="18" t="s">
        <v>561</v>
      </c>
      <c r="G6" s="6" t="s">
        <v>2074</v>
      </c>
      <c r="H6" s="6" t="s">
        <v>2074</v>
      </c>
      <c r="I6" s="18" t="s">
        <v>4466</v>
      </c>
      <c r="J6" s="8" t="s">
        <v>2070</v>
      </c>
      <c r="K6" s="19">
        <v>45058</v>
      </c>
      <c r="L6" s="10">
        <f>1789.42+26080.92</f>
        <v>27870.339999999997</v>
      </c>
      <c r="M6" s="18" t="s">
        <v>2071</v>
      </c>
      <c r="N6" s="18" t="s">
        <v>2072</v>
      </c>
      <c r="O6" s="18" t="s">
        <v>2073</v>
      </c>
      <c r="P6" s="19" t="str">
        <f t="shared" si="0"/>
        <v>12/05/2023 AL 31/12/2023</v>
      </c>
      <c r="Q6" s="19" t="str">
        <f t="shared" si="1"/>
        <v>12/05/2023 AL 31/12/2023</v>
      </c>
      <c r="R6" s="6" t="s">
        <v>12</v>
      </c>
      <c r="S6" s="6" t="s">
        <v>12</v>
      </c>
    </row>
    <row r="7" spans="1:19" s="20" customFormat="1" ht="99.95" customHeight="1" x14ac:dyDescent="0.2">
      <c r="A7" s="18" t="s">
        <v>11</v>
      </c>
      <c r="B7" s="18" t="s">
        <v>554</v>
      </c>
      <c r="C7" s="6" t="s">
        <v>911</v>
      </c>
      <c r="D7" s="18" t="s">
        <v>560</v>
      </c>
      <c r="E7" s="19">
        <v>44994</v>
      </c>
      <c r="F7" s="18" t="s">
        <v>561</v>
      </c>
      <c r="G7" s="6" t="s">
        <v>2074</v>
      </c>
      <c r="H7" s="6" t="s">
        <v>2074</v>
      </c>
      <c r="I7" s="18" t="s">
        <v>4466</v>
      </c>
      <c r="J7" s="8" t="s">
        <v>2070</v>
      </c>
      <c r="K7" s="19">
        <v>45058</v>
      </c>
      <c r="L7" s="10">
        <f>3260.3+20127.25+628141.96+16240</f>
        <v>667769.51</v>
      </c>
      <c r="M7" s="18" t="s">
        <v>628</v>
      </c>
      <c r="N7" s="18" t="s">
        <v>535</v>
      </c>
      <c r="O7" s="18" t="s">
        <v>536</v>
      </c>
      <c r="P7" s="19" t="str">
        <f t="shared" si="0"/>
        <v>12/05/2023 AL 31/12/2023</v>
      </c>
      <c r="Q7" s="19" t="str">
        <f t="shared" si="1"/>
        <v>12/05/2023 AL 31/12/2023</v>
      </c>
      <c r="R7" s="6" t="s">
        <v>12</v>
      </c>
      <c r="S7" s="6" t="s">
        <v>12</v>
      </c>
    </row>
    <row r="8" spans="1:19" s="24" customFormat="1" ht="99.95" customHeight="1" x14ac:dyDescent="0.2">
      <c r="A8" s="18" t="s">
        <v>11</v>
      </c>
      <c r="B8" s="18" t="s">
        <v>563</v>
      </c>
      <c r="C8" s="6" t="s">
        <v>564</v>
      </c>
      <c r="D8" s="18" t="s">
        <v>565</v>
      </c>
      <c r="E8" s="19">
        <v>44988</v>
      </c>
      <c r="F8" s="18" t="s">
        <v>566</v>
      </c>
      <c r="G8" s="18" t="s">
        <v>567</v>
      </c>
      <c r="H8" s="11" t="s">
        <v>567</v>
      </c>
      <c r="I8" s="18" t="s">
        <v>4466</v>
      </c>
      <c r="J8" s="18" t="s">
        <v>568</v>
      </c>
      <c r="K8" s="19">
        <v>45016</v>
      </c>
      <c r="L8" s="10">
        <v>1276075.3999999999</v>
      </c>
      <c r="M8" s="8" t="s">
        <v>569</v>
      </c>
      <c r="N8" s="8" t="s">
        <v>15</v>
      </c>
      <c r="O8" s="8" t="s">
        <v>16</v>
      </c>
      <c r="P8" s="19" t="str">
        <f t="shared" ref="P8:P102" si="2">+TEXT(K8,"DD/MM/AAAA")&amp;(" AL 31/12/2023")</f>
        <v>31/03/2023 AL 31/12/2023</v>
      </c>
      <c r="Q8" s="19" t="str">
        <f t="shared" ref="Q8:Q102" si="3">+TEXT(K8,"DD/MM/AAAA")&amp;(" AL 31/12/2023")</f>
        <v>31/03/2023 AL 31/12/2023</v>
      </c>
      <c r="R8" s="6" t="s">
        <v>12</v>
      </c>
      <c r="S8" s="6" t="s">
        <v>12</v>
      </c>
    </row>
    <row r="9" spans="1:19" s="20" customFormat="1" ht="99.95" customHeight="1" x14ac:dyDescent="0.2">
      <c r="A9" s="18" t="s">
        <v>11</v>
      </c>
      <c r="B9" s="18" t="s">
        <v>563</v>
      </c>
      <c r="C9" s="6" t="s">
        <v>564</v>
      </c>
      <c r="D9" s="18" t="s">
        <v>565</v>
      </c>
      <c r="E9" s="19">
        <v>44988</v>
      </c>
      <c r="F9" s="18" t="s">
        <v>566</v>
      </c>
      <c r="G9" s="18" t="s">
        <v>567</v>
      </c>
      <c r="H9" s="18" t="s">
        <v>567</v>
      </c>
      <c r="I9" s="18" t="s">
        <v>4466</v>
      </c>
      <c r="J9" s="18" t="s">
        <v>568</v>
      </c>
      <c r="K9" s="19">
        <v>45016</v>
      </c>
      <c r="L9" s="10">
        <v>696444.14</v>
      </c>
      <c r="M9" s="18" t="s">
        <v>570</v>
      </c>
      <c r="N9" s="18" t="s">
        <v>571</v>
      </c>
      <c r="O9" s="18" t="s">
        <v>570</v>
      </c>
      <c r="P9" s="19" t="str">
        <f t="shared" si="2"/>
        <v>31/03/2023 AL 31/12/2023</v>
      </c>
      <c r="Q9" s="19" t="str">
        <f t="shared" si="3"/>
        <v>31/03/2023 AL 31/12/2023</v>
      </c>
      <c r="R9" s="6" t="s">
        <v>12</v>
      </c>
      <c r="S9" s="6" t="s">
        <v>12</v>
      </c>
    </row>
    <row r="10" spans="1:19" s="20" customFormat="1" ht="99.95" customHeight="1" x14ac:dyDescent="0.2">
      <c r="A10" s="18" t="s">
        <v>11</v>
      </c>
      <c r="B10" s="18" t="s">
        <v>572</v>
      </c>
      <c r="C10" s="6" t="s">
        <v>573</v>
      </c>
      <c r="D10" s="18" t="s">
        <v>574</v>
      </c>
      <c r="E10" s="19">
        <v>44994</v>
      </c>
      <c r="F10" s="18" t="s">
        <v>575</v>
      </c>
      <c r="G10" s="18" t="s">
        <v>576</v>
      </c>
      <c r="H10" s="18" t="s">
        <v>576</v>
      </c>
      <c r="I10" s="18" t="s">
        <v>4466</v>
      </c>
      <c r="J10" s="18" t="s">
        <v>577</v>
      </c>
      <c r="K10" s="19">
        <v>45016</v>
      </c>
      <c r="L10" s="10">
        <v>24721402.18</v>
      </c>
      <c r="M10" s="18" t="s">
        <v>578</v>
      </c>
      <c r="N10" s="18" t="s">
        <v>579</v>
      </c>
      <c r="O10" s="19" t="s">
        <v>580</v>
      </c>
      <c r="P10" s="19" t="str">
        <f t="shared" si="2"/>
        <v>31/03/2023 AL 31/12/2023</v>
      </c>
      <c r="Q10" s="19" t="str">
        <f t="shared" si="3"/>
        <v>31/03/2023 AL 31/12/2023</v>
      </c>
      <c r="R10" s="6" t="s">
        <v>12</v>
      </c>
      <c r="S10" s="6" t="s">
        <v>12</v>
      </c>
    </row>
    <row r="11" spans="1:19" s="20" customFormat="1" ht="99.95" customHeight="1" x14ac:dyDescent="0.2">
      <c r="A11" s="18" t="s">
        <v>11</v>
      </c>
      <c r="B11" s="18" t="s">
        <v>572</v>
      </c>
      <c r="C11" s="6" t="s">
        <v>573</v>
      </c>
      <c r="D11" s="18" t="s">
        <v>574</v>
      </c>
      <c r="E11" s="19">
        <v>44994</v>
      </c>
      <c r="F11" s="18" t="s">
        <v>575</v>
      </c>
      <c r="G11" s="18" t="s">
        <v>576</v>
      </c>
      <c r="H11" s="18" t="s">
        <v>576</v>
      </c>
      <c r="I11" s="18" t="s">
        <v>4466</v>
      </c>
      <c r="J11" s="18" t="s">
        <v>577</v>
      </c>
      <c r="K11" s="19">
        <v>45016</v>
      </c>
      <c r="L11" s="10">
        <v>49286524.859999999</v>
      </c>
      <c r="M11" s="8" t="s">
        <v>581</v>
      </c>
      <c r="N11" s="8" t="s">
        <v>582</v>
      </c>
      <c r="O11" s="8" t="s">
        <v>583</v>
      </c>
      <c r="P11" s="19" t="str">
        <f t="shared" si="2"/>
        <v>31/03/2023 AL 31/12/2023</v>
      </c>
      <c r="Q11" s="19" t="str">
        <f t="shared" si="3"/>
        <v>31/03/2023 AL 31/12/2023</v>
      </c>
      <c r="R11" s="6" t="s">
        <v>12</v>
      </c>
      <c r="S11" s="6" t="s">
        <v>12</v>
      </c>
    </row>
    <row r="12" spans="1:19" s="20" customFormat="1" ht="99.95" customHeight="1" x14ac:dyDescent="0.2">
      <c r="A12" s="18" t="s">
        <v>11</v>
      </c>
      <c r="B12" s="18" t="s">
        <v>584</v>
      </c>
      <c r="C12" s="6" t="s">
        <v>585</v>
      </c>
      <c r="D12" s="18" t="s">
        <v>586</v>
      </c>
      <c r="E12" s="19">
        <v>44994</v>
      </c>
      <c r="F12" s="18" t="s">
        <v>587</v>
      </c>
      <c r="G12" s="6" t="s">
        <v>2075</v>
      </c>
      <c r="H12" s="6" t="s">
        <v>2075</v>
      </c>
      <c r="I12" s="18" t="s">
        <v>4466</v>
      </c>
      <c r="J12" s="8" t="s">
        <v>1109</v>
      </c>
      <c r="K12" s="19">
        <v>45037</v>
      </c>
      <c r="L12" s="10">
        <v>1623495.4</v>
      </c>
      <c r="M12" s="18" t="s">
        <v>1042</v>
      </c>
      <c r="N12" s="18" t="s">
        <v>416</v>
      </c>
      <c r="O12" s="19" t="s">
        <v>417</v>
      </c>
      <c r="P12" s="19" t="str">
        <f t="shared" si="2"/>
        <v>21/04/2023 AL 31/12/2023</v>
      </c>
      <c r="Q12" s="19" t="str">
        <f t="shared" si="3"/>
        <v>21/04/2023 AL 31/12/2023</v>
      </c>
      <c r="R12" s="6" t="s">
        <v>12</v>
      </c>
      <c r="S12" s="6" t="s">
        <v>12</v>
      </c>
    </row>
    <row r="13" spans="1:19" s="20" customFormat="1" ht="99.95" customHeight="1" x14ac:dyDescent="0.2">
      <c r="A13" s="18" t="s">
        <v>11</v>
      </c>
      <c r="B13" s="18" t="s">
        <v>584</v>
      </c>
      <c r="C13" s="6" t="s">
        <v>2464</v>
      </c>
      <c r="D13" s="6" t="s">
        <v>2465</v>
      </c>
      <c r="E13" s="19">
        <v>44672</v>
      </c>
      <c r="F13" s="18" t="s">
        <v>1064</v>
      </c>
      <c r="G13" s="6" t="s">
        <v>2076</v>
      </c>
      <c r="H13" s="6" t="s">
        <v>2076</v>
      </c>
      <c r="I13" s="10" t="s">
        <v>143</v>
      </c>
      <c r="J13" s="8" t="s">
        <v>443</v>
      </c>
      <c r="K13" s="19">
        <v>45058</v>
      </c>
      <c r="L13" s="8" t="s">
        <v>143</v>
      </c>
      <c r="M13" s="8" t="s">
        <v>143</v>
      </c>
      <c r="N13" s="8" t="s">
        <v>143</v>
      </c>
      <c r="O13" s="8" t="s">
        <v>143</v>
      </c>
      <c r="P13" s="8" t="s">
        <v>143</v>
      </c>
      <c r="Q13" s="8" t="s">
        <v>143</v>
      </c>
      <c r="R13" s="8" t="s">
        <v>143</v>
      </c>
      <c r="S13" s="8" t="s">
        <v>143</v>
      </c>
    </row>
    <row r="14" spans="1:19" s="20" customFormat="1" ht="99.95" customHeight="1" x14ac:dyDescent="0.2">
      <c r="A14" s="18" t="s">
        <v>11</v>
      </c>
      <c r="B14" s="18" t="s">
        <v>588</v>
      </c>
      <c r="C14" s="6" t="s">
        <v>589</v>
      </c>
      <c r="D14" s="18" t="s">
        <v>590</v>
      </c>
      <c r="E14" s="19">
        <v>44985</v>
      </c>
      <c r="F14" s="18" t="s">
        <v>591</v>
      </c>
      <c r="G14" s="18" t="s">
        <v>592</v>
      </c>
      <c r="H14" s="18" t="s">
        <v>592</v>
      </c>
      <c r="I14" s="18" t="s">
        <v>4466</v>
      </c>
      <c r="J14" s="23" t="s">
        <v>593</v>
      </c>
      <c r="K14" s="19">
        <v>45007</v>
      </c>
      <c r="L14" s="10">
        <v>31030</v>
      </c>
      <c r="M14" s="18" t="s">
        <v>594</v>
      </c>
      <c r="N14" s="18" t="s">
        <v>487</v>
      </c>
      <c r="O14" s="18" t="s">
        <v>594</v>
      </c>
      <c r="P14" s="19" t="str">
        <f t="shared" si="2"/>
        <v>22/03/2023 AL 31/12/2023</v>
      </c>
      <c r="Q14" s="19" t="str">
        <f t="shared" si="3"/>
        <v>22/03/2023 AL 31/12/2023</v>
      </c>
      <c r="R14" s="6" t="s">
        <v>12</v>
      </c>
      <c r="S14" s="6" t="s">
        <v>12</v>
      </c>
    </row>
    <row r="15" spans="1:19" s="20" customFormat="1" ht="99.95" customHeight="1" x14ac:dyDescent="0.2">
      <c r="A15" s="18" t="s">
        <v>11</v>
      </c>
      <c r="B15" s="18" t="s">
        <v>595</v>
      </c>
      <c r="C15" s="6" t="s">
        <v>596</v>
      </c>
      <c r="D15" s="18" t="s">
        <v>597</v>
      </c>
      <c r="E15" s="19">
        <v>45002</v>
      </c>
      <c r="F15" s="18" t="s">
        <v>598</v>
      </c>
      <c r="G15" s="6" t="s">
        <v>2079</v>
      </c>
      <c r="H15" s="6" t="s">
        <v>2079</v>
      </c>
      <c r="I15" s="18" t="s">
        <v>4466</v>
      </c>
      <c r="J15" s="18" t="s">
        <v>2077</v>
      </c>
      <c r="K15" s="19">
        <v>45044</v>
      </c>
      <c r="L15" s="10">
        <f>6105.31+4128468.33+2143546.12+669614.18</f>
        <v>6947733.9399999995</v>
      </c>
      <c r="M15" s="18" t="s">
        <v>2078</v>
      </c>
      <c r="N15" s="18" t="s">
        <v>13</v>
      </c>
      <c r="O15" s="18" t="s">
        <v>14</v>
      </c>
      <c r="P15" s="19" t="str">
        <f t="shared" si="2"/>
        <v>28/04/2023 AL 31/12/2023</v>
      </c>
      <c r="Q15" s="19" t="str">
        <f t="shared" si="3"/>
        <v>28/04/2023 AL 31/12/2023</v>
      </c>
      <c r="R15" s="6" t="s">
        <v>12</v>
      </c>
      <c r="S15" s="6" t="s">
        <v>12</v>
      </c>
    </row>
    <row r="16" spans="1:19" s="20" customFormat="1" ht="99.95" customHeight="1" x14ac:dyDescent="0.2">
      <c r="A16" s="18" t="s">
        <v>11</v>
      </c>
      <c r="B16" s="18" t="s">
        <v>595</v>
      </c>
      <c r="C16" s="6" t="s">
        <v>596</v>
      </c>
      <c r="D16" s="18" t="s">
        <v>597</v>
      </c>
      <c r="E16" s="19">
        <v>45002</v>
      </c>
      <c r="F16" s="18" t="s">
        <v>598</v>
      </c>
      <c r="G16" s="6" t="s">
        <v>2079</v>
      </c>
      <c r="H16" s="6" t="s">
        <v>2079</v>
      </c>
      <c r="I16" s="18" t="s">
        <v>4466</v>
      </c>
      <c r="J16" s="18" t="s">
        <v>2077</v>
      </c>
      <c r="K16" s="19">
        <v>45044</v>
      </c>
      <c r="L16" s="10">
        <f>81068.46+1988808.4</f>
        <v>2069876.8599999999</v>
      </c>
      <c r="M16" s="18" t="s">
        <v>2080</v>
      </c>
      <c r="N16" s="18" t="s">
        <v>2081</v>
      </c>
      <c r="O16" s="18" t="s">
        <v>2082</v>
      </c>
      <c r="P16" s="19" t="str">
        <f t="shared" si="2"/>
        <v>28/04/2023 AL 31/12/2023</v>
      </c>
      <c r="Q16" s="19" t="str">
        <f t="shared" si="3"/>
        <v>28/04/2023 AL 31/12/2023</v>
      </c>
      <c r="R16" s="6" t="s">
        <v>12</v>
      </c>
      <c r="S16" s="6" t="s">
        <v>12</v>
      </c>
    </row>
    <row r="17" spans="1:19" s="20" customFormat="1" ht="99.95" customHeight="1" x14ac:dyDescent="0.2">
      <c r="A17" s="18" t="s">
        <v>11</v>
      </c>
      <c r="B17" s="18" t="s">
        <v>595</v>
      </c>
      <c r="C17" s="6" t="s">
        <v>596</v>
      </c>
      <c r="D17" s="18" t="s">
        <v>597</v>
      </c>
      <c r="E17" s="19">
        <v>45002</v>
      </c>
      <c r="F17" s="18" t="s">
        <v>598</v>
      </c>
      <c r="G17" s="6" t="s">
        <v>2079</v>
      </c>
      <c r="H17" s="6" t="s">
        <v>2079</v>
      </c>
      <c r="I17" s="18" t="s">
        <v>4466</v>
      </c>
      <c r="J17" s="18" t="s">
        <v>2077</v>
      </c>
      <c r="K17" s="19">
        <v>45044</v>
      </c>
      <c r="L17" s="10">
        <f>6635.2+192194.6+60381.02</f>
        <v>259210.82</v>
      </c>
      <c r="M17" s="18" t="s">
        <v>2083</v>
      </c>
      <c r="N17" s="18" t="s">
        <v>2084</v>
      </c>
      <c r="O17" s="18" t="s">
        <v>2085</v>
      </c>
      <c r="P17" s="19" t="str">
        <f t="shared" si="2"/>
        <v>28/04/2023 AL 31/12/2023</v>
      </c>
      <c r="Q17" s="19" t="str">
        <f t="shared" si="3"/>
        <v>28/04/2023 AL 31/12/2023</v>
      </c>
      <c r="R17" s="6" t="s">
        <v>12</v>
      </c>
      <c r="S17" s="6" t="s">
        <v>12</v>
      </c>
    </row>
    <row r="18" spans="1:19" s="20" customFormat="1" ht="99.95" customHeight="1" x14ac:dyDescent="0.2">
      <c r="A18" s="18" t="s">
        <v>11</v>
      </c>
      <c r="B18" s="18" t="s">
        <v>599</v>
      </c>
      <c r="C18" s="6" t="s">
        <v>600</v>
      </c>
      <c r="D18" s="18" t="s">
        <v>601</v>
      </c>
      <c r="E18" s="19">
        <v>44988</v>
      </c>
      <c r="F18" s="18" t="s">
        <v>602</v>
      </c>
      <c r="G18" s="6" t="s">
        <v>1646</v>
      </c>
      <c r="H18" s="6" t="s">
        <v>1646</v>
      </c>
      <c r="I18" s="18" t="s">
        <v>4466</v>
      </c>
      <c r="J18" s="18" t="s">
        <v>603</v>
      </c>
      <c r="K18" s="19">
        <v>45016</v>
      </c>
      <c r="L18" s="10">
        <v>683356.5</v>
      </c>
      <c r="M18" s="8" t="s">
        <v>604</v>
      </c>
      <c r="N18" s="8" t="s">
        <v>605</v>
      </c>
      <c r="O18" s="8" t="s">
        <v>606</v>
      </c>
      <c r="P18" s="19" t="str">
        <f t="shared" si="2"/>
        <v>31/03/2023 AL 31/12/2023</v>
      </c>
      <c r="Q18" s="19" t="str">
        <f t="shared" si="3"/>
        <v>31/03/2023 AL 31/12/2023</v>
      </c>
      <c r="R18" s="6" t="s">
        <v>12</v>
      </c>
      <c r="S18" s="6" t="s">
        <v>12</v>
      </c>
    </row>
    <row r="19" spans="1:19" s="20" customFormat="1" ht="99.95" customHeight="1" x14ac:dyDescent="0.2">
      <c r="A19" s="18" t="s">
        <v>11</v>
      </c>
      <c r="B19" s="18" t="s">
        <v>599</v>
      </c>
      <c r="C19" s="6" t="s">
        <v>600</v>
      </c>
      <c r="D19" s="18" t="s">
        <v>601</v>
      </c>
      <c r="E19" s="19">
        <v>44988</v>
      </c>
      <c r="F19" s="18" t="s">
        <v>602</v>
      </c>
      <c r="G19" s="6" t="s">
        <v>1646</v>
      </c>
      <c r="H19" s="6" t="s">
        <v>1646</v>
      </c>
      <c r="I19" s="18" t="s">
        <v>4466</v>
      </c>
      <c r="J19" s="18" t="s">
        <v>603</v>
      </c>
      <c r="K19" s="19">
        <v>45016</v>
      </c>
      <c r="L19" s="10">
        <v>5771116.3799999999</v>
      </c>
      <c r="M19" s="8" t="s">
        <v>607</v>
      </c>
      <c r="N19" s="8" t="s">
        <v>387</v>
      </c>
      <c r="O19" s="8" t="s">
        <v>608</v>
      </c>
      <c r="P19" s="19" t="str">
        <f t="shared" si="2"/>
        <v>31/03/2023 AL 31/12/2023</v>
      </c>
      <c r="Q19" s="19" t="str">
        <f t="shared" si="3"/>
        <v>31/03/2023 AL 31/12/2023</v>
      </c>
      <c r="R19" s="6" t="s">
        <v>12</v>
      </c>
      <c r="S19" s="6" t="s">
        <v>12</v>
      </c>
    </row>
    <row r="20" spans="1:19" s="20" customFormat="1" ht="99.95" customHeight="1" x14ac:dyDescent="0.2">
      <c r="A20" s="18" t="s">
        <v>11</v>
      </c>
      <c r="B20" s="18" t="s">
        <v>599</v>
      </c>
      <c r="C20" s="6" t="s">
        <v>1647</v>
      </c>
      <c r="D20" s="6" t="s">
        <v>1648</v>
      </c>
      <c r="E20" s="19">
        <v>45020</v>
      </c>
      <c r="F20" s="18" t="s">
        <v>1223</v>
      </c>
      <c r="G20" s="6" t="s">
        <v>2466</v>
      </c>
      <c r="H20" s="6" t="s">
        <v>2466</v>
      </c>
      <c r="I20" s="18" t="s">
        <v>4466</v>
      </c>
      <c r="J20" s="18" t="s">
        <v>1224</v>
      </c>
      <c r="K20" s="19">
        <v>45044</v>
      </c>
      <c r="L20" s="10">
        <v>139062.07</v>
      </c>
      <c r="M20" s="8" t="s">
        <v>1225</v>
      </c>
      <c r="N20" s="8" t="s">
        <v>1226</v>
      </c>
      <c r="O20" s="8" t="s">
        <v>1227</v>
      </c>
      <c r="P20" s="19" t="str">
        <f t="shared" si="2"/>
        <v>28/04/2023 AL 31/12/2023</v>
      </c>
      <c r="Q20" s="19" t="str">
        <f t="shared" si="3"/>
        <v>28/04/2023 AL 31/12/2023</v>
      </c>
      <c r="R20" s="6" t="s">
        <v>12</v>
      </c>
      <c r="S20" s="6" t="s">
        <v>12</v>
      </c>
    </row>
    <row r="21" spans="1:19" s="20" customFormat="1" ht="99.95" customHeight="1" x14ac:dyDescent="0.2">
      <c r="A21" s="18" t="s">
        <v>11</v>
      </c>
      <c r="B21" s="18" t="s">
        <v>599</v>
      </c>
      <c r="C21" s="6" t="s">
        <v>1647</v>
      </c>
      <c r="D21" s="6" t="s">
        <v>1648</v>
      </c>
      <c r="E21" s="19">
        <v>45020</v>
      </c>
      <c r="F21" s="18" t="s">
        <v>1223</v>
      </c>
      <c r="G21" s="6" t="s">
        <v>2466</v>
      </c>
      <c r="H21" s="6" t="s">
        <v>2466</v>
      </c>
      <c r="I21" s="18" t="s">
        <v>4466</v>
      </c>
      <c r="J21" s="18" t="s">
        <v>1224</v>
      </c>
      <c r="K21" s="19">
        <v>45044</v>
      </c>
      <c r="L21" s="10">
        <v>421161.71</v>
      </c>
      <c r="M21" s="8" t="s">
        <v>1228</v>
      </c>
      <c r="N21" s="8" t="s">
        <v>605</v>
      </c>
      <c r="O21" s="8" t="s">
        <v>606</v>
      </c>
      <c r="P21" s="19" t="str">
        <f t="shared" si="2"/>
        <v>28/04/2023 AL 31/12/2023</v>
      </c>
      <c r="Q21" s="19" t="str">
        <f t="shared" si="3"/>
        <v>28/04/2023 AL 31/12/2023</v>
      </c>
      <c r="R21" s="6" t="s">
        <v>12</v>
      </c>
      <c r="S21" s="6" t="s">
        <v>12</v>
      </c>
    </row>
    <row r="22" spans="1:19" s="20" customFormat="1" ht="99.95" customHeight="1" x14ac:dyDescent="0.2">
      <c r="A22" s="18" t="s">
        <v>11</v>
      </c>
      <c r="B22" s="18" t="s">
        <v>599</v>
      </c>
      <c r="C22" s="6" t="s">
        <v>1647</v>
      </c>
      <c r="D22" s="6" t="s">
        <v>1648</v>
      </c>
      <c r="E22" s="19">
        <v>45020</v>
      </c>
      <c r="F22" s="18" t="s">
        <v>1223</v>
      </c>
      <c r="G22" s="6" t="s">
        <v>2466</v>
      </c>
      <c r="H22" s="6" t="s">
        <v>2466</v>
      </c>
      <c r="I22" s="18" t="s">
        <v>4466</v>
      </c>
      <c r="J22" s="18" t="s">
        <v>1224</v>
      </c>
      <c r="K22" s="19">
        <v>45044</v>
      </c>
      <c r="L22" s="10">
        <v>41184.6</v>
      </c>
      <c r="M22" s="8" t="s">
        <v>607</v>
      </c>
      <c r="N22" s="8" t="s">
        <v>387</v>
      </c>
      <c r="O22" s="8" t="s">
        <v>608</v>
      </c>
      <c r="P22" s="19" t="str">
        <f t="shared" si="2"/>
        <v>28/04/2023 AL 31/12/2023</v>
      </c>
      <c r="Q22" s="19" t="str">
        <f t="shared" si="3"/>
        <v>28/04/2023 AL 31/12/2023</v>
      </c>
      <c r="R22" s="6" t="s">
        <v>12</v>
      </c>
      <c r="S22" s="6" t="s">
        <v>12</v>
      </c>
    </row>
    <row r="23" spans="1:19" s="20" customFormat="1" ht="99.95" customHeight="1" x14ac:dyDescent="0.2">
      <c r="A23" s="18" t="s">
        <v>11</v>
      </c>
      <c r="B23" s="18" t="s">
        <v>213</v>
      </c>
      <c r="C23" s="6" t="s">
        <v>609</v>
      </c>
      <c r="D23" s="18" t="s">
        <v>610</v>
      </c>
      <c r="E23" s="19">
        <v>44988</v>
      </c>
      <c r="F23" s="18" t="s">
        <v>611</v>
      </c>
      <c r="G23" s="6" t="s">
        <v>2467</v>
      </c>
      <c r="H23" s="6" t="s">
        <v>2467</v>
      </c>
      <c r="I23" s="18" t="s">
        <v>4466</v>
      </c>
      <c r="J23" s="18" t="s">
        <v>612</v>
      </c>
      <c r="K23" s="19">
        <v>45016</v>
      </c>
      <c r="L23" s="10">
        <v>1225883.94</v>
      </c>
      <c r="M23" s="8" t="s">
        <v>604</v>
      </c>
      <c r="N23" s="8" t="s">
        <v>605</v>
      </c>
      <c r="O23" s="8" t="s">
        <v>606</v>
      </c>
      <c r="P23" s="19" t="str">
        <f t="shared" si="2"/>
        <v>31/03/2023 AL 31/12/2023</v>
      </c>
      <c r="Q23" s="19" t="str">
        <f t="shared" si="3"/>
        <v>31/03/2023 AL 31/12/2023</v>
      </c>
      <c r="R23" s="6" t="s">
        <v>12</v>
      </c>
      <c r="S23" s="6" t="s">
        <v>12</v>
      </c>
    </row>
    <row r="24" spans="1:19" s="20" customFormat="1" ht="99.95" customHeight="1" x14ac:dyDescent="0.2">
      <c r="A24" s="18" t="s">
        <v>11</v>
      </c>
      <c r="B24" s="18" t="s">
        <v>213</v>
      </c>
      <c r="C24" s="6" t="s">
        <v>609</v>
      </c>
      <c r="D24" s="18" t="s">
        <v>610</v>
      </c>
      <c r="E24" s="19">
        <v>44988</v>
      </c>
      <c r="F24" s="18" t="s">
        <v>611</v>
      </c>
      <c r="G24" s="6" t="s">
        <v>2467</v>
      </c>
      <c r="H24" s="6" t="s">
        <v>2467</v>
      </c>
      <c r="I24" s="18" t="s">
        <v>4466</v>
      </c>
      <c r="J24" s="18" t="s">
        <v>612</v>
      </c>
      <c r="K24" s="19">
        <v>45016</v>
      </c>
      <c r="L24" s="10">
        <v>380079.45</v>
      </c>
      <c r="M24" s="8" t="s">
        <v>613</v>
      </c>
      <c r="N24" s="8" t="s">
        <v>614</v>
      </c>
      <c r="O24" s="8" t="s">
        <v>615</v>
      </c>
      <c r="P24" s="19" t="str">
        <f t="shared" si="2"/>
        <v>31/03/2023 AL 31/12/2023</v>
      </c>
      <c r="Q24" s="19" t="str">
        <f t="shared" si="3"/>
        <v>31/03/2023 AL 31/12/2023</v>
      </c>
      <c r="R24" s="6" t="s">
        <v>12</v>
      </c>
      <c r="S24" s="6" t="s">
        <v>12</v>
      </c>
    </row>
    <row r="25" spans="1:19" s="20" customFormat="1" ht="99.95" customHeight="1" x14ac:dyDescent="0.2">
      <c r="A25" s="18" t="s">
        <v>11</v>
      </c>
      <c r="B25" s="18" t="s">
        <v>213</v>
      </c>
      <c r="C25" s="6" t="s">
        <v>609</v>
      </c>
      <c r="D25" s="18" t="s">
        <v>610</v>
      </c>
      <c r="E25" s="19">
        <v>44988</v>
      </c>
      <c r="F25" s="18" t="s">
        <v>611</v>
      </c>
      <c r="G25" s="6" t="s">
        <v>2467</v>
      </c>
      <c r="H25" s="6" t="s">
        <v>2467</v>
      </c>
      <c r="I25" s="18" t="s">
        <v>4466</v>
      </c>
      <c r="J25" s="18" t="s">
        <v>612</v>
      </c>
      <c r="K25" s="19">
        <v>45016</v>
      </c>
      <c r="L25" s="10">
        <v>354713.55</v>
      </c>
      <c r="M25" s="18" t="s">
        <v>607</v>
      </c>
      <c r="N25" s="18" t="s">
        <v>387</v>
      </c>
      <c r="O25" s="18" t="s">
        <v>608</v>
      </c>
      <c r="P25" s="19" t="str">
        <f t="shared" si="2"/>
        <v>31/03/2023 AL 31/12/2023</v>
      </c>
      <c r="Q25" s="19" t="str">
        <f t="shared" si="3"/>
        <v>31/03/2023 AL 31/12/2023</v>
      </c>
      <c r="R25" s="6" t="s">
        <v>12</v>
      </c>
      <c r="S25" s="6" t="s">
        <v>12</v>
      </c>
    </row>
    <row r="26" spans="1:19" s="20" customFormat="1" ht="99.95" customHeight="1" x14ac:dyDescent="0.2">
      <c r="A26" s="18" t="s">
        <v>11</v>
      </c>
      <c r="B26" s="18" t="s">
        <v>213</v>
      </c>
      <c r="C26" s="6" t="s">
        <v>912</v>
      </c>
      <c r="D26" s="6" t="s">
        <v>913</v>
      </c>
      <c r="E26" s="19">
        <v>45016</v>
      </c>
      <c r="F26" s="18" t="s">
        <v>616</v>
      </c>
      <c r="G26" s="6" t="s">
        <v>1650</v>
      </c>
      <c r="H26" s="6" t="s">
        <v>1650</v>
      </c>
      <c r="I26" s="18" t="s">
        <v>4466</v>
      </c>
      <c r="J26" s="18" t="s">
        <v>1232</v>
      </c>
      <c r="K26" s="19">
        <v>45044</v>
      </c>
      <c r="L26" s="10">
        <v>59194.1</v>
      </c>
      <c r="M26" s="8" t="s">
        <v>613</v>
      </c>
      <c r="N26" s="8" t="s">
        <v>614</v>
      </c>
      <c r="O26" s="8" t="s">
        <v>615</v>
      </c>
      <c r="P26" s="19" t="str">
        <f t="shared" si="2"/>
        <v>28/04/2023 AL 31/12/2023</v>
      </c>
      <c r="Q26" s="19" t="str">
        <f t="shared" si="3"/>
        <v>28/04/2023 AL 31/12/2023</v>
      </c>
      <c r="R26" s="6" t="s">
        <v>12</v>
      </c>
      <c r="S26" s="6" t="s">
        <v>12</v>
      </c>
    </row>
    <row r="27" spans="1:19" s="20" customFormat="1" ht="99.95" customHeight="1" x14ac:dyDescent="0.2">
      <c r="A27" s="18" t="s">
        <v>11</v>
      </c>
      <c r="B27" s="18" t="s">
        <v>213</v>
      </c>
      <c r="C27" s="6" t="s">
        <v>912</v>
      </c>
      <c r="D27" s="6" t="s">
        <v>913</v>
      </c>
      <c r="E27" s="19">
        <v>45016</v>
      </c>
      <c r="F27" s="18" t="s">
        <v>616</v>
      </c>
      <c r="G27" s="6" t="s">
        <v>1650</v>
      </c>
      <c r="H27" s="6" t="s">
        <v>1650</v>
      </c>
      <c r="I27" s="18" t="s">
        <v>4466</v>
      </c>
      <c r="J27" s="18" t="s">
        <v>1232</v>
      </c>
      <c r="K27" s="19">
        <v>45044</v>
      </c>
      <c r="L27" s="10">
        <v>41814.75</v>
      </c>
      <c r="M27" s="8" t="s">
        <v>607</v>
      </c>
      <c r="N27" s="8" t="s">
        <v>387</v>
      </c>
      <c r="O27" s="8" t="s">
        <v>608</v>
      </c>
      <c r="P27" s="19" t="str">
        <f t="shared" si="2"/>
        <v>28/04/2023 AL 31/12/2023</v>
      </c>
      <c r="Q27" s="19" t="str">
        <f t="shared" si="3"/>
        <v>28/04/2023 AL 31/12/2023</v>
      </c>
      <c r="R27" s="6" t="s">
        <v>12</v>
      </c>
      <c r="S27" s="6" t="s">
        <v>12</v>
      </c>
    </row>
    <row r="28" spans="1:19" s="20" customFormat="1" ht="99.95" customHeight="1" x14ac:dyDescent="0.2">
      <c r="A28" s="18" t="s">
        <v>11</v>
      </c>
      <c r="B28" s="18" t="s">
        <v>213</v>
      </c>
      <c r="C28" s="6" t="s">
        <v>912</v>
      </c>
      <c r="D28" s="6" t="s">
        <v>913</v>
      </c>
      <c r="E28" s="19">
        <v>45016</v>
      </c>
      <c r="F28" s="18" t="s">
        <v>616</v>
      </c>
      <c r="G28" s="6" t="s">
        <v>1650</v>
      </c>
      <c r="H28" s="6" t="s">
        <v>1650</v>
      </c>
      <c r="I28" s="18" t="s">
        <v>4466</v>
      </c>
      <c r="J28" s="18" t="s">
        <v>1232</v>
      </c>
      <c r="K28" s="19">
        <v>45044</v>
      </c>
      <c r="L28" s="10">
        <v>6796.44</v>
      </c>
      <c r="M28" s="8" t="s">
        <v>1228</v>
      </c>
      <c r="N28" s="8" t="s">
        <v>605</v>
      </c>
      <c r="O28" s="8" t="s">
        <v>606</v>
      </c>
      <c r="P28" s="19" t="str">
        <f t="shared" si="2"/>
        <v>28/04/2023 AL 31/12/2023</v>
      </c>
      <c r="Q28" s="19" t="str">
        <f t="shared" si="3"/>
        <v>28/04/2023 AL 31/12/2023</v>
      </c>
      <c r="R28" s="6" t="s">
        <v>12</v>
      </c>
      <c r="S28" s="6" t="s">
        <v>12</v>
      </c>
    </row>
    <row r="29" spans="1:19" s="20" customFormat="1" ht="99.95" customHeight="1" x14ac:dyDescent="0.2">
      <c r="A29" s="18" t="s">
        <v>11</v>
      </c>
      <c r="B29" s="18" t="s">
        <v>617</v>
      </c>
      <c r="C29" s="6" t="s">
        <v>618</v>
      </c>
      <c r="D29" s="18" t="s">
        <v>619</v>
      </c>
      <c r="E29" s="19">
        <v>44988</v>
      </c>
      <c r="F29" s="18" t="s">
        <v>620</v>
      </c>
      <c r="G29" s="6" t="s">
        <v>1649</v>
      </c>
      <c r="H29" s="6" t="s">
        <v>1649</v>
      </c>
      <c r="I29" s="10" t="s">
        <v>143</v>
      </c>
      <c r="J29" s="18" t="s">
        <v>443</v>
      </c>
      <c r="K29" s="19">
        <v>45002</v>
      </c>
      <c r="L29" s="8" t="s">
        <v>143</v>
      </c>
      <c r="M29" s="8" t="s">
        <v>143</v>
      </c>
      <c r="N29" s="8" t="s">
        <v>143</v>
      </c>
      <c r="O29" s="8" t="s">
        <v>143</v>
      </c>
      <c r="P29" s="8" t="s">
        <v>143</v>
      </c>
      <c r="Q29" s="8" t="s">
        <v>143</v>
      </c>
      <c r="R29" s="8" t="s">
        <v>143</v>
      </c>
      <c r="S29" s="8" t="s">
        <v>143</v>
      </c>
    </row>
    <row r="30" spans="1:19" s="20" customFormat="1" ht="99.95" customHeight="1" x14ac:dyDescent="0.2">
      <c r="A30" s="18" t="s">
        <v>11</v>
      </c>
      <c r="B30" s="18" t="s">
        <v>617</v>
      </c>
      <c r="C30" s="6" t="s">
        <v>914</v>
      </c>
      <c r="D30" s="6" t="s">
        <v>915</v>
      </c>
      <c r="E30" s="19">
        <v>45002</v>
      </c>
      <c r="F30" s="18" t="s">
        <v>621</v>
      </c>
      <c r="G30" s="6" t="s">
        <v>2468</v>
      </c>
      <c r="H30" s="6" t="s">
        <v>2468</v>
      </c>
      <c r="I30" s="10" t="s">
        <v>143</v>
      </c>
      <c r="J30" s="18" t="s">
        <v>622</v>
      </c>
      <c r="K30" s="19">
        <v>45016</v>
      </c>
      <c r="L30" s="8" t="s">
        <v>143</v>
      </c>
      <c r="M30" s="8" t="s">
        <v>143</v>
      </c>
      <c r="N30" s="8" t="s">
        <v>143</v>
      </c>
      <c r="O30" s="8" t="s">
        <v>143</v>
      </c>
      <c r="P30" s="8" t="s">
        <v>143</v>
      </c>
      <c r="Q30" s="8" t="s">
        <v>143</v>
      </c>
      <c r="R30" s="8" t="s">
        <v>143</v>
      </c>
      <c r="S30" s="8" t="s">
        <v>143</v>
      </c>
    </row>
    <row r="31" spans="1:19" s="20" customFormat="1" ht="99.95" customHeight="1" x14ac:dyDescent="0.2">
      <c r="A31" s="18" t="s">
        <v>11</v>
      </c>
      <c r="B31" s="18" t="s">
        <v>623</v>
      </c>
      <c r="C31" s="6" t="s">
        <v>624</v>
      </c>
      <c r="D31" s="18" t="s">
        <v>625</v>
      </c>
      <c r="E31" s="19">
        <v>44985</v>
      </c>
      <c r="F31" s="18" t="s">
        <v>626</v>
      </c>
      <c r="G31" s="6" t="s">
        <v>2469</v>
      </c>
      <c r="H31" s="6" t="s">
        <v>2469</v>
      </c>
      <c r="I31" s="18" t="s">
        <v>4466</v>
      </c>
      <c r="J31" s="18" t="s">
        <v>627</v>
      </c>
      <c r="K31" s="19">
        <v>45013</v>
      </c>
      <c r="L31" s="10">
        <v>15757.44</v>
      </c>
      <c r="M31" s="8" t="s">
        <v>628</v>
      </c>
      <c r="N31" s="8" t="s">
        <v>535</v>
      </c>
      <c r="O31" s="8" t="s">
        <v>536</v>
      </c>
      <c r="P31" s="19" t="str">
        <f t="shared" si="2"/>
        <v>28/03/2023 AL 31/12/2023</v>
      </c>
      <c r="Q31" s="19" t="str">
        <f t="shared" si="3"/>
        <v>28/03/2023 AL 31/12/2023</v>
      </c>
      <c r="R31" s="6" t="s">
        <v>12</v>
      </c>
      <c r="S31" s="6" t="s">
        <v>12</v>
      </c>
    </row>
    <row r="32" spans="1:19" s="20" customFormat="1" ht="99.95" customHeight="1" x14ac:dyDescent="0.2">
      <c r="A32" s="18" t="s">
        <v>11</v>
      </c>
      <c r="B32" s="18" t="s">
        <v>629</v>
      </c>
      <c r="C32" s="6" t="s">
        <v>630</v>
      </c>
      <c r="D32" s="18" t="s">
        <v>631</v>
      </c>
      <c r="E32" s="19">
        <v>44985</v>
      </c>
      <c r="F32" s="18" t="s">
        <v>632</v>
      </c>
      <c r="G32" s="6" t="s">
        <v>2470</v>
      </c>
      <c r="H32" s="6" t="s">
        <v>2470</v>
      </c>
      <c r="I32" s="18" t="s">
        <v>4466</v>
      </c>
      <c r="J32" s="18" t="s">
        <v>633</v>
      </c>
      <c r="K32" s="19">
        <v>45000</v>
      </c>
      <c r="L32" s="10">
        <v>775772</v>
      </c>
      <c r="M32" s="8" t="s">
        <v>634</v>
      </c>
      <c r="N32" s="8" t="s">
        <v>635</v>
      </c>
      <c r="O32" s="8" t="s">
        <v>636</v>
      </c>
      <c r="P32" s="19" t="str">
        <f t="shared" si="2"/>
        <v>15/03/2023 AL 31/12/2023</v>
      </c>
      <c r="Q32" s="19" t="str">
        <f t="shared" si="3"/>
        <v>15/03/2023 AL 31/12/2023</v>
      </c>
      <c r="R32" s="6" t="s">
        <v>12</v>
      </c>
      <c r="S32" s="6" t="s">
        <v>12</v>
      </c>
    </row>
    <row r="33" spans="1:19" s="20" customFormat="1" ht="99.95" customHeight="1" x14ac:dyDescent="0.2">
      <c r="A33" s="18" t="s">
        <v>11</v>
      </c>
      <c r="B33" s="18" t="s">
        <v>253</v>
      </c>
      <c r="C33" s="6" t="s">
        <v>637</v>
      </c>
      <c r="D33" s="18" t="s">
        <v>638</v>
      </c>
      <c r="E33" s="19">
        <v>44986</v>
      </c>
      <c r="F33" s="18" t="s">
        <v>639</v>
      </c>
      <c r="G33" s="6" t="s">
        <v>2471</v>
      </c>
      <c r="H33" s="6" t="s">
        <v>2471</v>
      </c>
      <c r="I33" s="18" t="s">
        <v>4466</v>
      </c>
      <c r="J33" s="18" t="s">
        <v>640</v>
      </c>
      <c r="K33" s="19">
        <v>45009</v>
      </c>
      <c r="L33" s="10">
        <v>626400</v>
      </c>
      <c r="M33" s="18" t="s">
        <v>641</v>
      </c>
      <c r="N33" s="18" t="s">
        <v>642</v>
      </c>
      <c r="O33" s="18" t="s">
        <v>643</v>
      </c>
      <c r="P33" s="19" t="str">
        <f t="shared" si="2"/>
        <v>24/03/2023 AL 31/12/2023</v>
      </c>
      <c r="Q33" s="19" t="str">
        <f t="shared" si="3"/>
        <v>24/03/2023 AL 31/12/2023</v>
      </c>
      <c r="R33" s="6" t="s">
        <v>12</v>
      </c>
      <c r="S33" s="6" t="s">
        <v>12</v>
      </c>
    </row>
    <row r="34" spans="1:19" s="20" customFormat="1" ht="99.95" customHeight="1" x14ac:dyDescent="0.2">
      <c r="A34" s="18" t="s">
        <v>11</v>
      </c>
      <c r="B34" s="18" t="s">
        <v>644</v>
      </c>
      <c r="C34" s="6" t="s">
        <v>645</v>
      </c>
      <c r="D34" s="18" t="s">
        <v>646</v>
      </c>
      <c r="E34" s="19">
        <v>44986</v>
      </c>
      <c r="F34" s="18" t="s">
        <v>647</v>
      </c>
      <c r="G34" s="6" t="s">
        <v>2472</v>
      </c>
      <c r="H34" s="6" t="s">
        <v>2472</v>
      </c>
      <c r="I34" s="18" t="s">
        <v>4466</v>
      </c>
      <c r="J34" s="18" t="s">
        <v>648</v>
      </c>
      <c r="K34" s="19">
        <v>45000</v>
      </c>
      <c r="L34" s="10">
        <v>178688.72</v>
      </c>
      <c r="M34" s="18" t="s">
        <v>649</v>
      </c>
      <c r="N34" s="18" t="s">
        <v>436</v>
      </c>
      <c r="O34" s="18" t="s">
        <v>649</v>
      </c>
      <c r="P34" s="19" t="str">
        <f t="shared" si="2"/>
        <v>15/03/2023 AL 31/12/2023</v>
      </c>
      <c r="Q34" s="19" t="str">
        <f t="shared" si="3"/>
        <v>15/03/2023 AL 31/12/2023</v>
      </c>
      <c r="R34" s="6" t="s">
        <v>12</v>
      </c>
      <c r="S34" s="6" t="s">
        <v>12</v>
      </c>
    </row>
    <row r="35" spans="1:19" s="20" customFormat="1" ht="99.95" customHeight="1" x14ac:dyDescent="0.2">
      <c r="A35" s="18" t="s">
        <v>11</v>
      </c>
      <c r="B35" s="18" t="s">
        <v>650</v>
      </c>
      <c r="C35" s="6" t="s">
        <v>651</v>
      </c>
      <c r="D35" s="18" t="s">
        <v>652</v>
      </c>
      <c r="E35" s="19">
        <v>44986</v>
      </c>
      <c r="F35" s="18" t="s">
        <v>653</v>
      </c>
      <c r="G35" s="6" t="s">
        <v>1651</v>
      </c>
      <c r="H35" s="6" t="s">
        <v>1651</v>
      </c>
      <c r="I35" s="18" t="s">
        <v>4466</v>
      </c>
      <c r="J35" s="18" t="s">
        <v>1065</v>
      </c>
      <c r="K35" s="19">
        <v>45016</v>
      </c>
      <c r="L35" s="10">
        <v>23994.6</v>
      </c>
      <c r="M35" s="18" t="s">
        <v>649</v>
      </c>
      <c r="N35" s="18" t="s">
        <v>436</v>
      </c>
      <c r="O35" s="18" t="s">
        <v>649</v>
      </c>
      <c r="P35" s="19" t="str">
        <f t="shared" si="2"/>
        <v>31/03/2023 AL 31/12/2023</v>
      </c>
      <c r="Q35" s="19" t="str">
        <f t="shared" si="3"/>
        <v>31/03/2023 AL 31/12/2023</v>
      </c>
      <c r="R35" s="6" t="s">
        <v>12</v>
      </c>
      <c r="S35" s="6" t="s">
        <v>12</v>
      </c>
    </row>
    <row r="36" spans="1:19" s="20" customFormat="1" ht="99.95" customHeight="1" x14ac:dyDescent="0.2">
      <c r="A36" s="18" t="s">
        <v>11</v>
      </c>
      <c r="B36" s="18" t="s">
        <v>650</v>
      </c>
      <c r="C36" s="6" t="s">
        <v>651</v>
      </c>
      <c r="D36" s="18" t="s">
        <v>652</v>
      </c>
      <c r="E36" s="19">
        <v>44986</v>
      </c>
      <c r="F36" s="18" t="s">
        <v>653</v>
      </c>
      <c r="G36" s="6" t="s">
        <v>1651</v>
      </c>
      <c r="H36" s="6" t="s">
        <v>1651</v>
      </c>
      <c r="I36" s="18" t="s">
        <v>4466</v>
      </c>
      <c r="J36" s="18" t="s">
        <v>1065</v>
      </c>
      <c r="K36" s="19">
        <v>45016</v>
      </c>
      <c r="L36" s="10">
        <v>92196.800000000003</v>
      </c>
      <c r="M36" s="18" t="s">
        <v>970</v>
      </c>
      <c r="N36" s="8" t="s">
        <v>971</v>
      </c>
      <c r="O36" s="8" t="s">
        <v>972</v>
      </c>
      <c r="P36" s="19" t="str">
        <f t="shared" si="2"/>
        <v>31/03/2023 AL 31/12/2023</v>
      </c>
      <c r="Q36" s="19" t="str">
        <f t="shared" si="3"/>
        <v>31/03/2023 AL 31/12/2023</v>
      </c>
      <c r="R36" s="6" t="s">
        <v>12</v>
      </c>
      <c r="S36" s="6" t="s">
        <v>12</v>
      </c>
    </row>
    <row r="37" spans="1:19" s="20" customFormat="1" ht="99.95" customHeight="1" x14ac:dyDescent="0.2">
      <c r="A37" s="18" t="s">
        <v>11</v>
      </c>
      <c r="B37" s="18" t="s">
        <v>650</v>
      </c>
      <c r="C37" s="6" t="s">
        <v>651</v>
      </c>
      <c r="D37" s="18" t="s">
        <v>652</v>
      </c>
      <c r="E37" s="19">
        <v>44986</v>
      </c>
      <c r="F37" s="18" t="s">
        <v>653</v>
      </c>
      <c r="G37" s="6" t="s">
        <v>1651</v>
      </c>
      <c r="H37" s="6" t="s">
        <v>1651</v>
      </c>
      <c r="I37" s="18" t="s">
        <v>4466</v>
      </c>
      <c r="J37" s="18" t="s">
        <v>1065</v>
      </c>
      <c r="K37" s="19">
        <v>45016</v>
      </c>
      <c r="L37" s="10">
        <v>8468</v>
      </c>
      <c r="M37" s="18" t="s">
        <v>1066</v>
      </c>
      <c r="N37" s="8" t="s">
        <v>1067</v>
      </c>
      <c r="O37" s="8" t="s">
        <v>1068</v>
      </c>
      <c r="P37" s="19" t="str">
        <f t="shared" si="2"/>
        <v>31/03/2023 AL 31/12/2023</v>
      </c>
      <c r="Q37" s="19" t="str">
        <f t="shared" si="3"/>
        <v>31/03/2023 AL 31/12/2023</v>
      </c>
      <c r="R37" s="6" t="s">
        <v>12</v>
      </c>
      <c r="S37" s="6" t="s">
        <v>12</v>
      </c>
    </row>
    <row r="38" spans="1:19" s="20" customFormat="1" ht="99.95" customHeight="1" x14ac:dyDescent="0.2">
      <c r="A38" s="18" t="s">
        <v>11</v>
      </c>
      <c r="B38" s="18" t="s">
        <v>654</v>
      </c>
      <c r="C38" s="6" t="s">
        <v>655</v>
      </c>
      <c r="D38" s="18" t="s">
        <v>656</v>
      </c>
      <c r="E38" s="19">
        <v>44987</v>
      </c>
      <c r="F38" s="18" t="s">
        <v>657</v>
      </c>
      <c r="G38" s="6" t="s">
        <v>1652</v>
      </c>
      <c r="H38" s="6" t="s">
        <v>1652</v>
      </c>
      <c r="I38" s="18" t="s">
        <v>4466</v>
      </c>
      <c r="J38" s="18" t="s">
        <v>658</v>
      </c>
      <c r="K38" s="19">
        <v>45013</v>
      </c>
      <c r="L38" s="10">
        <v>125860</v>
      </c>
      <c r="M38" s="8" t="s">
        <v>594</v>
      </c>
      <c r="N38" s="8" t="s">
        <v>487</v>
      </c>
      <c r="O38" s="8" t="s">
        <v>594</v>
      </c>
      <c r="P38" s="19" t="str">
        <f t="shared" si="2"/>
        <v>28/03/2023 AL 31/12/2023</v>
      </c>
      <c r="Q38" s="19" t="str">
        <f t="shared" si="3"/>
        <v>28/03/2023 AL 31/12/2023</v>
      </c>
      <c r="R38" s="6" t="s">
        <v>12</v>
      </c>
      <c r="S38" s="6" t="s">
        <v>12</v>
      </c>
    </row>
    <row r="39" spans="1:19" s="20" customFormat="1" ht="99.95" customHeight="1" x14ac:dyDescent="0.2">
      <c r="A39" s="18" t="s">
        <v>11</v>
      </c>
      <c r="B39" s="18" t="s">
        <v>654</v>
      </c>
      <c r="C39" s="6" t="s">
        <v>655</v>
      </c>
      <c r="D39" s="18" t="s">
        <v>656</v>
      </c>
      <c r="E39" s="19">
        <v>44987</v>
      </c>
      <c r="F39" s="18" t="s">
        <v>657</v>
      </c>
      <c r="G39" s="6" t="s">
        <v>1652</v>
      </c>
      <c r="H39" s="6" t="s">
        <v>1652</v>
      </c>
      <c r="I39" s="18" t="s">
        <v>4466</v>
      </c>
      <c r="J39" s="18" t="s">
        <v>658</v>
      </c>
      <c r="K39" s="19">
        <v>45013</v>
      </c>
      <c r="L39" s="10">
        <v>21518</v>
      </c>
      <c r="M39" s="18" t="s">
        <v>569</v>
      </c>
      <c r="N39" s="18" t="s">
        <v>15</v>
      </c>
      <c r="O39" s="18" t="s">
        <v>16</v>
      </c>
      <c r="P39" s="19" t="str">
        <f t="shared" si="2"/>
        <v>28/03/2023 AL 31/12/2023</v>
      </c>
      <c r="Q39" s="19" t="str">
        <f t="shared" si="3"/>
        <v>28/03/2023 AL 31/12/2023</v>
      </c>
      <c r="R39" s="6" t="s">
        <v>12</v>
      </c>
      <c r="S39" s="6" t="s">
        <v>12</v>
      </c>
    </row>
    <row r="40" spans="1:19" s="20" customFormat="1" ht="99.95" customHeight="1" x14ac:dyDescent="0.2">
      <c r="A40" s="18" t="s">
        <v>11</v>
      </c>
      <c r="B40" s="18" t="s">
        <v>654</v>
      </c>
      <c r="C40" s="6" t="s">
        <v>655</v>
      </c>
      <c r="D40" s="18" t="s">
        <v>656</v>
      </c>
      <c r="E40" s="19">
        <v>44987</v>
      </c>
      <c r="F40" s="18" t="s">
        <v>657</v>
      </c>
      <c r="G40" s="6" t="s">
        <v>1652</v>
      </c>
      <c r="H40" s="6" t="s">
        <v>1652</v>
      </c>
      <c r="I40" s="18" t="s">
        <v>4466</v>
      </c>
      <c r="J40" s="18" t="s">
        <v>658</v>
      </c>
      <c r="K40" s="19">
        <v>45013</v>
      </c>
      <c r="L40" s="10">
        <v>98298</v>
      </c>
      <c r="M40" s="8" t="s">
        <v>659</v>
      </c>
      <c r="N40" s="8" t="s">
        <v>660</v>
      </c>
      <c r="O40" s="8" t="s">
        <v>661</v>
      </c>
      <c r="P40" s="19" t="str">
        <f t="shared" si="2"/>
        <v>28/03/2023 AL 31/12/2023</v>
      </c>
      <c r="Q40" s="19" t="str">
        <f t="shared" si="3"/>
        <v>28/03/2023 AL 31/12/2023</v>
      </c>
      <c r="R40" s="6" t="s">
        <v>12</v>
      </c>
      <c r="S40" s="6" t="s">
        <v>12</v>
      </c>
    </row>
    <row r="41" spans="1:19" s="20" customFormat="1" ht="99.95" customHeight="1" x14ac:dyDescent="0.2">
      <c r="A41" s="18" t="s">
        <v>11</v>
      </c>
      <c r="B41" s="18" t="s">
        <v>654</v>
      </c>
      <c r="C41" s="6" t="s">
        <v>655</v>
      </c>
      <c r="D41" s="18" t="s">
        <v>656</v>
      </c>
      <c r="E41" s="19">
        <v>44987</v>
      </c>
      <c r="F41" s="18" t="s">
        <v>657</v>
      </c>
      <c r="G41" s="6" t="s">
        <v>1652</v>
      </c>
      <c r="H41" s="6" t="s">
        <v>1652</v>
      </c>
      <c r="I41" s="18" t="s">
        <v>4466</v>
      </c>
      <c r="J41" s="18" t="s">
        <v>658</v>
      </c>
      <c r="K41" s="19">
        <v>45013</v>
      </c>
      <c r="L41" s="10">
        <v>26210.78</v>
      </c>
      <c r="M41" s="19" t="s">
        <v>628</v>
      </c>
      <c r="N41" s="19" t="s">
        <v>535</v>
      </c>
      <c r="O41" s="19" t="s">
        <v>536</v>
      </c>
      <c r="P41" s="19" t="str">
        <f t="shared" si="2"/>
        <v>28/03/2023 AL 31/12/2023</v>
      </c>
      <c r="Q41" s="19" t="str">
        <f t="shared" si="3"/>
        <v>28/03/2023 AL 31/12/2023</v>
      </c>
      <c r="R41" s="6" t="s">
        <v>12</v>
      </c>
      <c r="S41" s="6" t="s">
        <v>12</v>
      </c>
    </row>
    <row r="42" spans="1:19" s="20" customFormat="1" ht="99.95" customHeight="1" x14ac:dyDescent="0.2">
      <c r="A42" s="18" t="s">
        <v>11</v>
      </c>
      <c r="B42" s="18" t="s">
        <v>662</v>
      </c>
      <c r="C42" s="6" t="s">
        <v>663</v>
      </c>
      <c r="D42" s="18" t="s">
        <v>664</v>
      </c>
      <c r="E42" s="19">
        <v>44987</v>
      </c>
      <c r="F42" s="18" t="s">
        <v>665</v>
      </c>
      <c r="G42" s="6" t="s">
        <v>666</v>
      </c>
      <c r="H42" s="18" t="s">
        <v>666</v>
      </c>
      <c r="I42" s="18" t="s">
        <v>4466</v>
      </c>
      <c r="J42" s="18" t="s">
        <v>667</v>
      </c>
      <c r="K42" s="19">
        <v>45009</v>
      </c>
      <c r="L42" s="10">
        <v>4692.2</v>
      </c>
      <c r="M42" s="18" t="s">
        <v>668</v>
      </c>
      <c r="N42" s="18" t="s">
        <v>669</v>
      </c>
      <c r="O42" s="18" t="s">
        <v>670</v>
      </c>
      <c r="P42" s="19" t="str">
        <f t="shared" si="2"/>
        <v>24/03/2023 AL 31/12/2023</v>
      </c>
      <c r="Q42" s="19" t="str">
        <f t="shared" si="3"/>
        <v>24/03/2023 AL 31/12/2023</v>
      </c>
      <c r="R42" s="6" t="s">
        <v>12</v>
      </c>
      <c r="S42" s="6" t="s">
        <v>12</v>
      </c>
    </row>
    <row r="43" spans="1:19" s="20" customFormat="1" ht="99.95" customHeight="1" x14ac:dyDescent="0.2">
      <c r="A43" s="18" t="s">
        <v>11</v>
      </c>
      <c r="B43" s="18" t="s">
        <v>671</v>
      </c>
      <c r="C43" s="6" t="s">
        <v>672</v>
      </c>
      <c r="D43" s="18" t="s">
        <v>673</v>
      </c>
      <c r="E43" s="19">
        <v>44988</v>
      </c>
      <c r="F43" s="18" t="s">
        <v>674</v>
      </c>
      <c r="G43" s="18" t="s">
        <v>1069</v>
      </c>
      <c r="H43" s="18" t="s">
        <v>1069</v>
      </c>
      <c r="I43" s="18" t="s">
        <v>4466</v>
      </c>
      <c r="J43" s="18" t="s">
        <v>1070</v>
      </c>
      <c r="K43" s="19">
        <v>45023</v>
      </c>
      <c r="L43" s="10">
        <v>76924.240000000005</v>
      </c>
      <c r="M43" s="18" t="s">
        <v>1032</v>
      </c>
      <c r="N43" s="18" t="s">
        <v>1033</v>
      </c>
      <c r="O43" s="18" t="s">
        <v>1034</v>
      </c>
      <c r="P43" s="19" t="str">
        <f t="shared" si="2"/>
        <v>07/04/2023 AL 31/12/2023</v>
      </c>
      <c r="Q43" s="19" t="str">
        <f t="shared" si="3"/>
        <v>07/04/2023 AL 31/12/2023</v>
      </c>
      <c r="R43" s="6" t="s">
        <v>12</v>
      </c>
      <c r="S43" s="6" t="s">
        <v>12</v>
      </c>
    </row>
    <row r="44" spans="1:19" s="20" customFormat="1" ht="99.95" customHeight="1" x14ac:dyDescent="0.2">
      <c r="A44" s="18" t="s">
        <v>11</v>
      </c>
      <c r="B44" s="18" t="s">
        <v>675</v>
      </c>
      <c r="C44" s="6" t="s">
        <v>676</v>
      </c>
      <c r="D44" s="18" t="s">
        <v>677</v>
      </c>
      <c r="E44" s="19">
        <v>44992</v>
      </c>
      <c r="F44" s="18" t="s">
        <v>678</v>
      </c>
      <c r="G44" s="6" t="s">
        <v>1071</v>
      </c>
      <c r="H44" s="18" t="s">
        <v>1071</v>
      </c>
      <c r="I44" s="18" t="s">
        <v>4466</v>
      </c>
      <c r="J44" s="18" t="s">
        <v>1072</v>
      </c>
      <c r="K44" s="19">
        <v>45016</v>
      </c>
      <c r="L44" s="10">
        <v>48545.99</v>
      </c>
      <c r="M44" s="8" t="s">
        <v>594</v>
      </c>
      <c r="N44" s="8" t="s">
        <v>487</v>
      </c>
      <c r="O44" s="8" t="s">
        <v>594</v>
      </c>
      <c r="P44" s="19" t="str">
        <f t="shared" si="2"/>
        <v>31/03/2023 AL 31/12/2023</v>
      </c>
      <c r="Q44" s="19" t="str">
        <f t="shared" si="3"/>
        <v>31/03/2023 AL 31/12/2023</v>
      </c>
      <c r="R44" s="6" t="s">
        <v>12</v>
      </c>
      <c r="S44" s="6" t="s">
        <v>12</v>
      </c>
    </row>
    <row r="45" spans="1:19" s="20" customFormat="1" ht="99.95" customHeight="1" x14ac:dyDescent="0.2">
      <c r="A45" s="18" t="s">
        <v>11</v>
      </c>
      <c r="B45" s="18" t="s">
        <v>675</v>
      </c>
      <c r="C45" s="6" t="s">
        <v>676</v>
      </c>
      <c r="D45" s="18" t="s">
        <v>677</v>
      </c>
      <c r="E45" s="19">
        <v>44992</v>
      </c>
      <c r="F45" s="18" t="s">
        <v>678</v>
      </c>
      <c r="G45" s="6" t="s">
        <v>1071</v>
      </c>
      <c r="H45" s="18" t="s">
        <v>1071</v>
      </c>
      <c r="I45" s="18" t="s">
        <v>4466</v>
      </c>
      <c r="J45" s="18" t="s">
        <v>1072</v>
      </c>
      <c r="K45" s="19">
        <v>45016</v>
      </c>
      <c r="L45" s="10">
        <v>4437.5</v>
      </c>
      <c r="M45" s="8" t="s">
        <v>628</v>
      </c>
      <c r="N45" s="8" t="s">
        <v>535</v>
      </c>
      <c r="O45" s="8" t="s">
        <v>536</v>
      </c>
      <c r="P45" s="19" t="str">
        <f t="shared" si="2"/>
        <v>31/03/2023 AL 31/12/2023</v>
      </c>
      <c r="Q45" s="19" t="str">
        <f t="shared" si="3"/>
        <v>31/03/2023 AL 31/12/2023</v>
      </c>
      <c r="R45" s="6" t="s">
        <v>12</v>
      </c>
      <c r="S45" s="6" t="s">
        <v>12</v>
      </c>
    </row>
    <row r="46" spans="1:19" s="20" customFormat="1" ht="99.95" customHeight="1" x14ac:dyDescent="0.2">
      <c r="A46" s="18" t="s">
        <v>11</v>
      </c>
      <c r="B46" s="18" t="s">
        <v>675</v>
      </c>
      <c r="C46" s="6" t="s">
        <v>676</v>
      </c>
      <c r="D46" s="18" t="s">
        <v>677</v>
      </c>
      <c r="E46" s="19">
        <v>44992</v>
      </c>
      <c r="F46" s="18" t="s">
        <v>678</v>
      </c>
      <c r="G46" s="6" t="s">
        <v>1071</v>
      </c>
      <c r="H46" s="18" t="s">
        <v>1071</v>
      </c>
      <c r="I46" s="18" t="s">
        <v>4466</v>
      </c>
      <c r="J46" s="18" t="s">
        <v>1072</v>
      </c>
      <c r="K46" s="19">
        <v>45016</v>
      </c>
      <c r="L46" s="10">
        <v>3615.38</v>
      </c>
      <c r="M46" s="8" t="s">
        <v>490</v>
      </c>
      <c r="N46" s="8" t="s">
        <v>491</v>
      </c>
      <c r="O46" s="8" t="s">
        <v>490</v>
      </c>
      <c r="P46" s="19" t="str">
        <f t="shared" si="2"/>
        <v>31/03/2023 AL 31/12/2023</v>
      </c>
      <c r="Q46" s="19" t="str">
        <f t="shared" si="3"/>
        <v>31/03/2023 AL 31/12/2023</v>
      </c>
      <c r="R46" s="6" t="s">
        <v>12</v>
      </c>
      <c r="S46" s="6" t="s">
        <v>12</v>
      </c>
    </row>
    <row r="47" spans="1:19" s="20" customFormat="1" ht="99.95" customHeight="1" x14ac:dyDescent="0.2">
      <c r="A47" s="18" t="s">
        <v>11</v>
      </c>
      <c r="B47" s="18" t="s">
        <v>679</v>
      </c>
      <c r="C47" s="6" t="s">
        <v>680</v>
      </c>
      <c r="D47" s="18" t="s">
        <v>681</v>
      </c>
      <c r="E47" s="19">
        <v>44988</v>
      </c>
      <c r="F47" s="18" t="s">
        <v>682</v>
      </c>
      <c r="G47" s="6" t="s">
        <v>1653</v>
      </c>
      <c r="H47" s="6" t="s">
        <v>1653</v>
      </c>
      <c r="I47" s="10" t="s">
        <v>143</v>
      </c>
      <c r="J47" s="18" t="s">
        <v>683</v>
      </c>
      <c r="K47" s="19">
        <v>45006</v>
      </c>
      <c r="L47" s="19" t="s">
        <v>143</v>
      </c>
      <c r="M47" s="19" t="s">
        <v>143</v>
      </c>
      <c r="N47" s="19" t="s">
        <v>143</v>
      </c>
      <c r="O47" s="19" t="s">
        <v>143</v>
      </c>
      <c r="P47" s="19" t="s">
        <v>143</v>
      </c>
      <c r="Q47" s="19" t="s">
        <v>143</v>
      </c>
      <c r="R47" s="19" t="s">
        <v>143</v>
      </c>
      <c r="S47" s="19" t="s">
        <v>143</v>
      </c>
    </row>
    <row r="48" spans="1:19" s="20" customFormat="1" ht="99.95" customHeight="1" x14ac:dyDescent="0.2">
      <c r="A48" s="18" t="s">
        <v>11</v>
      </c>
      <c r="B48" s="18" t="s">
        <v>679</v>
      </c>
      <c r="C48" s="6" t="s">
        <v>684</v>
      </c>
      <c r="D48" s="18" t="s">
        <v>685</v>
      </c>
      <c r="E48" s="19">
        <v>45008</v>
      </c>
      <c r="F48" s="18" t="s">
        <v>686</v>
      </c>
      <c r="G48" s="6" t="s">
        <v>2086</v>
      </c>
      <c r="H48" s="6" t="s">
        <v>2086</v>
      </c>
      <c r="I48" s="18" t="s">
        <v>4466</v>
      </c>
      <c r="J48" s="18" t="s">
        <v>443</v>
      </c>
      <c r="K48" s="19">
        <v>45036</v>
      </c>
      <c r="L48" s="10">
        <v>176494</v>
      </c>
      <c r="M48" s="18" t="s">
        <v>1032</v>
      </c>
      <c r="N48" s="18" t="s">
        <v>1033</v>
      </c>
      <c r="O48" s="22" t="s">
        <v>1034</v>
      </c>
      <c r="P48" s="19" t="str">
        <f t="shared" ref="P48" si="4">+TEXT(K48,"DD/MM/AAAA")&amp;(" AL 31/12/2023")</f>
        <v>20/04/2023 AL 31/12/2023</v>
      </c>
      <c r="Q48" s="19" t="str">
        <f t="shared" ref="Q48" si="5">+TEXT(K48,"DD/MM/AAAA")&amp;(" AL 31/12/2023")</f>
        <v>20/04/2023 AL 31/12/2023</v>
      </c>
      <c r="R48" s="6" t="s">
        <v>12</v>
      </c>
      <c r="S48" s="6" t="s">
        <v>12</v>
      </c>
    </row>
    <row r="49" spans="1:19" s="20" customFormat="1" ht="99.95" customHeight="1" x14ac:dyDescent="0.2">
      <c r="A49" s="18" t="s">
        <v>11</v>
      </c>
      <c r="B49" s="18" t="s">
        <v>687</v>
      </c>
      <c r="C49" s="6" t="s">
        <v>688</v>
      </c>
      <c r="D49" s="18" t="s">
        <v>689</v>
      </c>
      <c r="E49" s="19">
        <v>44991</v>
      </c>
      <c r="F49" s="18" t="s">
        <v>690</v>
      </c>
      <c r="G49" s="18" t="s">
        <v>1073</v>
      </c>
      <c r="H49" s="18" t="s">
        <v>1073</v>
      </c>
      <c r="I49" s="18" t="s">
        <v>4466</v>
      </c>
      <c r="J49" s="18" t="s">
        <v>1074</v>
      </c>
      <c r="K49" s="19">
        <v>45013</v>
      </c>
      <c r="L49" s="10">
        <v>39401.949999999997</v>
      </c>
      <c r="M49" s="19" t="s">
        <v>1075</v>
      </c>
      <c r="N49" s="19" t="s">
        <v>1076</v>
      </c>
      <c r="O49" s="19" t="s">
        <v>1077</v>
      </c>
      <c r="P49" s="19" t="str">
        <f t="shared" ref="P49:P53" si="6">+TEXT(K49,"DD/MM/AAAA")&amp;(" AL 31/12/2023")</f>
        <v>28/03/2023 AL 31/12/2023</v>
      </c>
      <c r="Q49" s="19" t="str">
        <f t="shared" ref="Q49:Q53" si="7">+TEXT(K49,"DD/MM/AAAA")&amp;(" AL 31/12/2023")</f>
        <v>28/03/2023 AL 31/12/2023</v>
      </c>
      <c r="R49" s="6" t="s">
        <v>12</v>
      </c>
      <c r="S49" s="6" t="s">
        <v>12</v>
      </c>
    </row>
    <row r="50" spans="1:19" s="20" customFormat="1" ht="99.95" customHeight="1" x14ac:dyDescent="0.2">
      <c r="A50" s="18" t="s">
        <v>11</v>
      </c>
      <c r="B50" s="18" t="s">
        <v>691</v>
      </c>
      <c r="C50" s="6" t="s">
        <v>692</v>
      </c>
      <c r="D50" s="18" t="s">
        <v>693</v>
      </c>
      <c r="E50" s="19">
        <v>44991</v>
      </c>
      <c r="F50" s="18" t="s">
        <v>694</v>
      </c>
      <c r="G50" s="18" t="s">
        <v>1078</v>
      </c>
      <c r="H50" s="18" t="s">
        <v>1078</v>
      </c>
      <c r="I50" s="10" t="s">
        <v>143</v>
      </c>
      <c r="J50" s="18" t="s">
        <v>980</v>
      </c>
      <c r="K50" s="19">
        <v>45007</v>
      </c>
      <c r="L50" s="8" t="s">
        <v>143</v>
      </c>
      <c r="M50" s="8" t="s">
        <v>143</v>
      </c>
      <c r="N50" s="8" t="s">
        <v>143</v>
      </c>
      <c r="O50" s="8" t="s">
        <v>143</v>
      </c>
      <c r="P50" s="8" t="s">
        <v>143</v>
      </c>
      <c r="Q50" s="8" t="s">
        <v>143</v>
      </c>
      <c r="R50" s="8" t="s">
        <v>143</v>
      </c>
      <c r="S50" s="8" t="s">
        <v>143</v>
      </c>
    </row>
    <row r="51" spans="1:19" s="20" customFormat="1" ht="99.95" customHeight="1" x14ac:dyDescent="0.2">
      <c r="A51" s="18" t="s">
        <v>11</v>
      </c>
      <c r="B51" s="18" t="s">
        <v>691</v>
      </c>
      <c r="C51" s="6" t="s">
        <v>2473</v>
      </c>
      <c r="D51" s="6" t="s">
        <v>2474</v>
      </c>
      <c r="E51" s="19">
        <v>45035</v>
      </c>
      <c r="F51" s="18" t="s">
        <v>1079</v>
      </c>
      <c r="G51" s="6" t="s">
        <v>2087</v>
      </c>
      <c r="H51" s="6" t="s">
        <v>2087</v>
      </c>
      <c r="I51" s="18" t="s">
        <v>4466</v>
      </c>
      <c r="J51" s="18" t="s">
        <v>980</v>
      </c>
      <c r="K51" s="19">
        <v>45055</v>
      </c>
      <c r="L51" s="10">
        <v>52165.2</v>
      </c>
      <c r="M51" s="18" t="s">
        <v>980</v>
      </c>
      <c r="N51" s="18" t="s">
        <v>706</v>
      </c>
      <c r="O51" s="18" t="s">
        <v>707</v>
      </c>
      <c r="P51" s="19" t="str">
        <f t="shared" ref="P51" si="8">+TEXT(K51,"DD/MM/AAAA")&amp;(" AL 31/12/2023")</f>
        <v>09/05/2023 AL 31/12/2023</v>
      </c>
      <c r="Q51" s="19" t="str">
        <f t="shared" ref="Q51" si="9">+TEXT(K51,"DD/MM/AAAA")&amp;(" AL 31/12/2023")</f>
        <v>09/05/2023 AL 31/12/2023</v>
      </c>
      <c r="R51" s="6" t="s">
        <v>12</v>
      </c>
      <c r="S51" s="6" t="s">
        <v>12</v>
      </c>
    </row>
    <row r="52" spans="1:19" s="20" customFormat="1" ht="99.95" customHeight="1" x14ac:dyDescent="0.2">
      <c r="A52" s="18" t="s">
        <v>11</v>
      </c>
      <c r="B52" s="18" t="s">
        <v>695</v>
      </c>
      <c r="C52" s="6" t="s">
        <v>696</v>
      </c>
      <c r="D52" s="18" t="s">
        <v>697</v>
      </c>
      <c r="E52" s="19">
        <v>44992</v>
      </c>
      <c r="F52" s="18" t="s">
        <v>698</v>
      </c>
      <c r="G52" s="18" t="s">
        <v>1080</v>
      </c>
      <c r="H52" s="18" t="s">
        <v>1080</v>
      </c>
      <c r="I52" s="18" t="s">
        <v>4466</v>
      </c>
      <c r="J52" s="18" t="s">
        <v>1081</v>
      </c>
      <c r="K52" s="19">
        <v>45016</v>
      </c>
      <c r="L52" s="10">
        <v>11600</v>
      </c>
      <c r="M52" s="8" t="s">
        <v>1042</v>
      </c>
      <c r="N52" s="8" t="s">
        <v>416</v>
      </c>
      <c r="O52" s="8" t="s">
        <v>417</v>
      </c>
      <c r="P52" s="19" t="str">
        <f t="shared" si="6"/>
        <v>31/03/2023 AL 31/12/2023</v>
      </c>
      <c r="Q52" s="19" t="str">
        <f t="shared" si="7"/>
        <v>31/03/2023 AL 31/12/2023</v>
      </c>
      <c r="R52" s="6" t="s">
        <v>12</v>
      </c>
      <c r="S52" s="6" t="s">
        <v>12</v>
      </c>
    </row>
    <row r="53" spans="1:19" s="20" customFormat="1" ht="99.95" customHeight="1" x14ac:dyDescent="0.2">
      <c r="A53" s="18" t="s">
        <v>11</v>
      </c>
      <c r="B53" s="18" t="s">
        <v>695</v>
      </c>
      <c r="C53" s="6" t="s">
        <v>696</v>
      </c>
      <c r="D53" s="18" t="s">
        <v>697</v>
      </c>
      <c r="E53" s="19">
        <v>44992</v>
      </c>
      <c r="F53" s="18" t="s">
        <v>698</v>
      </c>
      <c r="G53" s="18" t="s">
        <v>1080</v>
      </c>
      <c r="H53" s="18" t="s">
        <v>1080</v>
      </c>
      <c r="I53" s="18" t="s">
        <v>4466</v>
      </c>
      <c r="J53" s="18" t="s">
        <v>1081</v>
      </c>
      <c r="K53" s="19">
        <v>45016</v>
      </c>
      <c r="L53" s="10">
        <v>54657.87</v>
      </c>
      <c r="M53" s="8" t="s">
        <v>490</v>
      </c>
      <c r="N53" s="8" t="s">
        <v>491</v>
      </c>
      <c r="O53" s="8" t="s">
        <v>490</v>
      </c>
      <c r="P53" s="19" t="str">
        <f t="shared" si="6"/>
        <v>31/03/2023 AL 31/12/2023</v>
      </c>
      <c r="Q53" s="19" t="str">
        <f t="shared" si="7"/>
        <v>31/03/2023 AL 31/12/2023</v>
      </c>
      <c r="R53" s="6" t="s">
        <v>12</v>
      </c>
      <c r="S53" s="6" t="s">
        <v>12</v>
      </c>
    </row>
    <row r="54" spans="1:19" s="20" customFormat="1" ht="99.95" customHeight="1" x14ac:dyDescent="0.2">
      <c r="A54" s="18" t="s">
        <v>11</v>
      </c>
      <c r="B54" s="18" t="s">
        <v>699</v>
      </c>
      <c r="C54" s="6" t="s">
        <v>700</v>
      </c>
      <c r="D54" s="18" t="s">
        <v>701</v>
      </c>
      <c r="E54" s="19">
        <v>44994</v>
      </c>
      <c r="F54" s="18" t="s">
        <v>702</v>
      </c>
      <c r="G54" s="6" t="s">
        <v>703</v>
      </c>
      <c r="H54" s="18" t="s">
        <v>703</v>
      </c>
      <c r="I54" s="18" t="s">
        <v>4466</v>
      </c>
      <c r="J54" s="18" t="s">
        <v>704</v>
      </c>
      <c r="K54" s="19">
        <v>45016</v>
      </c>
      <c r="L54" s="10">
        <v>519473.52</v>
      </c>
      <c r="M54" s="18" t="s">
        <v>705</v>
      </c>
      <c r="N54" s="18" t="s">
        <v>706</v>
      </c>
      <c r="O54" s="18" t="s">
        <v>707</v>
      </c>
      <c r="P54" s="19" t="str">
        <f t="shared" si="2"/>
        <v>31/03/2023 AL 31/12/2023</v>
      </c>
      <c r="Q54" s="19" t="str">
        <f t="shared" si="3"/>
        <v>31/03/2023 AL 31/12/2023</v>
      </c>
      <c r="R54" s="6" t="s">
        <v>12</v>
      </c>
      <c r="S54" s="6" t="s">
        <v>12</v>
      </c>
    </row>
    <row r="55" spans="1:19" s="20" customFormat="1" ht="99.95" customHeight="1" x14ac:dyDescent="0.2">
      <c r="A55" s="18" t="s">
        <v>11</v>
      </c>
      <c r="B55" s="18" t="s">
        <v>699</v>
      </c>
      <c r="C55" s="6" t="s">
        <v>916</v>
      </c>
      <c r="D55" s="6" t="s">
        <v>917</v>
      </c>
      <c r="E55" s="19">
        <v>45016</v>
      </c>
      <c r="F55" s="18" t="s">
        <v>708</v>
      </c>
      <c r="G55" s="6" t="s">
        <v>1654</v>
      </c>
      <c r="H55" s="6" t="s">
        <v>1654</v>
      </c>
      <c r="I55" s="18" t="s">
        <v>4466</v>
      </c>
      <c r="J55" s="18" t="s">
        <v>1082</v>
      </c>
      <c r="K55" s="19">
        <v>45044</v>
      </c>
      <c r="L55" s="10">
        <v>4215.4399999999996</v>
      </c>
      <c r="M55" s="18" t="s">
        <v>628</v>
      </c>
      <c r="N55" s="18" t="s">
        <v>535</v>
      </c>
      <c r="O55" s="18" t="s">
        <v>536</v>
      </c>
      <c r="P55" s="19" t="str">
        <f t="shared" si="2"/>
        <v>28/04/2023 AL 31/12/2023</v>
      </c>
      <c r="Q55" s="19" t="str">
        <f t="shared" si="3"/>
        <v>28/04/2023 AL 31/12/2023</v>
      </c>
      <c r="R55" s="6" t="s">
        <v>12</v>
      </c>
      <c r="S55" s="6" t="s">
        <v>12</v>
      </c>
    </row>
    <row r="56" spans="1:19" s="20" customFormat="1" ht="99.95" customHeight="1" x14ac:dyDescent="0.2">
      <c r="A56" s="18" t="s">
        <v>11</v>
      </c>
      <c r="B56" s="18" t="s">
        <v>709</v>
      </c>
      <c r="C56" s="6" t="s">
        <v>710</v>
      </c>
      <c r="D56" s="18" t="s">
        <v>711</v>
      </c>
      <c r="E56" s="19">
        <v>44992</v>
      </c>
      <c r="F56" s="18" t="s">
        <v>712</v>
      </c>
      <c r="G56" s="6" t="s">
        <v>1040</v>
      </c>
      <c r="H56" s="18" t="s">
        <v>1040</v>
      </c>
      <c r="I56" s="18" t="s">
        <v>4466</v>
      </c>
      <c r="J56" s="23" t="s">
        <v>1041</v>
      </c>
      <c r="K56" s="19">
        <v>45016</v>
      </c>
      <c r="L56" s="10">
        <v>3739.2</v>
      </c>
      <c r="M56" s="8" t="s">
        <v>659</v>
      </c>
      <c r="N56" s="8" t="s">
        <v>660</v>
      </c>
      <c r="O56" s="8" t="s">
        <v>661</v>
      </c>
      <c r="P56" s="19" t="str">
        <f t="shared" ref="P56:P62" si="10">+TEXT(K56,"DD/MM/AAAA")&amp;(" AL 31/12/2023")</f>
        <v>31/03/2023 AL 31/12/2023</v>
      </c>
      <c r="Q56" s="19" t="str">
        <f t="shared" ref="Q56:Q62" si="11">+TEXT(K56,"DD/MM/AAAA")&amp;(" AL 31/12/2023")</f>
        <v>31/03/2023 AL 31/12/2023</v>
      </c>
      <c r="R56" s="6" t="s">
        <v>12</v>
      </c>
      <c r="S56" s="6" t="s">
        <v>12</v>
      </c>
    </row>
    <row r="57" spans="1:19" s="20" customFormat="1" ht="99.95" customHeight="1" x14ac:dyDescent="0.2">
      <c r="A57" s="18" t="s">
        <v>11</v>
      </c>
      <c r="B57" s="18" t="s">
        <v>709</v>
      </c>
      <c r="C57" s="6" t="s">
        <v>710</v>
      </c>
      <c r="D57" s="18" t="s">
        <v>711</v>
      </c>
      <c r="E57" s="19">
        <v>44992</v>
      </c>
      <c r="F57" s="18" t="s">
        <v>712</v>
      </c>
      <c r="G57" s="6" t="s">
        <v>1040</v>
      </c>
      <c r="H57" s="18" t="s">
        <v>1040</v>
      </c>
      <c r="I57" s="18" t="s">
        <v>4466</v>
      </c>
      <c r="J57" s="23" t="s">
        <v>1041</v>
      </c>
      <c r="K57" s="19">
        <v>45016</v>
      </c>
      <c r="L57" s="10">
        <v>40310</v>
      </c>
      <c r="M57" s="8" t="s">
        <v>1042</v>
      </c>
      <c r="N57" s="8" t="s">
        <v>416</v>
      </c>
      <c r="O57" s="8" t="s">
        <v>417</v>
      </c>
      <c r="P57" s="19" t="str">
        <f t="shared" si="10"/>
        <v>31/03/2023 AL 31/12/2023</v>
      </c>
      <c r="Q57" s="19" t="str">
        <f t="shared" si="11"/>
        <v>31/03/2023 AL 31/12/2023</v>
      </c>
      <c r="R57" s="6" t="s">
        <v>12</v>
      </c>
      <c r="S57" s="6" t="s">
        <v>12</v>
      </c>
    </row>
    <row r="58" spans="1:19" s="20" customFormat="1" ht="99.95" customHeight="1" x14ac:dyDescent="0.2">
      <c r="A58" s="18" t="s">
        <v>11</v>
      </c>
      <c r="B58" s="18" t="s">
        <v>709</v>
      </c>
      <c r="C58" s="6" t="s">
        <v>710</v>
      </c>
      <c r="D58" s="18" t="s">
        <v>711</v>
      </c>
      <c r="E58" s="19">
        <v>44992</v>
      </c>
      <c r="F58" s="18" t="s">
        <v>712</v>
      </c>
      <c r="G58" s="6" t="s">
        <v>1040</v>
      </c>
      <c r="H58" s="18" t="s">
        <v>1040</v>
      </c>
      <c r="I58" s="18" t="s">
        <v>4466</v>
      </c>
      <c r="J58" s="23" t="s">
        <v>1041</v>
      </c>
      <c r="K58" s="19">
        <v>45016</v>
      </c>
      <c r="L58" s="10">
        <v>6155.42</v>
      </c>
      <c r="M58" s="8" t="s">
        <v>1043</v>
      </c>
      <c r="N58" s="8" t="s">
        <v>988</v>
      </c>
      <c r="O58" s="8" t="s">
        <v>989</v>
      </c>
      <c r="P58" s="19" t="str">
        <f t="shared" si="10"/>
        <v>31/03/2023 AL 31/12/2023</v>
      </c>
      <c r="Q58" s="19" t="str">
        <f t="shared" si="11"/>
        <v>31/03/2023 AL 31/12/2023</v>
      </c>
      <c r="R58" s="6" t="s">
        <v>12</v>
      </c>
      <c r="S58" s="6" t="s">
        <v>12</v>
      </c>
    </row>
    <row r="59" spans="1:19" s="20" customFormat="1" ht="99.95" customHeight="1" x14ac:dyDescent="0.2">
      <c r="A59" s="18" t="s">
        <v>11</v>
      </c>
      <c r="B59" s="18" t="s">
        <v>709</v>
      </c>
      <c r="C59" s="6" t="s">
        <v>710</v>
      </c>
      <c r="D59" s="18" t="s">
        <v>711</v>
      </c>
      <c r="E59" s="19">
        <v>44992</v>
      </c>
      <c r="F59" s="18" t="s">
        <v>712</v>
      </c>
      <c r="G59" s="6" t="s">
        <v>1040</v>
      </c>
      <c r="H59" s="18" t="s">
        <v>1040</v>
      </c>
      <c r="I59" s="18" t="s">
        <v>4466</v>
      </c>
      <c r="J59" s="23" t="s">
        <v>1041</v>
      </c>
      <c r="K59" s="19">
        <v>45016</v>
      </c>
      <c r="L59" s="10">
        <v>29939.599999999999</v>
      </c>
      <c r="M59" s="8" t="s">
        <v>490</v>
      </c>
      <c r="N59" s="8" t="s">
        <v>491</v>
      </c>
      <c r="O59" s="8" t="s">
        <v>490</v>
      </c>
      <c r="P59" s="19" t="str">
        <f t="shared" si="10"/>
        <v>31/03/2023 AL 31/12/2023</v>
      </c>
      <c r="Q59" s="19" t="str">
        <f t="shared" si="11"/>
        <v>31/03/2023 AL 31/12/2023</v>
      </c>
      <c r="R59" s="6" t="s">
        <v>12</v>
      </c>
      <c r="S59" s="6" t="s">
        <v>12</v>
      </c>
    </row>
    <row r="60" spans="1:19" s="20" customFormat="1" ht="99.95" customHeight="1" x14ac:dyDescent="0.2">
      <c r="A60" s="18" t="s">
        <v>11</v>
      </c>
      <c r="B60" s="18" t="s">
        <v>709</v>
      </c>
      <c r="C60" s="6" t="s">
        <v>710</v>
      </c>
      <c r="D60" s="18" t="s">
        <v>711</v>
      </c>
      <c r="E60" s="19">
        <v>44992</v>
      </c>
      <c r="F60" s="18" t="s">
        <v>712</v>
      </c>
      <c r="G60" s="6" t="s">
        <v>1040</v>
      </c>
      <c r="H60" s="18" t="s">
        <v>1040</v>
      </c>
      <c r="I60" s="18" t="s">
        <v>4466</v>
      </c>
      <c r="J60" s="23" t="s">
        <v>1041</v>
      </c>
      <c r="K60" s="19">
        <v>45016</v>
      </c>
      <c r="L60" s="10">
        <v>16634</v>
      </c>
      <c r="M60" s="8" t="s">
        <v>939</v>
      </c>
      <c r="N60" s="8" t="s">
        <v>1044</v>
      </c>
      <c r="O60" s="8" t="s">
        <v>1045</v>
      </c>
      <c r="P60" s="19" t="str">
        <f t="shared" si="10"/>
        <v>31/03/2023 AL 31/12/2023</v>
      </c>
      <c r="Q60" s="19" t="str">
        <f t="shared" si="11"/>
        <v>31/03/2023 AL 31/12/2023</v>
      </c>
      <c r="R60" s="6" t="s">
        <v>12</v>
      </c>
      <c r="S60" s="6" t="s">
        <v>12</v>
      </c>
    </row>
    <row r="61" spans="1:19" s="20" customFormat="1" ht="99.95" customHeight="1" x14ac:dyDescent="0.2">
      <c r="A61" s="18" t="s">
        <v>11</v>
      </c>
      <c r="B61" s="18" t="s">
        <v>709</v>
      </c>
      <c r="C61" s="6" t="s">
        <v>710</v>
      </c>
      <c r="D61" s="18" t="s">
        <v>711</v>
      </c>
      <c r="E61" s="19">
        <v>44992</v>
      </c>
      <c r="F61" s="18" t="s">
        <v>712</v>
      </c>
      <c r="G61" s="6" t="s">
        <v>1040</v>
      </c>
      <c r="H61" s="18" t="s">
        <v>1040</v>
      </c>
      <c r="I61" s="18" t="s">
        <v>4466</v>
      </c>
      <c r="J61" s="23" t="s">
        <v>1041</v>
      </c>
      <c r="K61" s="19">
        <v>45016</v>
      </c>
      <c r="L61" s="10">
        <v>3925.46</v>
      </c>
      <c r="M61" s="8" t="s">
        <v>1046</v>
      </c>
      <c r="N61" s="8" t="s">
        <v>1047</v>
      </c>
      <c r="O61" s="8" t="s">
        <v>1048</v>
      </c>
      <c r="P61" s="19" t="str">
        <f t="shared" si="10"/>
        <v>31/03/2023 AL 31/12/2023</v>
      </c>
      <c r="Q61" s="19" t="str">
        <f t="shared" si="11"/>
        <v>31/03/2023 AL 31/12/2023</v>
      </c>
      <c r="R61" s="6" t="s">
        <v>12</v>
      </c>
      <c r="S61" s="6" t="s">
        <v>12</v>
      </c>
    </row>
    <row r="62" spans="1:19" s="20" customFormat="1" ht="99.95" customHeight="1" x14ac:dyDescent="0.2">
      <c r="A62" s="18" t="s">
        <v>11</v>
      </c>
      <c r="B62" s="18" t="s">
        <v>713</v>
      </c>
      <c r="C62" s="6" t="s">
        <v>714</v>
      </c>
      <c r="D62" s="18" t="s">
        <v>715</v>
      </c>
      <c r="E62" s="19">
        <v>44992</v>
      </c>
      <c r="F62" s="18" t="s">
        <v>716</v>
      </c>
      <c r="G62" s="6" t="s">
        <v>1083</v>
      </c>
      <c r="H62" s="18" t="s">
        <v>1083</v>
      </c>
      <c r="I62" s="18" t="s">
        <v>4466</v>
      </c>
      <c r="J62" s="18" t="s">
        <v>1084</v>
      </c>
      <c r="K62" s="19">
        <v>45015</v>
      </c>
      <c r="L62" s="10">
        <v>248820</v>
      </c>
      <c r="M62" s="8" t="s">
        <v>594</v>
      </c>
      <c r="N62" s="8" t="s">
        <v>487</v>
      </c>
      <c r="O62" s="8" t="s">
        <v>594</v>
      </c>
      <c r="P62" s="19" t="str">
        <f t="shared" si="10"/>
        <v>30/03/2023 AL 31/12/2023</v>
      </c>
      <c r="Q62" s="19" t="str">
        <f t="shared" si="11"/>
        <v>30/03/2023 AL 31/12/2023</v>
      </c>
      <c r="R62" s="6" t="s">
        <v>12</v>
      </c>
      <c r="S62" s="6" t="s">
        <v>12</v>
      </c>
    </row>
    <row r="63" spans="1:19" s="20" customFormat="1" ht="99.95" customHeight="1" x14ac:dyDescent="0.2">
      <c r="A63" s="18" t="s">
        <v>11</v>
      </c>
      <c r="B63" s="18" t="s">
        <v>717</v>
      </c>
      <c r="C63" s="6" t="s">
        <v>718</v>
      </c>
      <c r="D63" s="18" t="s">
        <v>719</v>
      </c>
      <c r="E63" s="19">
        <v>44993</v>
      </c>
      <c r="F63" s="18" t="s">
        <v>720</v>
      </c>
      <c r="G63" s="6" t="s">
        <v>1085</v>
      </c>
      <c r="H63" s="18" t="s">
        <v>1085</v>
      </c>
      <c r="I63" s="10" t="s">
        <v>143</v>
      </c>
      <c r="J63" s="18" t="s">
        <v>443</v>
      </c>
      <c r="K63" s="19">
        <v>45009</v>
      </c>
      <c r="L63" s="8" t="s">
        <v>143</v>
      </c>
      <c r="M63" s="8" t="s">
        <v>143</v>
      </c>
      <c r="N63" s="8" t="s">
        <v>143</v>
      </c>
      <c r="O63" s="8" t="s">
        <v>143</v>
      </c>
      <c r="P63" s="8" t="s">
        <v>143</v>
      </c>
      <c r="Q63" s="8" t="s">
        <v>143</v>
      </c>
      <c r="R63" s="8" t="s">
        <v>143</v>
      </c>
      <c r="S63" s="8" t="s">
        <v>143</v>
      </c>
    </row>
    <row r="64" spans="1:19" s="20" customFormat="1" ht="99.95" customHeight="1" x14ac:dyDescent="0.2">
      <c r="A64" s="18" t="s">
        <v>11</v>
      </c>
      <c r="B64" s="18" t="s">
        <v>717</v>
      </c>
      <c r="C64" s="6" t="s">
        <v>2475</v>
      </c>
      <c r="D64" s="6" t="s">
        <v>2476</v>
      </c>
      <c r="E64" s="19">
        <v>45035</v>
      </c>
      <c r="F64" s="18" t="s">
        <v>1086</v>
      </c>
      <c r="G64" s="6" t="s">
        <v>2089</v>
      </c>
      <c r="H64" s="6" t="s">
        <v>2089</v>
      </c>
      <c r="I64" s="18" t="s">
        <v>4466</v>
      </c>
      <c r="J64" s="18" t="s">
        <v>2088</v>
      </c>
      <c r="K64" s="19">
        <v>45054</v>
      </c>
      <c r="L64" s="10">
        <v>53339.7</v>
      </c>
      <c r="M64" s="18" t="s">
        <v>2088</v>
      </c>
      <c r="N64" s="19" t="s">
        <v>477</v>
      </c>
      <c r="O64" s="18" t="s">
        <v>2088</v>
      </c>
      <c r="P64" s="19" t="str">
        <f t="shared" ref="P64" si="12">+TEXT(K64,"DD/MM/AAAA")&amp;(" AL 31/12/2023")</f>
        <v>08/05/2023 AL 31/12/2023</v>
      </c>
      <c r="Q64" s="19" t="str">
        <f t="shared" ref="Q64" si="13">+TEXT(K64,"DD/MM/AAAA")&amp;(" AL 31/12/2023")</f>
        <v>08/05/2023 AL 31/12/2023</v>
      </c>
      <c r="R64" s="6" t="s">
        <v>12</v>
      </c>
      <c r="S64" s="6" t="s">
        <v>12</v>
      </c>
    </row>
    <row r="65" spans="1:19" s="20" customFormat="1" ht="99.95" customHeight="1" x14ac:dyDescent="0.2">
      <c r="A65" s="18" t="s">
        <v>11</v>
      </c>
      <c r="B65" s="18" t="s">
        <v>721</v>
      </c>
      <c r="C65" s="6" t="s">
        <v>722</v>
      </c>
      <c r="D65" s="18" t="s">
        <v>723</v>
      </c>
      <c r="E65" s="19">
        <v>44993</v>
      </c>
      <c r="F65" s="18" t="s">
        <v>724</v>
      </c>
      <c r="G65" s="18" t="s">
        <v>1087</v>
      </c>
      <c r="H65" s="18" t="s">
        <v>1087</v>
      </c>
      <c r="I65" s="10" t="s">
        <v>143</v>
      </c>
      <c r="J65" s="18" t="s">
        <v>1088</v>
      </c>
      <c r="K65" s="19">
        <v>45015</v>
      </c>
      <c r="L65" s="8" t="s">
        <v>143</v>
      </c>
      <c r="M65" s="8" t="s">
        <v>143</v>
      </c>
      <c r="N65" s="8" t="s">
        <v>143</v>
      </c>
      <c r="O65" s="8" t="s">
        <v>143</v>
      </c>
      <c r="P65" s="8" t="s">
        <v>143</v>
      </c>
      <c r="Q65" s="8" t="s">
        <v>143</v>
      </c>
      <c r="R65" s="8" t="s">
        <v>143</v>
      </c>
      <c r="S65" s="8" t="s">
        <v>143</v>
      </c>
    </row>
    <row r="66" spans="1:19" s="20" customFormat="1" ht="99.95" customHeight="1" x14ac:dyDescent="0.2">
      <c r="A66" s="18" t="s">
        <v>11</v>
      </c>
      <c r="B66" s="18" t="s">
        <v>721</v>
      </c>
      <c r="C66" s="6" t="s">
        <v>1089</v>
      </c>
      <c r="D66" s="18" t="s">
        <v>1090</v>
      </c>
      <c r="E66" s="19">
        <v>45035</v>
      </c>
      <c r="F66" s="18" t="s">
        <v>1091</v>
      </c>
      <c r="G66" s="6" t="s">
        <v>2092</v>
      </c>
      <c r="H66" s="6" t="s">
        <v>2092</v>
      </c>
      <c r="I66" s="18" t="s">
        <v>4466</v>
      </c>
      <c r="J66" s="18" t="s">
        <v>2090</v>
      </c>
      <c r="K66" s="19">
        <v>45061</v>
      </c>
      <c r="L66" s="10">
        <v>398837</v>
      </c>
      <c r="M66" s="18" t="s">
        <v>2091</v>
      </c>
      <c r="N66" s="18" t="s">
        <v>3524</v>
      </c>
      <c r="O66" s="18" t="s">
        <v>3525</v>
      </c>
      <c r="P66" s="19" t="str">
        <f t="shared" ref="P66" si="14">+TEXT(K66,"DD/MM/AAAA")&amp;(" AL 31/12/2023")</f>
        <v>15/05/2023 AL 31/12/2023</v>
      </c>
      <c r="Q66" s="19" t="str">
        <f t="shared" ref="Q66" si="15">+TEXT(K66,"DD/MM/AAAA")&amp;(" AL 31/12/2023")</f>
        <v>15/05/2023 AL 31/12/2023</v>
      </c>
      <c r="R66" s="6" t="s">
        <v>12</v>
      </c>
      <c r="S66" s="6" t="s">
        <v>12</v>
      </c>
    </row>
    <row r="67" spans="1:19" s="20" customFormat="1" ht="99.95" customHeight="1" x14ac:dyDescent="0.2">
      <c r="A67" s="18" t="s">
        <v>11</v>
      </c>
      <c r="B67" s="18" t="s">
        <v>725</v>
      </c>
      <c r="C67" s="6" t="s">
        <v>726</v>
      </c>
      <c r="D67" s="18" t="s">
        <v>727</v>
      </c>
      <c r="E67" s="19">
        <v>44993</v>
      </c>
      <c r="F67" s="18" t="s">
        <v>728</v>
      </c>
      <c r="G67" s="18" t="s">
        <v>729</v>
      </c>
      <c r="H67" s="18" t="s">
        <v>729</v>
      </c>
      <c r="I67" s="10" t="s">
        <v>143</v>
      </c>
      <c r="J67" s="18" t="s">
        <v>443</v>
      </c>
      <c r="K67" s="19">
        <v>45009</v>
      </c>
      <c r="L67" s="19" t="s">
        <v>143</v>
      </c>
      <c r="M67" s="19" t="s">
        <v>143</v>
      </c>
      <c r="N67" s="19" t="s">
        <v>143</v>
      </c>
      <c r="O67" s="19" t="s">
        <v>143</v>
      </c>
      <c r="P67" s="19" t="s">
        <v>143</v>
      </c>
      <c r="Q67" s="19" t="s">
        <v>143</v>
      </c>
      <c r="R67" s="19" t="s">
        <v>143</v>
      </c>
      <c r="S67" s="19" t="s">
        <v>143</v>
      </c>
    </row>
    <row r="68" spans="1:19" s="20" customFormat="1" ht="99.95" customHeight="1" x14ac:dyDescent="0.2">
      <c r="A68" s="18" t="s">
        <v>11</v>
      </c>
      <c r="B68" s="18" t="s">
        <v>725</v>
      </c>
      <c r="C68" s="6" t="s">
        <v>1229</v>
      </c>
      <c r="D68" s="18" t="s">
        <v>1230</v>
      </c>
      <c r="E68" s="19">
        <v>45035</v>
      </c>
      <c r="F68" s="18" t="s">
        <v>1231</v>
      </c>
      <c r="G68" s="6" t="s">
        <v>2093</v>
      </c>
      <c r="H68" s="6" t="s">
        <v>2093</v>
      </c>
      <c r="I68" s="18" t="s">
        <v>4466</v>
      </c>
      <c r="J68" s="18" t="s">
        <v>443</v>
      </c>
      <c r="K68" s="19">
        <v>45075</v>
      </c>
      <c r="L68" s="10">
        <v>8734.6</v>
      </c>
      <c r="M68" s="19" t="s">
        <v>1167</v>
      </c>
      <c r="N68" s="19" t="s">
        <v>1168</v>
      </c>
      <c r="O68" s="19" t="s">
        <v>417</v>
      </c>
      <c r="P68" s="19" t="str">
        <f t="shared" ref="P68" si="16">+TEXT(K68,"DD/MM/AAAA")&amp;(" AL 31/12/2023")</f>
        <v>29/05/2023 AL 31/12/2023</v>
      </c>
      <c r="Q68" s="19" t="str">
        <f t="shared" ref="Q68" si="17">+TEXT(K68,"DD/MM/AAAA")&amp;(" AL 31/12/2023")</f>
        <v>29/05/2023 AL 31/12/2023</v>
      </c>
      <c r="R68" s="6" t="s">
        <v>12</v>
      </c>
      <c r="S68" s="6" t="s">
        <v>12</v>
      </c>
    </row>
    <row r="69" spans="1:19" s="20" customFormat="1" ht="99.95" customHeight="1" x14ac:dyDescent="0.2">
      <c r="A69" s="18" t="s">
        <v>11</v>
      </c>
      <c r="B69" s="18" t="s">
        <v>730</v>
      </c>
      <c r="C69" s="6" t="s">
        <v>731</v>
      </c>
      <c r="D69" s="18" t="s">
        <v>732</v>
      </c>
      <c r="E69" s="19">
        <v>44993</v>
      </c>
      <c r="F69" s="18" t="s">
        <v>733</v>
      </c>
      <c r="G69" s="18" t="s">
        <v>1049</v>
      </c>
      <c r="H69" s="18" t="s">
        <v>1049</v>
      </c>
      <c r="I69" s="10" t="s">
        <v>143</v>
      </c>
      <c r="J69" s="18" t="s">
        <v>1050</v>
      </c>
      <c r="K69" s="19">
        <v>45016</v>
      </c>
      <c r="L69" s="8" t="s">
        <v>143</v>
      </c>
      <c r="M69" s="8" t="s">
        <v>143</v>
      </c>
      <c r="N69" s="8" t="s">
        <v>143</v>
      </c>
      <c r="O69" s="8" t="s">
        <v>143</v>
      </c>
      <c r="P69" s="8" t="s">
        <v>143</v>
      </c>
      <c r="Q69" s="8" t="s">
        <v>143</v>
      </c>
      <c r="R69" s="8" t="s">
        <v>143</v>
      </c>
      <c r="S69" s="8" t="s">
        <v>143</v>
      </c>
    </row>
    <row r="70" spans="1:19" s="20" customFormat="1" ht="99.95" customHeight="1" x14ac:dyDescent="0.2">
      <c r="A70" s="18" t="s">
        <v>11</v>
      </c>
      <c r="B70" s="18" t="s">
        <v>730</v>
      </c>
      <c r="C70" s="6" t="s">
        <v>1051</v>
      </c>
      <c r="D70" s="18" t="s">
        <v>1052</v>
      </c>
      <c r="E70" s="19">
        <v>45035</v>
      </c>
      <c r="F70" s="18" t="s">
        <v>1053</v>
      </c>
      <c r="G70" s="6" t="s">
        <v>2095</v>
      </c>
      <c r="H70" s="6" t="s">
        <v>2095</v>
      </c>
      <c r="I70" s="18" t="s">
        <v>4466</v>
      </c>
      <c r="J70" s="18" t="s">
        <v>2094</v>
      </c>
      <c r="K70" s="19">
        <v>45062</v>
      </c>
      <c r="L70" s="10">
        <v>231768</v>
      </c>
      <c r="M70" s="18" t="s">
        <v>594</v>
      </c>
      <c r="N70" s="18" t="s">
        <v>487</v>
      </c>
      <c r="O70" s="18" t="s">
        <v>594</v>
      </c>
      <c r="P70" s="19" t="str">
        <f t="shared" ref="P70" si="18">+TEXT(K70,"DD/MM/AAAA")&amp;(" AL 31/12/2023")</f>
        <v>16/05/2023 AL 31/12/2023</v>
      </c>
      <c r="Q70" s="19" t="str">
        <f t="shared" ref="Q70" si="19">+TEXT(K70,"DD/MM/AAAA")&amp;(" AL 31/12/2023")</f>
        <v>16/05/2023 AL 31/12/2023</v>
      </c>
      <c r="R70" s="6" t="s">
        <v>12</v>
      </c>
      <c r="S70" s="6" t="s">
        <v>12</v>
      </c>
    </row>
    <row r="71" spans="1:19" s="20" customFormat="1" ht="99.95" customHeight="1" x14ac:dyDescent="0.2">
      <c r="A71" s="18" t="s">
        <v>11</v>
      </c>
      <c r="B71" s="18" t="s">
        <v>734</v>
      </c>
      <c r="C71" s="6" t="s">
        <v>735</v>
      </c>
      <c r="D71" s="18" t="s">
        <v>736</v>
      </c>
      <c r="E71" s="19">
        <v>44993</v>
      </c>
      <c r="F71" s="18" t="s">
        <v>737</v>
      </c>
      <c r="G71" s="18" t="s">
        <v>1092</v>
      </c>
      <c r="H71" s="18" t="s">
        <v>1092</v>
      </c>
      <c r="I71" s="18" t="s">
        <v>4466</v>
      </c>
      <c r="J71" s="18" t="s">
        <v>1093</v>
      </c>
      <c r="K71" s="19">
        <v>45020</v>
      </c>
      <c r="L71" s="10">
        <v>12992</v>
      </c>
      <c r="M71" s="8" t="s">
        <v>628</v>
      </c>
      <c r="N71" s="8" t="s">
        <v>535</v>
      </c>
      <c r="O71" s="8" t="s">
        <v>536</v>
      </c>
      <c r="P71" s="19" t="str">
        <f t="shared" ref="P71:P80" si="20">+TEXT(K71,"DD/MM/AAAA")&amp;(" AL 31/12/2023")</f>
        <v>04/04/2023 AL 31/12/2023</v>
      </c>
      <c r="Q71" s="19" t="str">
        <f t="shared" ref="Q71:Q80" si="21">+TEXT(K71,"DD/MM/AAAA")&amp;(" AL 31/12/2023")</f>
        <v>04/04/2023 AL 31/12/2023</v>
      </c>
      <c r="R71" s="6" t="s">
        <v>12</v>
      </c>
      <c r="S71" s="6" t="s">
        <v>12</v>
      </c>
    </row>
    <row r="72" spans="1:19" s="20" customFormat="1" ht="99.95" customHeight="1" x14ac:dyDescent="0.2">
      <c r="A72" s="18" t="s">
        <v>11</v>
      </c>
      <c r="B72" s="18" t="s">
        <v>738</v>
      </c>
      <c r="C72" s="6" t="s">
        <v>739</v>
      </c>
      <c r="D72" s="18" t="s">
        <v>740</v>
      </c>
      <c r="E72" s="19">
        <v>44995</v>
      </c>
      <c r="F72" s="18" t="s">
        <v>741</v>
      </c>
      <c r="G72" s="6" t="s">
        <v>1094</v>
      </c>
      <c r="H72" s="18" t="s">
        <v>1094</v>
      </c>
      <c r="I72" s="10" t="s">
        <v>143</v>
      </c>
      <c r="J72" s="18" t="s">
        <v>443</v>
      </c>
      <c r="K72" s="19">
        <v>45009</v>
      </c>
      <c r="L72" s="8" t="s">
        <v>143</v>
      </c>
      <c r="M72" s="8" t="s">
        <v>143</v>
      </c>
      <c r="N72" s="8" t="s">
        <v>143</v>
      </c>
      <c r="O72" s="8" t="s">
        <v>143</v>
      </c>
      <c r="P72" s="8" t="s">
        <v>143</v>
      </c>
      <c r="Q72" s="8" t="s">
        <v>143</v>
      </c>
      <c r="R72" s="8" t="s">
        <v>143</v>
      </c>
      <c r="S72" s="8" t="s">
        <v>143</v>
      </c>
    </row>
    <row r="73" spans="1:19" s="20" customFormat="1" ht="99.95" customHeight="1" x14ac:dyDescent="0.2">
      <c r="A73" s="18" t="s">
        <v>11</v>
      </c>
      <c r="B73" s="18" t="s">
        <v>738</v>
      </c>
      <c r="C73" s="6" t="s">
        <v>2477</v>
      </c>
      <c r="D73" s="6" t="s">
        <v>2478</v>
      </c>
      <c r="E73" s="19">
        <v>45033</v>
      </c>
      <c r="F73" s="18" t="s">
        <v>1095</v>
      </c>
      <c r="G73" s="6" t="s">
        <v>2096</v>
      </c>
      <c r="H73" s="6" t="s">
        <v>2096</v>
      </c>
      <c r="I73" s="18" t="s">
        <v>4466</v>
      </c>
      <c r="J73" s="18" t="s">
        <v>1201</v>
      </c>
      <c r="K73" s="19">
        <v>45044</v>
      </c>
      <c r="L73" s="10">
        <v>17392</v>
      </c>
      <c r="M73" s="18" t="s">
        <v>1201</v>
      </c>
      <c r="N73" s="18" t="s">
        <v>1202</v>
      </c>
      <c r="O73" s="18" t="s">
        <v>1201</v>
      </c>
      <c r="P73" s="19" t="str">
        <f t="shared" ref="P73" si="22">+TEXT(K73,"DD/MM/AAAA")&amp;(" AL 31/12/2023")</f>
        <v>28/04/2023 AL 31/12/2023</v>
      </c>
      <c r="Q73" s="19" t="str">
        <f t="shared" ref="Q73" si="23">+TEXT(K73,"DD/MM/AAAA")&amp;(" AL 31/12/2023")</f>
        <v>28/04/2023 AL 31/12/2023</v>
      </c>
      <c r="R73" s="6" t="s">
        <v>12</v>
      </c>
      <c r="S73" s="6" t="s">
        <v>12</v>
      </c>
    </row>
    <row r="74" spans="1:19" s="20" customFormat="1" ht="99.95" customHeight="1" x14ac:dyDescent="0.2">
      <c r="A74" s="18" t="s">
        <v>11</v>
      </c>
      <c r="B74" s="18" t="s">
        <v>742</v>
      </c>
      <c r="C74" s="6" t="s">
        <v>743</v>
      </c>
      <c r="D74" s="18" t="s">
        <v>744</v>
      </c>
      <c r="E74" s="19">
        <v>44993</v>
      </c>
      <c r="F74" s="18" t="s">
        <v>745</v>
      </c>
      <c r="G74" s="6" t="s">
        <v>2479</v>
      </c>
      <c r="H74" s="6" t="s">
        <v>2479</v>
      </c>
      <c r="I74" s="18" t="s">
        <v>4466</v>
      </c>
      <c r="J74" s="18" t="s">
        <v>1096</v>
      </c>
      <c r="K74" s="19">
        <v>45016</v>
      </c>
      <c r="L74" s="10">
        <v>17469.599999999999</v>
      </c>
      <c r="M74" s="18" t="s">
        <v>594</v>
      </c>
      <c r="N74" s="18" t="s">
        <v>487</v>
      </c>
      <c r="O74" s="18" t="s">
        <v>594</v>
      </c>
      <c r="P74" s="19" t="str">
        <f t="shared" si="20"/>
        <v>31/03/2023 AL 31/12/2023</v>
      </c>
      <c r="Q74" s="19" t="str">
        <f t="shared" si="21"/>
        <v>31/03/2023 AL 31/12/2023</v>
      </c>
      <c r="R74" s="6" t="s">
        <v>12</v>
      </c>
      <c r="S74" s="6" t="s">
        <v>12</v>
      </c>
    </row>
    <row r="75" spans="1:19" s="20" customFormat="1" ht="99.95" customHeight="1" x14ac:dyDescent="0.2">
      <c r="A75" s="18" t="s">
        <v>11</v>
      </c>
      <c r="B75" s="18" t="s">
        <v>746</v>
      </c>
      <c r="C75" s="6" t="s">
        <v>747</v>
      </c>
      <c r="D75" s="18" t="s">
        <v>748</v>
      </c>
      <c r="E75" s="19">
        <v>44993</v>
      </c>
      <c r="F75" s="18" t="s">
        <v>749</v>
      </c>
      <c r="G75" s="6" t="s">
        <v>1097</v>
      </c>
      <c r="H75" s="18" t="s">
        <v>1097</v>
      </c>
      <c r="I75" s="18" t="s">
        <v>4466</v>
      </c>
      <c r="J75" s="18" t="s">
        <v>1098</v>
      </c>
      <c r="K75" s="19">
        <v>45020</v>
      </c>
      <c r="L75" s="10">
        <v>4350</v>
      </c>
      <c r="M75" s="8" t="s">
        <v>594</v>
      </c>
      <c r="N75" s="8" t="s">
        <v>487</v>
      </c>
      <c r="O75" s="8" t="s">
        <v>594</v>
      </c>
      <c r="P75" s="19" t="str">
        <f t="shared" si="20"/>
        <v>04/04/2023 AL 31/12/2023</v>
      </c>
      <c r="Q75" s="19" t="str">
        <f t="shared" si="21"/>
        <v>04/04/2023 AL 31/12/2023</v>
      </c>
      <c r="R75" s="6" t="s">
        <v>12</v>
      </c>
      <c r="S75" s="6" t="s">
        <v>12</v>
      </c>
    </row>
    <row r="76" spans="1:19" s="20" customFormat="1" ht="99.95" customHeight="1" x14ac:dyDescent="0.2">
      <c r="A76" s="18" t="s">
        <v>11</v>
      </c>
      <c r="B76" s="18" t="s">
        <v>746</v>
      </c>
      <c r="C76" s="6" t="s">
        <v>747</v>
      </c>
      <c r="D76" s="18" t="s">
        <v>748</v>
      </c>
      <c r="E76" s="19">
        <v>44993</v>
      </c>
      <c r="F76" s="18" t="s">
        <v>749</v>
      </c>
      <c r="G76" s="6" t="s">
        <v>1097</v>
      </c>
      <c r="H76" s="18" t="s">
        <v>1097</v>
      </c>
      <c r="I76" s="18" t="s">
        <v>4466</v>
      </c>
      <c r="J76" s="18" t="s">
        <v>1098</v>
      </c>
      <c r="K76" s="19">
        <v>45020</v>
      </c>
      <c r="L76" s="10">
        <v>3552.85</v>
      </c>
      <c r="M76" s="8" t="s">
        <v>1043</v>
      </c>
      <c r="N76" s="8" t="s">
        <v>988</v>
      </c>
      <c r="O76" s="8" t="s">
        <v>989</v>
      </c>
      <c r="P76" s="19" t="str">
        <f t="shared" si="20"/>
        <v>04/04/2023 AL 31/12/2023</v>
      </c>
      <c r="Q76" s="19" t="str">
        <f t="shared" si="21"/>
        <v>04/04/2023 AL 31/12/2023</v>
      </c>
      <c r="R76" s="6" t="s">
        <v>12</v>
      </c>
      <c r="S76" s="6" t="s">
        <v>12</v>
      </c>
    </row>
    <row r="77" spans="1:19" s="20" customFormat="1" ht="99.95" customHeight="1" x14ac:dyDescent="0.2">
      <c r="A77" s="18" t="s">
        <v>11</v>
      </c>
      <c r="B77" s="18" t="s">
        <v>746</v>
      </c>
      <c r="C77" s="6" t="s">
        <v>747</v>
      </c>
      <c r="D77" s="18" t="s">
        <v>748</v>
      </c>
      <c r="E77" s="19">
        <v>44993</v>
      </c>
      <c r="F77" s="18" t="s">
        <v>749</v>
      </c>
      <c r="G77" s="6" t="s">
        <v>1097</v>
      </c>
      <c r="H77" s="18" t="s">
        <v>1097</v>
      </c>
      <c r="I77" s="18" t="s">
        <v>4466</v>
      </c>
      <c r="J77" s="18" t="s">
        <v>1098</v>
      </c>
      <c r="K77" s="19">
        <v>45020</v>
      </c>
      <c r="L77" s="10">
        <v>3665.6</v>
      </c>
      <c r="M77" s="8" t="s">
        <v>628</v>
      </c>
      <c r="N77" s="8" t="s">
        <v>535</v>
      </c>
      <c r="O77" s="8" t="s">
        <v>536</v>
      </c>
      <c r="P77" s="19" t="str">
        <f t="shared" si="20"/>
        <v>04/04/2023 AL 31/12/2023</v>
      </c>
      <c r="Q77" s="19" t="str">
        <f t="shared" si="21"/>
        <v>04/04/2023 AL 31/12/2023</v>
      </c>
      <c r="R77" s="6" t="s">
        <v>12</v>
      </c>
      <c r="S77" s="6" t="s">
        <v>12</v>
      </c>
    </row>
    <row r="78" spans="1:19" s="20" customFormat="1" ht="99.95" customHeight="1" x14ac:dyDescent="0.2">
      <c r="A78" s="18" t="s">
        <v>11</v>
      </c>
      <c r="B78" s="18" t="s">
        <v>750</v>
      </c>
      <c r="C78" s="6" t="s">
        <v>751</v>
      </c>
      <c r="D78" s="18" t="s">
        <v>752</v>
      </c>
      <c r="E78" s="19">
        <v>44995</v>
      </c>
      <c r="F78" s="18" t="s">
        <v>753</v>
      </c>
      <c r="G78" s="6" t="s">
        <v>1099</v>
      </c>
      <c r="H78" s="18" t="s">
        <v>1099</v>
      </c>
      <c r="I78" s="18" t="s">
        <v>4466</v>
      </c>
      <c r="J78" s="18" t="s">
        <v>1100</v>
      </c>
      <c r="K78" s="19">
        <v>45015</v>
      </c>
      <c r="L78" s="10">
        <v>3770</v>
      </c>
      <c r="M78" s="19" t="s">
        <v>939</v>
      </c>
      <c r="N78" s="19" t="s">
        <v>1044</v>
      </c>
      <c r="O78" s="19" t="s">
        <v>1045</v>
      </c>
      <c r="P78" s="19" t="str">
        <f t="shared" si="20"/>
        <v>30/03/2023 AL 31/12/2023</v>
      </c>
      <c r="Q78" s="19" t="str">
        <f t="shared" si="21"/>
        <v>30/03/2023 AL 31/12/2023</v>
      </c>
      <c r="R78" s="6" t="s">
        <v>12</v>
      </c>
      <c r="S78" s="6" t="s">
        <v>12</v>
      </c>
    </row>
    <row r="79" spans="1:19" s="20" customFormat="1" ht="99.95" customHeight="1" x14ac:dyDescent="0.2">
      <c r="A79" s="18" t="s">
        <v>11</v>
      </c>
      <c r="B79" s="18" t="s">
        <v>754</v>
      </c>
      <c r="C79" s="6" t="s">
        <v>755</v>
      </c>
      <c r="D79" s="18" t="s">
        <v>756</v>
      </c>
      <c r="E79" s="19">
        <v>45002</v>
      </c>
      <c r="F79" s="18" t="s">
        <v>757</v>
      </c>
      <c r="G79" s="6" t="s">
        <v>1655</v>
      </c>
      <c r="H79" s="6" t="s">
        <v>1655</v>
      </c>
      <c r="I79" s="18" t="s">
        <v>4466</v>
      </c>
      <c r="J79" s="23" t="s">
        <v>1101</v>
      </c>
      <c r="K79" s="19">
        <v>45037</v>
      </c>
      <c r="L79" s="10">
        <v>2168047.5099999998</v>
      </c>
      <c r="M79" s="19" t="s">
        <v>991</v>
      </c>
      <c r="N79" s="19" t="s">
        <v>992</v>
      </c>
      <c r="O79" s="19" t="s">
        <v>991</v>
      </c>
      <c r="P79" s="19" t="str">
        <f t="shared" si="20"/>
        <v>21/04/2023 AL 31/12/2023</v>
      </c>
      <c r="Q79" s="19" t="str">
        <f t="shared" si="21"/>
        <v>21/04/2023 AL 31/12/2023</v>
      </c>
      <c r="R79" s="6" t="s">
        <v>12</v>
      </c>
      <c r="S79" s="6" t="s">
        <v>12</v>
      </c>
    </row>
    <row r="80" spans="1:19" s="20" customFormat="1" ht="99.95" customHeight="1" x14ac:dyDescent="0.2">
      <c r="A80" s="18" t="s">
        <v>11</v>
      </c>
      <c r="B80" s="18" t="s">
        <v>754</v>
      </c>
      <c r="C80" s="6" t="s">
        <v>755</v>
      </c>
      <c r="D80" s="18" t="s">
        <v>756</v>
      </c>
      <c r="E80" s="19">
        <v>45002</v>
      </c>
      <c r="F80" s="18" t="s">
        <v>757</v>
      </c>
      <c r="G80" s="6" t="s">
        <v>1655</v>
      </c>
      <c r="H80" s="6" t="s">
        <v>1655</v>
      </c>
      <c r="I80" s="18" t="s">
        <v>4466</v>
      </c>
      <c r="J80" s="23" t="s">
        <v>1101</v>
      </c>
      <c r="K80" s="19">
        <v>45037</v>
      </c>
      <c r="L80" s="10">
        <v>388757.76000000001</v>
      </c>
      <c r="M80" s="19" t="s">
        <v>1102</v>
      </c>
      <c r="N80" s="19" t="s">
        <v>1103</v>
      </c>
      <c r="O80" s="19" t="s">
        <v>1104</v>
      </c>
      <c r="P80" s="19" t="str">
        <f t="shared" si="20"/>
        <v>21/04/2023 AL 31/12/2023</v>
      </c>
      <c r="Q80" s="19" t="str">
        <f t="shared" si="21"/>
        <v>21/04/2023 AL 31/12/2023</v>
      </c>
      <c r="R80" s="6" t="s">
        <v>12</v>
      </c>
      <c r="S80" s="6" t="s">
        <v>12</v>
      </c>
    </row>
    <row r="81" spans="1:19" s="20" customFormat="1" ht="99.95" customHeight="1" x14ac:dyDescent="0.2">
      <c r="A81" s="18" t="s">
        <v>11</v>
      </c>
      <c r="B81" s="18" t="s">
        <v>758</v>
      </c>
      <c r="C81" s="6" t="s">
        <v>759</v>
      </c>
      <c r="D81" s="18" t="s">
        <v>760</v>
      </c>
      <c r="E81" s="19">
        <v>45002</v>
      </c>
      <c r="F81" s="18" t="s">
        <v>761</v>
      </c>
      <c r="G81" s="6" t="s">
        <v>1105</v>
      </c>
      <c r="H81" s="18" t="s">
        <v>1105</v>
      </c>
      <c r="I81" s="10" t="s">
        <v>143</v>
      </c>
      <c r="J81" s="18" t="s">
        <v>1106</v>
      </c>
      <c r="K81" s="19">
        <v>45037</v>
      </c>
      <c r="L81" s="8" t="s">
        <v>143</v>
      </c>
      <c r="M81" s="8" t="s">
        <v>143</v>
      </c>
      <c r="N81" s="8" t="s">
        <v>143</v>
      </c>
      <c r="O81" s="8" t="s">
        <v>143</v>
      </c>
      <c r="P81" s="8" t="s">
        <v>143</v>
      </c>
      <c r="Q81" s="8" t="s">
        <v>143</v>
      </c>
      <c r="R81" s="8" t="s">
        <v>143</v>
      </c>
      <c r="S81" s="8" t="s">
        <v>143</v>
      </c>
    </row>
    <row r="82" spans="1:19" s="20" customFormat="1" ht="99.95" customHeight="1" x14ac:dyDescent="0.2">
      <c r="A82" s="18" t="s">
        <v>11</v>
      </c>
      <c r="B82" s="18" t="s">
        <v>758</v>
      </c>
      <c r="C82" s="36" t="s">
        <v>1656</v>
      </c>
      <c r="D82" s="6" t="s">
        <v>1657</v>
      </c>
      <c r="E82" s="19">
        <v>45044</v>
      </c>
      <c r="F82" s="18" t="s">
        <v>1107</v>
      </c>
      <c r="G82" s="6" t="s">
        <v>2099</v>
      </c>
      <c r="H82" s="6" t="s">
        <v>2099</v>
      </c>
      <c r="I82" s="18" t="s">
        <v>4466</v>
      </c>
      <c r="J82" s="18" t="s">
        <v>1106</v>
      </c>
      <c r="K82" s="19">
        <v>45058</v>
      </c>
      <c r="L82" s="10">
        <v>1238938</v>
      </c>
      <c r="M82" s="19" t="s">
        <v>2097</v>
      </c>
      <c r="N82" s="19" t="s">
        <v>2098</v>
      </c>
      <c r="O82" s="19" t="s">
        <v>2097</v>
      </c>
      <c r="P82" s="19" t="str">
        <f t="shared" ref="P82" si="24">+TEXT(K82,"DD/MM/AAAA")&amp;(" AL 31/12/2023")</f>
        <v>12/05/2023 AL 31/12/2023</v>
      </c>
      <c r="Q82" s="19" t="str">
        <f t="shared" ref="Q82" si="25">+TEXT(K82,"DD/MM/AAAA")&amp;(" AL 31/12/2023")</f>
        <v>12/05/2023 AL 31/12/2023</v>
      </c>
      <c r="R82" s="6" t="s">
        <v>12</v>
      </c>
      <c r="S82" s="6" t="s">
        <v>12</v>
      </c>
    </row>
    <row r="83" spans="1:19" s="20" customFormat="1" ht="99.95" customHeight="1" x14ac:dyDescent="0.2">
      <c r="A83" s="18" t="s">
        <v>11</v>
      </c>
      <c r="B83" s="18" t="s">
        <v>762</v>
      </c>
      <c r="C83" s="6" t="s">
        <v>918</v>
      </c>
      <c r="D83" s="6" t="s">
        <v>919</v>
      </c>
      <c r="E83" s="19">
        <v>45002</v>
      </c>
      <c r="F83" s="18" t="s">
        <v>763</v>
      </c>
      <c r="G83" s="6" t="s">
        <v>764</v>
      </c>
      <c r="H83" s="18" t="s">
        <v>764</v>
      </c>
      <c r="I83" s="18" t="s">
        <v>4466</v>
      </c>
      <c r="J83" s="18" t="s">
        <v>765</v>
      </c>
      <c r="K83" s="19">
        <v>45016</v>
      </c>
      <c r="L83" s="10">
        <v>2707498</v>
      </c>
      <c r="M83" s="8" t="s">
        <v>765</v>
      </c>
      <c r="N83" s="8" t="s">
        <v>766</v>
      </c>
      <c r="O83" s="8" t="s">
        <v>767</v>
      </c>
      <c r="P83" s="19" t="str">
        <f t="shared" si="2"/>
        <v>31/03/2023 AL 31/12/2023</v>
      </c>
      <c r="Q83" s="19" t="str">
        <f t="shared" si="3"/>
        <v>31/03/2023 AL 31/12/2023</v>
      </c>
      <c r="R83" s="6" t="s">
        <v>12</v>
      </c>
      <c r="S83" s="6" t="s">
        <v>12</v>
      </c>
    </row>
    <row r="84" spans="1:19" s="20" customFormat="1" ht="99.95" customHeight="1" x14ac:dyDescent="0.2">
      <c r="A84" s="18" t="s">
        <v>11</v>
      </c>
      <c r="B84" s="18" t="s">
        <v>768</v>
      </c>
      <c r="C84" s="6" t="s">
        <v>769</v>
      </c>
      <c r="D84" s="18" t="s">
        <v>770</v>
      </c>
      <c r="E84" s="19">
        <v>44995</v>
      </c>
      <c r="F84" s="18" t="s">
        <v>771</v>
      </c>
      <c r="G84" s="6" t="s">
        <v>772</v>
      </c>
      <c r="H84" s="18" t="s">
        <v>772</v>
      </c>
      <c r="I84" s="10" t="s">
        <v>143</v>
      </c>
      <c r="J84" s="18" t="s">
        <v>773</v>
      </c>
      <c r="K84" s="19">
        <v>45013</v>
      </c>
      <c r="L84" s="10" t="s">
        <v>143</v>
      </c>
      <c r="M84" s="19" t="s">
        <v>143</v>
      </c>
      <c r="N84" s="19" t="s">
        <v>143</v>
      </c>
      <c r="O84" s="19" t="s">
        <v>143</v>
      </c>
      <c r="P84" s="19" t="s">
        <v>143</v>
      </c>
      <c r="Q84" s="19" t="s">
        <v>143</v>
      </c>
      <c r="R84" s="19" t="s">
        <v>143</v>
      </c>
      <c r="S84" s="19" t="s">
        <v>143</v>
      </c>
    </row>
    <row r="85" spans="1:19" s="20" customFormat="1" ht="99.95" customHeight="1" x14ac:dyDescent="0.2">
      <c r="A85" s="18" t="s">
        <v>11</v>
      </c>
      <c r="B85" s="18" t="s">
        <v>768</v>
      </c>
      <c r="C85" s="6" t="s">
        <v>2401</v>
      </c>
      <c r="D85" s="6" t="s">
        <v>2402</v>
      </c>
      <c r="E85" s="19">
        <v>45054</v>
      </c>
      <c r="F85" s="18" t="s">
        <v>2400</v>
      </c>
      <c r="G85" s="6" t="s">
        <v>2403</v>
      </c>
      <c r="H85" s="6" t="s">
        <v>2403</v>
      </c>
      <c r="I85" s="18" t="s">
        <v>4466</v>
      </c>
      <c r="J85" s="18" t="s">
        <v>773</v>
      </c>
      <c r="K85" s="19">
        <v>45071</v>
      </c>
      <c r="L85" s="10">
        <v>12992</v>
      </c>
      <c r="M85" s="18" t="s">
        <v>773</v>
      </c>
      <c r="N85" s="19" t="s">
        <v>1009</v>
      </c>
      <c r="O85" s="19" t="s">
        <v>1010</v>
      </c>
      <c r="P85" s="19" t="str">
        <f t="shared" ref="P85" si="26">+TEXT(K85,"DD/MM/AAAA")&amp;(" AL 31/12/2023")</f>
        <v>25/05/2023 AL 31/12/2023</v>
      </c>
      <c r="Q85" s="19" t="str">
        <f t="shared" ref="Q85" si="27">+TEXT(K85,"DD/MM/AAAA")&amp;(" AL 31/12/2023")</f>
        <v>25/05/2023 AL 31/12/2023</v>
      </c>
      <c r="R85" s="6" t="s">
        <v>12</v>
      </c>
      <c r="S85" s="6" t="s">
        <v>12</v>
      </c>
    </row>
    <row r="86" spans="1:19" s="20" customFormat="1" ht="99.95" customHeight="1" x14ac:dyDescent="0.2">
      <c r="A86" s="18" t="s">
        <v>11</v>
      </c>
      <c r="B86" s="18" t="s">
        <v>695</v>
      </c>
      <c r="C86" s="6" t="s">
        <v>774</v>
      </c>
      <c r="D86" s="18" t="s">
        <v>775</v>
      </c>
      <c r="E86" s="19">
        <v>44998</v>
      </c>
      <c r="F86" s="18" t="s">
        <v>776</v>
      </c>
      <c r="G86" s="6" t="s">
        <v>1108</v>
      </c>
      <c r="H86" s="18" t="s">
        <v>1108</v>
      </c>
      <c r="I86" s="18" t="s">
        <v>4466</v>
      </c>
      <c r="J86" s="18" t="s">
        <v>1109</v>
      </c>
      <c r="K86" s="19">
        <v>45033</v>
      </c>
      <c r="L86" s="10">
        <v>13409.6</v>
      </c>
      <c r="M86" s="19" t="s">
        <v>1042</v>
      </c>
      <c r="N86" s="19" t="s">
        <v>416</v>
      </c>
      <c r="O86" s="19" t="s">
        <v>417</v>
      </c>
      <c r="P86" s="19" t="str">
        <f t="shared" ref="P86" si="28">+TEXT(K86,"DD/MM/AAAA")&amp;(" AL 31/12/2023")</f>
        <v>17/04/2023 AL 31/12/2023</v>
      </c>
      <c r="Q86" s="19" t="str">
        <f t="shared" ref="Q86" si="29">+TEXT(K86,"DD/MM/AAAA")&amp;(" AL 31/12/2023")</f>
        <v>17/04/2023 AL 31/12/2023</v>
      </c>
      <c r="R86" s="6" t="s">
        <v>12</v>
      </c>
      <c r="S86" s="6" t="s">
        <v>12</v>
      </c>
    </row>
    <row r="87" spans="1:19" s="20" customFormat="1" ht="99.95" customHeight="1" x14ac:dyDescent="0.2">
      <c r="A87" s="18" t="s">
        <v>11</v>
      </c>
      <c r="B87" s="18" t="s">
        <v>777</v>
      </c>
      <c r="C87" s="6" t="s">
        <v>1658</v>
      </c>
      <c r="D87" s="6" t="s">
        <v>1659</v>
      </c>
      <c r="E87" s="19">
        <v>45002</v>
      </c>
      <c r="F87" s="18" t="s">
        <v>778</v>
      </c>
      <c r="G87" s="6" t="s">
        <v>1660</v>
      </c>
      <c r="H87" s="6" t="s">
        <v>1660</v>
      </c>
      <c r="I87" s="18" t="s">
        <v>4466</v>
      </c>
      <c r="J87" s="18" t="s">
        <v>1058</v>
      </c>
      <c r="K87" s="19">
        <v>45037</v>
      </c>
      <c r="L87" s="10">
        <f>126232.82+95120+156357.14</f>
        <v>377709.96</v>
      </c>
      <c r="M87" s="19" t="s">
        <v>1059</v>
      </c>
      <c r="N87" s="19" t="s">
        <v>1060</v>
      </c>
      <c r="O87" s="19" t="s">
        <v>1059</v>
      </c>
      <c r="P87" s="19" t="str">
        <f t="shared" ref="P87:P88" si="30">+TEXT(K87,"DD/MM/AAAA")&amp;(" AL 31/12/2023")</f>
        <v>21/04/2023 AL 31/12/2023</v>
      </c>
      <c r="Q87" s="19" t="str">
        <f t="shared" ref="Q87:Q88" si="31">+TEXT(K87,"DD/MM/AAAA")&amp;(" AL 31/12/2023")</f>
        <v>21/04/2023 AL 31/12/2023</v>
      </c>
      <c r="R87" s="6" t="s">
        <v>12</v>
      </c>
      <c r="S87" s="6" t="s">
        <v>12</v>
      </c>
    </row>
    <row r="88" spans="1:19" s="20" customFormat="1" ht="99.95" customHeight="1" x14ac:dyDescent="0.2">
      <c r="A88" s="18" t="s">
        <v>11</v>
      </c>
      <c r="B88" s="18" t="s">
        <v>777</v>
      </c>
      <c r="C88" s="6" t="s">
        <v>1658</v>
      </c>
      <c r="D88" s="6" t="s">
        <v>1659</v>
      </c>
      <c r="E88" s="19">
        <v>45002</v>
      </c>
      <c r="F88" s="18" t="s">
        <v>778</v>
      </c>
      <c r="G88" s="6" t="s">
        <v>1660</v>
      </c>
      <c r="H88" s="6" t="s">
        <v>1660</v>
      </c>
      <c r="I88" s="18" t="s">
        <v>4466</v>
      </c>
      <c r="J88" s="18" t="s">
        <v>1058</v>
      </c>
      <c r="K88" s="19">
        <v>45037</v>
      </c>
      <c r="L88" s="10">
        <f>366727.04+26082.6</f>
        <v>392809.63999999996</v>
      </c>
      <c r="M88" s="19" t="s">
        <v>1061</v>
      </c>
      <c r="N88" s="19" t="s">
        <v>1062</v>
      </c>
      <c r="O88" s="19" t="s">
        <v>1063</v>
      </c>
      <c r="P88" s="19" t="str">
        <f t="shared" si="30"/>
        <v>21/04/2023 AL 31/12/2023</v>
      </c>
      <c r="Q88" s="19" t="str">
        <f t="shared" si="31"/>
        <v>21/04/2023 AL 31/12/2023</v>
      </c>
      <c r="R88" s="6" t="s">
        <v>12</v>
      </c>
      <c r="S88" s="6" t="s">
        <v>12</v>
      </c>
    </row>
    <row r="89" spans="1:19" s="20" customFormat="1" ht="99.95" customHeight="1" x14ac:dyDescent="0.2">
      <c r="A89" s="18" t="s">
        <v>11</v>
      </c>
      <c r="B89" s="18" t="s">
        <v>777</v>
      </c>
      <c r="C89" s="6" t="s">
        <v>1661</v>
      </c>
      <c r="D89" s="6" t="s">
        <v>1662</v>
      </c>
      <c r="E89" s="19">
        <v>45037</v>
      </c>
      <c r="F89" s="18" t="s">
        <v>1054</v>
      </c>
      <c r="G89" s="6" t="s">
        <v>2100</v>
      </c>
      <c r="H89" s="6" t="s">
        <v>2100</v>
      </c>
      <c r="I89" s="10" t="s">
        <v>143</v>
      </c>
      <c r="J89" s="18" t="s">
        <v>443</v>
      </c>
      <c r="K89" s="19">
        <v>45058</v>
      </c>
      <c r="L89" s="8" t="s">
        <v>143</v>
      </c>
      <c r="M89" s="8" t="s">
        <v>143</v>
      </c>
      <c r="N89" s="8" t="s">
        <v>143</v>
      </c>
      <c r="O89" s="8" t="s">
        <v>143</v>
      </c>
      <c r="P89" s="8" t="s">
        <v>143</v>
      </c>
      <c r="Q89" s="8" t="s">
        <v>143</v>
      </c>
      <c r="R89" s="8" t="s">
        <v>143</v>
      </c>
      <c r="S89" s="8" t="s">
        <v>143</v>
      </c>
    </row>
    <row r="90" spans="1:19" s="20" customFormat="1" ht="99.95" customHeight="1" x14ac:dyDescent="0.2">
      <c r="A90" s="18" t="s">
        <v>11</v>
      </c>
      <c r="B90" s="18" t="s">
        <v>779</v>
      </c>
      <c r="C90" s="6" t="s">
        <v>920</v>
      </c>
      <c r="D90" s="6" t="s">
        <v>921</v>
      </c>
      <c r="E90" s="19">
        <v>45002</v>
      </c>
      <c r="F90" s="18" t="s">
        <v>780</v>
      </c>
      <c r="G90" s="6" t="s">
        <v>1663</v>
      </c>
      <c r="H90" s="6" t="s">
        <v>1663</v>
      </c>
      <c r="I90" s="10" t="s">
        <v>143</v>
      </c>
      <c r="J90" s="18" t="s">
        <v>1110</v>
      </c>
      <c r="K90" s="19">
        <v>45037</v>
      </c>
      <c r="L90" s="8" t="s">
        <v>143</v>
      </c>
      <c r="M90" s="8" t="s">
        <v>143</v>
      </c>
      <c r="N90" s="8" t="s">
        <v>143</v>
      </c>
      <c r="O90" s="8" t="s">
        <v>143</v>
      </c>
      <c r="P90" s="8" t="s">
        <v>143</v>
      </c>
      <c r="Q90" s="8" t="s">
        <v>143</v>
      </c>
      <c r="R90" s="8" t="s">
        <v>143</v>
      </c>
      <c r="S90" s="8" t="s">
        <v>143</v>
      </c>
    </row>
    <row r="91" spans="1:19" s="20" customFormat="1" ht="99.95" customHeight="1" x14ac:dyDescent="0.2">
      <c r="A91" s="18" t="s">
        <v>11</v>
      </c>
      <c r="B91" s="18" t="s">
        <v>779</v>
      </c>
      <c r="C91" s="6" t="s">
        <v>1664</v>
      </c>
      <c r="D91" s="6" t="s">
        <v>1665</v>
      </c>
      <c r="E91" s="19">
        <v>45037</v>
      </c>
      <c r="F91" s="18" t="s">
        <v>1111</v>
      </c>
      <c r="G91" s="6" t="s">
        <v>2104</v>
      </c>
      <c r="H91" s="6" t="s">
        <v>2104</v>
      </c>
      <c r="I91" s="18" t="s">
        <v>4466</v>
      </c>
      <c r="J91" s="18" t="s">
        <v>1110</v>
      </c>
      <c r="K91" s="19">
        <v>45058</v>
      </c>
      <c r="L91" s="10">
        <v>1036866</v>
      </c>
      <c r="M91" s="19" t="s">
        <v>2101</v>
      </c>
      <c r="N91" s="19" t="s">
        <v>2102</v>
      </c>
      <c r="O91" s="19" t="s">
        <v>2103</v>
      </c>
      <c r="P91" s="19" t="str">
        <f t="shared" ref="P91:P93" si="32">+TEXT(K91,"DD/MM/AAAA")&amp;(" AL 31/12/2023")</f>
        <v>12/05/2023 AL 31/12/2023</v>
      </c>
      <c r="Q91" s="19" t="str">
        <f t="shared" ref="Q91:Q93" si="33">+TEXT(K91,"DD/MM/AAAA")&amp;(" AL 31/12/2023")</f>
        <v>12/05/2023 AL 31/12/2023</v>
      </c>
      <c r="R91" s="6" t="s">
        <v>12</v>
      </c>
      <c r="S91" s="6" t="s">
        <v>12</v>
      </c>
    </row>
    <row r="92" spans="1:19" s="20" customFormat="1" ht="99.95" customHeight="1" x14ac:dyDescent="0.2">
      <c r="A92" s="18" t="s">
        <v>11</v>
      </c>
      <c r="B92" s="18" t="s">
        <v>781</v>
      </c>
      <c r="C92" s="6" t="s">
        <v>922</v>
      </c>
      <c r="D92" s="6" t="s">
        <v>923</v>
      </c>
      <c r="E92" s="19">
        <v>45002</v>
      </c>
      <c r="F92" s="18" t="s">
        <v>782</v>
      </c>
      <c r="G92" s="6" t="s">
        <v>2108</v>
      </c>
      <c r="H92" s="6" t="s">
        <v>2108</v>
      </c>
      <c r="I92" s="18" t="s">
        <v>4466</v>
      </c>
      <c r="J92" s="18" t="s">
        <v>2107</v>
      </c>
      <c r="K92" s="19">
        <v>45058</v>
      </c>
      <c r="L92" s="10">
        <v>1763032.96</v>
      </c>
      <c r="M92" s="19" t="s">
        <v>569</v>
      </c>
      <c r="N92" s="19" t="s">
        <v>15</v>
      </c>
      <c r="O92" s="19" t="s">
        <v>16</v>
      </c>
      <c r="P92" s="19" t="str">
        <f t="shared" si="32"/>
        <v>12/05/2023 AL 31/12/2023</v>
      </c>
      <c r="Q92" s="19" t="str">
        <f t="shared" si="33"/>
        <v>12/05/2023 AL 31/12/2023</v>
      </c>
      <c r="R92" s="6" t="s">
        <v>12</v>
      </c>
      <c r="S92" s="6" t="s">
        <v>12</v>
      </c>
    </row>
    <row r="93" spans="1:19" s="20" customFormat="1" ht="99.95" customHeight="1" x14ac:dyDescent="0.2">
      <c r="A93" s="18" t="s">
        <v>11</v>
      </c>
      <c r="B93" s="18" t="s">
        <v>781</v>
      </c>
      <c r="C93" s="6" t="s">
        <v>922</v>
      </c>
      <c r="D93" s="6" t="s">
        <v>923</v>
      </c>
      <c r="E93" s="19">
        <v>45002</v>
      </c>
      <c r="F93" s="18" t="s">
        <v>782</v>
      </c>
      <c r="G93" s="6" t="s">
        <v>2108</v>
      </c>
      <c r="H93" s="6" t="s">
        <v>2108</v>
      </c>
      <c r="I93" s="18" t="s">
        <v>4466</v>
      </c>
      <c r="J93" s="18" t="s">
        <v>2107</v>
      </c>
      <c r="K93" s="19">
        <v>45058</v>
      </c>
      <c r="L93" s="10">
        <v>168432</v>
      </c>
      <c r="M93" s="19" t="s">
        <v>980</v>
      </c>
      <c r="N93" s="18" t="s">
        <v>706</v>
      </c>
      <c r="O93" s="18" t="s">
        <v>707</v>
      </c>
      <c r="P93" s="19" t="str">
        <f t="shared" si="32"/>
        <v>12/05/2023 AL 31/12/2023</v>
      </c>
      <c r="Q93" s="19" t="str">
        <f t="shared" si="33"/>
        <v>12/05/2023 AL 31/12/2023</v>
      </c>
      <c r="R93" s="6" t="s">
        <v>12</v>
      </c>
      <c r="S93" s="6" t="s">
        <v>12</v>
      </c>
    </row>
    <row r="94" spans="1:19" s="20" customFormat="1" ht="99.95" customHeight="1" x14ac:dyDescent="0.2">
      <c r="A94" s="18" t="s">
        <v>11</v>
      </c>
      <c r="B94" s="18" t="s">
        <v>781</v>
      </c>
      <c r="C94" s="6" t="s">
        <v>2109</v>
      </c>
      <c r="D94" s="6" t="s">
        <v>2110</v>
      </c>
      <c r="E94" s="19">
        <v>45058</v>
      </c>
      <c r="F94" s="18" t="s">
        <v>2105</v>
      </c>
      <c r="G94" s="6" t="s">
        <v>2111</v>
      </c>
      <c r="H94" s="6" t="s">
        <v>2111</v>
      </c>
      <c r="I94" s="18" t="s">
        <v>4466</v>
      </c>
      <c r="J94" s="18" t="s">
        <v>2106</v>
      </c>
      <c r="K94" s="19">
        <v>45086</v>
      </c>
      <c r="L94" s="10">
        <v>202260.13</v>
      </c>
      <c r="M94" s="19" t="s">
        <v>569</v>
      </c>
      <c r="N94" s="19" t="s">
        <v>15</v>
      </c>
      <c r="O94" s="19" t="s">
        <v>16</v>
      </c>
      <c r="P94" s="19" t="str">
        <f t="shared" ref="P94" si="34">+TEXT(K94,"DD/MM/AAAA")&amp;(" AL 31/12/2023")</f>
        <v>09/06/2023 AL 31/12/2023</v>
      </c>
      <c r="Q94" s="19" t="str">
        <f t="shared" ref="Q94" si="35">+TEXT(K94,"DD/MM/AAAA")&amp;(" AL 31/12/2023")</f>
        <v>09/06/2023 AL 31/12/2023</v>
      </c>
      <c r="R94" s="6" t="s">
        <v>12</v>
      </c>
      <c r="S94" s="6" t="s">
        <v>12</v>
      </c>
    </row>
    <row r="95" spans="1:19" s="20" customFormat="1" ht="99.95" customHeight="1" x14ac:dyDescent="0.2">
      <c r="A95" s="18" t="s">
        <v>11</v>
      </c>
      <c r="B95" s="18" t="s">
        <v>695</v>
      </c>
      <c r="C95" s="6" t="s">
        <v>783</v>
      </c>
      <c r="D95" s="18" t="s">
        <v>784</v>
      </c>
      <c r="E95" s="19">
        <v>45002</v>
      </c>
      <c r="F95" s="18" t="s">
        <v>785</v>
      </c>
      <c r="G95" s="6" t="s">
        <v>2112</v>
      </c>
      <c r="H95" s="6" t="s">
        <v>2112</v>
      </c>
      <c r="I95" s="10" t="s">
        <v>143</v>
      </c>
      <c r="J95" s="19" t="s">
        <v>443</v>
      </c>
      <c r="K95" s="19">
        <v>45058</v>
      </c>
      <c r="L95" s="8" t="s">
        <v>143</v>
      </c>
      <c r="M95" s="8" t="s">
        <v>143</v>
      </c>
      <c r="N95" s="8" t="s">
        <v>143</v>
      </c>
      <c r="O95" s="8" t="s">
        <v>143</v>
      </c>
      <c r="P95" s="8" t="s">
        <v>143</v>
      </c>
      <c r="Q95" s="8" t="s">
        <v>143</v>
      </c>
      <c r="R95" s="8" t="s">
        <v>143</v>
      </c>
      <c r="S95" s="8" t="s">
        <v>143</v>
      </c>
    </row>
    <row r="96" spans="1:19" s="20" customFormat="1" ht="99.95" customHeight="1" x14ac:dyDescent="0.2">
      <c r="A96" s="18" t="s">
        <v>11</v>
      </c>
      <c r="B96" s="18" t="s">
        <v>695</v>
      </c>
      <c r="C96" s="6" t="s">
        <v>2114</v>
      </c>
      <c r="D96" s="6" t="s">
        <v>2115</v>
      </c>
      <c r="E96" s="19">
        <v>45058</v>
      </c>
      <c r="F96" s="18" t="s">
        <v>2113</v>
      </c>
      <c r="G96" s="6" t="s">
        <v>2116</v>
      </c>
      <c r="H96" s="6" t="s">
        <v>2116</v>
      </c>
      <c r="I96" s="18" t="s">
        <v>4466</v>
      </c>
      <c r="J96" s="18" t="s">
        <v>1163</v>
      </c>
      <c r="K96" s="19">
        <v>45086</v>
      </c>
      <c r="L96" s="10">
        <v>7493904.4000000004</v>
      </c>
      <c r="M96" s="19" t="s">
        <v>1163</v>
      </c>
      <c r="N96" s="19" t="s">
        <v>1164</v>
      </c>
      <c r="O96" s="19" t="s">
        <v>1165</v>
      </c>
      <c r="P96" s="19" t="str">
        <f t="shared" ref="P96" si="36">+TEXT(K96,"DD/MM/AAAA")&amp;(" AL 31/12/2023")</f>
        <v>09/06/2023 AL 31/12/2023</v>
      </c>
      <c r="Q96" s="19" t="str">
        <f t="shared" ref="Q96" si="37">+TEXT(K96,"DD/MM/AAAA")&amp;(" AL 31/12/2023")</f>
        <v>09/06/2023 AL 31/12/2023</v>
      </c>
      <c r="R96" s="6" t="s">
        <v>12</v>
      </c>
      <c r="S96" s="6" t="s">
        <v>12</v>
      </c>
    </row>
    <row r="97" spans="1:19" s="20" customFormat="1" ht="99.95" customHeight="1" x14ac:dyDescent="0.2">
      <c r="A97" s="18" t="s">
        <v>11</v>
      </c>
      <c r="B97" s="18" t="s">
        <v>786</v>
      </c>
      <c r="C97" s="6" t="s">
        <v>787</v>
      </c>
      <c r="D97" s="18" t="s">
        <v>788</v>
      </c>
      <c r="E97" s="19">
        <v>44999</v>
      </c>
      <c r="F97" s="18" t="s">
        <v>789</v>
      </c>
      <c r="G97" s="6" t="s">
        <v>1055</v>
      </c>
      <c r="H97" s="18" t="s">
        <v>1055</v>
      </c>
      <c r="I97" s="18" t="s">
        <v>4466</v>
      </c>
      <c r="J97" s="18" t="s">
        <v>1056</v>
      </c>
      <c r="K97" s="19">
        <v>45016</v>
      </c>
      <c r="L97" s="10">
        <v>14375.3</v>
      </c>
      <c r="M97" s="19" t="s">
        <v>628</v>
      </c>
      <c r="N97" s="19" t="s">
        <v>535</v>
      </c>
      <c r="O97" s="19" t="s">
        <v>536</v>
      </c>
      <c r="P97" s="19" t="str">
        <f t="shared" ref="P97:P101" si="38">+TEXT(K97,"DD/MM/AAAA")&amp;(" AL 31/12/2023")</f>
        <v>31/03/2023 AL 31/12/2023</v>
      </c>
      <c r="Q97" s="19" t="str">
        <f t="shared" ref="Q97:Q101" si="39">+TEXT(K97,"DD/MM/AAAA")&amp;(" AL 31/12/2023")</f>
        <v>31/03/2023 AL 31/12/2023</v>
      </c>
      <c r="R97" s="6" t="s">
        <v>12</v>
      </c>
      <c r="S97" s="6" t="s">
        <v>12</v>
      </c>
    </row>
    <row r="98" spans="1:19" s="20" customFormat="1" ht="99.95" customHeight="1" x14ac:dyDescent="0.2">
      <c r="A98" s="18" t="s">
        <v>11</v>
      </c>
      <c r="B98" s="18" t="s">
        <v>790</v>
      </c>
      <c r="C98" s="6" t="s">
        <v>791</v>
      </c>
      <c r="D98" s="18" t="s">
        <v>792</v>
      </c>
      <c r="E98" s="19">
        <v>44999</v>
      </c>
      <c r="F98" s="18" t="s">
        <v>793</v>
      </c>
      <c r="G98" s="6" t="s">
        <v>1112</v>
      </c>
      <c r="H98" s="18" t="s">
        <v>1112</v>
      </c>
      <c r="I98" s="18" t="s">
        <v>4466</v>
      </c>
      <c r="J98" s="18" t="s">
        <v>1113</v>
      </c>
      <c r="K98" s="19">
        <v>45016</v>
      </c>
      <c r="L98" s="10">
        <v>59276</v>
      </c>
      <c r="M98" s="19" t="s">
        <v>490</v>
      </c>
      <c r="N98" s="19" t="s">
        <v>491</v>
      </c>
      <c r="O98" s="19" t="s">
        <v>490</v>
      </c>
      <c r="P98" s="19" t="str">
        <f t="shared" si="38"/>
        <v>31/03/2023 AL 31/12/2023</v>
      </c>
      <c r="Q98" s="19" t="str">
        <f t="shared" si="39"/>
        <v>31/03/2023 AL 31/12/2023</v>
      </c>
      <c r="R98" s="6" t="s">
        <v>12</v>
      </c>
      <c r="S98" s="6" t="s">
        <v>12</v>
      </c>
    </row>
    <row r="99" spans="1:19" s="20" customFormat="1" ht="99.95" customHeight="1" x14ac:dyDescent="0.2">
      <c r="A99" s="18" t="s">
        <v>11</v>
      </c>
      <c r="B99" s="18" t="s">
        <v>794</v>
      </c>
      <c r="C99" s="6" t="s">
        <v>795</v>
      </c>
      <c r="D99" s="18" t="s">
        <v>796</v>
      </c>
      <c r="E99" s="19">
        <v>44999</v>
      </c>
      <c r="F99" s="18" t="s">
        <v>797</v>
      </c>
      <c r="G99" s="6" t="s">
        <v>1114</v>
      </c>
      <c r="H99" s="18" t="s">
        <v>1114</v>
      </c>
      <c r="I99" s="10" t="s">
        <v>143</v>
      </c>
      <c r="J99" s="18" t="s">
        <v>443</v>
      </c>
      <c r="K99" s="19">
        <v>45013</v>
      </c>
      <c r="L99" s="8" t="s">
        <v>143</v>
      </c>
      <c r="M99" s="8" t="s">
        <v>143</v>
      </c>
      <c r="N99" s="8" t="s">
        <v>143</v>
      </c>
      <c r="O99" s="8" t="s">
        <v>143</v>
      </c>
      <c r="P99" s="8" t="s">
        <v>143</v>
      </c>
      <c r="Q99" s="8" t="s">
        <v>143</v>
      </c>
      <c r="R99" s="8" t="s">
        <v>143</v>
      </c>
      <c r="S99" s="8" t="s">
        <v>143</v>
      </c>
    </row>
    <row r="100" spans="1:19" s="20" customFormat="1" ht="99.95" customHeight="1" x14ac:dyDescent="0.2">
      <c r="A100" s="18" t="s">
        <v>11</v>
      </c>
      <c r="B100" s="18" t="s">
        <v>794</v>
      </c>
      <c r="C100" s="6" t="s">
        <v>2480</v>
      </c>
      <c r="D100" s="6" t="s">
        <v>2481</v>
      </c>
      <c r="E100" s="19">
        <v>45041</v>
      </c>
      <c r="F100" s="18" t="s">
        <v>1115</v>
      </c>
      <c r="G100" s="6" t="s">
        <v>2861</v>
      </c>
      <c r="H100" s="6" t="s">
        <v>2861</v>
      </c>
      <c r="I100" s="10" t="s">
        <v>143</v>
      </c>
      <c r="J100" s="8" t="s">
        <v>143</v>
      </c>
      <c r="K100" s="19">
        <v>45079</v>
      </c>
      <c r="L100" s="8" t="s">
        <v>143</v>
      </c>
      <c r="M100" s="8" t="s">
        <v>143</v>
      </c>
      <c r="N100" s="8" t="s">
        <v>143</v>
      </c>
      <c r="O100" s="8" t="s">
        <v>143</v>
      </c>
      <c r="P100" s="8" t="s">
        <v>143</v>
      </c>
      <c r="Q100" s="8" t="s">
        <v>143</v>
      </c>
      <c r="R100" s="8" t="s">
        <v>143</v>
      </c>
      <c r="S100" s="8" t="s">
        <v>143</v>
      </c>
    </row>
    <row r="101" spans="1:19" s="20" customFormat="1" ht="99.95" customHeight="1" x14ac:dyDescent="0.2">
      <c r="A101" s="18" t="s">
        <v>11</v>
      </c>
      <c r="B101" s="18" t="s">
        <v>798</v>
      </c>
      <c r="C101" s="6" t="s">
        <v>799</v>
      </c>
      <c r="D101" s="18" t="s">
        <v>800</v>
      </c>
      <c r="E101" s="19">
        <v>44999</v>
      </c>
      <c r="F101" s="18" t="s">
        <v>801</v>
      </c>
      <c r="G101" s="6" t="s">
        <v>1116</v>
      </c>
      <c r="H101" s="18" t="s">
        <v>1116</v>
      </c>
      <c r="I101" s="18" t="s">
        <v>4466</v>
      </c>
      <c r="J101" s="18" t="s">
        <v>1117</v>
      </c>
      <c r="K101" s="19">
        <v>45033</v>
      </c>
      <c r="L101" s="10">
        <v>4637.68</v>
      </c>
      <c r="M101" s="19" t="s">
        <v>668</v>
      </c>
      <c r="N101" s="19" t="s">
        <v>669</v>
      </c>
      <c r="O101" s="19" t="s">
        <v>670</v>
      </c>
      <c r="P101" s="19" t="str">
        <f t="shared" si="38"/>
        <v>17/04/2023 AL 31/12/2023</v>
      </c>
      <c r="Q101" s="19" t="str">
        <f t="shared" si="39"/>
        <v>17/04/2023 AL 31/12/2023</v>
      </c>
      <c r="R101" s="6" t="s">
        <v>12</v>
      </c>
      <c r="S101" s="6" t="s">
        <v>12</v>
      </c>
    </row>
    <row r="102" spans="1:19" s="20" customFormat="1" ht="99.95" customHeight="1" x14ac:dyDescent="0.2">
      <c r="A102" s="18" t="s">
        <v>11</v>
      </c>
      <c r="B102" s="18" t="s">
        <v>802</v>
      </c>
      <c r="C102" s="6" t="s">
        <v>803</v>
      </c>
      <c r="D102" s="18" t="s">
        <v>804</v>
      </c>
      <c r="E102" s="19">
        <v>45002</v>
      </c>
      <c r="F102" s="18" t="s">
        <v>805</v>
      </c>
      <c r="G102" s="6" t="s">
        <v>806</v>
      </c>
      <c r="H102" s="18" t="s">
        <v>806</v>
      </c>
      <c r="I102" s="18" t="s">
        <v>4466</v>
      </c>
      <c r="J102" s="18" t="s">
        <v>807</v>
      </c>
      <c r="K102" s="19">
        <v>45016</v>
      </c>
      <c r="L102" s="10">
        <v>7000000</v>
      </c>
      <c r="M102" s="19" t="s">
        <v>808</v>
      </c>
      <c r="N102" s="19" t="s">
        <v>809</v>
      </c>
      <c r="O102" s="19" t="s">
        <v>810</v>
      </c>
      <c r="P102" s="19" t="str">
        <f t="shared" si="2"/>
        <v>31/03/2023 AL 31/12/2023</v>
      </c>
      <c r="Q102" s="19" t="str">
        <f t="shared" si="3"/>
        <v>31/03/2023 AL 31/12/2023</v>
      </c>
      <c r="R102" s="6" t="s">
        <v>12</v>
      </c>
      <c r="S102" s="6" t="s">
        <v>12</v>
      </c>
    </row>
    <row r="103" spans="1:19" s="20" customFormat="1" ht="99.95" customHeight="1" x14ac:dyDescent="0.2">
      <c r="A103" s="18" t="s">
        <v>11</v>
      </c>
      <c r="B103" s="18" t="s">
        <v>811</v>
      </c>
      <c r="C103" s="6" t="s">
        <v>924</v>
      </c>
      <c r="D103" s="6" t="s">
        <v>925</v>
      </c>
      <c r="E103" s="19">
        <v>45002</v>
      </c>
      <c r="F103" s="18" t="s">
        <v>812</v>
      </c>
      <c r="G103" s="6" t="s">
        <v>1666</v>
      </c>
      <c r="H103" s="6" t="s">
        <v>1666</v>
      </c>
      <c r="I103" s="18" t="s">
        <v>4466</v>
      </c>
      <c r="J103" s="18" t="s">
        <v>1118</v>
      </c>
      <c r="K103" s="19">
        <v>45037</v>
      </c>
      <c r="L103" s="10">
        <v>4060000</v>
      </c>
      <c r="M103" s="19" t="s">
        <v>1119</v>
      </c>
      <c r="N103" s="19" t="s">
        <v>1120</v>
      </c>
      <c r="O103" s="19" t="s">
        <v>1121</v>
      </c>
      <c r="P103" s="19" t="str">
        <f t="shared" ref="P103" si="40">+TEXT(K103,"DD/MM/AAAA")&amp;(" AL 31/12/2023")</f>
        <v>21/04/2023 AL 31/12/2023</v>
      </c>
      <c r="Q103" s="19" t="str">
        <f t="shared" ref="Q103" si="41">+TEXT(K103,"DD/MM/AAAA")&amp;(" AL 31/12/2023")</f>
        <v>21/04/2023 AL 31/12/2023</v>
      </c>
      <c r="R103" s="6" t="s">
        <v>12</v>
      </c>
      <c r="S103" s="6" t="s">
        <v>12</v>
      </c>
    </row>
    <row r="104" spans="1:19" s="20" customFormat="1" ht="99.95" customHeight="1" x14ac:dyDescent="0.2">
      <c r="A104" s="18" t="s">
        <v>11</v>
      </c>
      <c r="B104" s="18" t="s">
        <v>813</v>
      </c>
      <c r="C104" s="6" t="s">
        <v>814</v>
      </c>
      <c r="D104" s="18" t="s">
        <v>815</v>
      </c>
      <c r="E104" s="19">
        <v>45002</v>
      </c>
      <c r="F104" s="18" t="s">
        <v>816</v>
      </c>
      <c r="G104" s="18" t="s">
        <v>1057</v>
      </c>
      <c r="H104" s="18" t="s">
        <v>1057</v>
      </c>
      <c r="I104" s="10" t="s">
        <v>1057</v>
      </c>
      <c r="J104" s="18" t="s">
        <v>1057</v>
      </c>
      <c r="K104" s="19">
        <v>45016</v>
      </c>
      <c r="L104" s="10" t="s">
        <v>1057</v>
      </c>
      <c r="M104" s="19" t="s">
        <v>1057</v>
      </c>
      <c r="N104" s="19" t="s">
        <v>1057</v>
      </c>
      <c r="O104" s="19" t="s">
        <v>1057</v>
      </c>
      <c r="P104" s="19" t="s">
        <v>1057</v>
      </c>
      <c r="Q104" s="19" t="s">
        <v>1057</v>
      </c>
      <c r="R104" s="19" t="s">
        <v>1057</v>
      </c>
      <c r="S104" s="19" t="s">
        <v>1057</v>
      </c>
    </row>
    <row r="105" spans="1:19" s="20" customFormat="1" ht="99.95" customHeight="1" x14ac:dyDescent="0.2">
      <c r="A105" s="18" t="s">
        <v>11</v>
      </c>
      <c r="B105" s="18" t="s">
        <v>817</v>
      </c>
      <c r="C105" s="6" t="s">
        <v>818</v>
      </c>
      <c r="D105" s="18" t="s">
        <v>819</v>
      </c>
      <c r="E105" s="19">
        <v>45002</v>
      </c>
      <c r="F105" s="18" t="s">
        <v>820</v>
      </c>
      <c r="G105" s="6" t="s">
        <v>1122</v>
      </c>
      <c r="H105" s="18" t="s">
        <v>1122</v>
      </c>
      <c r="I105" s="10" t="s">
        <v>143</v>
      </c>
      <c r="J105" s="18" t="s">
        <v>443</v>
      </c>
      <c r="K105" s="19">
        <v>45015</v>
      </c>
      <c r="L105" s="8" t="s">
        <v>143</v>
      </c>
      <c r="M105" s="8" t="s">
        <v>143</v>
      </c>
      <c r="N105" s="8" t="s">
        <v>143</v>
      </c>
      <c r="O105" s="8" t="s">
        <v>143</v>
      </c>
      <c r="P105" s="8" t="s">
        <v>143</v>
      </c>
      <c r="Q105" s="8" t="s">
        <v>143</v>
      </c>
      <c r="R105" s="8" t="s">
        <v>143</v>
      </c>
      <c r="S105" s="8" t="s">
        <v>143</v>
      </c>
    </row>
    <row r="106" spans="1:19" s="20" customFormat="1" ht="99.95" customHeight="1" x14ac:dyDescent="0.2">
      <c r="A106" s="18" t="s">
        <v>11</v>
      </c>
      <c r="B106" s="18" t="s">
        <v>817</v>
      </c>
      <c r="C106" s="6" t="s">
        <v>1123</v>
      </c>
      <c r="D106" s="18" t="s">
        <v>1124</v>
      </c>
      <c r="E106" s="19">
        <v>45041</v>
      </c>
      <c r="F106" s="18" t="s">
        <v>1125</v>
      </c>
      <c r="G106" s="6" t="s">
        <v>2118</v>
      </c>
      <c r="H106" s="6" t="s">
        <v>2118</v>
      </c>
      <c r="I106" s="18" t="s">
        <v>4466</v>
      </c>
      <c r="J106" s="18" t="s">
        <v>2117</v>
      </c>
      <c r="K106" s="19">
        <v>45064</v>
      </c>
      <c r="L106" s="10">
        <v>10585.58</v>
      </c>
      <c r="M106" s="19" t="s">
        <v>1043</v>
      </c>
      <c r="N106" s="19" t="s">
        <v>988</v>
      </c>
      <c r="O106" s="19" t="s">
        <v>989</v>
      </c>
      <c r="P106" s="19" t="str">
        <f t="shared" ref="P106" si="42">+TEXT(K106,"DD/MM/AAAA")&amp;(" AL 31/12/2023")</f>
        <v>18/05/2023 AL 31/12/2023</v>
      </c>
      <c r="Q106" s="19" t="str">
        <f t="shared" ref="Q106" si="43">+TEXT(K106,"DD/MM/AAAA")&amp;(" AL 31/12/2023")</f>
        <v>18/05/2023 AL 31/12/2023</v>
      </c>
      <c r="R106" s="6" t="s">
        <v>12</v>
      </c>
      <c r="S106" s="6" t="s">
        <v>12</v>
      </c>
    </row>
    <row r="107" spans="1:19" s="20" customFormat="1" ht="99.95" customHeight="1" x14ac:dyDescent="0.2">
      <c r="A107" s="18" t="s">
        <v>11</v>
      </c>
      <c r="B107" s="18" t="s">
        <v>821</v>
      </c>
      <c r="C107" s="6" t="s">
        <v>822</v>
      </c>
      <c r="D107" s="18" t="s">
        <v>823</v>
      </c>
      <c r="E107" s="19">
        <v>45002</v>
      </c>
      <c r="F107" s="18" t="s">
        <v>824</v>
      </c>
      <c r="G107" s="6" t="s">
        <v>1126</v>
      </c>
      <c r="H107" s="18" t="s">
        <v>1126</v>
      </c>
      <c r="I107" s="18" t="s">
        <v>4466</v>
      </c>
      <c r="J107" s="18" t="s">
        <v>1127</v>
      </c>
      <c r="K107" s="19">
        <v>45033</v>
      </c>
      <c r="L107" s="10">
        <v>128876</v>
      </c>
      <c r="M107" s="19" t="s">
        <v>569</v>
      </c>
      <c r="N107" s="19" t="s">
        <v>15</v>
      </c>
      <c r="O107" s="19" t="s">
        <v>16</v>
      </c>
      <c r="P107" s="19" t="str">
        <f t="shared" ref="P107:P110" si="44">+TEXT(K107,"DD/MM/AAAA")&amp;(" AL 31/12/2023")</f>
        <v>17/04/2023 AL 31/12/2023</v>
      </c>
      <c r="Q107" s="19" t="str">
        <f t="shared" ref="Q107:Q110" si="45">+TEXT(K107,"DD/MM/AAAA")&amp;(" AL 31/12/2023")</f>
        <v>17/04/2023 AL 31/12/2023</v>
      </c>
      <c r="R107" s="6" t="s">
        <v>12</v>
      </c>
      <c r="S107" s="6" t="s">
        <v>12</v>
      </c>
    </row>
    <row r="108" spans="1:19" s="20" customFormat="1" ht="99.95" customHeight="1" x14ac:dyDescent="0.2">
      <c r="A108" s="18" t="s">
        <v>11</v>
      </c>
      <c r="B108" s="18" t="s">
        <v>821</v>
      </c>
      <c r="C108" s="6" t="s">
        <v>822</v>
      </c>
      <c r="D108" s="18" t="s">
        <v>823</v>
      </c>
      <c r="E108" s="19">
        <v>45002</v>
      </c>
      <c r="F108" s="18" t="s">
        <v>824</v>
      </c>
      <c r="G108" s="6" t="s">
        <v>1126</v>
      </c>
      <c r="H108" s="18" t="s">
        <v>1126</v>
      </c>
      <c r="I108" s="18" t="s">
        <v>4466</v>
      </c>
      <c r="J108" s="18" t="s">
        <v>1127</v>
      </c>
      <c r="K108" s="19">
        <v>45033</v>
      </c>
      <c r="L108" s="10">
        <v>5602.8</v>
      </c>
      <c r="M108" s="19" t="s">
        <v>628</v>
      </c>
      <c r="N108" s="19" t="s">
        <v>535</v>
      </c>
      <c r="O108" s="19" t="s">
        <v>536</v>
      </c>
      <c r="P108" s="19" t="str">
        <f t="shared" si="44"/>
        <v>17/04/2023 AL 31/12/2023</v>
      </c>
      <c r="Q108" s="19" t="str">
        <f t="shared" si="45"/>
        <v>17/04/2023 AL 31/12/2023</v>
      </c>
      <c r="R108" s="6" t="s">
        <v>12</v>
      </c>
      <c r="S108" s="6" t="s">
        <v>12</v>
      </c>
    </row>
    <row r="109" spans="1:19" s="20" customFormat="1" ht="99.95" customHeight="1" x14ac:dyDescent="0.2">
      <c r="A109" s="18" t="s">
        <v>11</v>
      </c>
      <c r="B109" s="18" t="s">
        <v>825</v>
      </c>
      <c r="C109" s="6" t="s">
        <v>2482</v>
      </c>
      <c r="D109" s="6" t="s">
        <v>2483</v>
      </c>
      <c r="E109" s="19">
        <v>45002</v>
      </c>
      <c r="F109" s="18" t="s">
        <v>826</v>
      </c>
      <c r="G109" s="6" t="s">
        <v>2120</v>
      </c>
      <c r="H109" s="6" t="s">
        <v>2120</v>
      </c>
      <c r="I109" s="18" t="s">
        <v>4466</v>
      </c>
      <c r="J109" s="18" t="s">
        <v>2119</v>
      </c>
      <c r="K109" s="19">
        <v>45033</v>
      </c>
      <c r="L109" s="10">
        <f>7809.12+7458.8+9918+38916.84</f>
        <v>64102.759999999995</v>
      </c>
      <c r="M109" s="19" t="s">
        <v>2066</v>
      </c>
      <c r="N109" s="19" t="s">
        <v>2067</v>
      </c>
      <c r="O109" s="19" t="s">
        <v>2068</v>
      </c>
      <c r="P109" s="19" t="str">
        <f t="shared" si="44"/>
        <v>17/04/2023 AL 31/12/2023</v>
      </c>
      <c r="Q109" s="19" t="str">
        <f t="shared" si="45"/>
        <v>17/04/2023 AL 31/12/2023</v>
      </c>
      <c r="R109" s="6" t="s">
        <v>12</v>
      </c>
      <c r="S109" s="6" t="s">
        <v>12</v>
      </c>
    </row>
    <row r="110" spans="1:19" s="20" customFormat="1" ht="99.95" customHeight="1" x14ac:dyDescent="0.2">
      <c r="A110" s="18" t="s">
        <v>11</v>
      </c>
      <c r="B110" s="18" t="s">
        <v>825</v>
      </c>
      <c r="C110" s="6" t="s">
        <v>2482</v>
      </c>
      <c r="D110" s="6" t="s">
        <v>2483</v>
      </c>
      <c r="E110" s="19">
        <v>45002</v>
      </c>
      <c r="F110" s="18" t="s">
        <v>826</v>
      </c>
      <c r="G110" s="6" t="s">
        <v>2120</v>
      </c>
      <c r="H110" s="6" t="s">
        <v>2120</v>
      </c>
      <c r="I110" s="18" t="s">
        <v>4466</v>
      </c>
      <c r="J110" s="18" t="s">
        <v>2119</v>
      </c>
      <c r="K110" s="19">
        <v>45033</v>
      </c>
      <c r="L110" s="10">
        <f>6090+9802+5910.2+14442+79170+6101.6+59368.8+14500+36192+1740+3132+2236.48+3316.44+4164.4</f>
        <v>246165.92</v>
      </c>
      <c r="M110" s="19" t="s">
        <v>490</v>
      </c>
      <c r="N110" s="19" t="s">
        <v>491</v>
      </c>
      <c r="O110" s="19" t="s">
        <v>490</v>
      </c>
      <c r="P110" s="19" t="str">
        <f t="shared" si="44"/>
        <v>17/04/2023 AL 31/12/2023</v>
      </c>
      <c r="Q110" s="19" t="str">
        <f t="shared" si="45"/>
        <v>17/04/2023 AL 31/12/2023</v>
      </c>
      <c r="R110" s="6" t="s">
        <v>12</v>
      </c>
      <c r="S110" s="6" t="s">
        <v>12</v>
      </c>
    </row>
    <row r="111" spans="1:19" s="20" customFormat="1" ht="99.95" customHeight="1" x14ac:dyDescent="0.2">
      <c r="A111" s="18" t="s">
        <v>11</v>
      </c>
      <c r="B111" s="18" t="s">
        <v>827</v>
      </c>
      <c r="C111" s="6" t="s">
        <v>828</v>
      </c>
      <c r="D111" s="18" t="s">
        <v>829</v>
      </c>
      <c r="E111" s="19">
        <v>45006</v>
      </c>
      <c r="F111" s="18" t="s">
        <v>830</v>
      </c>
      <c r="G111" s="6" t="s">
        <v>1128</v>
      </c>
      <c r="H111" s="18" t="s">
        <v>1128</v>
      </c>
      <c r="I111" s="18" t="s">
        <v>4466</v>
      </c>
      <c r="J111" s="18" t="s">
        <v>1129</v>
      </c>
      <c r="K111" s="19">
        <v>45033</v>
      </c>
      <c r="L111" s="10">
        <v>6143.24</v>
      </c>
      <c r="M111" s="19" t="s">
        <v>1043</v>
      </c>
      <c r="N111" s="19" t="s">
        <v>988</v>
      </c>
      <c r="O111" s="19" t="s">
        <v>989</v>
      </c>
      <c r="P111" s="19" t="str">
        <f t="shared" ref="P111:P116" si="46">+TEXT(K111,"DD/MM/AAAA")&amp;(" AL 31/12/2023")</f>
        <v>17/04/2023 AL 31/12/2023</v>
      </c>
      <c r="Q111" s="19" t="str">
        <f t="shared" ref="Q111:Q116" si="47">+TEXT(K111,"DD/MM/AAAA")&amp;(" AL 31/12/2023")</f>
        <v>17/04/2023 AL 31/12/2023</v>
      </c>
      <c r="R111" s="6" t="s">
        <v>12</v>
      </c>
      <c r="S111" s="6" t="s">
        <v>12</v>
      </c>
    </row>
    <row r="112" spans="1:19" s="20" customFormat="1" ht="99.95" customHeight="1" x14ac:dyDescent="0.2">
      <c r="A112" s="18" t="s">
        <v>11</v>
      </c>
      <c r="B112" s="18" t="s">
        <v>827</v>
      </c>
      <c r="C112" s="6" t="s">
        <v>828</v>
      </c>
      <c r="D112" s="18" t="s">
        <v>829</v>
      </c>
      <c r="E112" s="19">
        <v>45006</v>
      </c>
      <c r="F112" s="18" t="s">
        <v>830</v>
      </c>
      <c r="G112" s="6" t="s">
        <v>1128</v>
      </c>
      <c r="H112" s="18" t="s">
        <v>1128</v>
      </c>
      <c r="I112" s="18" t="s">
        <v>4466</v>
      </c>
      <c r="J112" s="18" t="s">
        <v>1129</v>
      </c>
      <c r="K112" s="19">
        <v>45033</v>
      </c>
      <c r="L112" s="10">
        <v>97158.42</v>
      </c>
      <c r="M112" s="19" t="s">
        <v>996</v>
      </c>
      <c r="N112" s="19" t="s">
        <v>997</v>
      </c>
      <c r="O112" s="19" t="s">
        <v>998</v>
      </c>
      <c r="P112" s="19" t="str">
        <f t="shared" si="46"/>
        <v>17/04/2023 AL 31/12/2023</v>
      </c>
      <c r="Q112" s="19" t="str">
        <f t="shared" si="47"/>
        <v>17/04/2023 AL 31/12/2023</v>
      </c>
      <c r="R112" s="6" t="s">
        <v>12</v>
      </c>
      <c r="S112" s="6" t="s">
        <v>12</v>
      </c>
    </row>
    <row r="113" spans="1:19" s="20" customFormat="1" ht="100.15" customHeight="1" x14ac:dyDescent="0.2">
      <c r="A113" s="18" t="s">
        <v>11</v>
      </c>
      <c r="B113" s="18" t="s">
        <v>827</v>
      </c>
      <c r="C113" s="6" t="s">
        <v>2581</v>
      </c>
      <c r="D113" s="6" t="s">
        <v>2582</v>
      </c>
      <c r="E113" s="19">
        <v>45054</v>
      </c>
      <c r="F113" s="18" t="s">
        <v>2580</v>
      </c>
      <c r="G113" s="6" t="s">
        <v>2862</v>
      </c>
      <c r="H113" s="6" t="s">
        <v>2862</v>
      </c>
      <c r="I113" s="18" t="s">
        <v>4466</v>
      </c>
      <c r="J113" s="19" t="s">
        <v>2088</v>
      </c>
      <c r="K113" s="19">
        <v>45089</v>
      </c>
      <c r="L113" s="10">
        <v>13543</v>
      </c>
      <c r="M113" s="19" t="s">
        <v>2088</v>
      </c>
      <c r="N113" s="19" t="s">
        <v>477</v>
      </c>
      <c r="O113" s="18" t="s">
        <v>2088</v>
      </c>
      <c r="P113" s="19" t="str">
        <f t="shared" si="46"/>
        <v>12/06/2023 AL 31/12/2023</v>
      </c>
      <c r="Q113" s="19" t="str">
        <f t="shared" si="47"/>
        <v>12/06/2023 AL 31/12/2023</v>
      </c>
      <c r="R113" s="6" t="s">
        <v>12</v>
      </c>
      <c r="S113" s="6" t="s">
        <v>12</v>
      </c>
    </row>
    <row r="114" spans="1:19" s="20" customFormat="1" ht="99.95" customHeight="1" x14ac:dyDescent="0.2">
      <c r="A114" s="18" t="s">
        <v>11</v>
      </c>
      <c r="B114" s="18" t="s">
        <v>831</v>
      </c>
      <c r="C114" s="6" t="s">
        <v>832</v>
      </c>
      <c r="D114" s="18" t="s">
        <v>833</v>
      </c>
      <c r="E114" s="19">
        <v>45006</v>
      </c>
      <c r="F114" s="18" t="s">
        <v>834</v>
      </c>
      <c r="G114" s="6" t="s">
        <v>1130</v>
      </c>
      <c r="H114" s="18" t="s">
        <v>1130</v>
      </c>
      <c r="I114" s="18" t="s">
        <v>4466</v>
      </c>
      <c r="J114" s="18" t="s">
        <v>1131</v>
      </c>
      <c r="K114" s="19">
        <v>45033</v>
      </c>
      <c r="L114" s="10">
        <v>35585.99</v>
      </c>
      <c r="M114" s="19" t="s">
        <v>1043</v>
      </c>
      <c r="N114" s="19" t="s">
        <v>988</v>
      </c>
      <c r="O114" s="19" t="s">
        <v>989</v>
      </c>
      <c r="P114" s="19" t="str">
        <f t="shared" si="46"/>
        <v>17/04/2023 AL 31/12/2023</v>
      </c>
      <c r="Q114" s="19" t="str">
        <f t="shared" si="47"/>
        <v>17/04/2023 AL 31/12/2023</v>
      </c>
      <c r="R114" s="6" t="s">
        <v>12</v>
      </c>
      <c r="S114" s="6" t="s">
        <v>12</v>
      </c>
    </row>
    <row r="115" spans="1:19" s="20" customFormat="1" ht="99.95" customHeight="1" x14ac:dyDescent="0.2">
      <c r="A115" s="18" t="s">
        <v>11</v>
      </c>
      <c r="B115" s="18" t="s">
        <v>835</v>
      </c>
      <c r="C115" s="6" t="s">
        <v>836</v>
      </c>
      <c r="D115" s="18" t="s">
        <v>837</v>
      </c>
      <c r="E115" s="19">
        <v>45006</v>
      </c>
      <c r="F115" s="18" t="s">
        <v>838</v>
      </c>
      <c r="G115" s="6" t="s">
        <v>1132</v>
      </c>
      <c r="H115" s="18" t="s">
        <v>1132</v>
      </c>
      <c r="I115" s="18" t="s">
        <v>4466</v>
      </c>
      <c r="J115" s="18" t="s">
        <v>1133</v>
      </c>
      <c r="K115" s="19">
        <v>45033</v>
      </c>
      <c r="L115" s="10">
        <v>182798.6</v>
      </c>
      <c r="M115" s="19" t="s">
        <v>1134</v>
      </c>
      <c r="N115" s="19" t="s">
        <v>195</v>
      </c>
      <c r="O115" s="19" t="s">
        <v>196</v>
      </c>
      <c r="P115" s="19" t="str">
        <f t="shared" si="46"/>
        <v>17/04/2023 AL 31/12/2023</v>
      </c>
      <c r="Q115" s="19" t="str">
        <f t="shared" si="47"/>
        <v>17/04/2023 AL 31/12/2023</v>
      </c>
      <c r="R115" s="6" t="s">
        <v>12</v>
      </c>
      <c r="S115" s="6" t="s">
        <v>12</v>
      </c>
    </row>
    <row r="116" spans="1:19" s="20" customFormat="1" ht="99.95" customHeight="1" x14ac:dyDescent="0.2">
      <c r="A116" s="18" t="s">
        <v>11</v>
      </c>
      <c r="B116" s="18" t="s">
        <v>835</v>
      </c>
      <c r="C116" s="6" t="s">
        <v>836</v>
      </c>
      <c r="D116" s="18" t="s">
        <v>837</v>
      </c>
      <c r="E116" s="19">
        <v>45006</v>
      </c>
      <c r="F116" s="18" t="s">
        <v>838</v>
      </c>
      <c r="G116" s="6" t="s">
        <v>1132</v>
      </c>
      <c r="H116" s="18" t="s">
        <v>1132</v>
      </c>
      <c r="I116" s="18" t="s">
        <v>4466</v>
      </c>
      <c r="J116" s="18" t="s">
        <v>1133</v>
      </c>
      <c r="K116" s="19">
        <v>45033</v>
      </c>
      <c r="L116" s="10">
        <v>11553.6</v>
      </c>
      <c r="M116" s="19" t="s">
        <v>955</v>
      </c>
      <c r="N116" s="19" t="s">
        <v>956</v>
      </c>
      <c r="O116" s="19" t="s">
        <v>957</v>
      </c>
      <c r="P116" s="19" t="str">
        <f t="shared" si="46"/>
        <v>17/04/2023 AL 31/12/2023</v>
      </c>
      <c r="Q116" s="19" t="str">
        <f t="shared" si="47"/>
        <v>17/04/2023 AL 31/12/2023</v>
      </c>
      <c r="R116" s="6" t="s">
        <v>12</v>
      </c>
      <c r="S116" s="6" t="s">
        <v>12</v>
      </c>
    </row>
    <row r="117" spans="1:19" s="20" customFormat="1" ht="99.95" customHeight="1" x14ac:dyDescent="0.2">
      <c r="A117" s="18" t="s">
        <v>11</v>
      </c>
      <c r="B117" s="18" t="s">
        <v>839</v>
      </c>
      <c r="C117" s="6" t="s">
        <v>840</v>
      </c>
      <c r="D117" s="18" t="s">
        <v>841</v>
      </c>
      <c r="E117" s="19">
        <v>45006</v>
      </c>
      <c r="F117" s="18" t="s">
        <v>842</v>
      </c>
      <c r="G117" s="6" t="s">
        <v>1135</v>
      </c>
      <c r="H117" s="18" t="s">
        <v>1135</v>
      </c>
      <c r="I117" s="10" t="s">
        <v>143</v>
      </c>
      <c r="J117" s="18" t="s">
        <v>1136</v>
      </c>
      <c r="K117" s="19">
        <v>45016</v>
      </c>
      <c r="L117" s="8" t="s">
        <v>143</v>
      </c>
      <c r="M117" s="8" t="s">
        <v>143</v>
      </c>
      <c r="N117" s="8" t="s">
        <v>143</v>
      </c>
      <c r="O117" s="8" t="s">
        <v>143</v>
      </c>
      <c r="P117" s="8" t="s">
        <v>143</v>
      </c>
      <c r="Q117" s="8" t="s">
        <v>143</v>
      </c>
      <c r="R117" s="8" t="s">
        <v>143</v>
      </c>
      <c r="S117" s="8" t="s">
        <v>143</v>
      </c>
    </row>
    <row r="118" spans="1:19" s="20" customFormat="1" ht="100.15" customHeight="1" x14ac:dyDescent="0.2">
      <c r="A118" s="18" t="s">
        <v>11</v>
      </c>
      <c r="B118" s="18" t="s">
        <v>839</v>
      </c>
      <c r="C118" s="6" t="s">
        <v>2405</v>
      </c>
      <c r="D118" s="6" t="s">
        <v>2406</v>
      </c>
      <c r="E118" s="19">
        <v>45054</v>
      </c>
      <c r="F118" s="18" t="s">
        <v>2404</v>
      </c>
      <c r="G118" s="6" t="s">
        <v>2407</v>
      </c>
      <c r="H118" s="6" t="s">
        <v>2407</v>
      </c>
      <c r="I118" s="10" t="s">
        <v>143</v>
      </c>
      <c r="J118" s="18" t="s">
        <v>386</v>
      </c>
      <c r="K118" s="19">
        <v>45072</v>
      </c>
      <c r="L118" s="8" t="s">
        <v>143</v>
      </c>
      <c r="M118" s="8" t="s">
        <v>143</v>
      </c>
      <c r="N118" s="8" t="s">
        <v>143</v>
      </c>
      <c r="O118" s="8" t="s">
        <v>143</v>
      </c>
      <c r="P118" s="8" t="s">
        <v>143</v>
      </c>
      <c r="Q118" s="8" t="s">
        <v>143</v>
      </c>
      <c r="R118" s="8" t="s">
        <v>143</v>
      </c>
      <c r="S118" s="8" t="s">
        <v>143</v>
      </c>
    </row>
    <row r="119" spans="1:19" s="20" customFormat="1" ht="99.95" customHeight="1" x14ac:dyDescent="0.2">
      <c r="A119" s="18" t="s">
        <v>11</v>
      </c>
      <c r="B119" s="18" t="s">
        <v>843</v>
      </c>
      <c r="C119" s="6" t="s">
        <v>844</v>
      </c>
      <c r="D119" s="18" t="s">
        <v>845</v>
      </c>
      <c r="E119" s="19">
        <v>45007</v>
      </c>
      <c r="F119" s="18" t="s">
        <v>846</v>
      </c>
      <c r="G119" s="6" t="s">
        <v>2121</v>
      </c>
      <c r="H119" s="18" t="s">
        <v>2121</v>
      </c>
      <c r="I119" s="18" t="s">
        <v>4466</v>
      </c>
      <c r="J119" s="18" t="s">
        <v>2122</v>
      </c>
      <c r="K119" s="19">
        <v>45036</v>
      </c>
      <c r="L119" s="10">
        <v>61694.02</v>
      </c>
      <c r="M119" s="19" t="s">
        <v>2123</v>
      </c>
      <c r="N119" s="19" t="s">
        <v>413</v>
      </c>
      <c r="O119" s="19" t="s">
        <v>414</v>
      </c>
      <c r="P119" s="19" t="str">
        <f t="shared" ref="P119:P122" si="48">+TEXT(K119,"DD/MM/AAAA")&amp;(" AL 31/12/2023")</f>
        <v>20/04/2023 AL 31/12/2023</v>
      </c>
      <c r="Q119" s="19" t="str">
        <f t="shared" ref="Q119:Q122" si="49">+TEXT(K119,"DD/MM/AAAA")&amp;(" AL 31/12/2023")</f>
        <v>20/04/2023 AL 31/12/2023</v>
      </c>
      <c r="R119" s="6" t="s">
        <v>12</v>
      </c>
      <c r="S119" s="6" t="s">
        <v>12</v>
      </c>
    </row>
    <row r="120" spans="1:19" s="20" customFormat="1" ht="99.95" customHeight="1" x14ac:dyDescent="0.2">
      <c r="A120" s="18" t="s">
        <v>11</v>
      </c>
      <c r="B120" s="18" t="s">
        <v>843</v>
      </c>
      <c r="C120" s="6" t="s">
        <v>844</v>
      </c>
      <c r="D120" s="18" t="s">
        <v>845</v>
      </c>
      <c r="E120" s="19">
        <v>45007</v>
      </c>
      <c r="F120" s="18" t="s">
        <v>846</v>
      </c>
      <c r="G120" s="6" t="s">
        <v>2121</v>
      </c>
      <c r="H120" s="18" t="s">
        <v>2121</v>
      </c>
      <c r="I120" s="18" t="s">
        <v>4466</v>
      </c>
      <c r="J120" s="18" t="s">
        <v>2122</v>
      </c>
      <c r="K120" s="19">
        <v>45036</v>
      </c>
      <c r="L120" s="10">
        <v>89054.02</v>
      </c>
      <c r="M120" s="19" t="s">
        <v>942</v>
      </c>
      <c r="N120" s="19" t="s">
        <v>943</v>
      </c>
      <c r="O120" s="19" t="s">
        <v>944</v>
      </c>
      <c r="P120" s="19" t="str">
        <f t="shared" si="48"/>
        <v>20/04/2023 AL 31/12/2023</v>
      </c>
      <c r="Q120" s="19" t="str">
        <f t="shared" si="49"/>
        <v>20/04/2023 AL 31/12/2023</v>
      </c>
      <c r="R120" s="6" t="s">
        <v>12</v>
      </c>
      <c r="S120" s="6" t="s">
        <v>12</v>
      </c>
    </row>
    <row r="121" spans="1:19" s="20" customFormat="1" ht="99.95" customHeight="1" x14ac:dyDescent="0.2">
      <c r="A121" s="18" t="s">
        <v>11</v>
      </c>
      <c r="B121" s="18" t="s">
        <v>843</v>
      </c>
      <c r="C121" s="6" t="s">
        <v>844</v>
      </c>
      <c r="D121" s="18" t="s">
        <v>845</v>
      </c>
      <c r="E121" s="19">
        <v>45007</v>
      </c>
      <c r="F121" s="18" t="s">
        <v>846</v>
      </c>
      <c r="G121" s="6" t="s">
        <v>2121</v>
      </c>
      <c r="H121" s="18" t="s">
        <v>2121</v>
      </c>
      <c r="I121" s="18" t="s">
        <v>4466</v>
      </c>
      <c r="J121" s="18" t="s">
        <v>2122</v>
      </c>
      <c r="K121" s="19">
        <v>45036</v>
      </c>
      <c r="L121" s="10">
        <v>115965.2</v>
      </c>
      <c r="M121" s="19" t="s">
        <v>1042</v>
      </c>
      <c r="N121" s="19" t="s">
        <v>416</v>
      </c>
      <c r="O121" s="19" t="s">
        <v>417</v>
      </c>
      <c r="P121" s="19" t="str">
        <f t="shared" si="48"/>
        <v>20/04/2023 AL 31/12/2023</v>
      </c>
      <c r="Q121" s="19" t="str">
        <f t="shared" si="49"/>
        <v>20/04/2023 AL 31/12/2023</v>
      </c>
      <c r="R121" s="6" t="s">
        <v>12</v>
      </c>
      <c r="S121" s="6" t="s">
        <v>12</v>
      </c>
    </row>
    <row r="122" spans="1:19" s="20" customFormat="1" ht="99.95" customHeight="1" x14ac:dyDescent="0.2">
      <c r="A122" s="18" t="s">
        <v>11</v>
      </c>
      <c r="B122" s="18" t="s">
        <v>843</v>
      </c>
      <c r="C122" s="6" t="s">
        <v>2126</v>
      </c>
      <c r="D122" s="6" t="s">
        <v>2127</v>
      </c>
      <c r="E122" s="19">
        <v>45062</v>
      </c>
      <c r="F122" s="18" t="s">
        <v>2124</v>
      </c>
      <c r="G122" s="6" t="s">
        <v>2125</v>
      </c>
      <c r="H122" s="18" t="s">
        <v>2125</v>
      </c>
      <c r="I122" s="18" t="s">
        <v>4466</v>
      </c>
      <c r="J122" s="18" t="s">
        <v>939</v>
      </c>
      <c r="K122" s="19">
        <v>45070</v>
      </c>
      <c r="L122" s="10">
        <v>293306</v>
      </c>
      <c r="M122" s="18" t="s">
        <v>939</v>
      </c>
      <c r="N122" s="19" t="s">
        <v>1044</v>
      </c>
      <c r="O122" s="19" t="s">
        <v>1045</v>
      </c>
      <c r="P122" s="19" t="str">
        <f t="shared" si="48"/>
        <v>24/05/2023 AL 31/12/2023</v>
      </c>
      <c r="Q122" s="19" t="str">
        <f t="shared" si="49"/>
        <v>24/05/2023 AL 31/12/2023</v>
      </c>
      <c r="R122" s="6" t="s">
        <v>12</v>
      </c>
      <c r="S122" s="6" t="s">
        <v>12</v>
      </c>
    </row>
    <row r="123" spans="1:19" s="20" customFormat="1" ht="99.95" customHeight="1" x14ac:dyDescent="0.2">
      <c r="A123" s="18" t="s">
        <v>11</v>
      </c>
      <c r="B123" s="18" t="s">
        <v>22</v>
      </c>
      <c r="C123" s="6" t="s">
        <v>847</v>
      </c>
      <c r="D123" s="18" t="s">
        <v>848</v>
      </c>
      <c r="E123" s="19">
        <v>45007</v>
      </c>
      <c r="F123" s="18" t="s">
        <v>849</v>
      </c>
      <c r="G123" s="6" t="s">
        <v>1137</v>
      </c>
      <c r="H123" s="18" t="s">
        <v>1137</v>
      </c>
      <c r="I123" s="18" t="s">
        <v>4466</v>
      </c>
      <c r="J123" s="18" t="s">
        <v>1138</v>
      </c>
      <c r="K123" s="19">
        <v>45033</v>
      </c>
      <c r="L123" s="10">
        <v>75140.160000000003</v>
      </c>
      <c r="M123" s="19" t="s">
        <v>939</v>
      </c>
      <c r="N123" s="19" t="s">
        <v>1044</v>
      </c>
      <c r="O123" s="19" t="s">
        <v>1045</v>
      </c>
      <c r="P123" s="19" t="str">
        <f t="shared" ref="P123:P124" si="50">+TEXT(K123,"DD/MM/AAAA")&amp;(" AL 31/12/2023")</f>
        <v>17/04/2023 AL 31/12/2023</v>
      </c>
      <c r="Q123" s="19" t="str">
        <f t="shared" ref="Q123:Q124" si="51">+TEXT(K123,"DD/MM/AAAA")&amp;(" AL 31/12/2023")</f>
        <v>17/04/2023 AL 31/12/2023</v>
      </c>
      <c r="R123" s="6" t="s">
        <v>12</v>
      </c>
      <c r="S123" s="6" t="s">
        <v>12</v>
      </c>
    </row>
    <row r="124" spans="1:19" s="20" customFormat="1" ht="99.95" customHeight="1" x14ac:dyDescent="0.2">
      <c r="A124" s="18" t="s">
        <v>11</v>
      </c>
      <c r="B124" s="18" t="s">
        <v>850</v>
      </c>
      <c r="C124" s="6" t="s">
        <v>851</v>
      </c>
      <c r="D124" s="18" t="s">
        <v>852</v>
      </c>
      <c r="E124" s="19">
        <v>45007</v>
      </c>
      <c r="F124" s="18" t="s">
        <v>853</v>
      </c>
      <c r="G124" s="6" t="s">
        <v>2128</v>
      </c>
      <c r="H124" s="18" t="s">
        <v>2128</v>
      </c>
      <c r="I124" s="18" t="s">
        <v>4466</v>
      </c>
      <c r="J124" s="18" t="s">
        <v>2129</v>
      </c>
      <c r="K124" s="19">
        <v>45036</v>
      </c>
      <c r="L124" s="10">
        <v>64989</v>
      </c>
      <c r="M124" s="19" t="s">
        <v>1134</v>
      </c>
      <c r="N124" s="19" t="s">
        <v>195</v>
      </c>
      <c r="O124" s="19" t="s">
        <v>196</v>
      </c>
      <c r="P124" s="19" t="str">
        <f t="shared" si="50"/>
        <v>20/04/2023 AL 31/12/2023</v>
      </c>
      <c r="Q124" s="19" t="str">
        <f t="shared" si="51"/>
        <v>20/04/2023 AL 31/12/2023</v>
      </c>
      <c r="R124" s="6" t="s">
        <v>12</v>
      </c>
      <c r="S124" s="6" t="s">
        <v>12</v>
      </c>
    </row>
    <row r="125" spans="1:19" s="20" customFormat="1" ht="99.95" customHeight="1" x14ac:dyDescent="0.2">
      <c r="A125" s="18" t="s">
        <v>11</v>
      </c>
      <c r="B125" s="18" t="s">
        <v>854</v>
      </c>
      <c r="C125" s="6" t="s">
        <v>855</v>
      </c>
      <c r="D125" s="18" t="s">
        <v>856</v>
      </c>
      <c r="E125" s="19">
        <v>45007</v>
      </c>
      <c r="F125" s="18" t="s">
        <v>857</v>
      </c>
      <c r="G125" s="6" t="s">
        <v>1139</v>
      </c>
      <c r="H125" s="18" t="s">
        <v>1139</v>
      </c>
      <c r="I125" s="18" t="s">
        <v>4466</v>
      </c>
      <c r="J125" s="18" t="s">
        <v>1140</v>
      </c>
      <c r="K125" s="19">
        <v>45034</v>
      </c>
      <c r="L125" s="10">
        <v>11400.48</v>
      </c>
      <c r="M125" s="19" t="s">
        <v>1141</v>
      </c>
      <c r="N125" s="19" t="s">
        <v>421</v>
      </c>
      <c r="O125" s="19" t="s">
        <v>422</v>
      </c>
      <c r="P125" s="19" t="str">
        <f t="shared" ref="P125" si="52">+TEXT(K125,"DD/MM/AAAA")&amp;(" AL 31/12/2023")</f>
        <v>18/04/2023 AL 31/12/2023</v>
      </c>
      <c r="Q125" s="19" t="str">
        <f t="shared" ref="Q125" si="53">+TEXT(K125,"DD/MM/AAAA")&amp;(" AL 31/12/2023")</f>
        <v>18/04/2023 AL 31/12/2023</v>
      </c>
      <c r="R125" s="6" t="s">
        <v>12</v>
      </c>
      <c r="S125" s="6" t="s">
        <v>12</v>
      </c>
    </row>
    <row r="126" spans="1:19" s="20" customFormat="1" ht="99.95" customHeight="1" x14ac:dyDescent="0.2">
      <c r="A126" s="18" t="s">
        <v>11</v>
      </c>
      <c r="B126" s="18" t="s">
        <v>858</v>
      </c>
      <c r="C126" s="6" t="s">
        <v>859</v>
      </c>
      <c r="D126" s="18" t="s">
        <v>860</v>
      </c>
      <c r="E126" s="19">
        <v>45007</v>
      </c>
      <c r="F126" s="18" t="s">
        <v>861</v>
      </c>
      <c r="G126" s="6" t="s">
        <v>2130</v>
      </c>
      <c r="H126" s="6" t="s">
        <v>2130</v>
      </c>
      <c r="I126" s="10" t="s">
        <v>143</v>
      </c>
      <c r="J126" s="18" t="s">
        <v>490</v>
      </c>
      <c r="K126" s="19">
        <v>45016</v>
      </c>
      <c r="L126" s="8" t="s">
        <v>143</v>
      </c>
      <c r="M126" s="8" t="s">
        <v>143</v>
      </c>
      <c r="N126" s="8" t="s">
        <v>143</v>
      </c>
      <c r="O126" s="8" t="s">
        <v>143</v>
      </c>
      <c r="P126" s="8" t="s">
        <v>143</v>
      </c>
      <c r="Q126" s="8" t="s">
        <v>143</v>
      </c>
      <c r="R126" s="8" t="s">
        <v>143</v>
      </c>
      <c r="S126" s="8" t="s">
        <v>143</v>
      </c>
    </row>
    <row r="127" spans="1:19" s="20" customFormat="1" ht="99.95" customHeight="1" x14ac:dyDescent="0.2">
      <c r="A127" s="18" t="s">
        <v>11</v>
      </c>
      <c r="B127" s="18" t="s">
        <v>858</v>
      </c>
      <c r="C127" s="6" t="s">
        <v>1142</v>
      </c>
      <c r="D127" s="18" t="s">
        <v>1143</v>
      </c>
      <c r="E127" s="19">
        <v>45044</v>
      </c>
      <c r="F127" s="18" t="s">
        <v>1144</v>
      </c>
      <c r="G127" s="6" t="s">
        <v>2132</v>
      </c>
      <c r="H127" s="6" t="s">
        <v>2132</v>
      </c>
      <c r="I127" s="18" t="s">
        <v>4466</v>
      </c>
      <c r="J127" s="18" t="s">
        <v>2131</v>
      </c>
      <c r="K127" s="19">
        <v>45068</v>
      </c>
      <c r="L127" s="10">
        <v>35670</v>
      </c>
      <c r="M127" s="19" t="s">
        <v>490</v>
      </c>
      <c r="N127" s="19" t="s">
        <v>491</v>
      </c>
      <c r="O127" s="19" t="s">
        <v>490</v>
      </c>
      <c r="P127" s="19" t="str">
        <f t="shared" ref="P127:P128" si="54">+TEXT(K127,"DD/MM/AAAA")&amp;(" AL 31/12/2023")</f>
        <v>22/05/2023 AL 31/12/2023</v>
      </c>
      <c r="Q127" s="19" t="str">
        <f t="shared" ref="Q127:Q128" si="55">+TEXT(K127,"DD/MM/AAAA")&amp;(" AL 31/12/2023")</f>
        <v>22/05/2023 AL 31/12/2023</v>
      </c>
      <c r="R127" s="6" t="s">
        <v>12</v>
      </c>
      <c r="S127" s="6" t="s">
        <v>12</v>
      </c>
    </row>
    <row r="128" spans="1:19" s="20" customFormat="1" ht="99.95" customHeight="1" x14ac:dyDescent="0.2">
      <c r="A128" s="18" t="s">
        <v>11</v>
      </c>
      <c r="B128" s="18" t="s">
        <v>862</v>
      </c>
      <c r="C128" s="6" t="s">
        <v>863</v>
      </c>
      <c r="D128" s="18" t="s">
        <v>864</v>
      </c>
      <c r="E128" s="19">
        <v>45008</v>
      </c>
      <c r="F128" s="18" t="s">
        <v>865</v>
      </c>
      <c r="G128" s="6" t="s">
        <v>2134</v>
      </c>
      <c r="H128" s="6" t="s">
        <v>2134</v>
      </c>
      <c r="I128" s="18" t="s">
        <v>4466</v>
      </c>
      <c r="J128" s="18" t="s">
        <v>2133</v>
      </c>
      <c r="K128" s="19">
        <v>45042</v>
      </c>
      <c r="L128" s="10">
        <v>299280</v>
      </c>
      <c r="M128" s="19" t="s">
        <v>970</v>
      </c>
      <c r="N128" s="19" t="s">
        <v>971</v>
      </c>
      <c r="O128" s="19" t="s">
        <v>972</v>
      </c>
      <c r="P128" s="19" t="str">
        <f t="shared" si="54"/>
        <v>26/04/2023 AL 31/12/2023</v>
      </c>
      <c r="Q128" s="19" t="str">
        <f t="shared" si="55"/>
        <v>26/04/2023 AL 31/12/2023</v>
      </c>
      <c r="R128" s="6" t="s">
        <v>12</v>
      </c>
      <c r="S128" s="6" t="s">
        <v>12</v>
      </c>
    </row>
    <row r="129" spans="1:19" s="20" customFormat="1" ht="99.95" customHeight="1" x14ac:dyDescent="0.2">
      <c r="A129" s="18" t="s">
        <v>11</v>
      </c>
      <c r="B129" s="18" t="s">
        <v>866</v>
      </c>
      <c r="C129" s="6" t="s">
        <v>867</v>
      </c>
      <c r="D129" s="18" t="s">
        <v>868</v>
      </c>
      <c r="E129" s="19">
        <v>45009</v>
      </c>
      <c r="F129" s="18" t="s">
        <v>869</v>
      </c>
      <c r="G129" s="6" t="s">
        <v>1145</v>
      </c>
      <c r="H129" s="18" t="s">
        <v>1145</v>
      </c>
      <c r="I129" s="18" t="s">
        <v>4466</v>
      </c>
      <c r="J129" s="18" t="s">
        <v>1146</v>
      </c>
      <c r="K129" s="19">
        <v>45041</v>
      </c>
      <c r="L129" s="10">
        <v>32013.68</v>
      </c>
      <c r="M129" s="19" t="s">
        <v>490</v>
      </c>
      <c r="N129" s="19" t="s">
        <v>491</v>
      </c>
      <c r="O129" s="19" t="s">
        <v>490</v>
      </c>
      <c r="P129" s="19" t="str">
        <f t="shared" ref="P129:P131" si="56">+TEXT(K129,"DD/MM/AAAA")&amp;(" AL 31/12/2023")</f>
        <v>25/04/2023 AL 31/12/2023</v>
      </c>
      <c r="Q129" s="19" t="str">
        <f t="shared" ref="Q129:Q131" si="57">+TEXT(K129,"DD/MM/AAAA")&amp;(" AL 31/12/2023")</f>
        <v>25/04/2023 AL 31/12/2023</v>
      </c>
      <c r="R129" s="6" t="s">
        <v>12</v>
      </c>
      <c r="S129" s="6" t="s">
        <v>12</v>
      </c>
    </row>
    <row r="130" spans="1:19" s="20" customFormat="1" ht="99.95" customHeight="1" x14ac:dyDescent="0.2">
      <c r="A130" s="18" t="s">
        <v>11</v>
      </c>
      <c r="B130" s="18" t="s">
        <v>870</v>
      </c>
      <c r="C130" s="6" t="s">
        <v>871</v>
      </c>
      <c r="D130" s="18" t="s">
        <v>872</v>
      </c>
      <c r="E130" s="19">
        <v>45009</v>
      </c>
      <c r="F130" s="18" t="s">
        <v>873</v>
      </c>
      <c r="G130" s="6" t="s">
        <v>2138</v>
      </c>
      <c r="H130" s="6" t="s">
        <v>2138</v>
      </c>
      <c r="I130" s="18" t="s">
        <v>4466</v>
      </c>
      <c r="J130" s="18" t="s">
        <v>2135</v>
      </c>
      <c r="K130" s="19">
        <v>45042</v>
      </c>
      <c r="L130" s="10">
        <v>3770</v>
      </c>
      <c r="M130" s="19" t="s">
        <v>2136</v>
      </c>
      <c r="N130" s="19" t="s">
        <v>2137</v>
      </c>
      <c r="O130" s="19" t="s">
        <v>2136</v>
      </c>
      <c r="P130" s="19" t="str">
        <f t="shared" si="56"/>
        <v>26/04/2023 AL 31/12/2023</v>
      </c>
      <c r="Q130" s="19" t="str">
        <f t="shared" si="57"/>
        <v>26/04/2023 AL 31/12/2023</v>
      </c>
      <c r="R130" s="6" t="s">
        <v>12</v>
      </c>
      <c r="S130" s="6" t="s">
        <v>12</v>
      </c>
    </row>
    <row r="131" spans="1:19" s="20" customFormat="1" ht="100.15" customHeight="1" x14ac:dyDescent="0.2">
      <c r="A131" s="18" t="s">
        <v>11</v>
      </c>
      <c r="B131" s="18" t="s">
        <v>827</v>
      </c>
      <c r="C131" s="6" t="s">
        <v>2581</v>
      </c>
      <c r="D131" s="6" t="s">
        <v>2582</v>
      </c>
      <c r="E131" s="19">
        <v>45054</v>
      </c>
      <c r="F131" s="18" t="s">
        <v>2580</v>
      </c>
      <c r="G131" s="6" t="s">
        <v>2862</v>
      </c>
      <c r="H131" s="6" t="s">
        <v>2862</v>
      </c>
      <c r="I131" s="18" t="s">
        <v>4466</v>
      </c>
      <c r="J131" s="19" t="s">
        <v>996</v>
      </c>
      <c r="K131" s="19">
        <v>45089</v>
      </c>
      <c r="L131" s="10">
        <v>2384.4899999999998</v>
      </c>
      <c r="M131" s="19" t="s">
        <v>996</v>
      </c>
      <c r="N131" s="19" t="s">
        <v>997</v>
      </c>
      <c r="O131" s="19" t="s">
        <v>998</v>
      </c>
      <c r="P131" s="19" t="str">
        <f t="shared" si="56"/>
        <v>12/06/2023 AL 31/12/2023</v>
      </c>
      <c r="Q131" s="19" t="str">
        <f t="shared" si="57"/>
        <v>12/06/2023 AL 31/12/2023</v>
      </c>
      <c r="R131" s="6" t="s">
        <v>12</v>
      </c>
      <c r="S131" s="6" t="s">
        <v>12</v>
      </c>
    </row>
    <row r="132" spans="1:19" s="20" customFormat="1" ht="99.95" customHeight="1" x14ac:dyDescent="0.2">
      <c r="A132" s="18" t="s">
        <v>11</v>
      </c>
      <c r="B132" s="18" t="s">
        <v>874</v>
      </c>
      <c r="C132" s="6" t="s">
        <v>2484</v>
      </c>
      <c r="D132" s="6" t="s">
        <v>2485</v>
      </c>
      <c r="E132" s="19">
        <v>45009</v>
      </c>
      <c r="F132" s="18" t="s">
        <v>875</v>
      </c>
      <c r="G132" s="6" t="s">
        <v>2864</v>
      </c>
      <c r="H132" s="6" t="s">
        <v>2864</v>
      </c>
      <c r="I132" s="10" t="s">
        <v>143</v>
      </c>
      <c r="J132" s="18" t="s">
        <v>2863</v>
      </c>
      <c r="K132" s="19">
        <v>45055</v>
      </c>
      <c r="L132" s="8" t="s">
        <v>143</v>
      </c>
      <c r="M132" s="8" t="s">
        <v>143</v>
      </c>
      <c r="N132" s="8" t="s">
        <v>143</v>
      </c>
      <c r="O132" s="8" t="s">
        <v>143</v>
      </c>
      <c r="P132" s="8" t="s">
        <v>143</v>
      </c>
      <c r="Q132" s="8" t="s">
        <v>143</v>
      </c>
      <c r="R132" s="8" t="s">
        <v>143</v>
      </c>
      <c r="S132" s="8" t="s">
        <v>143</v>
      </c>
    </row>
    <row r="133" spans="1:19" s="20" customFormat="1" ht="100.15" customHeight="1" x14ac:dyDescent="0.2">
      <c r="A133" s="18" t="s">
        <v>11</v>
      </c>
      <c r="B133" s="18" t="s">
        <v>874</v>
      </c>
      <c r="C133" s="6" t="s">
        <v>2409</v>
      </c>
      <c r="D133" s="6" t="s">
        <v>2410</v>
      </c>
      <c r="E133" s="19">
        <v>45069</v>
      </c>
      <c r="F133" s="18" t="s">
        <v>2408</v>
      </c>
      <c r="G133" s="6" t="s">
        <v>2865</v>
      </c>
      <c r="H133" s="6" t="s">
        <v>2865</v>
      </c>
      <c r="I133" s="18" t="s">
        <v>4466</v>
      </c>
      <c r="J133" s="19" t="s">
        <v>2136</v>
      </c>
      <c r="K133" s="19">
        <v>45091</v>
      </c>
      <c r="L133" s="10">
        <v>80401</v>
      </c>
      <c r="M133" s="19" t="s">
        <v>2136</v>
      </c>
      <c r="N133" s="19" t="s">
        <v>2137</v>
      </c>
      <c r="O133" s="19" t="s">
        <v>2136</v>
      </c>
      <c r="P133" s="19" t="str">
        <f t="shared" ref="P133" si="58">+TEXT(K133,"DD/MM/AAAA")&amp;(" AL 31/12/2023")</f>
        <v>14/06/2023 AL 31/12/2023</v>
      </c>
      <c r="Q133" s="19" t="str">
        <f t="shared" ref="Q133" si="59">+TEXT(K133,"DD/MM/AAAA")&amp;(" AL 31/12/2023")</f>
        <v>14/06/2023 AL 31/12/2023</v>
      </c>
      <c r="R133" s="6" t="s">
        <v>12</v>
      </c>
      <c r="S133" s="6" t="s">
        <v>12</v>
      </c>
    </row>
    <row r="134" spans="1:19" s="20" customFormat="1" ht="99.95" customHeight="1" x14ac:dyDescent="0.2">
      <c r="A134" s="18" t="s">
        <v>11</v>
      </c>
      <c r="B134" s="18" t="s">
        <v>623</v>
      </c>
      <c r="C134" s="6" t="s">
        <v>876</v>
      </c>
      <c r="D134" s="18" t="s">
        <v>877</v>
      </c>
      <c r="E134" s="19">
        <v>45009</v>
      </c>
      <c r="F134" s="18" t="s">
        <v>878</v>
      </c>
      <c r="G134" s="6" t="s">
        <v>1147</v>
      </c>
      <c r="H134" s="18" t="s">
        <v>1147</v>
      </c>
      <c r="I134" s="18" t="s">
        <v>4466</v>
      </c>
      <c r="J134" s="18" t="s">
        <v>1148</v>
      </c>
      <c r="K134" s="19">
        <v>45036</v>
      </c>
      <c r="L134" s="10">
        <v>22517.919999999998</v>
      </c>
      <c r="M134" s="19" t="s">
        <v>628</v>
      </c>
      <c r="N134" s="19" t="s">
        <v>535</v>
      </c>
      <c r="O134" s="19" t="s">
        <v>536</v>
      </c>
      <c r="P134" s="19" t="str">
        <f t="shared" ref="P134:P143" si="60">+TEXT(K134,"DD/MM/AAAA")&amp;(" AL 31/12/2023")</f>
        <v>20/04/2023 AL 31/12/2023</v>
      </c>
      <c r="Q134" s="19" t="str">
        <f t="shared" ref="Q134:Q143" si="61">+TEXT(K134,"DD/MM/AAAA")&amp;(" AL 31/12/2023")</f>
        <v>20/04/2023 AL 31/12/2023</v>
      </c>
      <c r="R134" s="6" t="s">
        <v>12</v>
      </c>
      <c r="S134" s="6" t="s">
        <v>12</v>
      </c>
    </row>
    <row r="135" spans="1:19" s="20" customFormat="1" ht="99.95" customHeight="1" x14ac:dyDescent="0.2">
      <c r="A135" s="18" t="s">
        <v>11</v>
      </c>
      <c r="B135" s="18" t="s">
        <v>879</v>
      </c>
      <c r="C135" s="6" t="s">
        <v>926</v>
      </c>
      <c r="D135" s="6" t="s">
        <v>927</v>
      </c>
      <c r="E135" s="19">
        <v>45016</v>
      </c>
      <c r="F135" s="18" t="s">
        <v>880</v>
      </c>
      <c r="G135" s="6" t="s">
        <v>1667</v>
      </c>
      <c r="H135" s="6" t="s">
        <v>1667</v>
      </c>
      <c r="I135" s="18" t="s">
        <v>4466</v>
      </c>
      <c r="J135" s="18" t="s">
        <v>1149</v>
      </c>
      <c r="K135" s="19">
        <v>45044</v>
      </c>
      <c r="L135" s="10">
        <v>24893080.809999999</v>
      </c>
      <c r="M135" s="19" t="s">
        <v>1150</v>
      </c>
      <c r="N135" s="19" t="s">
        <v>1151</v>
      </c>
      <c r="O135" s="19" t="s">
        <v>1152</v>
      </c>
      <c r="P135" s="19" t="str">
        <f t="shared" si="60"/>
        <v>28/04/2023 AL 31/12/2023</v>
      </c>
      <c r="Q135" s="19" t="str">
        <f t="shared" si="61"/>
        <v>28/04/2023 AL 31/12/2023</v>
      </c>
      <c r="R135" s="6" t="s">
        <v>12</v>
      </c>
      <c r="S135" s="6" t="s">
        <v>12</v>
      </c>
    </row>
    <row r="136" spans="1:19" s="20" customFormat="1" ht="99.95" customHeight="1" x14ac:dyDescent="0.2">
      <c r="A136" s="18" t="s">
        <v>11</v>
      </c>
      <c r="B136" s="18" t="s">
        <v>881</v>
      </c>
      <c r="C136" s="6" t="s">
        <v>928</v>
      </c>
      <c r="D136" s="6" t="s">
        <v>929</v>
      </c>
      <c r="E136" s="19">
        <v>45016</v>
      </c>
      <c r="F136" s="18" t="s">
        <v>882</v>
      </c>
      <c r="G136" s="6" t="s">
        <v>1668</v>
      </c>
      <c r="H136" s="6" t="s">
        <v>1668</v>
      </c>
      <c r="I136" s="18" t="s">
        <v>4466</v>
      </c>
      <c r="J136" s="18" t="s">
        <v>1153</v>
      </c>
      <c r="K136" s="19">
        <v>45037</v>
      </c>
      <c r="L136" s="10">
        <v>2489238.7999999998</v>
      </c>
      <c r="M136" s="19" t="s">
        <v>1154</v>
      </c>
      <c r="N136" s="19" t="s">
        <v>1155</v>
      </c>
      <c r="O136" s="19" t="s">
        <v>1156</v>
      </c>
      <c r="P136" s="19" t="str">
        <f t="shared" si="60"/>
        <v>21/04/2023 AL 31/12/2023</v>
      </c>
      <c r="Q136" s="19" t="str">
        <f t="shared" si="61"/>
        <v>21/04/2023 AL 31/12/2023</v>
      </c>
      <c r="R136" s="6" t="s">
        <v>12</v>
      </c>
      <c r="S136" s="6" t="s">
        <v>12</v>
      </c>
    </row>
    <row r="137" spans="1:19" s="20" customFormat="1" ht="99.95" customHeight="1" x14ac:dyDescent="0.2">
      <c r="A137" s="18" t="s">
        <v>11</v>
      </c>
      <c r="B137" s="18" t="s">
        <v>883</v>
      </c>
      <c r="C137" s="6" t="s">
        <v>930</v>
      </c>
      <c r="D137" s="6" t="s">
        <v>931</v>
      </c>
      <c r="E137" s="19">
        <v>45016</v>
      </c>
      <c r="F137" s="18" t="s">
        <v>884</v>
      </c>
      <c r="G137" s="6" t="s">
        <v>1669</v>
      </c>
      <c r="H137" s="6" t="s">
        <v>1669</v>
      </c>
      <c r="I137" s="10" t="s">
        <v>143</v>
      </c>
      <c r="J137" s="18" t="s">
        <v>1157</v>
      </c>
      <c r="K137" s="19">
        <v>45037</v>
      </c>
      <c r="L137" s="8" t="s">
        <v>143</v>
      </c>
      <c r="M137" s="8" t="s">
        <v>143</v>
      </c>
      <c r="N137" s="8" t="s">
        <v>143</v>
      </c>
      <c r="O137" s="8" t="s">
        <v>143</v>
      </c>
      <c r="P137" s="8" t="s">
        <v>143</v>
      </c>
      <c r="Q137" s="8" t="s">
        <v>143</v>
      </c>
      <c r="R137" s="8" t="s">
        <v>143</v>
      </c>
      <c r="S137" s="8" t="s">
        <v>143</v>
      </c>
    </row>
    <row r="138" spans="1:19" s="20" customFormat="1" ht="99.95" customHeight="1" x14ac:dyDescent="0.2">
      <c r="A138" s="18" t="s">
        <v>11</v>
      </c>
      <c r="B138" s="18" t="s">
        <v>883</v>
      </c>
      <c r="C138" s="6" t="s">
        <v>1670</v>
      </c>
      <c r="D138" s="6" t="s">
        <v>1671</v>
      </c>
      <c r="E138" s="19">
        <v>45037</v>
      </c>
      <c r="F138" s="18" t="s">
        <v>1158</v>
      </c>
      <c r="G138" s="6" t="s">
        <v>2141</v>
      </c>
      <c r="H138" s="6" t="s">
        <v>2141</v>
      </c>
      <c r="I138" s="18" t="s">
        <v>4466</v>
      </c>
      <c r="J138" s="18" t="s">
        <v>1157</v>
      </c>
      <c r="K138" s="19">
        <v>45058</v>
      </c>
      <c r="L138" s="10">
        <v>10850640</v>
      </c>
      <c r="M138" s="18" t="s">
        <v>1157</v>
      </c>
      <c r="N138" s="19" t="s">
        <v>2139</v>
      </c>
      <c r="O138" s="19" t="s">
        <v>2140</v>
      </c>
      <c r="P138" s="19" t="str">
        <f t="shared" ref="P138" si="62">+TEXT(K138,"DD/MM/AAAA")&amp;(" AL 31/12/2023")</f>
        <v>12/05/2023 AL 31/12/2023</v>
      </c>
      <c r="Q138" s="19" t="str">
        <f t="shared" ref="Q138" si="63">+TEXT(K138,"DD/MM/AAAA")&amp;(" AL 31/12/2023")</f>
        <v>12/05/2023 AL 31/12/2023</v>
      </c>
      <c r="R138" s="6" t="s">
        <v>12</v>
      </c>
      <c r="S138" s="6" t="s">
        <v>12</v>
      </c>
    </row>
    <row r="139" spans="1:19" s="20" customFormat="1" ht="99.95" customHeight="1" x14ac:dyDescent="0.2">
      <c r="A139" s="18" t="s">
        <v>11</v>
      </c>
      <c r="B139" s="18" t="s">
        <v>885</v>
      </c>
      <c r="C139" s="6" t="s">
        <v>932</v>
      </c>
      <c r="D139" s="6" t="s">
        <v>933</v>
      </c>
      <c r="E139" s="19">
        <v>45016</v>
      </c>
      <c r="F139" s="18" t="s">
        <v>886</v>
      </c>
      <c r="G139" s="6" t="s">
        <v>1672</v>
      </c>
      <c r="H139" s="6" t="s">
        <v>1672</v>
      </c>
      <c r="I139" s="18" t="s">
        <v>4466</v>
      </c>
      <c r="J139" s="18" t="s">
        <v>1159</v>
      </c>
      <c r="K139" s="19">
        <v>45044</v>
      </c>
      <c r="L139" s="10">
        <v>196527.2</v>
      </c>
      <c r="M139" s="19" t="s">
        <v>1160</v>
      </c>
      <c r="N139" s="19" t="s">
        <v>1161</v>
      </c>
      <c r="O139" s="19" t="s">
        <v>1162</v>
      </c>
      <c r="P139" s="19" t="str">
        <f t="shared" si="60"/>
        <v>28/04/2023 AL 31/12/2023</v>
      </c>
      <c r="Q139" s="19" t="str">
        <f t="shared" si="61"/>
        <v>28/04/2023 AL 31/12/2023</v>
      </c>
      <c r="R139" s="6" t="s">
        <v>12</v>
      </c>
      <c r="S139" s="6" t="s">
        <v>12</v>
      </c>
    </row>
    <row r="140" spans="1:19" s="20" customFormat="1" ht="99.95" customHeight="1" x14ac:dyDescent="0.2">
      <c r="A140" s="18" t="s">
        <v>11</v>
      </c>
      <c r="B140" s="18" t="s">
        <v>885</v>
      </c>
      <c r="C140" s="6" t="s">
        <v>932</v>
      </c>
      <c r="D140" s="6" t="s">
        <v>933</v>
      </c>
      <c r="E140" s="19">
        <v>45016</v>
      </c>
      <c r="F140" s="18" t="s">
        <v>886</v>
      </c>
      <c r="G140" s="6" t="s">
        <v>1672</v>
      </c>
      <c r="H140" s="6" t="s">
        <v>1672</v>
      </c>
      <c r="I140" s="18" t="s">
        <v>4466</v>
      </c>
      <c r="J140" s="18" t="s">
        <v>1159</v>
      </c>
      <c r="K140" s="19">
        <v>45044</v>
      </c>
      <c r="L140" s="10">
        <v>1015394.4</v>
      </c>
      <c r="M140" s="19" t="s">
        <v>1042</v>
      </c>
      <c r="N140" s="19" t="s">
        <v>416</v>
      </c>
      <c r="O140" s="19" t="s">
        <v>417</v>
      </c>
      <c r="P140" s="19" t="str">
        <f t="shared" si="60"/>
        <v>28/04/2023 AL 31/12/2023</v>
      </c>
      <c r="Q140" s="19" t="str">
        <f t="shared" si="61"/>
        <v>28/04/2023 AL 31/12/2023</v>
      </c>
      <c r="R140" s="6" t="s">
        <v>12</v>
      </c>
      <c r="S140" s="6" t="s">
        <v>12</v>
      </c>
    </row>
    <row r="141" spans="1:19" s="20" customFormat="1" ht="99.95" customHeight="1" x14ac:dyDescent="0.2">
      <c r="A141" s="18" t="s">
        <v>11</v>
      </c>
      <c r="B141" s="18" t="s">
        <v>885</v>
      </c>
      <c r="C141" s="6" t="s">
        <v>932</v>
      </c>
      <c r="D141" s="6" t="s">
        <v>933</v>
      </c>
      <c r="E141" s="19">
        <v>45016</v>
      </c>
      <c r="F141" s="18" t="s">
        <v>886</v>
      </c>
      <c r="G141" s="6" t="s">
        <v>1672</v>
      </c>
      <c r="H141" s="6" t="s">
        <v>1672</v>
      </c>
      <c r="I141" s="18" t="s">
        <v>4466</v>
      </c>
      <c r="J141" s="18" t="s">
        <v>1159</v>
      </c>
      <c r="K141" s="19">
        <v>45044</v>
      </c>
      <c r="L141" s="10">
        <v>858332.72</v>
      </c>
      <c r="M141" s="19" t="s">
        <v>1163</v>
      </c>
      <c r="N141" s="19" t="s">
        <v>1164</v>
      </c>
      <c r="O141" s="19" t="s">
        <v>1165</v>
      </c>
      <c r="P141" s="19" t="str">
        <f t="shared" si="60"/>
        <v>28/04/2023 AL 31/12/2023</v>
      </c>
      <c r="Q141" s="19" t="str">
        <f t="shared" si="61"/>
        <v>28/04/2023 AL 31/12/2023</v>
      </c>
      <c r="R141" s="6" t="s">
        <v>12</v>
      </c>
      <c r="S141" s="6" t="s">
        <v>12</v>
      </c>
    </row>
    <row r="142" spans="1:19" s="20" customFormat="1" ht="99.95" customHeight="1" x14ac:dyDescent="0.2">
      <c r="A142" s="18" t="s">
        <v>11</v>
      </c>
      <c r="B142" s="18" t="s">
        <v>887</v>
      </c>
      <c r="C142" s="6" t="s">
        <v>934</v>
      </c>
      <c r="D142" s="6" t="s">
        <v>935</v>
      </c>
      <c r="E142" s="19">
        <v>45002</v>
      </c>
      <c r="F142" s="18" t="s">
        <v>888</v>
      </c>
      <c r="G142" s="6" t="s">
        <v>1673</v>
      </c>
      <c r="H142" s="6" t="s">
        <v>1673</v>
      </c>
      <c r="I142" s="18" t="s">
        <v>4466</v>
      </c>
      <c r="J142" s="18" t="s">
        <v>1166</v>
      </c>
      <c r="K142" s="19">
        <v>45044</v>
      </c>
      <c r="L142" s="10">
        <v>4249800</v>
      </c>
      <c r="M142" s="19" t="s">
        <v>1167</v>
      </c>
      <c r="N142" s="19" t="s">
        <v>1168</v>
      </c>
      <c r="O142" s="19" t="s">
        <v>417</v>
      </c>
      <c r="P142" s="19" t="str">
        <f t="shared" si="60"/>
        <v>28/04/2023 AL 31/12/2023</v>
      </c>
      <c r="Q142" s="19" t="str">
        <f t="shared" si="61"/>
        <v>28/04/2023 AL 31/12/2023</v>
      </c>
      <c r="R142" s="6" t="s">
        <v>12</v>
      </c>
      <c r="S142" s="6" t="s">
        <v>12</v>
      </c>
    </row>
    <row r="143" spans="1:19" s="20" customFormat="1" ht="99.95" customHeight="1" x14ac:dyDescent="0.2">
      <c r="A143" s="18" t="s">
        <v>11</v>
      </c>
      <c r="B143" s="18" t="s">
        <v>889</v>
      </c>
      <c r="C143" s="36" t="s">
        <v>936</v>
      </c>
      <c r="D143" s="6" t="s">
        <v>937</v>
      </c>
      <c r="E143" s="19">
        <v>45016</v>
      </c>
      <c r="F143" s="18" t="s">
        <v>890</v>
      </c>
      <c r="G143" s="6" t="s">
        <v>1674</v>
      </c>
      <c r="H143" s="6" t="s">
        <v>1674</v>
      </c>
      <c r="I143" s="18" t="s">
        <v>4466</v>
      </c>
      <c r="J143" s="18" t="s">
        <v>1169</v>
      </c>
      <c r="K143" s="19">
        <v>45037</v>
      </c>
      <c r="L143" s="10">
        <v>6350000.0800000001</v>
      </c>
      <c r="M143" s="18" t="s">
        <v>1169</v>
      </c>
      <c r="N143" s="19" t="s">
        <v>1170</v>
      </c>
      <c r="O143" s="19" t="s">
        <v>1171</v>
      </c>
      <c r="P143" s="19" t="str">
        <f t="shared" si="60"/>
        <v>21/04/2023 AL 31/12/2023</v>
      </c>
      <c r="Q143" s="19" t="str">
        <f t="shared" si="61"/>
        <v>21/04/2023 AL 31/12/2023</v>
      </c>
      <c r="R143" s="6" t="s">
        <v>12</v>
      </c>
      <c r="S143" s="6" t="s">
        <v>12</v>
      </c>
    </row>
    <row r="144" spans="1:19" s="20" customFormat="1" ht="99.95" customHeight="1" x14ac:dyDescent="0.2">
      <c r="A144" s="18" t="s">
        <v>11</v>
      </c>
      <c r="B144" s="18" t="s">
        <v>695</v>
      </c>
      <c r="C144" s="6" t="s">
        <v>2486</v>
      </c>
      <c r="D144" s="6" t="s">
        <v>2487</v>
      </c>
      <c r="E144" s="19">
        <v>45012</v>
      </c>
      <c r="F144" s="18" t="s">
        <v>891</v>
      </c>
      <c r="G144" s="6" t="s">
        <v>1172</v>
      </c>
      <c r="H144" s="18" t="s">
        <v>1172</v>
      </c>
      <c r="I144" s="10" t="s">
        <v>143</v>
      </c>
      <c r="J144" s="18" t="s">
        <v>1163</v>
      </c>
      <c r="K144" s="19">
        <v>45020</v>
      </c>
      <c r="L144" s="8" t="s">
        <v>143</v>
      </c>
      <c r="M144" s="8" t="s">
        <v>143</v>
      </c>
      <c r="N144" s="8" t="s">
        <v>143</v>
      </c>
      <c r="O144" s="8" t="s">
        <v>143</v>
      </c>
      <c r="P144" s="8" t="s">
        <v>143</v>
      </c>
      <c r="Q144" s="8" t="s">
        <v>143</v>
      </c>
      <c r="R144" s="8" t="s">
        <v>143</v>
      </c>
      <c r="S144" s="8" t="s">
        <v>143</v>
      </c>
    </row>
    <row r="145" spans="1:19" s="20" customFormat="1" ht="99.95" customHeight="1" x14ac:dyDescent="0.2">
      <c r="A145" s="18" t="s">
        <v>11</v>
      </c>
      <c r="B145" s="18" t="s">
        <v>695</v>
      </c>
      <c r="C145" s="6" t="s">
        <v>2488</v>
      </c>
      <c r="D145" s="6" t="s">
        <v>2489</v>
      </c>
      <c r="E145" s="19">
        <v>45020</v>
      </c>
      <c r="F145" s="18" t="s">
        <v>892</v>
      </c>
      <c r="G145" s="6" t="s">
        <v>2143</v>
      </c>
      <c r="H145" s="6" t="s">
        <v>2143</v>
      </c>
      <c r="I145" s="18" t="s">
        <v>4466</v>
      </c>
      <c r="J145" s="18" t="s">
        <v>2142</v>
      </c>
      <c r="K145" s="19">
        <v>45042</v>
      </c>
      <c r="L145" s="10">
        <v>131370</v>
      </c>
      <c r="M145" s="19" t="s">
        <v>1163</v>
      </c>
      <c r="N145" s="19" t="s">
        <v>1164</v>
      </c>
      <c r="O145" s="19" t="s">
        <v>1165</v>
      </c>
      <c r="P145" s="19" t="str">
        <f t="shared" ref="P145" si="64">+TEXT(K145,"DD/MM/AAAA")&amp;(" AL 31/12/2023")</f>
        <v>26/04/2023 AL 31/12/2023</v>
      </c>
      <c r="Q145" s="19" t="str">
        <f t="shared" ref="Q145" si="65">+TEXT(K145,"DD/MM/AAAA")&amp;(" AL 31/12/2023")</f>
        <v>26/04/2023 AL 31/12/2023</v>
      </c>
      <c r="R145" s="6" t="s">
        <v>12</v>
      </c>
      <c r="S145" s="6" t="s">
        <v>12</v>
      </c>
    </row>
    <row r="146" spans="1:19" s="20" customFormat="1" ht="99.95" customHeight="1" x14ac:dyDescent="0.2">
      <c r="A146" s="18" t="s">
        <v>11</v>
      </c>
      <c r="B146" s="18" t="s">
        <v>893</v>
      </c>
      <c r="C146" s="6" t="s">
        <v>894</v>
      </c>
      <c r="D146" s="18" t="s">
        <v>895</v>
      </c>
      <c r="E146" s="19">
        <v>45012</v>
      </c>
      <c r="F146" s="18" t="s">
        <v>896</v>
      </c>
      <c r="G146" s="6" t="s">
        <v>1173</v>
      </c>
      <c r="H146" s="18" t="s">
        <v>1173</v>
      </c>
      <c r="I146" s="18" t="s">
        <v>4466</v>
      </c>
      <c r="J146" s="18" t="s">
        <v>1174</v>
      </c>
      <c r="K146" s="19">
        <v>45035</v>
      </c>
      <c r="L146" s="10">
        <v>402984</v>
      </c>
      <c r="M146" s="19" t="s">
        <v>594</v>
      </c>
      <c r="N146" s="19" t="s">
        <v>487</v>
      </c>
      <c r="O146" s="19" t="s">
        <v>594</v>
      </c>
      <c r="P146" s="19" t="str">
        <f t="shared" ref="P146:P150" si="66">+TEXT(K146,"DD/MM/AAAA")&amp;(" AL 31/12/2023")</f>
        <v>19/04/2023 AL 31/12/2023</v>
      </c>
      <c r="Q146" s="19" t="str">
        <f t="shared" ref="Q146:Q150" si="67">+TEXT(K146,"DD/MM/AAAA")&amp;(" AL 31/12/2023")</f>
        <v>19/04/2023 AL 31/12/2023</v>
      </c>
      <c r="R146" s="6" t="s">
        <v>12</v>
      </c>
      <c r="S146" s="6" t="s">
        <v>12</v>
      </c>
    </row>
    <row r="147" spans="1:19" s="20" customFormat="1" ht="99.95" customHeight="1" x14ac:dyDescent="0.2">
      <c r="A147" s="18" t="s">
        <v>11</v>
      </c>
      <c r="B147" s="18" t="s">
        <v>893</v>
      </c>
      <c r="C147" s="6" t="s">
        <v>894</v>
      </c>
      <c r="D147" s="18" t="s">
        <v>895</v>
      </c>
      <c r="E147" s="19">
        <v>45012</v>
      </c>
      <c r="F147" s="18" t="s">
        <v>896</v>
      </c>
      <c r="G147" s="6" t="s">
        <v>1173</v>
      </c>
      <c r="H147" s="18" t="s">
        <v>1173</v>
      </c>
      <c r="I147" s="18" t="s">
        <v>4466</v>
      </c>
      <c r="J147" s="18" t="s">
        <v>1174</v>
      </c>
      <c r="K147" s="19">
        <v>45035</v>
      </c>
      <c r="L147" s="10">
        <v>11873.76</v>
      </c>
      <c r="M147" s="19" t="s">
        <v>1175</v>
      </c>
      <c r="N147" s="19" t="s">
        <v>1176</v>
      </c>
      <c r="O147" s="19" t="s">
        <v>1177</v>
      </c>
      <c r="P147" s="19" t="str">
        <f t="shared" si="66"/>
        <v>19/04/2023 AL 31/12/2023</v>
      </c>
      <c r="Q147" s="19" t="str">
        <f t="shared" si="67"/>
        <v>19/04/2023 AL 31/12/2023</v>
      </c>
      <c r="R147" s="6" t="s">
        <v>12</v>
      </c>
      <c r="S147" s="6" t="s">
        <v>12</v>
      </c>
    </row>
    <row r="148" spans="1:19" s="20" customFormat="1" ht="99.95" customHeight="1" x14ac:dyDescent="0.2">
      <c r="A148" s="18" t="s">
        <v>11</v>
      </c>
      <c r="B148" s="18" t="s">
        <v>897</v>
      </c>
      <c r="C148" s="6" t="s">
        <v>898</v>
      </c>
      <c r="D148" s="18" t="s">
        <v>899</v>
      </c>
      <c r="E148" s="19">
        <v>45012</v>
      </c>
      <c r="F148" s="18" t="s">
        <v>900</v>
      </c>
      <c r="G148" s="6" t="s">
        <v>1178</v>
      </c>
      <c r="H148" s="18" t="s">
        <v>1178</v>
      </c>
      <c r="I148" s="18" t="s">
        <v>4466</v>
      </c>
      <c r="J148" s="18" t="s">
        <v>1179</v>
      </c>
      <c r="K148" s="19">
        <v>45033</v>
      </c>
      <c r="L148" s="10">
        <v>148806.42000000001</v>
      </c>
      <c r="M148" s="19" t="s">
        <v>1180</v>
      </c>
      <c r="N148" s="19" t="s">
        <v>1181</v>
      </c>
      <c r="O148" s="19" t="s">
        <v>1180</v>
      </c>
      <c r="P148" s="19" t="str">
        <f t="shared" si="66"/>
        <v>17/04/2023 AL 31/12/2023</v>
      </c>
      <c r="Q148" s="19" t="str">
        <f t="shared" si="67"/>
        <v>17/04/2023 AL 31/12/2023</v>
      </c>
      <c r="R148" s="6" t="s">
        <v>12</v>
      </c>
      <c r="S148" s="6" t="s">
        <v>12</v>
      </c>
    </row>
    <row r="149" spans="1:19" s="20" customFormat="1" ht="99.95" customHeight="1" x14ac:dyDescent="0.2">
      <c r="A149" s="18" t="s">
        <v>11</v>
      </c>
      <c r="B149" s="18" t="s">
        <v>897</v>
      </c>
      <c r="C149" s="6" t="s">
        <v>898</v>
      </c>
      <c r="D149" s="18" t="s">
        <v>899</v>
      </c>
      <c r="E149" s="19">
        <v>45012</v>
      </c>
      <c r="F149" s="18" t="s">
        <v>900</v>
      </c>
      <c r="G149" s="6" t="s">
        <v>1178</v>
      </c>
      <c r="H149" s="18" t="s">
        <v>1178</v>
      </c>
      <c r="I149" s="18" t="s">
        <v>4466</v>
      </c>
      <c r="J149" s="18" t="s">
        <v>1179</v>
      </c>
      <c r="K149" s="19">
        <v>45033</v>
      </c>
      <c r="L149" s="10">
        <v>68776.399999999994</v>
      </c>
      <c r="M149" s="19" t="s">
        <v>607</v>
      </c>
      <c r="N149" s="19" t="s">
        <v>387</v>
      </c>
      <c r="O149" s="19" t="s">
        <v>608</v>
      </c>
      <c r="P149" s="19" t="str">
        <f t="shared" si="66"/>
        <v>17/04/2023 AL 31/12/2023</v>
      </c>
      <c r="Q149" s="19" t="str">
        <f t="shared" si="67"/>
        <v>17/04/2023 AL 31/12/2023</v>
      </c>
      <c r="R149" s="6" t="s">
        <v>12</v>
      </c>
      <c r="S149" s="6" t="s">
        <v>12</v>
      </c>
    </row>
    <row r="150" spans="1:19" s="20" customFormat="1" ht="99.95" customHeight="1" x14ac:dyDescent="0.2">
      <c r="A150" s="18" t="s">
        <v>11</v>
      </c>
      <c r="B150" s="18" t="s">
        <v>901</v>
      </c>
      <c r="C150" s="6" t="s">
        <v>902</v>
      </c>
      <c r="D150" s="18" t="s">
        <v>903</v>
      </c>
      <c r="E150" s="19">
        <v>45013</v>
      </c>
      <c r="F150" s="18" t="s">
        <v>904</v>
      </c>
      <c r="G150" s="6" t="s">
        <v>2148</v>
      </c>
      <c r="H150" s="6" t="s">
        <v>2148</v>
      </c>
      <c r="I150" s="18" t="s">
        <v>4466</v>
      </c>
      <c r="J150" s="18" t="s">
        <v>2144</v>
      </c>
      <c r="K150" s="19">
        <v>45033</v>
      </c>
      <c r="L150" s="10">
        <v>649850</v>
      </c>
      <c r="M150" s="19" t="s">
        <v>2145</v>
      </c>
      <c r="N150" s="19" t="s">
        <v>2146</v>
      </c>
      <c r="O150" s="19" t="s">
        <v>2147</v>
      </c>
      <c r="P150" s="19" t="str">
        <f t="shared" si="66"/>
        <v>17/04/2023 AL 31/12/2023</v>
      </c>
      <c r="Q150" s="19" t="str">
        <f t="shared" si="67"/>
        <v>17/04/2023 AL 31/12/2023</v>
      </c>
      <c r="R150" s="6" t="s">
        <v>12</v>
      </c>
      <c r="S150" s="6" t="s">
        <v>12</v>
      </c>
    </row>
    <row r="151" spans="1:19" s="20" customFormat="1" ht="99.95" customHeight="1" x14ac:dyDescent="0.2">
      <c r="A151" s="18" t="s">
        <v>11</v>
      </c>
      <c r="B151" s="18" t="s">
        <v>905</v>
      </c>
      <c r="C151" s="6" t="s">
        <v>2490</v>
      </c>
      <c r="D151" s="6" t="s">
        <v>2491</v>
      </c>
      <c r="E151" s="19">
        <v>45016</v>
      </c>
      <c r="F151" s="18" t="s">
        <v>906</v>
      </c>
      <c r="G151" s="6" t="s">
        <v>1182</v>
      </c>
      <c r="H151" s="18" t="s">
        <v>1182</v>
      </c>
      <c r="I151" s="18" t="s">
        <v>4466</v>
      </c>
      <c r="J151" s="18" t="s">
        <v>1183</v>
      </c>
      <c r="K151" s="19">
        <v>45037</v>
      </c>
      <c r="L151" s="10">
        <v>15375871.710000001</v>
      </c>
      <c r="M151" s="19" t="s">
        <v>1184</v>
      </c>
      <c r="N151" s="19" t="s">
        <v>1185</v>
      </c>
      <c r="O151" s="19" t="s">
        <v>1186</v>
      </c>
      <c r="P151" s="19" t="str">
        <f t="shared" ref="P151:P152" si="68">+TEXT(K151,"DD/MM/AAAA")&amp;(" AL 31/12/2023")</f>
        <v>21/04/2023 AL 31/12/2023</v>
      </c>
      <c r="Q151" s="19" t="str">
        <f t="shared" ref="Q151:Q152" si="69">+TEXT(K151,"DD/MM/AAAA")&amp;(" AL 31/12/2023")</f>
        <v>21/04/2023 AL 31/12/2023</v>
      </c>
      <c r="R151" s="6" t="s">
        <v>12</v>
      </c>
      <c r="S151" s="6" t="s">
        <v>12</v>
      </c>
    </row>
    <row r="152" spans="1:19" s="20" customFormat="1" ht="99.95" customHeight="1" x14ac:dyDescent="0.2">
      <c r="A152" s="18" t="s">
        <v>11</v>
      </c>
      <c r="B152" s="18" t="s">
        <v>907</v>
      </c>
      <c r="C152" s="6" t="s">
        <v>908</v>
      </c>
      <c r="D152" s="18" t="s">
        <v>909</v>
      </c>
      <c r="E152" s="19">
        <v>45002</v>
      </c>
      <c r="F152" s="18" t="s">
        <v>910</v>
      </c>
      <c r="G152" s="6" t="s">
        <v>2492</v>
      </c>
      <c r="H152" s="6" t="s">
        <v>2492</v>
      </c>
      <c r="I152" s="18" t="s">
        <v>4466</v>
      </c>
      <c r="J152" s="18" t="s">
        <v>1187</v>
      </c>
      <c r="K152" s="19">
        <v>45037</v>
      </c>
      <c r="L152" s="10">
        <v>7727462.0599999996</v>
      </c>
      <c r="M152" s="18" t="s">
        <v>1187</v>
      </c>
      <c r="N152" s="19" t="s">
        <v>1188</v>
      </c>
      <c r="O152" s="19" t="s">
        <v>1189</v>
      </c>
      <c r="P152" s="19" t="str">
        <f t="shared" si="68"/>
        <v>21/04/2023 AL 31/12/2023</v>
      </c>
      <c r="Q152" s="19" t="str">
        <f t="shared" si="69"/>
        <v>21/04/2023 AL 31/12/2023</v>
      </c>
      <c r="R152" s="6" t="s">
        <v>12</v>
      </c>
      <c r="S152" s="6" t="s">
        <v>12</v>
      </c>
    </row>
  </sheetData>
  <mergeCells count="1">
    <mergeCell ref="A1:S1"/>
  </mergeCells>
  <hyperlinks>
    <hyperlink ref="S4" r:id="rId1"/>
    <hyperlink ref="S8" r:id="rId2"/>
    <hyperlink ref="S9" r:id="rId3"/>
    <hyperlink ref="S11" r:id="rId4"/>
    <hyperlink ref="S10" r:id="rId5"/>
    <hyperlink ref="S12" r:id="rId6"/>
    <hyperlink ref="S14" r:id="rId7"/>
    <hyperlink ref="S15" r:id="rId8"/>
    <hyperlink ref="S18" r:id="rId9"/>
    <hyperlink ref="S19" r:id="rId10"/>
    <hyperlink ref="S23" r:id="rId11"/>
    <hyperlink ref="S24" r:id="rId12"/>
    <hyperlink ref="S25" r:id="rId13"/>
    <hyperlink ref="S31" r:id="rId14"/>
    <hyperlink ref="S32" r:id="rId15"/>
    <hyperlink ref="S33" r:id="rId16"/>
    <hyperlink ref="S34" r:id="rId17"/>
    <hyperlink ref="S41" r:id="rId18"/>
    <hyperlink ref="S39" r:id="rId19"/>
    <hyperlink ref="S40" r:id="rId20"/>
    <hyperlink ref="S38" r:id="rId21"/>
    <hyperlink ref="S42" r:id="rId22"/>
    <hyperlink ref="S48" r:id="rId23"/>
    <hyperlink ref="S54" r:id="rId24"/>
    <hyperlink ref="S83" r:id="rId25"/>
    <hyperlink ref="S92" r:id="rId26"/>
    <hyperlink ref="S102" r:id="rId27"/>
    <hyperlink ref="S109" r:id="rId28"/>
    <hyperlink ref="S119" r:id="rId29"/>
    <hyperlink ref="S124" r:id="rId30"/>
    <hyperlink ref="S128" r:id="rId31"/>
    <hyperlink ref="S130" r:id="rId32"/>
    <hyperlink ref="S145" r:id="rId33"/>
    <hyperlink ref="S150" r:id="rId34"/>
    <hyperlink ref="R4:R152" r:id="rId35" display="http://transparencia.guadalajara.gob.mx/contratosguadalajara"/>
    <hyperlink ref="C4" r:id="rId36"/>
    <hyperlink ref="D55" r:id="rId37"/>
    <hyperlink ref="C26" r:id="rId38"/>
    <hyperlink ref="D26" r:id="rId39"/>
    <hyperlink ref="C30" r:id="rId40"/>
    <hyperlink ref="D30" r:id="rId41"/>
    <hyperlink ref="C55" r:id="rId42"/>
    <hyperlink ref="C83" r:id="rId43"/>
    <hyperlink ref="D83" r:id="rId44"/>
    <hyperlink ref="C90" r:id="rId45"/>
    <hyperlink ref="D90" r:id="rId46"/>
    <hyperlink ref="C92" r:id="rId47"/>
    <hyperlink ref="D92" r:id="rId48"/>
    <hyperlink ref="C103" r:id="rId49"/>
    <hyperlink ref="D103" r:id="rId50"/>
    <hyperlink ref="C136" r:id="rId51"/>
    <hyperlink ref="D136" r:id="rId52"/>
    <hyperlink ref="C137" r:id="rId53"/>
    <hyperlink ref="D137" r:id="rId54"/>
    <hyperlink ref="C139" r:id="rId55"/>
    <hyperlink ref="D139" r:id="rId56"/>
    <hyperlink ref="C142" r:id="rId57"/>
    <hyperlink ref="D142" r:id="rId58"/>
    <hyperlink ref="D143" r:id="rId59"/>
    <hyperlink ref="S56" r:id="rId60"/>
    <hyperlink ref="R56" r:id="rId61"/>
    <hyperlink ref="S57" r:id="rId62"/>
    <hyperlink ref="R57" r:id="rId63"/>
    <hyperlink ref="S58" r:id="rId64"/>
    <hyperlink ref="R58" r:id="rId65"/>
    <hyperlink ref="S59" r:id="rId66"/>
    <hyperlink ref="R59" r:id="rId67"/>
    <hyperlink ref="S60" r:id="rId68"/>
    <hyperlink ref="R60" r:id="rId69"/>
    <hyperlink ref="S61" r:id="rId70"/>
    <hyperlink ref="R61" r:id="rId71"/>
    <hyperlink ref="S70" r:id="rId72"/>
    <hyperlink ref="R70" r:id="rId73"/>
    <hyperlink ref="S97" r:id="rId74"/>
    <hyperlink ref="R97" r:id="rId75"/>
    <hyperlink ref="S87" r:id="rId76"/>
    <hyperlink ref="R87" r:id="rId77"/>
    <hyperlink ref="S88" r:id="rId78"/>
    <hyperlink ref="R88" r:id="rId79"/>
    <hyperlink ref="S35" r:id="rId80"/>
    <hyperlink ref="R35" r:id="rId81"/>
    <hyperlink ref="S36" r:id="rId82"/>
    <hyperlink ref="R36" r:id="rId83"/>
    <hyperlink ref="S37" r:id="rId84"/>
    <hyperlink ref="R37" r:id="rId85"/>
    <hyperlink ref="S43" r:id="rId86"/>
    <hyperlink ref="R43" r:id="rId87"/>
    <hyperlink ref="S44" r:id="rId88"/>
    <hyperlink ref="R44" r:id="rId89"/>
    <hyperlink ref="S45" r:id="rId90"/>
    <hyperlink ref="R45" r:id="rId91"/>
    <hyperlink ref="S46" r:id="rId92"/>
    <hyperlink ref="R46" r:id="rId93"/>
    <hyperlink ref="S49" r:id="rId94"/>
    <hyperlink ref="R49" r:id="rId95"/>
    <hyperlink ref="S51" r:id="rId96"/>
    <hyperlink ref="R51" r:id="rId97"/>
    <hyperlink ref="S52" r:id="rId98"/>
    <hyperlink ref="R52" r:id="rId99"/>
    <hyperlink ref="S53" r:id="rId100"/>
    <hyperlink ref="R53" r:id="rId101"/>
    <hyperlink ref="S55" r:id="rId102"/>
    <hyperlink ref="R55" r:id="rId103"/>
    <hyperlink ref="S62" r:id="rId104"/>
    <hyperlink ref="R62" r:id="rId105"/>
    <hyperlink ref="S64" r:id="rId106"/>
    <hyperlink ref="R64" r:id="rId107"/>
    <hyperlink ref="S66" r:id="rId108"/>
    <hyperlink ref="R66" r:id="rId109"/>
    <hyperlink ref="S71" r:id="rId110"/>
    <hyperlink ref="R71" r:id="rId111"/>
    <hyperlink ref="S73" r:id="rId112"/>
    <hyperlink ref="R73" r:id="rId113"/>
    <hyperlink ref="S74" r:id="rId114"/>
    <hyperlink ref="R74" r:id="rId115"/>
    <hyperlink ref="S75" r:id="rId116"/>
    <hyperlink ref="R75" r:id="rId117"/>
    <hyperlink ref="S76" r:id="rId118"/>
    <hyperlink ref="R76" r:id="rId119"/>
    <hyperlink ref="S77" r:id="rId120"/>
    <hyperlink ref="R77" r:id="rId121"/>
    <hyperlink ref="S78" r:id="rId122"/>
    <hyperlink ref="R78" r:id="rId123"/>
    <hyperlink ref="S79" r:id="rId124"/>
    <hyperlink ref="R79" r:id="rId125"/>
    <hyperlink ref="S80" r:id="rId126"/>
    <hyperlink ref="R80" r:id="rId127"/>
    <hyperlink ref="S82" r:id="rId128"/>
    <hyperlink ref="R82" r:id="rId129"/>
    <hyperlink ref="S86" r:id="rId130"/>
    <hyperlink ref="R86" r:id="rId131"/>
    <hyperlink ref="S91" r:id="rId132"/>
    <hyperlink ref="R91" r:id="rId133"/>
    <hyperlink ref="S98" r:id="rId134"/>
    <hyperlink ref="R98" r:id="rId135"/>
    <hyperlink ref="S101" r:id="rId136"/>
    <hyperlink ref="R101" r:id="rId137"/>
    <hyperlink ref="S103" r:id="rId138"/>
    <hyperlink ref="R103" r:id="rId139"/>
    <hyperlink ref="S106" r:id="rId140"/>
    <hyperlink ref="R106" r:id="rId141"/>
    <hyperlink ref="S107" r:id="rId142"/>
    <hyperlink ref="R107" r:id="rId143"/>
    <hyperlink ref="S108" r:id="rId144"/>
    <hyperlink ref="R108" r:id="rId145"/>
    <hyperlink ref="S111" r:id="rId146"/>
    <hyperlink ref="R111" r:id="rId147"/>
    <hyperlink ref="S112" r:id="rId148"/>
    <hyperlink ref="R112" r:id="rId149"/>
    <hyperlink ref="S115" r:id="rId150"/>
    <hyperlink ref="R115" r:id="rId151"/>
    <hyperlink ref="S116" r:id="rId152"/>
    <hyperlink ref="R116" r:id="rId153"/>
    <hyperlink ref="S123" r:id="rId154"/>
    <hyperlink ref="R123" r:id="rId155"/>
    <hyperlink ref="S125" r:id="rId156"/>
    <hyperlink ref="R125" r:id="rId157"/>
    <hyperlink ref="S127" r:id="rId158"/>
    <hyperlink ref="R127" r:id="rId159"/>
    <hyperlink ref="S129" r:id="rId160"/>
    <hyperlink ref="R129" r:id="rId161"/>
    <hyperlink ref="S134" r:id="rId162"/>
    <hyperlink ref="R134" r:id="rId163"/>
    <hyperlink ref="D135" r:id="rId164"/>
    <hyperlink ref="C135" r:id="rId165"/>
    <hyperlink ref="S135" r:id="rId166"/>
    <hyperlink ref="R135" r:id="rId167"/>
    <hyperlink ref="S136" r:id="rId168"/>
    <hyperlink ref="R136" r:id="rId169"/>
    <hyperlink ref="S138" r:id="rId170"/>
    <hyperlink ref="R138" r:id="rId171"/>
    <hyperlink ref="C140" r:id="rId172"/>
    <hyperlink ref="D140" r:id="rId173"/>
    <hyperlink ref="C141" r:id="rId174"/>
    <hyperlink ref="D141" r:id="rId175"/>
    <hyperlink ref="S139" r:id="rId176"/>
    <hyperlink ref="R139" r:id="rId177"/>
    <hyperlink ref="S140" r:id="rId178"/>
    <hyperlink ref="R140" r:id="rId179"/>
    <hyperlink ref="S141" r:id="rId180"/>
    <hyperlink ref="R141" r:id="rId181"/>
    <hyperlink ref="S142" r:id="rId182"/>
    <hyperlink ref="R142" r:id="rId183"/>
    <hyperlink ref="S143" r:id="rId184"/>
    <hyperlink ref="R143" r:id="rId185"/>
    <hyperlink ref="S146" r:id="rId186"/>
    <hyperlink ref="R146" r:id="rId187"/>
    <hyperlink ref="S147" r:id="rId188"/>
    <hyperlink ref="R147" r:id="rId189"/>
    <hyperlink ref="S148" r:id="rId190"/>
    <hyperlink ref="R148" r:id="rId191"/>
    <hyperlink ref="S149" r:id="rId192"/>
    <hyperlink ref="R149" r:id="rId193"/>
    <hyperlink ref="S151" r:id="rId194"/>
    <hyperlink ref="R151" r:id="rId195"/>
    <hyperlink ref="S152" r:id="rId196"/>
    <hyperlink ref="R152" r:id="rId197"/>
    <hyperlink ref="S21" r:id="rId198"/>
    <hyperlink ref="S20" r:id="rId199"/>
    <hyperlink ref="S22" r:id="rId200"/>
    <hyperlink ref="R21" r:id="rId201"/>
    <hyperlink ref="R20" r:id="rId202"/>
    <hyperlink ref="R22" r:id="rId203"/>
    <hyperlink ref="S68" r:id="rId204"/>
    <hyperlink ref="R68" r:id="rId205"/>
    <hyperlink ref="C13" r:id="rId206"/>
    <hyperlink ref="D13" r:id="rId207"/>
    <hyperlink ref="G19" r:id="rId208"/>
    <hyperlink ref="H19" r:id="rId209"/>
    <hyperlink ref="G18" r:id="rId210"/>
    <hyperlink ref="H18" r:id="rId211"/>
    <hyperlink ref="C20" r:id="rId212"/>
    <hyperlink ref="D20" r:id="rId213"/>
    <hyperlink ref="C21" r:id="rId214"/>
    <hyperlink ref="C22" r:id="rId215"/>
    <hyperlink ref="D21" r:id="rId216"/>
    <hyperlink ref="D22" r:id="rId217"/>
    <hyperlink ref="G29" r:id="rId218"/>
    <hyperlink ref="H29" r:id="rId219"/>
    <hyperlink ref="G26" r:id="rId220"/>
    <hyperlink ref="H26" r:id="rId221"/>
    <hyperlink ref="G35" r:id="rId222"/>
    <hyperlink ref="H35" r:id="rId223"/>
    <hyperlink ref="G36" r:id="rId224"/>
    <hyperlink ref="H36" r:id="rId225"/>
    <hyperlink ref="G37" r:id="rId226"/>
    <hyperlink ref="H37" r:id="rId227"/>
    <hyperlink ref="G38" r:id="rId228"/>
    <hyperlink ref="H38" r:id="rId229"/>
    <hyperlink ref="G39" r:id="rId230"/>
    <hyperlink ref="H39" r:id="rId231"/>
    <hyperlink ref="G40" r:id="rId232"/>
    <hyperlink ref="H40" r:id="rId233"/>
    <hyperlink ref="G41" r:id="rId234"/>
    <hyperlink ref="H41" r:id="rId235"/>
    <hyperlink ref="G47" r:id="rId236"/>
    <hyperlink ref="H47" r:id="rId237"/>
    <hyperlink ref="G55" r:id="rId238"/>
    <hyperlink ref="H55" r:id="rId239"/>
    <hyperlink ref="G79" r:id="rId240"/>
    <hyperlink ref="H79" r:id="rId241"/>
    <hyperlink ref="D82" r:id="rId242"/>
    <hyperlink ref="C87" r:id="rId243"/>
    <hyperlink ref="D87" r:id="rId244"/>
    <hyperlink ref="G87" r:id="rId245"/>
    <hyperlink ref="H87" r:id="rId246"/>
    <hyperlink ref="C88" r:id="rId247"/>
    <hyperlink ref="D88" r:id="rId248"/>
    <hyperlink ref="G88" r:id="rId249"/>
    <hyperlink ref="H88" r:id="rId250"/>
    <hyperlink ref="C89" r:id="rId251"/>
    <hyperlink ref="D89" r:id="rId252"/>
    <hyperlink ref="G90" r:id="rId253"/>
    <hyperlink ref="H90" r:id="rId254"/>
    <hyperlink ref="C91" r:id="rId255"/>
    <hyperlink ref="D91" r:id="rId256"/>
    <hyperlink ref="G103" r:id="rId257"/>
    <hyperlink ref="H103" r:id="rId258"/>
    <hyperlink ref="G135" r:id="rId259"/>
    <hyperlink ref="H135" r:id="rId260"/>
    <hyperlink ref="G136" r:id="rId261"/>
    <hyperlink ref="H136" r:id="rId262"/>
    <hyperlink ref="G137" r:id="rId263"/>
    <hyperlink ref="H137" r:id="rId264"/>
    <hyperlink ref="C138" r:id="rId265"/>
    <hyperlink ref="D138" r:id="rId266"/>
    <hyperlink ref="G139" r:id="rId267"/>
    <hyperlink ref="H139" r:id="rId268"/>
    <hyperlink ref="G140" r:id="rId269"/>
    <hyperlink ref="H140" r:id="rId270"/>
    <hyperlink ref="G141" r:id="rId271"/>
    <hyperlink ref="H141" r:id="rId272"/>
    <hyperlink ref="G142" r:id="rId273"/>
    <hyperlink ref="H142" r:id="rId274"/>
    <hyperlink ref="G143" r:id="rId275"/>
    <hyperlink ref="H143" r:id="rId276"/>
    <hyperlink ref="C73" r:id="rId277"/>
    <hyperlink ref="S5" r:id="rId278"/>
    <hyperlink ref="R5" r:id="rId279"/>
    <hyperlink ref="C5" r:id="rId280"/>
    <hyperlink ref="R6" r:id="rId281"/>
    <hyperlink ref="S6" r:id="rId282"/>
    <hyperlink ref="C6" r:id="rId283"/>
    <hyperlink ref="R7" r:id="rId284"/>
    <hyperlink ref="S7" r:id="rId285"/>
    <hyperlink ref="C7" r:id="rId286"/>
    <hyperlink ref="G4" r:id="rId287"/>
    <hyperlink ref="H4" r:id="rId288"/>
    <hyperlink ref="G5" r:id="rId289"/>
    <hyperlink ref="H5" r:id="rId290"/>
    <hyperlink ref="G6" r:id="rId291"/>
    <hyperlink ref="H6" r:id="rId292"/>
    <hyperlink ref="G7" r:id="rId293"/>
    <hyperlink ref="H7" r:id="rId294"/>
    <hyperlink ref="G12" r:id="rId295"/>
    <hyperlink ref="H12" r:id="rId296"/>
    <hyperlink ref="G13" r:id="rId297"/>
    <hyperlink ref="H13" r:id="rId298"/>
    <hyperlink ref="S16" r:id="rId299"/>
    <hyperlink ref="R16" r:id="rId300"/>
    <hyperlink ref="R17" r:id="rId301"/>
    <hyperlink ref="S17" r:id="rId302"/>
    <hyperlink ref="G15" r:id="rId303"/>
    <hyperlink ref="G16" r:id="rId304"/>
    <hyperlink ref="G17" r:id="rId305"/>
    <hyperlink ref="H15" r:id="rId306"/>
    <hyperlink ref="H16" r:id="rId307"/>
    <hyperlink ref="H17" r:id="rId308"/>
    <hyperlink ref="G48" r:id="rId309"/>
    <hyperlink ref="H48" r:id="rId310"/>
    <hyperlink ref="G51" r:id="rId311"/>
    <hyperlink ref="H51" r:id="rId312"/>
    <hyperlink ref="G64" r:id="rId313"/>
    <hyperlink ref="H64" r:id="rId314"/>
    <hyperlink ref="G66" r:id="rId315"/>
    <hyperlink ref="H66" r:id="rId316"/>
    <hyperlink ref="G68" r:id="rId317"/>
    <hyperlink ref="H68" r:id="rId318"/>
    <hyperlink ref="G70" r:id="rId319"/>
    <hyperlink ref="H70" r:id="rId320"/>
    <hyperlink ref="G73" r:id="rId321"/>
    <hyperlink ref="H73" r:id="rId322"/>
    <hyperlink ref="G82" r:id="rId323"/>
    <hyperlink ref="H82" r:id="rId324"/>
    <hyperlink ref="G89" r:id="rId325"/>
    <hyperlink ref="H89" r:id="rId326"/>
    <hyperlink ref="G91" r:id="rId327"/>
    <hyperlink ref="H91" r:id="rId328"/>
    <hyperlink ref="S93" r:id="rId329"/>
    <hyperlink ref="R93" r:id="rId330"/>
    <hyperlink ref="C93" r:id="rId331"/>
    <hyperlink ref="D93" r:id="rId332"/>
    <hyperlink ref="S94" r:id="rId333"/>
    <hyperlink ref="R94" r:id="rId334"/>
    <hyperlink ref="G92" r:id="rId335"/>
    <hyperlink ref="H92" r:id="rId336"/>
    <hyperlink ref="G93" r:id="rId337"/>
    <hyperlink ref="H93" r:id="rId338"/>
    <hyperlink ref="C94" r:id="rId339"/>
    <hyperlink ref="D94" r:id="rId340"/>
    <hyperlink ref="G94" r:id="rId341"/>
    <hyperlink ref="H94" r:id="rId342"/>
    <hyperlink ref="G95" r:id="rId343"/>
    <hyperlink ref="H95" r:id="rId344"/>
    <hyperlink ref="C96" r:id="rId345"/>
    <hyperlink ref="D96" r:id="rId346"/>
    <hyperlink ref="S96" r:id="rId347"/>
    <hyperlink ref="R96" r:id="rId348"/>
    <hyperlink ref="G96" r:id="rId349"/>
    <hyperlink ref="H96" r:id="rId350"/>
    <hyperlink ref="G106" r:id="rId351"/>
    <hyperlink ref="H106" r:id="rId352"/>
    <hyperlink ref="S110" r:id="rId353"/>
    <hyperlink ref="R110" r:id="rId354"/>
    <hyperlink ref="G109" r:id="rId355"/>
    <hyperlink ref="H109" r:id="rId356"/>
    <hyperlink ref="G110" r:id="rId357"/>
    <hyperlink ref="H110" r:id="rId358"/>
    <hyperlink ref="S120" r:id="rId359"/>
    <hyperlink ref="R120" r:id="rId360"/>
    <hyperlink ref="R121" r:id="rId361"/>
    <hyperlink ref="S121" r:id="rId362"/>
    <hyperlink ref="S122" r:id="rId363"/>
    <hyperlink ref="R122" r:id="rId364"/>
    <hyperlink ref="C122" r:id="rId365"/>
    <hyperlink ref="D122" r:id="rId366"/>
    <hyperlink ref="G126" r:id="rId367"/>
    <hyperlink ref="H126" r:id="rId368"/>
    <hyperlink ref="G127" r:id="rId369"/>
    <hyperlink ref="H127" r:id="rId370"/>
    <hyperlink ref="G128" r:id="rId371"/>
    <hyperlink ref="H128" r:id="rId372"/>
    <hyperlink ref="G130" r:id="rId373"/>
    <hyperlink ref="H130" r:id="rId374"/>
    <hyperlink ref="G138" r:id="rId375"/>
    <hyperlink ref="H138" r:id="rId376"/>
    <hyperlink ref="G145" r:id="rId377"/>
    <hyperlink ref="H145" r:id="rId378"/>
    <hyperlink ref="G150" r:id="rId379"/>
    <hyperlink ref="H150" r:id="rId380"/>
    <hyperlink ref="G80" r:id="rId381"/>
    <hyperlink ref="H80" r:id="rId382"/>
    <hyperlink ref="G152" r:id="rId383"/>
    <hyperlink ref="S85" r:id="rId384"/>
    <hyperlink ref="R85" r:id="rId385"/>
    <hyperlink ref="C85" r:id="rId386"/>
    <hyperlink ref="D85" r:id="rId387"/>
    <hyperlink ref="G85" r:id="rId388"/>
    <hyperlink ref="H85" r:id="rId389"/>
    <hyperlink ref="C118" r:id="rId390"/>
    <hyperlink ref="D118" r:id="rId391"/>
    <hyperlink ref="G118" r:id="rId392"/>
    <hyperlink ref="H118" r:id="rId393"/>
    <hyperlink ref="C133" r:id="rId394"/>
    <hyperlink ref="D133" r:id="rId395"/>
    <hyperlink ref="G20" r:id="rId396"/>
    <hyperlink ref="H20" r:id="rId397"/>
    <hyperlink ref="G21" r:id="rId398"/>
    <hyperlink ref="G22" r:id="rId399"/>
    <hyperlink ref="H21" r:id="rId400"/>
    <hyperlink ref="H22" r:id="rId401"/>
    <hyperlink ref="G23" r:id="rId402"/>
    <hyperlink ref="H23" r:id="rId403"/>
    <hyperlink ref="G24" r:id="rId404"/>
    <hyperlink ref="H24" r:id="rId405"/>
    <hyperlink ref="G25" r:id="rId406"/>
    <hyperlink ref="H25" r:id="rId407"/>
    <hyperlink ref="G30" r:id="rId408"/>
    <hyperlink ref="H30" r:id="rId409"/>
    <hyperlink ref="G31" r:id="rId410"/>
    <hyperlink ref="H31" r:id="rId411"/>
    <hyperlink ref="G32" r:id="rId412"/>
    <hyperlink ref="H32" r:id="rId413"/>
    <hyperlink ref="G33" r:id="rId414"/>
    <hyperlink ref="H33" r:id="rId415"/>
    <hyperlink ref="G34" r:id="rId416"/>
    <hyperlink ref="H34" r:id="rId417"/>
    <hyperlink ref="C51" r:id="rId418"/>
    <hyperlink ref="D51" r:id="rId419"/>
    <hyperlink ref="C64" r:id="rId420"/>
    <hyperlink ref="D64" r:id="rId421"/>
    <hyperlink ref="D73" r:id="rId422"/>
    <hyperlink ref="G74" r:id="rId423"/>
    <hyperlink ref="H74" r:id="rId424"/>
    <hyperlink ref="C100" r:id="rId425"/>
    <hyperlink ref="D100" r:id="rId426"/>
    <hyperlink ref="C109" r:id="rId427"/>
    <hyperlink ref="D109" r:id="rId428"/>
    <hyperlink ref="C110" r:id="rId429"/>
    <hyperlink ref="D110" r:id="rId430"/>
    <hyperlink ref="C132" r:id="rId431"/>
    <hyperlink ref="D132" r:id="rId432"/>
    <hyperlink ref="C144" r:id="rId433"/>
    <hyperlink ref="D144" r:id="rId434"/>
    <hyperlink ref="C145" r:id="rId435"/>
    <hyperlink ref="D145" r:id="rId436"/>
    <hyperlink ref="C151" r:id="rId437"/>
    <hyperlink ref="D151" r:id="rId438"/>
    <hyperlink ref="H152" r:id="rId439"/>
    <hyperlink ref="C113" r:id="rId440"/>
    <hyperlink ref="D113" r:id="rId441"/>
    <hyperlink ref="G100" r:id="rId442"/>
    <hyperlink ref="H100" r:id="rId443"/>
    <hyperlink ref="C131" r:id="rId444"/>
    <hyperlink ref="D131" r:id="rId445"/>
    <hyperlink ref="R114" r:id="rId446"/>
    <hyperlink ref="S114" r:id="rId447"/>
    <hyperlink ref="S113" r:id="rId448"/>
    <hyperlink ref="R113" r:id="rId449"/>
    <hyperlink ref="S131" r:id="rId450"/>
    <hyperlink ref="R131" r:id="rId451"/>
    <hyperlink ref="G113" r:id="rId452"/>
    <hyperlink ref="H113" r:id="rId453"/>
    <hyperlink ref="G131" r:id="rId454"/>
    <hyperlink ref="H131" r:id="rId455"/>
    <hyperlink ref="G132" r:id="rId456"/>
    <hyperlink ref="H132" r:id="rId457"/>
    <hyperlink ref="G133" r:id="rId458"/>
    <hyperlink ref="H133" r:id="rId459"/>
    <hyperlink ref="S133" r:id="rId460"/>
    <hyperlink ref="R133" r:id="rId461"/>
    <hyperlink ref="C27" r:id="rId462"/>
    <hyperlink ref="D27" r:id="rId463"/>
    <hyperlink ref="G27" r:id="rId464"/>
    <hyperlink ref="H27" r:id="rId465"/>
    <hyperlink ref="C28" r:id="rId466"/>
    <hyperlink ref="D28" r:id="rId467"/>
    <hyperlink ref="G28" r:id="rId468"/>
    <hyperlink ref="H28" r:id="rId469"/>
    <hyperlink ref="S26" r:id="rId470"/>
    <hyperlink ref="R26" r:id="rId471"/>
    <hyperlink ref="S27" r:id="rId472"/>
    <hyperlink ref="S28" r:id="rId473"/>
    <hyperlink ref="R27" r:id="rId474"/>
    <hyperlink ref="R28" r:id="rId475"/>
    <hyperlink ref="C82" r:id="rId476"/>
    <hyperlink ref="C143" r:id="rId477"/>
  </hyperlinks>
  <pageMargins left="0.7" right="0.7" top="0.75" bottom="0.75" header="0.3" footer="0.3"/>
  <pageSetup orientation="portrait" horizontalDpi="360" verticalDpi="360" r:id="rId478"/>
  <drawing r:id="rId4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topLeftCell="F1" zoomScaleNormal="100" workbookViewId="0">
      <selection activeCell="I3" sqref="I3"/>
    </sheetView>
  </sheetViews>
  <sheetFormatPr baseColWidth="10" defaultColWidth="11.42578125" defaultRowHeight="15" x14ac:dyDescent="0.25"/>
  <cols>
    <col min="1" max="2" width="23.85546875" customWidth="1"/>
    <col min="3" max="3" width="35.5703125" customWidth="1"/>
    <col min="4" max="6" width="29.85546875" customWidth="1"/>
    <col min="7" max="7" width="36.85546875" customWidth="1"/>
    <col min="8" max="9" width="29.5703125" customWidth="1"/>
    <col min="10" max="10" width="39.42578125" customWidth="1"/>
    <col min="11" max="11" width="27" customWidth="1"/>
    <col min="12" max="12" width="32.28515625" customWidth="1"/>
    <col min="13" max="13" width="28.85546875" customWidth="1"/>
    <col min="14" max="18" width="25.85546875" customWidth="1"/>
    <col min="19" max="19" width="27.710937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4457</v>
      </c>
      <c r="J2" s="5" t="s">
        <v>20</v>
      </c>
      <c r="K2" s="5" t="s">
        <v>4454</v>
      </c>
      <c r="L2" s="3" t="s">
        <v>5</v>
      </c>
      <c r="M2" s="4" t="s">
        <v>6</v>
      </c>
      <c r="N2" s="4" t="s">
        <v>1233</v>
      </c>
      <c r="O2" s="4" t="s">
        <v>8</v>
      </c>
      <c r="P2" s="4" t="s">
        <v>25</v>
      </c>
      <c r="Q2" s="1" t="s">
        <v>26</v>
      </c>
      <c r="R2" s="2" t="s">
        <v>9</v>
      </c>
      <c r="S2" s="2" t="s">
        <v>10</v>
      </c>
    </row>
    <row r="3" spans="1:19" s="20" customFormat="1" ht="99.95" customHeight="1" x14ac:dyDescent="0.2">
      <c r="A3" s="18" t="s">
        <v>11</v>
      </c>
      <c r="B3" s="18" t="s">
        <v>1234</v>
      </c>
      <c r="C3" s="6" t="s">
        <v>1432</v>
      </c>
      <c r="D3" s="6" t="s">
        <v>1434</v>
      </c>
      <c r="E3" s="19">
        <v>45016</v>
      </c>
      <c r="F3" s="18" t="s">
        <v>1235</v>
      </c>
      <c r="G3" s="6" t="s">
        <v>1433</v>
      </c>
      <c r="H3" s="6" t="s">
        <v>1433</v>
      </c>
      <c r="I3" s="18" t="s">
        <v>4466</v>
      </c>
      <c r="J3" s="18" t="s">
        <v>1236</v>
      </c>
      <c r="K3" s="19">
        <v>45037</v>
      </c>
      <c r="L3" s="10">
        <v>11075575.720000001</v>
      </c>
      <c r="M3" s="19" t="s">
        <v>1236</v>
      </c>
      <c r="N3" s="19" t="s">
        <v>997</v>
      </c>
      <c r="O3" s="19" t="s">
        <v>998</v>
      </c>
      <c r="P3" s="19" t="str">
        <f t="shared" ref="P3:P40" si="0">+TEXT(K3,"DD/MM/AAAA")&amp;(" AL 31/12/2023")</f>
        <v>21/04/2023 AL 31/12/2023</v>
      </c>
      <c r="Q3" s="19" t="str">
        <f t="shared" ref="Q3:Q40" si="1">+TEXT(K3,"DD/MM/AAAA")&amp;(" AL 31/12/2023")</f>
        <v>21/04/2023 AL 31/12/2023</v>
      </c>
      <c r="R3" s="6" t="s">
        <v>12</v>
      </c>
      <c r="S3" s="6" t="s">
        <v>12</v>
      </c>
    </row>
    <row r="4" spans="1:19" s="20" customFormat="1" ht="99.95" customHeight="1" x14ac:dyDescent="0.2">
      <c r="A4" s="18" t="s">
        <v>11</v>
      </c>
      <c r="B4" s="18" t="s">
        <v>1237</v>
      </c>
      <c r="C4" s="6" t="s">
        <v>1435</v>
      </c>
      <c r="D4" s="6" t="s">
        <v>1436</v>
      </c>
      <c r="E4" s="19">
        <v>45013</v>
      </c>
      <c r="F4" s="18" t="s">
        <v>1238</v>
      </c>
      <c r="G4" s="6" t="s">
        <v>1437</v>
      </c>
      <c r="H4" s="6" t="s">
        <v>1437</v>
      </c>
      <c r="I4" s="18" t="s">
        <v>4466</v>
      </c>
      <c r="J4" s="8" t="s">
        <v>1239</v>
      </c>
      <c r="K4" s="19">
        <v>45037</v>
      </c>
      <c r="L4" s="10">
        <v>9790.4</v>
      </c>
      <c r="M4" s="18" t="s">
        <v>1239</v>
      </c>
      <c r="N4" s="25" t="s">
        <v>992</v>
      </c>
      <c r="O4" s="18" t="s">
        <v>1239</v>
      </c>
      <c r="P4" s="19" t="str">
        <f t="shared" si="0"/>
        <v>21/04/2023 AL 31/12/2023</v>
      </c>
      <c r="Q4" s="19" t="str">
        <f t="shared" si="1"/>
        <v>21/04/2023 AL 31/12/2023</v>
      </c>
      <c r="R4" s="6" t="s">
        <v>12</v>
      </c>
      <c r="S4" s="6" t="s">
        <v>12</v>
      </c>
    </row>
    <row r="5" spans="1:19" s="20" customFormat="1" ht="99.95" customHeight="1" x14ac:dyDescent="0.2">
      <c r="A5" s="18" t="s">
        <v>11</v>
      </c>
      <c r="B5" s="18" t="s">
        <v>221</v>
      </c>
      <c r="C5" s="6" t="s">
        <v>1438</v>
      </c>
      <c r="D5" s="6" t="s">
        <v>1439</v>
      </c>
      <c r="E5" s="19">
        <v>45013</v>
      </c>
      <c r="F5" s="18" t="s">
        <v>1240</v>
      </c>
      <c r="G5" s="6" t="s">
        <v>2155</v>
      </c>
      <c r="H5" s="6" t="s">
        <v>2155</v>
      </c>
      <c r="I5" s="18" t="s">
        <v>4466</v>
      </c>
      <c r="J5" s="18" t="s">
        <v>1066</v>
      </c>
      <c r="K5" s="19">
        <v>45037</v>
      </c>
      <c r="L5" s="10">
        <v>63684</v>
      </c>
      <c r="M5" s="8" t="s">
        <v>2154</v>
      </c>
      <c r="N5" s="16" t="s">
        <v>971</v>
      </c>
      <c r="O5" s="8" t="s">
        <v>972</v>
      </c>
      <c r="P5" s="19" t="str">
        <f t="shared" si="0"/>
        <v>21/04/2023 AL 31/12/2023</v>
      </c>
      <c r="Q5" s="19" t="str">
        <f t="shared" si="1"/>
        <v>21/04/2023 AL 31/12/2023</v>
      </c>
      <c r="R5" s="6" t="s">
        <v>12</v>
      </c>
      <c r="S5" s="6" t="s">
        <v>12</v>
      </c>
    </row>
    <row r="6" spans="1:19" s="20" customFormat="1" ht="99.95" customHeight="1" x14ac:dyDescent="0.2">
      <c r="A6" s="18" t="s">
        <v>11</v>
      </c>
      <c r="B6" s="18" t="s">
        <v>1241</v>
      </c>
      <c r="C6" s="6" t="s">
        <v>1440</v>
      </c>
      <c r="D6" s="6" t="s">
        <v>1441</v>
      </c>
      <c r="E6" s="19">
        <v>45013</v>
      </c>
      <c r="F6" s="18" t="s">
        <v>1242</v>
      </c>
      <c r="G6" s="6" t="s">
        <v>2158</v>
      </c>
      <c r="H6" s="6" t="s">
        <v>2158</v>
      </c>
      <c r="I6" s="18" t="s">
        <v>4466</v>
      </c>
      <c r="J6" s="18" t="s">
        <v>2156</v>
      </c>
      <c r="K6" s="19">
        <v>45048</v>
      </c>
      <c r="L6" s="10">
        <v>23542.01</v>
      </c>
      <c r="M6" s="18" t="s">
        <v>2157</v>
      </c>
      <c r="N6" s="18" t="s">
        <v>195</v>
      </c>
      <c r="O6" s="18" t="s">
        <v>196</v>
      </c>
      <c r="P6" s="19" t="str">
        <f t="shared" si="0"/>
        <v>02/05/2023 AL 31/12/2023</v>
      </c>
      <c r="Q6" s="19" t="str">
        <f t="shared" si="1"/>
        <v>02/05/2023 AL 31/12/2023</v>
      </c>
      <c r="R6" s="6" t="s">
        <v>12</v>
      </c>
      <c r="S6" s="6" t="s">
        <v>12</v>
      </c>
    </row>
    <row r="7" spans="1:19" s="20" customFormat="1" ht="99.95" customHeight="1" x14ac:dyDescent="0.2">
      <c r="A7" s="18" t="s">
        <v>11</v>
      </c>
      <c r="B7" s="18" t="s">
        <v>1243</v>
      </c>
      <c r="C7" s="6" t="s">
        <v>1442</v>
      </c>
      <c r="D7" s="6" t="s">
        <v>1443</v>
      </c>
      <c r="E7" s="19">
        <v>45014</v>
      </c>
      <c r="F7" s="18" t="s">
        <v>1244</v>
      </c>
      <c r="G7" s="6" t="s">
        <v>1444</v>
      </c>
      <c r="H7" s="6" t="s">
        <v>1444</v>
      </c>
      <c r="I7" s="18" t="s">
        <v>4466</v>
      </c>
      <c r="J7" s="18" t="s">
        <v>1245</v>
      </c>
      <c r="K7" s="19">
        <v>45042</v>
      </c>
      <c r="L7" s="10">
        <v>12243.8</v>
      </c>
      <c r="M7" s="18" t="s">
        <v>1245</v>
      </c>
      <c r="N7" s="18" t="s">
        <v>669</v>
      </c>
      <c r="O7" s="19" t="s">
        <v>670</v>
      </c>
      <c r="P7" s="19" t="str">
        <f t="shared" si="0"/>
        <v>26/04/2023 AL 31/12/2023</v>
      </c>
      <c r="Q7" s="19" t="str">
        <f t="shared" si="1"/>
        <v>26/04/2023 AL 31/12/2023</v>
      </c>
      <c r="R7" s="6" t="s">
        <v>12</v>
      </c>
      <c r="S7" s="6" t="s">
        <v>12</v>
      </c>
    </row>
    <row r="8" spans="1:19" s="20" customFormat="1" ht="99.95" customHeight="1" x14ac:dyDescent="0.2">
      <c r="A8" s="18" t="s">
        <v>11</v>
      </c>
      <c r="B8" s="18" t="s">
        <v>1246</v>
      </c>
      <c r="C8" s="6" t="s">
        <v>1445</v>
      </c>
      <c r="D8" s="6" t="s">
        <v>1446</v>
      </c>
      <c r="E8" s="19">
        <v>45014</v>
      </c>
      <c r="F8" s="18" t="s">
        <v>1247</v>
      </c>
      <c r="G8" s="6" t="s">
        <v>1447</v>
      </c>
      <c r="H8" s="6" t="s">
        <v>1447</v>
      </c>
      <c r="I8" s="18" t="s">
        <v>4466</v>
      </c>
      <c r="J8" s="18" t="s">
        <v>1248</v>
      </c>
      <c r="K8" s="19">
        <v>45042</v>
      </c>
      <c r="L8" s="10">
        <v>13548.8</v>
      </c>
      <c r="M8" s="8" t="s">
        <v>1248</v>
      </c>
      <c r="N8" s="8" t="s">
        <v>416</v>
      </c>
      <c r="O8" s="8" t="s">
        <v>417</v>
      </c>
      <c r="P8" s="19" t="str">
        <f t="shared" si="0"/>
        <v>26/04/2023 AL 31/12/2023</v>
      </c>
      <c r="Q8" s="19" t="str">
        <f t="shared" si="1"/>
        <v>26/04/2023 AL 31/12/2023</v>
      </c>
      <c r="R8" s="6" t="s">
        <v>12</v>
      </c>
      <c r="S8" s="6" t="s">
        <v>12</v>
      </c>
    </row>
    <row r="9" spans="1:19" s="20" customFormat="1" ht="99.95" customHeight="1" x14ac:dyDescent="0.2">
      <c r="A9" s="18" t="s">
        <v>11</v>
      </c>
      <c r="B9" s="18" t="s">
        <v>1249</v>
      </c>
      <c r="C9" s="6" t="s">
        <v>1448</v>
      </c>
      <c r="D9" s="6" t="s">
        <v>1449</v>
      </c>
      <c r="E9" s="19">
        <v>45014</v>
      </c>
      <c r="F9" s="18" t="s">
        <v>1250</v>
      </c>
      <c r="G9" s="6" t="s">
        <v>2161</v>
      </c>
      <c r="H9" s="6" t="s">
        <v>2161</v>
      </c>
      <c r="I9" s="18" t="s">
        <v>4466</v>
      </c>
      <c r="J9" s="8" t="s">
        <v>2159</v>
      </c>
      <c r="K9" s="19">
        <v>45042</v>
      </c>
      <c r="L9" s="10">
        <v>5606.28</v>
      </c>
      <c r="M9" s="18" t="s">
        <v>2160</v>
      </c>
      <c r="N9" s="18" t="s">
        <v>988</v>
      </c>
      <c r="O9" s="19" t="s">
        <v>989</v>
      </c>
      <c r="P9" s="19" t="str">
        <f t="shared" si="0"/>
        <v>26/04/2023 AL 31/12/2023</v>
      </c>
      <c r="Q9" s="19" t="str">
        <f t="shared" si="1"/>
        <v>26/04/2023 AL 31/12/2023</v>
      </c>
      <c r="R9" s="6" t="s">
        <v>12</v>
      </c>
      <c r="S9" s="6" t="s">
        <v>12</v>
      </c>
    </row>
    <row r="10" spans="1:19" s="20" customFormat="1" ht="99.95" customHeight="1" x14ac:dyDescent="0.2">
      <c r="A10" s="18" t="s">
        <v>11</v>
      </c>
      <c r="B10" s="18" t="s">
        <v>1251</v>
      </c>
      <c r="C10" s="6" t="s">
        <v>1450</v>
      </c>
      <c r="D10" s="6" t="s">
        <v>1451</v>
      </c>
      <c r="E10" s="19">
        <v>45014</v>
      </c>
      <c r="F10" s="18" t="s">
        <v>1252</v>
      </c>
      <c r="G10" s="6" t="s">
        <v>1452</v>
      </c>
      <c r="H10" s="6" t="s">
        <v>1452</v>
      </c>
      <c r="I10" s="18" t="s">
        <v>4466</v>
      </c>
      <c r="J10" s="8" t="s">
        <v>594</v>
      </c>
      <c r="K10" s="19">
        <v>45042</v>
      </c>
      <c r="L10" s="10">
        <v>19836</v>
      </c>
      <c r="M10" s="18" t="s">
        <v>594</v>
      </c>
      <c r="N10" s="18" t="s">
        <v>487</v>
      </c>
      <c r="O10" s="18" t="s">
        <v>594</v>
      </c>
      <c r="P10" s="19" t="str">
        <f t="shared" si="0"/>
        <v>26/04/2023 AL 31/12/2023</v>
      </c>
      <c r="Q10" s="19" t="str">
        <f t="shared" si="1"/>
        <v>26/04/2023 AL 31/12/2023</v>
      </c>
      <c r="R10" s="6" t="s">
        <v>12</v>
      </c>
      <c r="S10" s="6" t="s">
        <v>12</v>
      </c>
    </row>
    <row r="11" spans="1:19" s="20" customFormat="1" ht="99.95" customHeight="1" x14ac:dyDescent="0.2">
      <c r="A11" s="18" t="s">
        <v>11</v>
      </c>
      <c r="B11" s="18" t="s">
        <v>1253</v>
      </c>
      <c r="C11" s="6" t="s">
        <v>1453</v>
      </c>
      <c r="D11" s="6" t="s">
        <v>1454</v>
      </c>
      <c r="E11" s="19">
        <v>45016</v>
      </c>
      <c r="F11" s="18" t="s">
        <v>1254</v>
      </c>
      <c r="G11" s="6" t="s">
        <v>1455</v>
      </c>
      <c r="H11" s="6" t="s">
        <v>1455</v>
      </c>
      <c r="I11" s="18" t="s">
        <v>4466</v>
      </c>
      <c r="J11" s="18" t="s">
        <v>1239</v>
      </c>
      <c r="K11" s="19">
        <v>45045</v>
      </c>
      <c r="L11" s="10">
        <v>2267063.0499999998</v>
      </c>
      <c r="M11" s="18" t="s">
        <v>1239</v>
      </c>
      <c r="N11" s="18" t="s">
        <v>992</v>
      </c>
      <c r="O11" s="18" t="s">
        <v>1239</v>
      </c>
      <c r="P11" s="19" t="str">
        <f t="shared" si="0"/>
        <v>29/04/2023 AL 31/12/2023</v>
      </c>
      <c r="Q11" s="19" t="str">
        <f t="shared" si="1"/>
        <v>29/04/2023 AL 31/12/2023</v>
      </c>
      <c r="R11" s="6" t="s">
        <v>12</v>
      </c>
      <c r="S11" s="6" t="s">
        <v>12</v>
      </c>
    </row>
    <row r="12" spans="1:19" s="20" customFormat="1" ht="99.95" customHeight="1" x14ac:dyDescent="0.2">
      <c r="A12" s="18" t="s">
        <v>11</v>
      </c>
      <c r="B12" s="18" t="s">
        <v>1255</v>
      </c>
      <c r="C12" s="6" t="s">
        <v>1456</v>
      </c>
      <c r="D12" s="6" t="s">
        <v>1457</v>
      </c>
      <c r="E12" s="19">
        <v>45013</v>
      </c>
      <c r="F12" s="18" t="s">
        <v>1256</v>
      </c>
      <c r="G12" s="6" t="s">
        <v>1458</v>
      </c>
      <c r="H12" s="6" t="s">
        <v>1458</v>
      </c>
      <c r="I12" s="18" t="s">
        <v>4466</v>
      </c>
      <c r="J12" s="18" t="s">
        <v>1257</v>
      </c>
      <c r="K12" s="19">
        <v>45041</v>
      </c>
      <c r="L12" s="10">
        <v>165482.28</v>
      </c>
      <c r="M12" s="18" t="s">
        <v>1257</v>
      </c>
      <c r="N12" s="18" t="s">
        <v>1258</v>
      </c>
      <c r="O12" s="18" t="s">
        <v>1257</v>
      </c>
      <c r="P12" s="19" t="str">
        <f t="shared" si="0"/>
        <v>25/04/2023 AL 31/12/2023</v>
      </c>
      <c r="Q12" s="19" t="str">
        <f t="shared" si="1"/>
        <v>25/04/2023 AL 31/12/2023</v>
      </c>
      <c r="R12" s="6" t="s">
        <v>12</v>
      </c>
      <c r="S12" s="6" t="s">
        <v>12</v>
      </c>
    </row>
    <row r="13" spans="1:19" s="20" customFormat="1" ht="99.95" customHeight="1" x14ac:dyDescent="0.2">
      <c r="A13" s="18" t="s">
        <v>11</v>
      </c>
      <c r="B13" s="18" t="s">
        <v>1259</v>
      </c>
      <c r="C13" s="6" t="s">
        <v>1459</v>
      </c>
      <c r="D13" s="6" t="s">
        <v>1460</v>
      </c>
      <c r="E13" s="19">
        <v>45002</v>
      </c>
      <c r="F13" s="18" t="s">
        <v>1260</v>
      </c>
      <c r="G13" s="6" t="s">
        <v>1461</v>
      </c>
      <c r="H13" s="6" t="s">
        <v>1461</v>
      </c>
      <c r="I13" s="18" t="s">
        <v>4466</v>
      </c>
      <c r="J13" s="18" t="s">
        <v>1261</v>
      </c>
      <c r="K13" s="19">
        <v>45037</v>
      </c>
      <c r="L13" s="10">
        <v>2853600</v>
      </c>
      <c r="M13" s="8" t="s">
        <v>1261</v>
      </c>
      <c r="N13" s="8" t="s">
        <v>1262</v>
      </c>
      <c r="O13" s="8" t="s">
        <v>1263</v>
      </c>
      <c r="P13" s="19" t="str">
        <f t="shared" si="0"/>
        <v>21/04/2023 AL 31/12/2023</v>
      </c>
      <c r="Q13" s="19" t="str">
        <f t="shared" si="1"/>
        <v>21/04/2023 AL 31/12/2023</v>
      </c>
      <c r="R13" s="6" t="s">
        <v>12</v>
      </c>
      <c r="S13" s="6" t="s">
        <v>12</v>
      </c>
    </row>
    <row r="14" spans="1:19" s="20" customFormat="1" ht="99.95" customHeight="1" x14ac:dyDescent="0.2">
      <c r="A14" s="18" t="s">
        <v>11</v>
      </c>
      <c r="B14" s="18" t="s">
        <v>1264</v>
      </c>
      <c r="C14" s="6" t="s">
        <v>1462</v>
      </c>
      <c r="D14" s="6" t="s">
        <v>1463</v>
      </c>
      <c r="E14" s="19">
        <v>45016</v>
      </c>
      <c r="F14" s="18" t="s">
        <v>1265</v>
      </c>
      <c r="G14" s="6" t="s">
        <v>2860</v>
      </c>
      <c r="H14" s="6" t="s">
        <v>2860</v>
      </c>
      <c r="I14" s="8" t="s">
        <v>52</v>
      </c>
      <c r="J14" s="8" t="s">
        <v>52</v>
      </c>
      <c r="K14" s="19">
        <v>45055</v>
      </c>
      <c r="L14" s="8" t="s">
        <v>52</v>
      </c>
      <c r="M14" s="8" t="s">
        <v>52</v>
      </c>
      <c r="N14" s="8" t="s">
        <v>52</v>
      </c>
      <c r="O14" s="8" t="s">
        <v>52</v>
      </c>
      <c r="P14" s="8" t="s">
        <v>52</v>
      </c>
      <c r="Q14" s="8" t="s">
        <v>52</v>
      </c>
      <c r="R14" s="8" t="s">
        <v>52</v>
      </c>
      <c r="S14" s="8" t="s">
        <v>52</v>
      </c>
    </row>
    <row r="15" spans="1:19" s="20" customFormat="1" ht="99.95" customHeight="1" x14ac:dyDescent="0.2">
      <c r="A15" s="18" t="s">
        <v>11</v>
      </c>
      <c r="B15" s="18" t="s">
        <v>253</v>
      </c>
      <c r="C15" s="6" t="s">
        <v>1464</v>
      </c>
      <c r="D15" s="6" t="s">
        <v>1465</v>
      </c>
      <c r="E15" s="19">
        <v>45014</v>
      </c>
      <c r="F15" s="18" t="s">
        <v>1266</v>
      </c>
      <c r="G15" s="6" t="s">
        <v>1466</v>
      </c>
      <c r="H15" s="6" t="s">
        <v>1466</v>
      </c>
      <c r="I15" s="18" t="s">
        <v>4466</v>
      </c>
      <c r="J15" s="18" t="s">
        <v>1267</v>
      </c>
      <c r="K15" s="19">
        <v>45021</v>
      </c>
      <c r="L15" s="10">
        <v>667000</v>
      </c>
      <c r="M15" s="8" t="s">
        <v>1267</v>
      </c>
      <c r="N15" s="8" t="s">
        <v>1268</v>
      </c>
      <c r="O15" s="8" t="s">
        <v>1269</v>
      </c>
      <c r="P15" s="19" t="str">
        <f t="shared" si="0"/>
        <v>05/04/2023 AL 31/12/2023</v>
      </c>
      <c r="Q15" s="19" t="str">
        <f t="shared" si="1"/>
        <v>05/04/2023 AL 31/12/2023</v>
      </c>
      <c r="R15" s="6" t="s">
        <v>12</v>
      </c>
      <c r="S15" s="6" t="s">
        <v>12</v>
      </c>
    </row>
    <row r="16" spans="1:19" s="20" customFormat="1" ht="99.95" customHeight="1" x14ac:dyDescent="0.2">
      <c r="A16" s="18" t="s">
        <v>11</v>
      </c>
      <c r="B16" s="18" t="s">
        <v>1270</v>
      </c>
      <c r="C16" s="6" t="s">
        <v>1467</v>
      </c>
      <c r="D16" s="6" t="s">
        <v>1468</v>
      </c>
      <c r="E16" s="19">
        <v>45015</v>
      </c>
      <c r="F16" s="18" t="s">
        <v>1271</v>
      </c>
      <c r="G16" s="6" t="s">
        <v>1469</v>
      </c>
      <c r="H16" s="6" t="s">
        <v>1469</v>
      </c>
      <c r="I16" s="18" t="s">
        <v>1272</v>
      </c>
      <c r="J16" s="18" t="s">
        <v>1272</v>
      </c>
      <c r="K16" s="19">
        <v>45044</v>
      </c>
      <c r="L16" s="8" t="s">
        <v>143</v>
      </c>
      <c r="M16" s="8" t="s">
        <v>143</v>
      </c>
      <c r="N16" s="8" t="s">
        <v>143</v>
      </c>
      <c r="O16" s="8" t="s">
        <v>143</v>
      </c>
      <c r="P16" s="8" t="s">
        <v>143</v>
      </c>
      <c r="Q16" s="8" t="s">
        <v>143</v>
      </c>
      <c r="R16" s="8" t="s">
        <v>143</v>
      </c>
      <c r="S16" s="8" t="s">
        <v>143</v>
      </c>
    </row>
    <row r="17" spans="1:19" s="20" customFormat="1" ht="100.15" customHeight="1" x14ac:dyDescent="0.2">
      <c r="A17" s="18" t="s">
        <v>11</v>
      </c>
      <c r="B17" s="18" t="s">
        <v>1270</v>
      </c>
      <c r="C17" s="6" t="s">
        <v>2412</v>
      </c>
      <c r="D17" s="6" t="s">
        <v>2413</v>
      </c>
      <c r="E17" s="19">
        <v>45069</v>
      </c>
      <c r="F17" s="18" t="s">
        <v>2411</v>
      </c>
      <c r="G17" s="6" t="s">
        <v>3116</v>
      </c>
      <c r="H17" s="6" t="s">
        <v>3116</v>
      </c>
      <c r="I17" s="18" t="s">
        <v>4466</v>
      </c>
      <c r="J17" s="8" t="s">
        <v>1239</v>
      </c>
      <c r="K17" s="19">
        <v>45091</v>
      </c>
      <c r="L17" s="10">
        <v>132240</v>
      </c>
      <c r="M17" s="8" t="s">
        <v>1239</v>
      </c>
      <c r="N17" s="18" t="s">
        <v>992</v>
      </c>
      <c r="O17" s="8" t="s">
        <v>1239</v>
      </c>
      <c r="P17" s="19" t="str">
        <f t="shared" ref="P17" si="2">+TEXT(K17,"DD/MM/AAAA")&amp;(" AL 31/12/2023")</f>
        <v>14/06/2023 AL 31/12/2023</v>
      </c>
      <c r="Q17" s="19" t="str">
        <f t="shared" ref="Q17" si="3">+TEXT(K17,"DD/MM/AAAA")&amp;(" AL 31/12/2023")</f>
        <v>14/06/2023 AL 31/12/2023</v>
      </c>
      <c r="R17" s="6" t="s">
        <v>12</v>
      </c>
      <c r="S17" s="6" t="s">
        <v>12</v>
      </c>
    </row>
    <row r="18" spans="1:19" s="20" customFormat="1" ht="99.95" customHeight="1" x14ac:dyDescent="0.2">
      <c r="A18" s="18" t="s">
        <v>11</v>
      </c>
      <c r="B18" s="18" t="s">
        <v>1273</v>
      </c>
      <c r="C18" s="6" t="s">
        <v>1470</v>
      </c>
      <c r="D18" s="6" t="s">
        <v>1471</v>
      </c>
      <c r="E18" s="19">
        <v>45015</v>
      </c>
      <c r="F18" s="18" t="s">
        <v>1274</v>
      </c>
      <c r="G18" s="6" t="s">
        <v>1472</v>
      </c>
      <c r="H18" s="6" t="s">
        <v>1472</v>
      </c>
      <c r="I18" s="18" t="s">
        <v>1272</v>
      </c>
      <c r="J18" s="18" t="s">
        <v>1272</v>
      </c>
      <c r="K18" s="19">
        <v>45029</v>
      </c>
      <c r="L18" s="10" t="s">
        <v>143</v>
      </c>
      <c r="M18" s="8" t="s">
        <v>143</v>
      </c>
      <c r="N18" s="8" t="s">
        <v>143</v>
      </c>
      <c r="O18" s="8" t="s">
        <v>143</v>
      </c>
      <c r="P18" s="8" t="s">
        <v>143</v>
      </c>
      <c r="Q18" s="8" t="s">
        <v>143</v>
      </c>
      <c r="R18" s="8" t="s">
        <v>143</v>
      </c>
      <c r="S18" s="8" t="s">
        <v>143</v>
      </c>
    </row>
    <row r="19" spans="1:19" s="20" customFormat="1" ht="99.95" customHeight="1" x14ac:dyDescent="0.2">
      <c r="A19" s="18" t="s">
        <v>11</v>
      </c>
      <c r="B19" s="18" t="s">
        <v>1273</v>
      </c>
      <c r="C19" s="6" t="s">
        <v>1473</v>
      </c>
      <c r="D19" s="6" t="s">
        <v>1474</v>
      </c>
      <c r="E19" s="19">
        <v>45029</v>
      </c>
      <c r="F19" s="18" t="s">
        <v>1275</v>
      </c>
      <c r="G19" s="6" t="s">
        <v>2166</v>
      </c>
      <c r="H19" s="6" t="s">
        <v>2166</v>
      </c>
      <c r="I19" s="18" t="s">
        <v>4466</v>
      </c>
      <c r="J19" s="18" t="s">
        <v>2162</v>
      </c>
      <c r="K19" s="19">
        <v>45043</v>
      </c>
      <c r="L19" s="10">
        <v>360064</v>
      </c>
      <c r="M19" s="8" t="s">
        <v>2163</v>
      </c>
      <c r="N19" s="16" t="s">
        <v>2164</v>
      </c>
      <c r="O19" s="8" t="s">
        <v>2165</v>
      </c>
      <c r="P19" s="19" t="str">
        <f t="shared" ref="P19" si="4">+TEXT(K19,"DD/MM/AAAA")&amp;(" AL 31/12/2023")</f>
        <v>27/04/2023 AL 31/12/2023</v>
      </c>
      <c r="Q19" s="19" t="str">
        <f t="shared" ref="Q19" si="5">+TEXT(K19,"DD/MM/AAAA")&amp;(" AL 31/12/2023")</f>
        <v>27/04/2023 AL 31/12/2023</v>
      </c>
      <c r="R19" s="6" t="s">
        <v>12</v>
      </c>
      <c r="S19" s="6" t="s">
        <v>12</v>
      </c>
    </row>
    <row r="20" spans="1:19" s="20" customFormat="1" ht="99.95" customHeight="1" x14ac:dyDescent="0.2">
      <c r="A20" s="18" t="s">
        <v>11</v>
      </c>
      <c r="B20" s="18" t="s">
        <v>1276</v>
      </c>
      <c r="C20" s="6" t="s">
        <v>1475</v>
      </c>
      <c r="D20" s="6" t="s">
        <v>1476</v>
      </c>
      <c r="E20" s="19">
        <v>45015</v>
      </c>
      <c r="F20" s="18" t="s">
        <v>1277</v>
      </c>
      <c r="G20" s="6" t="s">
        <v>1477</v>
      </c>
      <c r="H20" s="6" t="s">
        <v>1477</v>
      </c>
      <c r="I20" s="18" t="s">
        <v>4466</v>
      </c>
      <c r="J20" s="18" t="s">
        <v>1239</v>
      </c>
      <c r="K20" s="19">
        <v>45036</v>
      </c>
      <c r="L20" s="10">
        <v>16205.2</v>
      </c>
      <c r="M20" s="8" t="s">
        <v>1239</v>
      </c>
      <c r="N20" s="8" t="s">
        <v>992</v>
      </c>
      <c r="O20" s="8" t="s">
        <v>1239</v>
      </c>
      <c r="P20" s="19" t="str">
        <f t="shared" si="0"/>
        <v>20/04/2023 AL 31/12/2023</v>
      </c>
      <c r="Q20" s="19" t="str">
        <f t="shared" si="1"/>
        <v>20/04/2023 AL 31/12/2023</v>
      </c>
      <c r="R20" s="6" t="s">
        <v>12</v>
      </c>
      <c r="S20" s="6" t="s">
        <v>12</v>
      </c>
    </row>
    <row r="21" spans="1:19" s="20" customFormat="1" ht="99.95" customHeight="1" x14ac:dyDescent="0.2">
      <c r="A21" s="18" t="s">
        <v>11</v>
      </c>
      <c r="B21" s="18" t="s">
        <v>1278</v>
      </c>
      <c r="C21" s="6" t="s">
        <v>1478</v>
      </c>
      <c r="D21" s="6" t="s">
        <v>1479</v>
      </c>
      <c r="E21" s="19">
        <v>45016</v>
      </c>
      <c r="F21" s="18" t="s">
        <v>1279</v>
      </c>
      <c r="G21" s="6" t="s">
        <v>1480</v>
      </c>
      <c r="H21" s="6" t="s">
        <v>1480</v>
      </c>
      <c r="I21" s="18" t="s">
        <v>1272</v>
      </c>
      <c r="J21" s="10" t="s">
        <v>143</v>
      </c>
      <c r="K21" s="19">
        <v>45040</v>
      </c>
      <c r="L21" s="10" t="s">
        <v>143</v>
      </c>
      <c r="M21" s="18" t="s">
        <v>143</v>
      </c>
      <c r="N21" s="18" t="s">
        <v>143</v>
      </c>
      <c r="O21" s="18" t="s">
        <v>143</v>
      </c>
      <c r="P21" s="18" t="s">
        <v>143</v>
      </c>
      <c r="Q21" s="18" t="s">
        <v>143</v>
      </c>
      <c r="R21" s="18" t="s">
        <v>143</v>
      </c>
      <c r="S21" s="18" t="s">
        <v>143</v>
      </c>
    </row>
    <row r="22" spans="1:19" s="20" customFormat="1" ht="99.95" customHeight="1" x14ac:dyDescent="0.2">
      <c r="A22" s="18" t="s">
        <v>11</v>
      </c>
      <c r="B22" s="18" t="s">
        <v>1280</v>
      </c>
      <c r="C22" s="6" t="s">
        <v>1481</v>
      </c>
      <c r="D22" s="6" t="s">
        <v>1482</v>
      </c>
      <c r="E22" s="19">
        <v>45016</v>
      </c>
      <c r="F22" s="18" t="s">
        <v>1281</v>
      </c>
      <c r="G22" s="6" t="s">
        <v>2415</v>
      </c>
      <c r="H22" s="6" t="s">
        <v>2415</v>
      </c>
      <c r="I22" s="18" t="s">
        <v>4466</v>
      </c>
      <c r="J22" s="18" t="s">
        <v>2414</v>
      </c>
      <c r="K22" s="19">
        <v>45054</v>
      </c>
      <c r="L22" s="10">
        <v>119410</v>
      </c>
      <c r="M22" s="8" t="s">
        <v>594</v>
      </c>
      <c r="N22" s="16" t="s">
        <v>487</v>
      </c>
      <c r="O22" s="8" t="s">
        <v>594</v>
      </c>
      <c r="P22" s="19" t="str">
        <f t="shared" ref="P22:P24" si="6">+TEXT(K22,"DD/MM/AAAA")&amp;(" AL 31/12/2023")</f>
        <v>08/05/2023 AL 31/12/2023</v>
      </c>
      <c r="Q22" s="19" t="str">
        <f t="shared" ref="Q22:Q24" si="7">+TEXT(K22,"DD/MM/AAAA")&amp;(" AL 31/12/2023")</f>
        <v>08/05/2023 AL 31/12/2023</v>
      </c>
      <c r="R22" s="6" t="s">
        <v>12</v>
      </c>
      <c r="S22" s="6" t="s">
        <v>12</v>
      </c>
    </row>
    <row r="23" spans="1:19" s="20" customFormat="1" ht="99.95" customHeight="1" x14ac:dyDescent="0.2">
      <c r="A23" s="18" t="s">
        <v>11</v>
      </c>
      <c r="B23" s="18" t="s">
        <v>1280</v>
      </c>
      <c r="C23" s="6" t="s">
        <v>1481</v>
      </c>
      <c r="D23" s="6" t="s">
        <v>1482</v>
      </c>
      <c r="E23" s="19">
        <v>45016</v>
      </c>
      <c r="F23" s="18" t="s">
        <v>1281</v>
      </c>
      <c r="G23" s="6" t="s">
        <v>2415</v>
      </c>
      <c r="H23" s="6" t="s">
        <v>2415</v>
      </c>
      <c r="I23" s="18" t="s">
        <v>4466</v>
      </c>
      <c r="J23" s="18" t="s">
        <v>2414</v>
      </c>
      <c r="K23" s="19">
        <v>45054</v>
      </c>
      <c r="L23" s="10">
        <v>42108</v>
      </c>
      <c r="M23" s="8" t="s">
        <v>2305</v>
      </c>
      <c r="N23" s="16" t="s">
        <v>706</v>
      </c>
      <c r="O23" s="8" t="s">
        <v>707</v>
      </c>
      <c r="P23" s="19" t="str">
        <f t="shared" si="6"/>
        <v>08/05/2023 AL 31/12/2023</v>
      </c>
      <c r="Q23" s="19" t="str">
        <f t="shared" si="7"/>
        <v>08/05/2023 AL 31/12/2023</v>
      </c>
      <c r="R23" s="6" t="s">
        <v>12</v>
      </c>
      <c r="S23" s="6" t="s">
        <v>12</v>
      </c>
    </row>
    <row r="24" spans="1:19" s="20" customFormat="1" ht="99.95" customHeight="1" x14ac:dyDescent="0.2">
      <c r="A24" s="18" t="s">
        <v>11</v>
      </c>
      <c r="B24" s="18" t="s">
        <v>1280</v>
      </c>
      <c r="C24" s="6" t="s">
        <v>1481</v>
      </c>
      <c r="D24" s="6" t="s">
        <v>1482</v>
      </c>
      <c r="E24" s="19">
        <v>45016</v>
      </c>
      <c r="F24" s="18" t="s">
        <v>1281</v>
      </c>
      <c r="G24" s="6" t="s">
        <v>2415</v>
      </c>
      <c r="H24" s="6" t="s">
        <v>2415</v>
      </c>
      <c r="I24" s="18" t="s">
        <v>4466</v>
      </c>
      <c r="J24" s="18" t="s">
        <v>2414</v>
      </c>
      <c r="K24" s="19">
        <v>45054</v>
      </c>
      <c r="L24" s="10">
        <v>5761.14</v>
      </c>
      <c r="M24" s="8" t="s">
        <v>2174</v>
      </c>
      <c r="N24" s="16" t="s">
        <v>535</v>
      </c>
      <c r="O24" s="8" t="s">
        <v>536</v>
      </c>
      <c r="P24" s="19" t="str">
        <f t="shared" si="6"/>
        <v>08/05/2023 AL 31/12/2023</v>
      </c>
      <c r="Q24" s="19" t="str">
        <f t="shared" si="7"/>
        <v>08/05/2023 AL 31/12/2023</v>
      </c>
      <c r="R24" s="6" t="s">
        <v>12</v>
      </c>
      <c r="S24" s="6" t="s">
        <v>12</v>
      </c>
    </row>
    <row r="25" spans="1:19" s="20" customFormat="1" ht="99.95" customHeight="1" x14ac:dyDescent="0.2">
      <c r="A25" s="18" t="s">
        <v>11</v>
      </c>
      <c r="B25" s="18" t="s">
        <v>1280</v>
      </c>
      <c r="C25" s="6" t="s">
        <v>2417</v>
      </c>
      <c r="D25" s="6" t="s">
        <v>2418</v>
      </c>
      <c r="E25" s="19">
        <v>45077</v>
      </c>
      <c r="F25" s="18" t="s">
        <v>2416</v>
      </c>
      <c r="G25" s="6" t="s">
        <v>3115</v>
      </c>
      <c r="H25" s="6" t="s">
        <v>3115</v>
      </c>
      <c r="I25" s="18" t="s">
        <v>1272</v>
      </c>
      <c r="J25" s="8" t="s">
        <v>1043</v>
      </c>
      <c r="K25" s="19">
        <v>45121</v>
      </c>
      <c r="L25" s="8" t="s">
        <v>143</v>
      </c>
      <c r="M25" s="8" t="s">
        <v>143</v>
      </c>
      <c r="N25" s="8" t="s">
        <v>143</v>
      </c>
      <c r="O25" s="8" t="s">
        <v>143</v>
      </c>
      <c r="P25" s="8" t="s">
        <v>143</v>
      </c>
      <c r="Q25" s="8" t="s">
        <v>143</v>
      </c>
      <c r="R25" s="8" t="s">
        <v>143</v>
      </c>
      <c r="S25" s="8" t="s">
        <v>143</v>
      </c>
    </row>
    <row r="26" spans="1:19" s="20" customFormat="1" ht="99.95" customHeight="1" x14ac:dyDescent="0.2">
      <c r="A26" s="18" t="s">
        <v>11</v>
      </c>
      <c r="B26" s="18" t="s">
        <v>1282</v>
      </c>
      <c r="C26" s="6" t="s">
        <v>1483</v>
      </c>
      <c r="D26" s="6" t="s">
        <v>1484</v>
      </c>
      <c r="E26" s="19">
        <v>45016</v>
      </c>
      <c r="F26" s="18" t="s">
        <v>1283</v>
      </c>
      <c r="G26" s="6" t="s">
        <v>1485</v>
      </c>
      <c r="H26" s="6" t="s">
        <v>1485</v>
      </c>
      <c r="I26" s="18" t="s">
        <v>4466</v>
      </c>
      <c r="J26" s="18" t="s">
        <v>1284</v>
      </c>
      <c r="K26" s="19">
        <v>45048</v>
      </c>
      <c r="L26" s="10">
        <v>126589.41</v>
      </c>
      <c r="M26" s="8" t="s">
        <v>1284</v>
      </c>
      <c r="N26" s="8" t="s">
        <v>1285</v>
      </c>
      <c r="O26" s="8" t="s">
        <v>1286</v>
      </c>
      <c r="P26" s="19" t="str">
        <f t="shared" si="0"/>
        <v>02/05/2023 AL 31/12/2023</v>
      </c>
      <c r="Q26" s="19" t="str">
        <f t="shared" si="1"/>
        <v>02/05/2023 AL 31/12/2023</v>
      </c>
      <c r="R26" s="6" t="s">
        <v>12</v>
      </c>
      <c r="S26" s="6" t="s">
        <v>12</v>
      </c>
    </row>
    <row r="27" spans="1:19" s="20" customFormat="1" ht="99.95" customHeight="1" x14ac:dyDescent="0.2">
      <c r="A27" s="18" t="s">
        <v>11</v>
      </c>
      <c r="B27" s="18" t="s">
        <v>1287</v>
      </c>
      <c r="C27" s="6" t="s">
        <v>1486</v>
      </c>
      <c r="D27" s="6" t="s">
        <v>1487</v>
      </c>
      <c r="E27" s="19">
        <v>45016</v>
      </c>
      <c r="F27" s="18" t="s">
        <v>1288</v>
      </c>
      <c r="G27" s="6" t="s">
        <v>2388</v>
      </c>
      <c r="H27" s="6" t="s">
        <v>2388</v>
      </c>
      <c r="I27" s="8" t="s">
        <v>52</v>
      </c>
      <c r="J27" s="8" t="s">
        <v>52</v>
      </c>
      <c r="K27" s="19">
        <v>45036</v>
      </c>
      <c r="L27" s="8" t="s">
        <v>52</v>
      </c>
      <c r="M27" s="8" t="s">
        <v>52</v>
      </c>
      <c r="N27" s="8" t="s">
        <v>52</v>
      </c>
      <c r="O27" s="8" t="s">
        <v>52</v>
      </c>
      <c r="P27" s="8" t="s">
        <v>52</v>
      </c>
      <c r="Q27" s="8" t="s">
        <v>52</v>
      </c>
      <c r="R27" s="8" t="s">
        <v>52</v>
      </c>
      <c r="S27" s="8" t="s">
        <v>52</v>
      </c>
    </row>
    <row r="28" spans="1:19" s="20" customFormat="1" ht="99.95" customHeight="1" x14ac:dyDescent="0.2">
      <c r="A28" s="18" t="s">
        <v>11</v>
      </c>
      <c r="B28" s="18" t="s">
        <v>1289</v>
      </c>
      <c r="C28" s="6" t="s">
        <v>1488</v>
      </c>
      <c r="D28" s="6" t="s">
        <v>1489</v>
      </c>
      <c r="E28" s="19">
        <v>45019</v>
      </c>
      <c r="F28" s="18" t="s">
        <v>1290</v>
      </c>
      <c r="G28" s="6" t="s">
        <v>1490</v>
      </c>
      <c r="H28" s="6" t="s">
        <v>1490</v>
      </c>
      <c r="I28" s="18" t="s">
        <v>4466</v>
      </c>
      <c r="J28" s="18" t="s">
        <v>594</v>
      </c>
      <c r="K28" s="19">
        <v>45036</v>
      </c>
      <c r="L28" s="10">
        <v>266220</v>
      </c>
      <c r="M28" s="8" t="s">
        <v>594</v>
      </c>
      <c r="N28" s="8" t="s">
        <v>487</v>
      </c>
      <c r="O28" s="8" t="s">
        <v>594</v>
      </c>
      <c r="P28" s="19" t="str">
        <f t="shared" si="0"/>
        <v>20/04/2023 AL 31/12/2023</v>
      </c>
      <c r="Q28" s="19" t="str">
        <f t="shared" si="1"/>
        <v>20/04/2023 AL 31/12/2023</v>
      </c>
      <c r="R28" s="6" t="s">
        <v>12</v>
      </c>
      <c r="S28" s="6" t="s">
        <v>12</v>
      </c>
    </row>
    <row r="29" spans="1:19" s="20" customFormat="1" ht="99.95" customHeight="1" x14ac:dyDescent="0.2">
      <c r="A29" s="18" t="s">
        <v>11</v>
      </c>
      <c r="B29" s="18" t="s">
        <v>1291</v>
      </c>
      <c r="C29" s="6" t="s">
        <v>1491</v>
      </c>
      <c r="D29" s="6" t="s">
        <v>1492</v>
      </c>
      <c r="E29" s="19">
        <v>45027</v>
      </c>
      <c r="F29" s="18" t="s">
        <v>1292</v>
      </c>
      <c r="G29" s="6" t="s">
        <v>1493</v>
      </c>
      <c r="H29" s="6" t="s">
        <v>1493</v>
      </c>
      <c r="I29" s="18" t="s">
        <v>4466</v>
      </c>
      <c r="J29" s="18" t="s">
        <v>1293</v>
      </c>
      <c r="K29" s="19">
        <v>45041</v>
      </c>
      <c r="L29" s="10">
        <v>775000</v>
      </c>
      <c r="M29" s="8" t="s">
        <v>1293</v>
      </c>
      <c r="N29" s="8" t="s">
        <v>1294</v>
      </c>
      <c r="O29" s="8" t="s">
        <v>4014</v>
      </c>
      <c r="P29" s="8" t="s">
        <v>1645</v>
      </c>
      <c r="Q29" s="8" t="s">
        <v>1645</v>
      </c>
      <c r="R29" s="6" t="s">
        <v>12</v>
      </c>
      <c r="S29" s="6" t="s">
        <v>12</v>
      </c>
    </row>
    <row r="30" spans="1:19" s="20" customFormat="1" ht="99.95" customHeight="1" x14ac:dyDescent="0.2">
      <c r="A30" s="18" t="s">
        <v>11</v>
      </c>
      <c r="B30" s="18" t="s">
        <v>1295</v>
      </c>
      <c r="C30" s="6" t="s">
        <v>1494</v>
      </c>
      <c r="D30" s="6" t="s">
        <v>1495</v>
      </c>
      <c r="E30" s="19">
        <v>45027</v>
      </c>
      <c r="F30" s="18" t="s">
        <v>1296</v>
      </c>
      <c r="G30" s="6" t="s">
        <v>1496</v>
      </c>
      <c r="H30" s="6" t="s">
        <v>1496</v>
      </c>
      <c r="I30" s="18" t="s">
        <v>1272</v>
      </c>
      <c r="J30" s="10" t="s">
        <v>143</v>
      </c>
      <c r="K30" s="19">
        <v>45043</v>
      </c>
      <c r="L30" s="10" t="s">
        <v>143</v>
      </c>
      <c r="M30" s="18" t="s">
        <v>143</v>
      </c>
      <c r="N30" s="18" t="s">
        <v>143</v>
      </c>
      <c r="O30" s="18" t="s">
        <v>143</v>
      </c>
      <c r="P30" s="18" t="s">
        <v>143</v>
      </c>
      <c r="Q30" s="18" t="s">
        <v>143</v>
      </c>
      <c r="R30" s="18" t="s">
        <v>143</v>
      </c>
      <c r="S30" s="18" t="s">
        <v>143</v>
      </c>
    </row>
    <row r="31" spans="1:19" s="20" customFormat="1" ht="99.95" customHeight="1" x14ac:dyDescent="0.2">
      <c r="A31" s="18" t="s">
        <v>11</v>
      </c>
      <c r="B31" s="18" t="s">
        <v>1295</v>
      </c>
      <c r="C31" s="6" t="s">
        <v>1497</v>
      </c>
      <c r="D31" s="6" t="s">
        <v>1498</v>
      </c>
      <c r="E31" s="19">
        <v>45050</v>
      </c>
      <c r="F31" s="18" t="s">
        <v>1297</v>
      </c>
      <c r="G31" s="6" t="s">
        <v>2171</v>
      </c>
      <c r="H31" s="6" t="s">
        <v>2171</v>
      </c>
      <c r="I31" s="18" t="s">
        <v>4466</v>
      </c>
      <c r="J31" s="18" t="s">
        <v>2167</v>
      </c>
      <c r="K31" s="19">
        <v>45064</v>
      </c>
      <c r="L31" s="10">
        <v>290000</v>
      </c>
      <c r="M31" s="18" t="s">
        <v>2168</v>
      </c>
      <c r="N31" s="18" t="s">
        <v>2169</v>
      </c>
      <c r="O31" s="18" t="s">
        <v>2170</v>
      </c>
      <c r="P31" s="19" t="str">
        <f t="shared" ref="P31:P36" si="8">+TEXT(K31,"DD/MM/AAAA")&amp;(" AL 31/12/2023")</f>
        <v>18/05/2023 AL 31/12/2023</v>
      </c>
      <c r="Q31" s="19" t="str">
        <f t="shared" ref="Q31:Q36" si="9">+TEXT(K31,"DD/MM/AAAA")&amp;(" AL 31/12/2023")</f>
        <v>18/05/2023 AL 31/12/2023</v>
      </c>
      <c r="R31" s="6" t="s">
        <v>12</v>
      </c>
      <c r="S31" s="6" t="s">
        <v>12</v>
      </c>
    </row>
    <row r="32" spans="1:19" s="20" customFormat="1" ht="99.95" customHeight="1" x14ac:dyDescent="0.2">
      <c r="A32" s="18" t="s">
        <v>11</v>
      </c>
      <c r="B32" s="18" t="s">
        <v>1298</v>
      </c>
      <c r="C32" s="6" t="s">
        <v>1499</v>
      </c>
      <c r="D32" s="6" t="s">
        <v>1500</v>
      </c>
      <c r="E32" s="19">
        <v>45028</v>
      </c>
      <c r="F32" s="18" t="s">
        <v>1299</v>
      </c>
      <c r="G32" s="6" t="s">
        <v>2175</v>
      </c>
      <c r="H32" s="6" t="s">
        <v>2175</v>
      </c>
      <c r="I32" s="18" t="s">
        <v>4466</v>
      </c>
      <c r="J32" s="18" t="s">
        <v>2172</v>
      </c>
      <c r="K32" s="19">
        <v>45058</v>
      </c>
      <c r="L32" s="10">
        <v>151148</v>
      </c>
      <c r="M32" s="18" t="s">
        <v>2173</v>
      </c>
      <c r="N32" s="18" t="s">
        <v>15</v>
      </c>
      <c r="O32" s="18" t="s">
        <v>16</v>
      </c>
      <c r="P32" s="19" t="str">
        <f t="shared" si="8"/>
        <v>12/05/2023 AL 31/12/2023</v>
      </c>
      <c r="Q32" s="19" t="str">
        <f t="shared" si="9"/>
        <v>12/05/2023 AL 31/12/2023</v>
      </c>
      <c r="R32" s="6" t="s">
        <v>12</v>
      </c>
      <c r="S32" s="6" t="s">
        <v>12</v>
      </c>
    </row>
    <row r="33" spans="1:19" s="20" customFormat="1" ht="99.95" customHeight="1" x14ac:dyDescent="0.2">
      <c r="A33" s="18" t="s">
        <v>11</v>
      </c>
      <c r="B33" s="18" t="s">
        <v>1298</v>
      </c>
      <c r="C33" s="6" t="s">
        <v>1499</v>
      </c>
      <c r="D33" s="6" t="s">
        <v>1500</v>
      </c>
      <c r="E33" s="19">
        <v>45028</v>
      </c>
      <c r="F33" s="18" t="s">
        <v>1299</v>
      </c>
      <c r="G33" s="6" t="s">
        <v>2175</v>
      </c>
      <c r="H33" s="6" t="s">
        <v>2175</v>
      </c>
      <c r="I33" s="18" t="s">
        <v>4466</v>
      </c>
      <c r="J33" s="18" t="s">
        <v>2172</v>
      </c>
      <c r="K33" s="19">
        <v>45058</v>
      </c>
      <c r="L33" s="10">
        <v>8613</v>
      </c>
      <c r="M33" s="18" t="s">
        <v>2174</v>
      </c>
      <c r="N33" s="18" t="s">
        <v>535</v>
      </c>
      <c r="O33" s="18" t="s">
        <v>536</v>
      </c>
      <c r="P33" s="19" t="str">
        <f t="shared" si="8"/>
        <v>12/05/2023 AL 31/12/2023</v>
      </c>
      <c r="Q33" s="19" t="str">
        <f t="shared" si="9"/>
        <v>12/05/2023 AL 31/12/2023</v>
      </c>
      <c r="R33" s="6" t="s">
        <v>12</v>
      </c>
      <c r="S33" s="6" t="s">
        <v>12</v>
      </c>
    </row>
    <row r="34" spans="1:19" s="20" customFormat="1" ht="99.95" customHeight="1" x14ac:dyDescent="0.2">
      <c r="A34" s="18" t="s">
        <v>11</v>
      </c>
      <c r="B34" s="18" t="s">
        <v>1300</v>
      </c>
      <c r="C34" s="6" t="s">
        <v>1501</v>
      </c>
      <c r="D34" s="6" t="s">
        <v>1502</v>
      </c>
      <c r="E34" s="19">
        <v>45028</v>
      </c>
      <c r="F34" s="18" t="s">
        <v>1301</v>
      </c>
      <c r="G34" s="6" t="s">
        <v>2180</v>
      </c>
      <c r="H34" s="6" t="s">
        <v>2180</v>
      </c>
      <c r="I34" s="18" t="s">
        <v>4466</v>
      </c>
      <c r="J34" s="18" t="s">
        <v>2176</v>
      </c>
      <c r="K34" s="19">
        <v>45055</v>
      </c>
      <c r="L34" s="10">
        <v>140201.07999999999</v>
      </c>
      <c r="M34" s="18" t="s">
        <v>2177</v>
      </c>
      <c r="N34" s="16" t="s">
        <v>2178</v>
      </c>
      <c r="O34" s="8" t="s">
        <v>2179</v>
      </c>
      <c r="P34" s="19" t="str">
        <f t="shared" si="8"/>
        <v>09/05/2023 AL 31/12/2023</v>
      </c>
      <c r="Q34" s="19" t="str">
        <f t="shared" si="9"/>
        <v>09/05/2023 AL 31/12/2023</v>
      </c>
      <c r="R34" s="6" t="s">
        <v>12</v>
      </c>
      <c r="S34" s="6" t="s">
        <v>12</v>
      </c>
    </row>
    <row r="35" spans="1:19" s="20" customFormat="1" ht="99.95" customHeight="1" x14ac:dyDescent="0.2">
      <c r="A35" s="18" t="s">
        <v>11</v>
      </c>
      <c r="B35" s="18" t="s">
        <v>1302</v>
      </c>
      <c r="C35" s="6" t="s">
        <v>1503</v>
      </c>
      <c r="D35" s="6" t="s">
        <v>1504</v>
      </c>
      <c r="E35" s="19">
        <v>45028</v>
      </c>
      <c r="F35" s="18" t="s">
        <v>1303</v>
      </c>
      <c r="G35" s="6" t="s">
        <v>2182</v>
      </c>
      <c r="H35" s="6" t="s">
        <v>2182</v>
      </c>
      <c r="I35" s="18" t="s">
        <v>1272</v>
      </c>
      <c r="J35" s="18" t="s">
        <v>2181</v>
      </c>
      <c r="K35" s="19">
        <v>45044</v>
      </c>
      <c r="L35" s="8" t="s">
        <v>143</v>
      </c>
      <c r="M35" s="8" t="s">
        <v>143</v>
      </c>
      <c r="N35" s="8" t="s">
        <v>143</v>
      </c>
      <c r="O35" s="8" t="s">
        <v>143</v>
      </c>
      <c r="P35" s="8" t="s">
        <v>143</v>
      </c>
      <c r="Q35" s="8" t="s">
        <v>143</v>
      </c>
      <c r="R35" s="8" t="s">
        <v>143</v>
      </c>
      <c r="S35" s="8" t="s">
        <v>143</v>
      </c>
    </row>
    <row r="36" spans="1:19" s="20" customFormat="1" ht="99.95" customHeight="1" x14ac:dyDescent="0.2">
      <c r="A36" s="18" t="s">
        <v>11</v>
      </c>
      <c r="B36" s="18" t="s">
        <v>1302</v>
      </c>
      <c r="C36" s="6" t="s">
        <v>2184</v>
      </c>
      <c r="D36" s="6" t="s">
        <v>2185</v>
      </c>
      <c r="E36" s="19">
        <v>45063</v>
      </c>
      <c r="F36" s="18" t="s">
        <v>2183</v>
      </c>
      <c r="G36" s="6" t="s">
        <v>3119</v>
      </c>
      <c r="H36" s="6" t="s">
        <v>3119</v>
      </c>
      <c r="I36" s="18" t="s">
        <v>4466</v>
      </c>
      <c r="J36" s="18" t="s">
        <v>3117</v>
      </c>
      <c r="K36" s="19">
        <v>45086</v>
      </c>
      <c r="L36" s="10">
        <v>27560</v>
      </c>
      <c r="M36" s="18" t="s">
        <v>3117</v>
      </c>
      <c r="N36" s="8" t="s">
        <v>3118</v>
      </c>
      <c r="O36" s="18" t="s">
        <v>3117</v>
      </c>
      <c r="P36" s="19" t="str">
        <f t="shared" si="8"/>
        <v>09/06/2023 AL 31/12/2023</v>
      </c>
      <c r="Q36" s="19" t="str">
        <f t="shared" si="9"/>
        <v>09/06/2023 AL 31/12/2023</v>
      </c>
      <c r="R36" s="6" t="s">
        <v>12</v>
      </c>
      <c r="S36" s="6" t="s">
        <v>12</v>
      </c>
    </row>
    <row r="37" spans="1:19" s="20" customFormat="1" ht="99.95" customHeight="1" x14ac:dyDescent="0.2">
      <c r="A37" s="18" t="s">
        <v>11</v>
      </c>
      <c r="B37" s="18" t="s">
        <v>21</v>
      </c>
      <c r="C37" s="6" t="s">
        <v>2461</v>
      </c>
      <c r="D37" s="6" t="s">
        <v>1505</v>
      </c>
      <c r="E37" s="19">
        <v>45029</v>
      </c>
      <c r="F37" s="18" t="s">
        <v>1304</v>
      </c>
      <c r="G37" s="6" t="s">
        <v>1506</v>
      </c>
      <c r="H37" s="6" t="s">
        <v>1506</v>
      </c>
      <c r="I37" s="18" t="s">
        <v>4466</v>
      </c>
      <c r="J37" s="18" t="s">
        <v>1305</v>
      </c>
      <c r="K37" s="19">
        <v>45048</v>
      </c>
      <c r="L37" s="10">
        <v>928290</v>
      </c>
      <c r="M37" s="8" t="s">
        <v>1305</v>
      </c>
      <c r="N37" s="8" t="s">
        <v>1306</v>
      </c>
      <c r="O37" s="8" t="s">
        <v>1307</v>
      </c>
      <c r="P37" s="19" t="str">
        <f t="shared" si="0"/>
        <v>02/05/2023 AL 31/12/2023</v>
      </c>
      <c r="Q37" s="19" t="str">
        <f t="shared" si="1"/>
        <v>02/05/2023 AL 31/12/2023</v>
      </c>
      <c r="R37" s="6" t="s">
        <v>12</v>
      </c>
      <c r="S37" s="6" t="s">
        <v>12</v>
      </c>
    </row>
    <row r="38" spans="1:19" s="20" customFormat="1" ht="99.95" customHeight="1" x14ac:dyDescent="0.2">
      <c r="A38" s="18" t="s">
        <v>11</v>
      </c>
      <c r="B38" s="18" t="s">
        <v>1308</v>
      </c>
      <c r="C38" s="6" t="s">
        <v>1507</v>
      </c>
      <c r="D38" s="6" t="s">
        <v>1508</v>
      </c>
      <c r="E38" s="19">
        <v>45029</v>
      </c>
      <c r="F38" s="18" t="s">
        <v>1309</v>
      </c>
      <c r="G38" s="6" t="s">
        <v>1509</v>
      </c>
      <c r="H38" s="6" t="s">
        <v>1509</v>
      </c>
      <c r="I38" s="18" t="s">
        <v>4466</v>
      </c>
      <c r="J38" s="18" t="s">
        <v>1245</v>
      </c>
      <c r="K38" s="19">
        <v>45044</v>
      </c>
      <c r="L38" s="10">
        <v>66700</v>
      </c>
      <c r="M38" s="18" t="s">
        <v>1245</v>
      </c>
      <c r="N38" s="18" t="s">
        <v>669</v>
      </c>
      <c r="O38" s="18" t="s">
        <v>670</v>
      </c>
      <c r="P38" s="19" t="str">
        <f t="shared" si="0"/>
        <v>28/04/2023 AL 31/12/2023</v>
      </c>
      <c r="Q38" s="19" t="str">
        <f t="shared" si="1"/>
        <v>28/04/2023 AL 31/12/2023</v>
      </c>
      <c r="R38" s="6" t="s">
        <v>12</v>
      </c>
      <c r="S38" s="6" t="s">
        <v>12</v>
      </c>
    </row>
    <row r="39" spans="1:19" s="20" customFormat="1" ht="99.95" customHeight="1" x14ac:dyDescent="0.2">
      <c r="A39" s="18" t="s">
        <v>11</v>
      </c>
      <c r="B39" s="18" t="s">
        <v>1310</v>
      </c>
      <c r="C39" s="6" t="s">
        <v>1511</v>
      </c>
      <c r="D39" s="6" t="s">
        <v>1512</v>
      </c>
      <c r="E39" s="19">
        <v>45029</v>
      </c>
      <c r="F39" s="18" t="s">
        <v>1311</v>
      </c>
      <c r="G39" s="6" t="s">
        <v>2187</v>
      </c>
      <c r="H39" s="6" t="s">
        <v>2187</v>
      </c>
      <c r="I39" s="18" t="s">
        <v>4466</v>
      </c>
      <c r="J39" s="18" t="s">
        <v>2186</v>
      </c>
      <c r="K39" s="19">
        <v>45048</v>
      </c>
      <c r="L39" s="10">
        <v>147900</v>
      </c>
      <c r="M39" s="8" t="s">
        <v>377</v>
      </c>
      <c r="N39" s="16" t="s">
        <v>378</v>
      </c>
      <c r="O39" s="8" t="s">
        <v>377</v>
      </c>
      <c r="P39" s="19" t="str">
        <f t="shared" si="0"/>
        <v>02/05/2023 AL 31/12/2023</v>
      </c>
      <c r="Q39" s="19" t="str">
        <f t="shared" si="1"/>
        <v>02/05/2023 AL 31/12/2023</v>
      </c>
      <c r="R39" s="6" t="s">
        <v>12</v>
      </c>
      <c r="S39" s="6" t="s">
        <v>12</v>
      </c>
    </row>
    <row r="40" spans="1:19" s="20" customFormat="1" ht="99.95" customHeight="1" x14ac:dyDescent="0.2">
      <c r="A40" s="18" t="s">
        <v>11</v>
      </c>
      <c r="B40" s="18" t="s">
        <v>1312</v>
      </c>
      <c r="C40" s="6" t="s">
        <v>1510</v>
      </c>
      <c r="D40" s="6" t="s">
        <v>1513</v>
      </c>
      <c r="E40" s="19">
        <v>45058</v>
      </c>
      <c r="F40" s="18" t="s">
        <v>1313</v>
      </c>
      <c r="G40" s="6" t="s">
        <v>2858</v>
      </c>
      <c r="H40" s="6" t="s">
        <v>2858</v>
      </c>
      <c r="I40" s="18" t="s">
        <v>4466</v>
      </c>
      <c r="J40" s="18" t="s">
        <v>2856</v>
      </c>
      <c r="K40" s="19">
        <v>45086</v>
      </c>
      <c r="L40" s="10">
        <v>2246118.44</v>
      </c>
      <c r="M40" s="8" t="s">
        <v>2857</v>
      </c>
      <c r="N40" s="16" t="s">
        <v>766</v>
      </c>
      <c r="O40" s="8" t="s">
        <v>767</v>
      </c>
      <c r="P40" s="19" t="str">
        <f t="shared" si="0"/>
        <v>09/06/2023 AL 31/12/2023</v>
      </c>
      <c r="Q40" s="19" t="str">
        <f t="shared" si="1"/>
        <v>09/06/2023 AL 31/12/2023</v>
      </c>
      <c r="R40" s="6" t="s">
        <v>12</v>
      </c>
      <c r="S40" s="6" t="s">
        <v>12</v>
      </c>
    </row>
    <row r="41" spans="1:19" s="20" customFormat="1" ht="99.95" customHeight="1" x14ac:dyDescent="0.2">
      <c r="A41" s="18" t="s">
        <v>11</v>
      </c>
      <c r="B41" s="18" t="s">
        <v>367</v>
      </c>
      <c r="C41" s="6" t="s">
        <v>1514</v>
      </c>
      <c r="D41" s="6" t="s">
        <v>1515</v>
      </c>
      <c r="E41" s="19">
        <v>45037</v>
      </c>
      <c r="F41" s="18" t="s">
        <v>1314</v>
      </c>
      <c r="G41" s="6" t="s">
        <v>2190</v>
      </c>
      <c r="H41" s="6" t="s">
        <v>2190</v>
      </c>
      <c r="I41" s="18" t="s">
        <v>4466</v>
      </c>
      <c r="J41" s="18" t="s">
        <v>2188</v>
      </c>
      <c r="K41" s="19">
        <v>45058</v>
      </c>
      <c r="L41" s="10">
        <v>742458</v>
      </c>
      <c r="M41" s="19" t="s">
        <v>2189</v>
      </c>
      <c r="N41" s="18" t="s">
        <v>1219</v>
      </c>
      <c r="O41" s="19" t="s">
        <v>1220</v>
      </c>
      <c r="P41" s="19" t="str">
        <f t="shared" ref="P41:P42" si="10">+TEXT(K41,"DD/MM/AAAA")&amp;(" AL 31/12/2023")</f>
        <v>12/05/2023 AL 31/12/2023</v>
      </c>
      <c r="Q41" s="19" t="str">
        <f t="shared" ref="Q41:Q42" si="11">+TEXT(K41,"DD/MM/AAAA")&amp;(" AL 31/12/2023")</f>
        <v>12/05/2023 AL 31/12/2023</v>
      </c>
      <c r="R41" s="6" t="s">
        <v>12</v>
      </c>
      <c r="S41" s="6" t="s">
        <v>12</v>
      </c>
    </row>
    <row r="42" spans="1:19" s="20" customFormat="1" ht="99.95" customHeight="1" x14ac:dyDescent="0.2">
      <c r="A42" s="18" t="s">
        <v>11</v>
      </c>
      <c r="B42" s="18" t="s">
        <v>1315</v>
      </c>
      <c r="C42" s="6" t="s">
        <v>1516</v>
      </c>
      <c r="D42" s="6" t="s">
        <v>1517</v>
      </c>
      <c r="E42" s="19">
        <v>45033</v>
      </c>
      <c r="F42" s="18" t="s">
        <v>1316</v>
      </c>
      <c r="G42" s="6" t="s">
        <v>2193</v>
      </c>
      <c r="H42" s="6" t="s">
        <v>2193</v>
      </c>
      <c r="I42" s="18" t="s">
        <v>4466</v>
      </c>
      <c r="J42" s="18" t="s">
        <v>2191</v>
      </c>
      <c r="K42" s="19">
        <v>45057</v>
      </c>
      <c r="L42" s="10">
        <v>71462.259999999995</v>
      </c>
      <c r="M42" s="18" t="s">
        <v>2192</v>
      </c>
      <c r="N42" s="18" t="s">
        <v>571</v>
      </c>
      <c r="O42" s="18" t="s">
        <v>2192</v>
      </c>
      <c r="P42" s="19" t="str">
        <f t="shared" si="10"/>
        <v>11/05/2023 AL 31/12/2023</v>
      </c>
      <c r="Q42" s="19" t="str">
        <f t="shared" si="11"/>
        <v>11/05/2023 AL 31/12/2023</v>
      </c>
      <c r="R42" s="6" t="s">
        <v>12</v>
      </c>
      <c r="S42" s="6" t="s">
        <v>12</v>
      </c>
    </row>
    <row r="43" spans="1:19" s="20" customFormat="1" ht="99.95" customHeight="1" x14ac:dyDescent="0.2">
      <c r="A43" s="18" t="s">
        <v>11</v>
      </c>
      <c r="B43" s="18" t="s">
        <v>1317</v>
      </c>
      <c r="C43" s="6" t="s">
        <v>1518</v>
      </c>
      <c r="D43" s="6" t="s">
        <v>1519</v>
      </c>
      <c r="E43" s="19">
        <v>45033</v>
      </c>
      <c r="F43" s="18" t="s">
        <v>1318</v>
      </c>
      <c r="G43" s="6" t="s">
        <v>1520</v>
      </c>
      <c r="H43" s="6" t="s">
        <v>1520</v>
      </c>
      <c r="I43" s="18" t="s">
        <v>1272</v>
      </c>
      <c r="J43" s="10" t="s">
        <v>143</v>
      </c>
      <c r="K43" s="19">
        <v>45049</v>
      </c>
      <c r="L43" s="10" t="s">
        <v>143</v>
      </c>
      <c r="M43" s="18" t="s">
        <v>143</v>
      </c>
      <c r="N43" s="18" t="s">
        <v>143</v>
      </c>
      <c r="O43" s="18" t="s">
        <v>143</v>
      </c>
      <c r="P43" s="18" t="s">
        <v>143</v>
      </c>
      <c r="Q43" s="18" t="s">
        <v>143</v>
      </c>
      <c r="R43" s="18" t="s">
        <v>143</v>
      </c>
      <c r="S43" s="18" t="s">
        <v>143</v>
      </c>
    </row>
    <row r="44" spans="1:19" s="20" customFormat="1" ht="99.95" customHeight="1" x14ac:dyDescent="0.2">
      <c r="A44" s="18" t="s">
        <v>11</v>
      </c>
      <c r="B44" s="18" t="s">
        <v>1317</v>
      </c>
      <c r="C44" s="6" t="s">
        <v>1521</v>
      </c>
      <c r="D44" s="6" t="s">
        <v>1519</v>
      </c>
      <c r="E44" s="19">
        <v>45055</v>
      </c>
      <c r="F44" s="18" t="s">
        <v>1319</v>
      </c>
      <c r="G44" s="6" t="s">
        <v>2197</v>
      </c>
      <c r="H44" s="6" t="s">
        <v>2197</v>
      </c>
      <c r="I44" s="18" t="s">
        <v>4466</v>
      </c>
      <c r="J44" s="18" t="s">
        <v>1272</v>
      </c>
      <c r="K44" s="19">
        <v>45071</v>
      </c>
      <c r="L44" s="10">
        <v>17781.37</v>
      </c>
      <c r="M44" s="8" t="s">
        <v>2194</v>
      </c>
      <c r="N44" s="16" t="s">
        <v>2195</v>
      </c>
      <c r="O44" s="8" t="s">
        <v>2196</v>
      </c>
      <c r="P44" s="19" t="str">
        <f t="shared" ref="P44" si="12">+TEXT(K44,"DD/MM/AAAA")&amp;(" AL 31/12/2023")</f>
        <v>25/05/2023 AL 31/12/2023</v>
      </c>
      <c r="Q44" s="19" t="str">
        <f t="shared" ref="Q44" si="13">+TEXT(K44,"DD/MM/AAAA")&amp;(" AL 31/12/2023")</f>
        <v>25/05/2023 AL 31/12/2023</v>
      </c>
      <c r="R44" s="6" t="s">
        <v>12</v>
      </c>
      <c r="S44" s="6" t="s">
        <v>12</v>
      </c>
    </row>
    <row r="45" spans="1:19" s="20" customFormat="1" ht="99.95" customHeight="1" x14ac:dyDescent="0.2">
      <c r="A45" s="18" t="s">
        <v>11</v>
      </c>
      <c r="B45" s="18" t="s">
        <v>1320</v>
      </c>
      <c r="C45" s="6" t="s">
        <v>1522</v>
      </c>
      <c r="D45" s="6" t="s">
        <v>1523</v>
      </c>
      <c r="E45" s="19">
        <v>45033</v>
      </c>
      <c r="F45" s="18" t="s">
        <v>1321</v>
      </c>
      <c r="G45" s="6" t="s">
        <v>2198</v>
      </c>
      <c r="H45" s="6" t="s">
        <v>2198</v>
      </c>
      <c r="I45" s="18" t="s">
        <v>1272</v>
      </c>
      <c r="J45" s="18" t="s">
        <v>1245</v>
      </c>
      <c r="K45" s="19">
        <v>45049</v>
      </c>
      <c r="L45" s="8" t="s">
        <v>143</v>
      </c>
      <c r="M45" s="8" t="s">
        <v>143</v>
      </c>
      <c r="N45" s="8" t="s">
        <v>143</v>
      </c>
      <c r="O45" s="8" t="s">
        <v>143</v>
      </c>
      <c r="P45" s="8" t="s">
        <v>143</v>
      </c>
      <c r="Q45" s="8" t="s">
        <v>143</v>
      </c>
      <c r="R45" s="8" t="s">
        <v>143</v>
      </c>
      <c r="S45" s="8" t="s">
        <v>143</v>
      </c>
    </row>
    <row r="46" spans="1:19" s="20" customFormat="1" ht="99.95" customHeight="1" x14ac:dyDescent="0.2">
      <c r="A46" s="18" t="s">
        <v>11</v>
      </c>
      <c r="B46" s="18" t="s">
        <v>1320</v>
      </c>
      <c r="C46" s="6" t="s">
        <v>2200</v>
      </c>
      <c r="D46" s="6" t="s">
        <v>2201</v>
      </c>
      <c r="E46" s="19">
        <v>45084</v>
      </c>
      <c r="F46" s="18" t="s">
        <v>2199</v>
      </c>
      <c r="G46" s="6" t="s">
        <v>3120</v>
      </c>
      <c r="H46" s="6" t="s">
        <v>3120</v>
      </c>
      <c r="I46" s="18" t="s">
        <v>4466</v>
      </c>
      <c r="J46" s="8" t="s">
        <v>2160</v>
      </c>
      <c r="K46" s="19">
        <v>45110</v>
      </c>
      <c r="L46" s="10">
        <v>16799.95</v>
      </c>
      <c r="M46" s="8" t="s">
        <v>2160</v>
      </c>
      <c r="N46" s="16" t="s">
        <v>988</v>
      </c>
      <c r="O46" s="8" t="s">
        <v>989</v>
      </c>
      <c r="P46" s="19" t="str">
        <f t="shared" ref="P46" si="14">+TEXT(K46,"DD/MM/AAAA")&amp;(" AL 31/12/2023")</f>
        <v>03/07/2023 AL 31/12/2023</v>
      </c>
      <c r="Q46" s="19" t="str">
        <f t="shared" ref="Q46" si="15">+TEXT(K46,"DD/MM/AAAA")&amp;(" AL 31/12/2023")</f>
        <v>03/07/2023 AL 31/12/2023</v>
      </c>
      <c r="R46" s="6" t="s">
        <v>12</v>
      </c>
      <c r="S46" s="6" t="s">
        <v>12</v>
      </c>
    </row>
    <row r="47" spans="1:19" s="20" customFormat="1" ht="99.95" customHeight="1" x14ac:dyDescent="0.2">
      <c r="A47" s="18" t="s">
        <v>11</v>
      </c>
      <c r="B47" s="18" t="s">
        <v>1322</v>
      </c>
      <c r="C47" s="6" t="s">
        <v>1524</v>
      </c>
      <c r="D47" s="6" t="s">
        <v>1525</v>
      </c>
      <c r="E47" s="19">
        <v>45033</v>
      </c>
      <c r="F47" s="18" t="s">
        <v>1323</v>
      </c>
      <c r="G47" s="6" t="s">
        <v>2203</v>
      </c>
      <c r="H47" s="6" t="s">
        <v>2203</v>
      </c>
      <c r="I47" s="18" t="s">
        <v>4466</v>
      </c>
      <c r="J47" s="18" t="s">
        <v>2202</v>
      </c>
      <c r="K47" s="19">
        <v>45056</v>
      </c>
      <c r="L47" s="10">
        <v>22074.42</v>
      </c>
      <c r="M47" s="8" t="s">
        <v>490</v>
      </c>
      <c r="N47" s="16" t="s">
        <v>491</v>
      </c>
      <c r="O47" s="8" t="s">
        <v>490</v>
      </c>
      <c r="P47" s="19" t="str">
        <f t="shared" ref="P47:P52" si="16">+TEXT(K47,"DD/MM/AAAA")&amp;(" AL 31/12/2023")</f>
        <v>10/05/2023 AL 31/12/2023</v>
      </c>
      <c r="Q47" s="19" t="str">
        <f t="shared" ref="Q47:Q52" si="17">+TEXT(K47,"DD/MM/AAAA")&amp;(" AL 31/12/2023")</f>
        <v>10/05/2023 AL 31/12/2023</v>
      </c>
      <c r="R47" s="6" t="s">
        <v>12</v>
      </c>
      <c r="S47" s="6" t="s">
        <v>12</v>
      </c>
    </row>
    <row r="48" spans="1:19" s="20" customFormat="1" ht="99.95" customHeight="1" x14ac:dyDescent="0.2">
      <c r="A48" s="18" t="s">
        <v>11</v>
      </c>
      <c r="B48" s="18" t="s">
        <v>1324</v>
      </c>
      <c r="C48" s="6" t="s">
        <v>1526</v>
      </c>
      <c r="D48" s="6" t="s">
        <v>1527</v>
      </c>
      <c r="E48" s="19">
        <v>45033</v>
      </c>
      <c r="F48" s="18" t="s">
        <v>1325</v>
      </c>
      <c r="G48" s="6" t="s">
        <v>2206</v>
      </c>
      <c r="H48" s="6" t="s">
        <v>2206</v>
      </c>
      <c r="I48" s="18" t="s">
        <v>4466</v>
      </c>
      <c r="J48" s="18" t="s">
        <v>2204</v>
      </c>
      <c r="K48" s="19">
        <v>45061</v>
      </c>
      <c r="L48" s="10">
        <v>11406.28</v>
      </c>
      <c r="M48" s="19" t="s">
        <v>2205</v>
      </c>
      <c r="N48" s="18" t="s">
        <v>1044</v>
      </c>
      <c r="O48" s="19" t="s">
        <v>1045</v>
      </c>
      <c r="P48" s="19" t="str">
        <f t="shared" si="16"/>
        <v>15/05/2023 AL 31/12/2023</v>
      </c>
      <c r="Q48" s="19" t="str">
        <f t="shared" si="17"/>
        <v>15/05/2023 AL 31/12/2023</v>
      </c>
      <c r="R48" s="6" t="s">
        <v>12</v>
      </c>
      <c r="S48" s="6" t="s">
        <v>12</v>
      </c>
    </row>
    <row r="49" spans="1:19" s="20" customFormat="1" ht="99.95" customHeight="1" x14ac:dyDescent="0.2">
      <c r="A49" s="18" t="s">
        <v>11</v>
      </c>
      <c r="B49" s="18" t="s">
        <v>1326</v>
      </c>
      <c r="C49" s="6" t="s">
        <v>1528</v>
      </c>
      <c r="D49" s="6" t="s">
        <v>1529</v>
      </c>
      <c r="E49" s="19">
        <v>45033</v>
      </c>
      <c r="F49" s="18" t="s">
        <v>1327</v>
      </c>
      <c r="G49" s="6" t="s">
        <v>2208</v>
      </c>
      <c r="H49" s="6" t="s">
        <v>2208</v>
      </c>
      <c r="I49" s="18" t="s">
        <v>4466</v>
      </c>
      <c r="J49" s="18" t="s">
        <v>2207</v>
      </c>
      <c r="K49" s="19">
        <v>45055</v>
      </c>
      <c r="L49" s="10">
        <v>78389.320000000007</v>
      </c>
      <c r="M49" s="18" t="s">
        <v>2174</v>
      </c>
      <c r="N49" s="18" t="s">
        <v>535</v>
      </c>
      <c r="O49" s="22" t="s">
        <v>536</v>
      </c>
      <c r="P49" s="19" t="str">
        <f t="shared" si="16"/>
        <v>09/05/2023 AL 31/12/2023</v>
      </c>
      <c r="Q49" s="19" t="str">
        <f t="shared" si="17"/>
        <v>09/05/2023 AL 31/12/2023</v>
      </c>
      <c r="R49" s="6" t="s">
        <v>12</v>
      </c>
      <c r="S49" s="6" t="s">
        <v>12</v>
      </c>
    </row>
    <row r="50" spans="1:19" s="20" customFormat="1" ht="99.95" customHeight="1" x14ac:dyDescent="0.2">
      <c r="A50" s="18" t="s">
        <v>11</v>
      </c>
      <c r="B50" s="18" t="s">
        <v>1328</v>
      </c>
      <c r="C50" s="6" t="s">
        <v>1530</v>
      </c>
      <c r="D50" s="6" t="s">
        <v>1531</v>
      </c>
      <c r="E50" s="19">
        <v>45033</v>
      </c>
      <c r="F50" s="18" t="s">
        <v>1329</v>
      </c>
      <c r="G50" s="6" t="s">
        <v>2211</v>
      </c>
      <c r="H50" s="6" t="s">
        <v>2211</v>
      </c>
      <c r="I50" s="18" t="s">
        <v>4466</v>
      </c>
      <c r="J50" s="18" t="s">
        <v>2209</v>
      </c>
      <c r="K50" s="19">
        <v>45055</v>
      </c>
      <c r="L50" s="10">
        <v>56840</v>
      </c>
      <c r="M50" s="19" t="s">
        <v>2210</v>
      </c>
      <c r="N50" s="18" t="s">
        <v>1062</v>
      </c>
      <c r="O50" s="19" t="s">
        <v>1063</v>
      </c>
      <c r="P50" s="19" t="str">
        <f t="shared" si="16"/>
        <v>09/05/2023 AL 31/12/2023</v>
      </c>
      <c r="Q50" s="19" t="str">
        <f t="shared" si="17"/>
        <v>09/05/2023 AL 31/12/2023</v>
      </c>
      <c r="R50" s="6" t="s">
        <v>12</v>
      </c>
      <c r="S50" s="6" t="s">
        <v>12</v>
      </c>
    </row>
    <row r="51" spans="1:19" s="20" customFormat="1" ht="99.95" customHeight="1" x14ac:dyDescent="0.2">
      <c r="A51" s="18" t="s">
        <v>11</v>
      </c>
      <c r="B51" s="18" t="s">
        <v>1328</v>
      </c>
      <c r="C51" s="6" t="s">
        <v>1530</v>
      </c>
      <c r="D51" s="6" t="s">
        <v>1531</v>
      </c>
      <c r="E51" s="19">
        <v>45033</v>
      </c>
      <c r="F51" s="18" t="s">
        <v>1329</v>
      </c>
      <c r="G51" s="6" t="s">
        <v>2211</v>
      </c>
      <c r="H51" s="6" t="s">
        <v>2211</v>
      </c>
      <c r="I51" s="18" t="s">
        <v>4466</v>
      </c>
      <c r="J51" s="18" t="s">
        <v>2209</v>
      </c>
      <c r="K51" s="19">
        <v>45055</v>
      </c>
      <c r="L51" s="10">
        <v>26459.599999999999</v>
      </c>
      <c r="M51" s="19" t="s">
        <v>490</v>
      </c>
      <c r="N51" s="18" t="s">
        <v>491</v>
      </c>
      <c r="O51" s="19" t="s">
        <v>490</v>
      </c>
      <c r="P51" s="19" t="str">
        <f t="shared" si="16"/>
        <v>09/05/2023 AL 31/12/2023</v>
      </c>
      <c r="Q51" s="19" t="str">
        <f t="shared" si="17"/>
        <v>09/05/2023 AL 31/12/2023</v>
      </c>
      <c r="R51" s="6" t="s">
        <v>12</v>
      </c>
      <c r="S51" s="6" t="s">
        <v>12</v>
      </c>
    </row>
    <row r="52" spans="1:19" s="20" customFormat="1" ht="99.95" customHeight="1" x14ac:dyDescent="0.2">
      <c r="A52" s="18" t="s">
        <v>11</v>
      </c>
      <c r="B52" s="18" t="s">
        <v>1330</v>
      </c>
      <c r="C52" s="6" t="s">
        <v>1532</v>
      </c>
      <c r="D52" s="6" t="s">
        <v>1533</v>
      </c>
      <c r="E52" s="19">
        <v>45033</v>
      </c>
      <c r="F52" s="18" t="s">
        <v>1331</v>
      </c>
      <c r="G52" s="6" t="s">
        <v>2214</v>
      </c>
      <c r="H52" s="6" t="s">
        <v>2214</v>
      </c>
      <c r="I52" s="18" t="s">
        <v>4466</v>
      </c>
      <c r="J52" s="18" t="s">
        <v>2212</v>
      </c>
      <c r="K52" s="19">
        <v>45055</v>
      </c>
      <c r="L52" s="10">
        <v>22376.400000000001</v>
      </c>
      <c r="M52" s="8" t="s">
        <v>2213</v>
      </c>
      <c r="N52" s="16" t="s">
        <v>416</v>
      </c>
      <c r="O52" s="8" t="s">
        <v>417</v>
      </c>
      <c r="P52" s="19" t="str">
        <f t="shared" si="16"/>
        <v>09/05/2023 AL 31/12/2023</v>
      </c>
      <c r="Q52" s="19" t="str">
        <f t="shared" si="17"/>
        <v>09/05/2023 AL 31/12/2023</v>
      </c>
      <c r="R52" s="6" t="s">
        <v>12</v>
      </c>
      <c r="S52" s="6" t="s">
        <v>12</v>
      </c>
    </row>
    <row r="53" spans="1:19" s="20" customFormat="1" ht="99.95" customHeight="1" x14ac:dyDescent="0.2">
      <c r="A53" s="18" t="s">
        <v>11</v>
      </c>
      <c r="B53" s="18" t="s">
        <v>1332</v>
      </c>
      <c r="C53" s="6" t="s">
        <v>1534</v>
      </c>
      <c r="D53" s="6" t="s">
        <v>1535</v>
      </c>
      <c r="E53" s="19">
        <v>45033</v>
      </c>
      <c r="F53" s="18" t="s">
        <v>1333</v>
      </c>
      <c r="G53" s="6" t="s">
        <v>1644</v>
      </c>
      <c r="H53" s="6" t="s">
        <v>1644</v>
      </c>
      <c r="I53" s="18" t="s">
        <v>1272</v>
      </c>
      <c r="J53" s="8" t="s">
        <v>143</v>
      </c>
      <c r="K53" s="19">
        <v>45044</v>
      </c>
      <c r="L53" s="8" t="s">
        <v>143</v>
      </c>
      <c r="M53" s="8" t="s">
        <v>143</v>
      </c>
      <c r="N53" s="8" t="s">
        <v>143</v>
      </c>
      <c r="O53" s="8" t="s">
        <v>143</v>
      </c>
      <c r="P53" s="8" t="s">
        <v>143</v>
      </c>
      <c r="Q53" s="8" t="s">
        <v>143</v>
      </c>
      <c r="R53" s="8" t="s">
        <v>143</v>
      </c>
      <c r="S53" s="8" t="s">
        <v>143</v>
      </c>
    </row>
    <row r="54" spans="1:19" s="20" customFormat="1" ht="100.15" customHeight="1" x14ac:dyDescent="0.2">
      <c r="A54" s="18" t="s">
        <v>11</v>
      </c>
      <c r="B54" s="18" t="s">
        <v>1332</v>
      </c>
      <c r="C54" s="6" t="s">
        <v>2424</v>
      </c>
      <c r="D54" s="6" t="s">
        <v>2425</v>
      </c>
      <c r="E54" s="19">
        <v>45057</v>
      </c>
      <c r="F54" s="18" t="s">
        <v>2419</v>
      </c>
      <c r="G54" s="6" t="s">
        <v>2426</v>
      </c>
      <c r="H54" s="6" t="s">
        <v>2426</v>
      </c>
      <c r="I54" s="18" t="s">
        <v>4466</v>
      </c>
      <c r="J54" s="18" t="s">
        <v>2420</v>
      </c>
      <c r="K54" s="19">
        <v>45083</v>
      </c>
      <c r="L54" s="10">
        <v>9454.24</v>
      </c>
      <c r="M54" s="8" t="s">
        <v>2421</v>
      </c>
      <c r="N54" s="16" t="s">
        <v>2422</v>
      </c>
      <c r="O54" s="8" t="s">
        <v>2423</v>
      </c>
      <c r="P54" s="19" t="str">
        <f t="shared" ref="P54" si="18">+TEXT(K54,"DD/MM/AAAA")&amp;(" AL 31/12/2023")</f>
        <v>06/06/2023 AL 31/12/2023</v>
      </c>
      <c r="Q54" s="19" t="str">
        <f t="shared" ref="Q54" si="19">+TEXT(K54,"DD/MM/AAAA")&amp;(" AL 31/12/2023")</f>
        <v>06/06/2023 AL 31/12/2023</v>
      </c>
      <c r="R54" s="6" t="s">
        <v>12</v>
      </c>
      <c r="S54" s="6" t="s">
        <v>12</v>
      </c>
    </row>
    <row r="55" spans="1:19" s="20" customFormat="1" ht="99.95" customHeight="1" x14ac:dyDescent="0.2">
      <c r="A55" s="18" t="s">
        <v>11</v>
      </c>
      <c r="B55" s="18" t="s">
        <v>1334</v>
      </c>
      <c r="C55" s="6" t="s">
        <v>1536</v>
      </c>
      <c r="D55" s="6" t="s">
        <v>1537</v>
      </c>
      <c r="E55" s="19">
        <v>45033</v>
      </c>
      <c r="F55" s="18" t="s">
        <v>1335</v>
      </c>
      <c r="G55" s="6" t="s">
        <v>2215</v>
      </c>
      <c r="H55" s="6" t="s">
        <v>2215</v>
      </c>
      <c r="I55" s="18" t="s">
        <v>4466</v>
      </c>
      <c r="J55" s="18" t="s">
        <v>1043</v>
      </c>
      <c r="K55" s="19">
        <v>45056</v>
      </c>
      <c r="L55" s="10">
        <v>37099.17</v>
      </c>
      <c r="M55" s="8" t="s">
        <v>490</v>
      </c>
      <c r="N55" s="16" t="s">
        <v>491</v>
      </c>
      <c r="O55" s="8" t="s">
        <v>490</v>
      </c>
      <c r="P55" s="19" t="str">
        <f t="shared" ref="P55:P61" si="20">+TEXT(K55,"DD/MM/AAAA")&amp;(" AL 31/12/2023")</f>
        <v>10/05/2023 AL 31/12/2023</v>
      </c>
      <c r="Q55" s="19" t="str">
        <f t="shared" ref="Q55:Q61" si="21">+TEXT(K55,"DD/MM/AAAA")&amp;(" AL 31/12/2023")</f>
        <v>10/05/2023 AL 31/12/2023</v>
      </c>
      <c r="R55" s="6" t="s">
        <v>12</v>
      </c>
      <c r="S55" s="6" t="s">
        <v>12</v>
      </c>
    </row>
    <row r="56" spans="1:19" s="20" customFormat="1" ht="99.95" customHeight="1" x14ac:dyDescent="0.2">
      <c r="A56" s="18" t="s">
        <v>11</v>
      </c>
      <c r="B56" s="18" t="s">
        <v>1336</v>
      </c>
      <c r="C56" s="6" t="s">
        <v>1538</v>
      </c>
      <c r="D56" s="6" t="s">
        <v>1539</v>
      </c>
      <c r="E56" s="19">
        <v>45034</v>
      </c>
      <c r="F56" s="18" t="s">
        <v>1337</v>
      </c>
      <c r="G56" s="6" t="s">
        <v>2217</v>
      </c>
      <c r="H56" s="6" t="s">
        <v>2217</v>
      </c>
      <c r="I56" s="18" t="s">
        <v>1272</v>
      </c>
      <c r="J56" s="18" t="s">
        <v>2216</v>
      </c>
      <c r="K56" s="19">
        <v>45057</v>
      </c>
      <c r="L56" s="8" t="s">
        <v>143</v>
      </c>
      <c r="M56" s="8" t="s">
        <v>143</v>
      </c>
      <c r="N56" s="8" t="s">
        <v>143</v>
      </c>
      <c r="O56" s="8" t="s">
        <v>143</v>
      </c>
      <c r="P56" s="8" t="s">
        <v>143</v>
      </c>
      <c r="Q56" s="8" t="s">
        <v>143</v>
      </c>
      <c r="R56" s="8" t="s">
        <v>143</v>
      </c>
      <c r="S56" s="8" t="s">
        <v>143</v>
      </c>
    </row>
    <row r="57" spans="1:19" s="20" customFormat="1" ht="99.95" customHeight="1" x14ac:dyDescent="0.2">
      <c r="A57" s="18" t="s">
        <v>11</v>
      </c>
      <c r="B57" s="18" t="s">
        <v>1338</v>
      </c>
      <c r="C57" s="6" t="s">
        <v>1540</v>
      </c>
      <c r="D57" s="6" t="s">
        <v>1541</v>
      </c>
      <c r="E57" s="19">
        <v>45034</v>
      </c>
      <c r="F57" s="18" t="s">
        <v>1339</v>
      </c>
      <c r="G57" s="6" t="s">
        <v>2221</v>
      </c>
      <c r="H57" s="6" t="s">
        <v>2221</v>
      </c>
      <c r="I57" s="18" t="s">
        <v>4466</v>
      </c>
      <c r="J57" s="18" t="s">
        <v>2218</v>
      </c>
      <c r="K57" s="19">
        <v>45075</v>
      </c>
      <c r="L57" s="10">
        <v>163328</v>
      </c>
      <c r="M57" s="18" t="s">
        <v>2219</v>
      </c>
      <c r="N57" s="18" t="s">
        <v>2220</v>
      </c>
      <c r="O57" s="18" t="s">
        <v>2219</v>
      </c>
      <c r="P57" s="19" t="str">
        <f t="shared" si="20"/>
        <v>29/05/2023 AL 31/12/2023</v>
      </c>
      <c r="Q57" s="19" t="str">
        <f t="shared" si="21"/>
        <v>29/05/2023 AL 31/12/2023</v>
      </c>
      <c r="R57" s="6" t="s">
        <v>12</v>
      </c>
      <c r="S57" s="6" t="s">
        <v>12</v>
      </c>
    </row>
    <row r="58" spans="1:19" s="20" customFormat="1" ht="99.95" customHeight="1" x14ac:dyDescent="0.2">
      <c r="A58" s="18" t="s">
        <v>11</v>
      </c>
      <c r="B58" s="18" t="s">
        <v>1340</v>
      </c>
      <c r="C58" s="6" t="s">
        <v>1542</v>
      </c>
      <c r="D58" s="6" t="s">
        <v>1543</v>
      </c>
      <c r="E58" s="19">
        <v>45034</v>
      </c>
      <c r="F58" s="18" t="s">
        <v>1341</v>
      </c>
      <c r="G58" s="6" t="s">
        <v>2223</v>
      </c>
      <c r="H58" s="6" t="s">
        <v>2223</v>
      </c>
      <c r="I58" s="18" t="s">
        <v>4466</v>
      </c>
      <c r="J58" s="18" t="s">
        <v>2222</v>
      </c>
      <c r="K58" s="19">
        <v>45056</v>
      </c>
      <c r="L58" s="10">
        <v>32723.599999999999</v>
      </c>
      <c r="M58" s="18" t="s">
        <v>594</v>
      </c>
      <c r="N58" s="18" t="s">
        <v>487</v>
      </c>
      <c r="O58" s="18" t="s">
        <v>594</v>
      </c>
      <c r="P58" s="19" t="str">
        <f t="shared" si="20"/>
        <v>10/05/2023 AL 31/12/2023</v>
      </c>
      <c r="Q58" s="19" t="str">
        <f t="shared" si="21"/>
        <v>10/05/2023 AL 31/12/2023</v>
      </c>
      <c r="R58" s="6" t="s">
        <v>12</v>
      </c>
      <c r="S58" s="6" t="s">
        <v>12</v>
      </c>
    </row>
    <row r="59" spans="1:19" s="20" customFormat="1" ht="99.95" customHeight="1" x14ac:dyDescent="0.2">
      <c r="A59" s="18" t="s">
        <v>11</v>
      </c>
      <c r="B59" s="18" t="s">
        <v>1342</v>
      </c>
      <c r="C59" s="6" t="s">
        <v>1544</v>
      </c>
      <c r="D59" s="6" t="s">
        <v>1545</v>
      </c>
      <c r="E59" s="19">
        <v>45034</v>
      </c>
      <c r="F59" s="18" t="s">
        <v>1343</v>
      </c>
      <c r="G59" s="6" t="s">
        <v>2225</v>
      </c>
      <c r="H59" s="6" t="s">
        <v>2225</v>
      </c>
      <c r="I59" s="18" t="s">
        <v>4466</v>
      </c>
      <c r="J59" s="18" t="s">
        <v>2224</v>
      </c>
      <c r="K59" s="19">
        <v>45057</v>
      </c>
      <c r="L59" s="10">
        <v>52896.2</v>
      </c>
      <c r="M59" s="8" t="s">
        <v>2219</v>
      </c>
      <c r="N59" s="16" t="s">
        <v>2220</v>
      </c>
      <c r="O59" s="8" t="s">
        <v>2219</v>
      </c>
      <c r="P59" s="19" t="str">
        <f t="shared" si="20"/>
        <v>11/05/2023 AL 31/12/2023</v>
      </c>
      <c r="Q59" s="19" t="str">
        <f t="shared" si="21"/>
        <v>11/05/2023 AL 31/12/2023</v>
      </c>
      <c r="R59" s="6" t="s">
        <v>12</v>
      </c>
      <c r="S59" s="6" t="s">
        <v>12</v>
      </c>
    </row>
    <row r="60" spans="1:19" s="20" customFormat="1" ht="99.95" customHeight="1" x14ac:dyDescent="0.2">
      <c r="A60" s="18" t="s">
        <v>11</v>
      </c>
      <c r="B60" s="18" t="s">
        <v>1344</v>
      </c>
      <c r="C60" s="6" t="s">
        <v>1546</v>
      </c>
      <c r="D60" s="6" t="s">
        <v>1547</v>
      </c>
      <c r="E60" s="19">
        <v>45034</v>
      </c>
      <c r="F60" s="18" t="s">
        <v>1345</v>
      </c>
      <c r="G60" s="6" t="s">
        <v>2227</v>
      </c>
      <c r="H60" s="6" t="s">
        <v>2227</v>
      </c>
      <c r="I60" s="18" t="s">
        <v>4466</v>
      </c>
      <c r="J60" s="18" t="s">
        <v>2226</v>
      </c>
      <c r="K60" s="19">
        <v>45061</v>
      </c>
      <c r="L60" s="10">
        <v>218555.6</v>
      </c>
      <c r="M60" s="8" t="s">
        <v>2173</v>
      </c>
      <c r="N60" s="16" t="s">
        <v>15</v>
      </c>
      <c r="O60" s="8" t="s">
        <v>16</v>
      </c>
      <c r="P60" s="19" t="str">
        <f t="shared" si="20"/>
        <v>15/05/2023 AL 31/12/2023</v>
      </c>
      <c r="Q60" s="19" t="str">
        <f t="shared" si="21"/>
        <v>15/05/2023 AL 31/12/2023</v>
      </c>
      <c r="R60" s="6" t="s">
        <v>12</v>
      </c>
      <c r="S60" s="6" t="s">
        <v>12</v>
      </c>
    </row>
    <row r="61" spans="1:19" s="20" customFormat="1" ht="99.95" customHeight="1" x14ac:dyDescent="0.2">
      <c r="A61" s="18" t="s">
        <v>11</v>
      </c>
      <c r="B61" s="18" t="s">
        <v>1346</v>
      </c>
      <c r="C61" s="6" t="s">
        <v>1548</v>
      </c>
      <c r="D61" s="6" t="s">
        <v>2462</v>
      </c>
      <c r="E61" s="19">
        <v>45034</v>
      </c>
      <c r="F61" s="18" t="s">
        <v>1347</v>
      </c>
      <c r="G61" s="6" t="s">
        <v>2230</v>
      </c>
      <c r="H61" s="6" t="s">
        <v>2230</v>
      </c>
      <c r="I61" s="18" t="s">
        <v>4466</v>
      </c>
      <c r="J61" s="18" t="s">
        <v>2228</v>
      </c>
      <c r="K61" s="19">
        <v>45058</v>
      </c>
      <c r="L61" s="10">
        <v>20977.439999999999</v>
      </c>
      <c r="M61" s="8" t="s">
        <v>2229</v>
      </c>
      <c r="N61" s="16" t="s">
        <v>669</v>
      </c>
      <c r="O61" s="8" t="s">
        <v>670</v>
      </c>
      <c r="P61" s="19" t="str">
        <f t="shared" si="20"/>
        <v>12/05/2023 AL 31/12/2023</v>
      </c>
      <c r="Q61" s="19" t="str">
        <f t="shared" si="21"/>
        <v>12/05/2023 AL 31/12/2023</v>
      </c>
      <c r="R61" s="6" t="s">
        <v>12</v>
      </c>
      <c r="S61" s="6" t="s">
        <v>12</v>
      </c>
    </row>
    <row r="62" spans="1:19" s="20" customFormat="1" ht="99.95" customHeight="1" x14ac:dyDescent="0.2">
      <c r="A62" s="18" t="s">
        <v>11</v>
      </c>
      <c r="B62" s="18" t="s">
        <v>1348</v>
      </c>
      <c r="C62" s="6" t="s">
        <v>2463</v>
      </c>
      <c r="D62" s="6" t="s">
        <v>1549</v>
      </c>
      <c r="E62" s="19">
        <v>45034</v>
      </c>
      <c r="F62" s="18" t="s">
        <v>1349</v>
      </c>
      <c r="G62" s="6" t="s">
        <v>2859</v>
      </c>
      <c r="H62" s="6" t="s">
        <v>2859</v>
      </c>
      <c r="I62" s="18" t="s">
        <v>1272</v>
      </c>
      <c r="J62" s="18" t="s">
        <v>490</v>
      </c>
      <c r="K62" s="19">
        <v>45055</v>
      </c>
      <c r="L62" s="8" t="s">
        <v>143</v>
      </c>
      <c r="M62" s="8" t="s">
        <v>143</v>
      </c>
      <c r="N62" s="8" t="s">
        <v>143</v>
      </c>
      <c r="O62" s="8" t="s">
        <v>143</v>
      </c>
      <c r="P62" s="8" t="s">
        <v>143</v>
      </c>
      <c r="Q62" s="8" t="s">
        <v>143</v>
      </c>
      <c r="R62" s="8" t="s">
        <v>143</v>
      </c>
      <c r="S62" s="8" t="s">
        <v>143</v>
      </c>
    </row>
    <row r="63" spans="1:19" s="20" customFormat="1" ht="99.95" customHeight="1" x14ac:dyDescent="0.2">
      <c r="A63" s="18" t="s">
        <v>11</v>
      </c>
      <c r="B63" s="18" t="s">
        <v>1348</v>
      </c>
      <c r="C63" s="6" t="s">
        <v>2428</v>
      </c>
      <c r="D63" s="6" t="s">
        <v>2429</v>
      </c>
      <c r="E63" s="19">
        <v>45078</v>
      </c>
      <c r="F63" s="18" t="s">
        <v>2427</v>
      </c>
      <c r="G63" s="6" t="s">
        <v>3578</v>
      </c>
      <c r="H63" s="6" t="s">
        <v>3578</v>
      </c>
      <c r="I63" s="18" t="s">
        <v>4466</v>
      </c>
      <c r="J63" s="8" t="s">
        <v>490</v>
      </c>
      <c r="K63" s="19">
        <v>45100</v>
      </c>
      <c r="L63" s="10">
        <v>30288.62</v>
      </c>
      <c r="M63" s="8" t="s">
        <v>490</v>
      </c>
      <c r="N63" s="16" t="s">
        <v>491</v>
      </c>
      <c r="O63" s="8" t="s">
        <v>490</v>
      </c>
      <c r="P63" s="19" t="str">
        <f t="shared" ref="P63" si="22">+TEXT(K63,"DD/MM/AAAA")&amp;(" AL 31/12/2023")</f>
        <v>23/06/2023 AL 31/12/2023</v>
      </c>
      <c r="Q63" s="19" t="str">
        <f t="shared" ref="Q63" si="23">+TEXT(K63,"DD/MM/AAAA")&amp;(" AL 31/12/2023")</f>
        <v>23/06/2023 AL 31/12/2023</v>
      </c>
      <c r="R63" s="6" t="s">
        <v>12</v>
      </c>
      <c r="S63" s="6" t="s">
        <v>12</v>
      </c>
    </row>
    <row r="64" spans="1:19" s="20" customFormat="1" ht="99.95" customHeight="1" x14ac:dyDescent="0.2">
      <c r="A64" s="18" t="s">
        <v>11</v>
      </c>
      <c r="B64" s="18" t="s">
        <v>1350</v>
      </c>
      <c r="C64" s="6" t="s">
        <v>1550</v>
      </c>
      <c r="D64" s="6" t="s">
        <v>1551</v>
      </c>
      <c r="E64" s="19">
        <v>45034</v>
      </c>
      <c r="F64" s="18" t="s">
        <v>1351</v>
      </c>
      <c r="G64" s="6" t="s">
        <v>2233</v>
      </c>
      <c r="H64" s="6" t="s">
        <v>2233</v>
      </c>
      <c r="I64" s="18" t="s">
        <v>4466</v>
      </c>
      <c r="J64" s="18" t="s">
        <v>2231</v>
      </c>
      <c r="K64" s="19">
        <v>45061</v>
      </c>
      <c r="L64" s="10">
        <v>22620</v>
      </c>
      <c r="M64" s="8" t="s">
        <v>2232</v>
      </c>
      <c r="N64" s="16" t="s">
        <v>956</v>
      </c>
      <c r="O64" s="8" t="s">
        <v>957</v>
      </c>
      <c r="P64" s="19" t="str">
        <f t="shared" ref="P64:P69" si="24">+TEXT(K64,"DD/MM/AAAA")&amp;(" AL 31/12/2023")</f>
        <v>15/05/2023 AL 31/12/2023</v>
      </c>
      <c r="Q64" s="19" t="str">
        <f t="shared" ref="Q64:Q69" si="25">+TEXT(K64,"DD/MM/AAAA")&amp;(" AL 31/12/2023")</f>
        <v>15/05/2023 AL 31/12/2023</v>
      </c>
      <c r="R64" s="6" t="s">
        <v>12</v>
      </c>
      <c r="S64" s="6" t="s">
        <v>12</v>
      </c>
    </row>
    <row r="65" spans="1:19" s="20" customFormat="1" ht="99.95" customHeight="1" x14ac:dyDescent="0.2">
      <c r="A65" s="18" t="s">
        <v>11</v>
      </c>
      <c r="B65" s="18" t="s">
        <v>1352</v>
      </c>
      <c r="C65" s="6" t="s">
        <v>1552</v>
      </c>
      <c r="D65" s="6" t="s">
        <v>1553</v>
      </c>
      <c r="E65" s="19">
        <v>45034</v>
      </c>
      <c r="F65" s="18" t="s">
        <v>1353</v>
      </c>
      <c r="G65" s="6" t="s">
        <v>2235</v>
      </c>
      <c r="H65" s="6" t="s">
        <v>2235</v>
      </c>
      <c r="I65" s="18" t="s">
        <v>4466</v>
      </c>
      <c r="J65" s="18" t="s">
        <v>2234</v>
      </c>
      <c r="K65" s="19">
        <v>45057</v>
      </c>
      <c r="L65" s="10">
        <v>3398.8</v>
      </c>
      <c r="M65" s="8" t="s">
        <v>2174</v>
      </c>
      <c r="N65" s="16" t="s">
        <v>535</v>
      </c>
      <c r="O65" s="8" t="s">
        <v>536</v>
      </c>
      <c r="P65" s="19" t="str">
        <f t="shared" si="24"/>
        <v>11/05/2023 AL 31/12/2023</v>
      </c>
      <c r="Q65" s="19" t="str">
        <f t="shared" si="25"/>
        <v>11/05/2023 AL 31/12/2023</v>
      </c>
      <c r="R65" s="6" t="s">
        <v>12</v>
      </c>
      <c r="S65" s="6" t="s">
        <v>12</v>
      </c>
    </row>
    <row r="66" spans="1:19" s="20" customFormat="1" ht="99.95" customHeight="1" x14ac:dyDescent="0.2">
      <c r="A66" s="18" t="s">
        <v>11</v>
      </c>
      <c r="B66" s="18" t="s">
        <v>320</v>
      </c>
      <c r="C66" s="6" t="s">
        <v>1554</v>
      </c>
      <c r="D66" s="6" t="s">
        <v>1555</v>
      </c>
      <c r="E66" s="19">
        <v>45034</v>
      </c>
      <c r="F66" s="18" t="s">
        <v>1354</v>
      </c>
      <c r="G66" s="6" t="s">
        <v>2236</v>
      </c>
      <c r="H66" s="6" t="s">
        <v>2236</v>
      </c>
      <c r="I66" s="18" t="s">
        <v>1272</v>
      </c>
      <c r="J66" s="18" t="s">
        <v>2181</v>
      </c>
      <c r="K66" s="19">
        <v>45049</v>
      </c>
      <c r="L66" s="8" t="s">
        <v>143</v>
      </c>
      <c r="M66" s="8" t="s">
        <v>143</v>
      </c>
      <c r="N66" s="8" t="s">
        <v>143</v>
      </c>
      <c r="O66" s="8" t="s">
        <v>143</v>
      </c>
      <c r="P66" s="8" t="s">
        <v>143</v>
      </c>
      <c r="Q66" s="8" t="s">
        <v>143</v>
      </c>
      <c r="R66" s="8" t="s">
        <v>143</v>
      </c>
      <c r="S66" s="8" t="s">
        <v>143</v>
      </c>
    </row>
    <row r="67" spans="1:19" s="20" customFormat="1" ht="99.95" customHeight="1" x14ac:dyDescent="0.2">
      <c r="A67" s="18" t="s">
        <v>11</v>
      </c>
      <c r="B67" s="18" t="s">
        <v>320</v>
      </c>
      <c r="C67" s="6" t="s">
        <v>2238</v>
      </c>
      <c r="D67" s="6" t="s">
        <v>2239</v>
      </c>
      <c r="E67" s="19">
        <v>45070</v>
      </c>
      <c r="F67" s="18" t="s">
        <v>2237</v>
      </c>
      <c r="G67" s="6" t="s">
        <v>3121</v>
      </c>
      <c r="H67" s="6" t="s">
        <v>3121</v>
      </c>
      <c r="I67" s="18" t="s">
        <v>1272</v>
      </c>
      <c r="J67" s="18" t="s">
        <v>1245</v>
      </c>
      <c r="K67" s="19">
        <v>45098</v>
      </c>
      <c r="L67" s="8" t="s">
        <v>143</v>
      </c>
      <c r="M67" s="8" t="s">
        <v>143</v>
      </c>
      <c r="N67" s="8" t="s">
        <v>143</v>
      </c>
      <c r="O67" s="8" t="s">
        <v>143</v>
      </c>
      <c r="P67" s="8" t="s">
        <v>143</v>
      </c>
      <c r="Q67" s="8" t="s">
        <v>143</v>
      </c>
      <c r="R67" s="8" t="s">
        <v>143</v>
      </c>
      <c r="S67" s="8" t="s">
        <v>143</v>
      </c>
    </row>
    <row r="68" spans="1:19" s="20" customFormat="1" ht="99.95" customHeight="1" x14ac:dyDescent="0.2">
      <c r="A68" s="18" t="s">
        <v>11</v>
      </c>
      <c r="B68" s="18" t="s">
        <v>1355</v>
      </c>
      <c r="C68" s="6" t="s">
        <v>1556</v>
      </c>
      <c r="D68" s="6" t="s">
        <v>1557</v>
      </c>
      <c r="E68" s="19">
        <v>45034</v>
      </c>
      <c r="F68" s="18" t="s">
        <v>1356</v>
      </c>
      <c r="G68" s="6" t="s">
        <v>2241</v>
      </c>
      <c r="H68" s="6" t="s">
        <v>2241</v>
      </c>
      <c r="I68" s="18" t="s">
        <v>4466</v>
      </c>
      <c r="J68" s="18" t="s">
        <v>2240</v>
      </c>
      <c r="K68" s="19">
        <v>45056</v>
      </c>
      <c r="L68" s="10">
        <v>17071.490000000002</v>
      </c>
      <c r="M68" s="8" t="s">
        <v>2160</v>
      </c>
      <c r="N68" s="16" t="s">
        <v>988</v>
      </c>
      <c r="O68" s="8" t="s">
        <v>989</v>
      </c>
      <c r="P68" s="19" t="str">
        <f t="shared" si="24"/>
        <v>10/05/2023 AL 31/12/2023</v>
      </c>
      <c r="Q68" s="19" t="str">
        <f t="shared" si="25"/>
        <v>10/05/2023 AL 31/12/2023</v>
      </c>
      <c r="R68" s="6" t="s">
        <v>12</v>
      </c>
      <c r="S68" s="6" t="s">
        <v>12</v>
      </c>
    </row>
    <row r="69" spans="1:19" s="20" customFormat="1" ht="99.95" customHeight="1" x14ac:dyDescent="0.2">
      <c r="A69" s="18" t="s">
        <v>11</v>
      </c>
      <c r="B69" s="18" t="s">
        <v>1357</v>
      </c>
      <c r="C69" s="6" t="s">
        <v>1558</v>
      </c>
      <c r="D69" s="6" t="s">
        <v>1559</v>
      </c>
      <c r="E69" s="19">
        <v>45034</v>
      </c>
      <c r="F69" s="18" t="s">
        <v>1358</v>
      </c>
      <c r="G69" s="6" t="s">
        <v>2243</v>
      </c>
      <c r="H69" s="6" t="s">
        <v>2243</v>
      </c>
      <c r="I69" s="18" t="s">
        <v>4466</v>
      </c>
      <c r="J69" s="18" t="s">
        <v>2242</v>
      </c>
      <c r="K69" s="19">
        <v>45056</v>
      </c>
      <c r="L69" s="10">
        <v>99051.59</v>
      </c>
      <c r="M69" s="19" t="s">
        <v>490</v>
      </c>
      <c r="N69" s="18" t="s">
        <v>491</v>
      </c>
      <c r="O69" s="19" t="s">
        <v>490</v>
      </c>
      <c r="P69" s="19" t="str">
        <f t="shared" si="24"/>
        <v>10/05/2023 AL 31/12/2023</v>
      </c>
      <c r="Q69" s="19" t="str">
        <f t="shared" si="25"/>
        <v>10/05/2023 AL 31/12/2023</v>
      </c>
      <c r="R69" s="6" t="s">
        <v>12</v>
      </c>
      <c r="S69" s="6" t="s">
        <v>12</v>
      </c>
    </row>
    <row r="70" spans="1:19" s="20" customFormat="1" ht="99.95" customHeight="1" x14ac:dyDescent="0.2">
      <c r="A70" s="18" t="s">
        <v>11</v>
      </c>
      <c r="B70" s="18" t="s">
        <v>1359</v>
      </c>
      <c r="C70" s="6" t="s">
        <v>1560</v>
      </c>
      <c r="D70" s="6" t="s">
        <v>1561</v>
      </c>
      <c r="E70" s="19">
        <v>45034</v>
      </c>
      <c r="F70" s="18" t="s">
        <v>1360</v>
      </c>
      <c r="G70" s="6" t="s">
        <v>1562</v>
      </c>
      <c r="H70" s="6" t="s">
        <v>1562</v>
      </c>
      <c r="I70" s="18" t="s">
        <v>1272</v>
      </c>
      <c r="J70" s="8" t="s">
        <v>143</v>
      </c>
      <c r="K70" s="19">
        <v>45049</v>
      </c>
      <c r="L70" s="8" t="s">
        <v>143</v>
      </c>
      <c r="M70" s="8" t="s">
        <v>143</v>
      </c>
      <c r="N70" s="8" t="s">
        <v>143</v>
      </c>
      <c r="O70" s="8" t="s">
        <v>143</v>
      </c>
      <c r="P70" s="8" t="s">
        <v>143</v>
      </c>
      <c r="Q70" s="8" t="s">
        <v>143</v>
      </c>
      <c r="R70" s="8" t="s">
        <v>143</v>
      </c>
      <c r="S70" s="8" t="s">
        <v>143</v>
      </c>
    </row>
    <row r="71" spans="1:19" s="20" customFormat="1" ht="100.15" customHeight="1" x14ac:dyDescent="0.2">
      <c r="A71" s="18" t="s">
        <v>11</v>
      </c>
      <c r="B71" s="18" t="s">
        <v>1359</v>
      </c>
      <c r="C71" s="6" t="s">
        <v>2431</v>
      </c>
      <c r="D71" s="6" t="s">
        <v>2432</v>
      </c>
      <c r="E71" s="19">
        <v>45057</v>
      </c>
      <c r="F71" s="18" t="s">
        <v>2430</v>
      </c>
      <c r="G71" s="6" t="s">
        <v>3123</v>
      </c>
      <c r="H71" s="6" t="s">
        <v>3123</v>
      </c>
      <c r="I71" s="18" t="s">
        <v>4466</v>
      </c>
      <c r="J71" s="8" t="s">
        <v>3122</v>
      </c>
      <c r="K71" s="19">
        <v>45099</v>
      </c>
      <c r="L71" s="10">
        <v>84000</v>
      </c>
      <c r="M71" s="8" t="s">
        <v>3122</v>
      </c>
      <c r="N71" s="8" t="s">
        <v>3526</v>
      </c>
      <c r="O71" s="8" t="s">
        <v>3527</v>
      </c>
      <c r="P71" s="19" t="str">
        <f t="shared" ref="P71" si="26">+TEXT(K71,"DD/MM/AAAA")&amp;(" AL 31/12/2023")</f>
        <v>22/06/2023 AL 31/12/2023</v>
      </c>
      <c r="Q71" s="19" t="str">
        <f t="shared" ref="Q71" si="27">+TEXT(K71,"DD/MM/AAAA")&amp;(" AL 31/12/2023")</f>
        <v>22/06/2023 AL 31/12/2023</v>
      </c>
      <c r="R71" s="6" t="s">
        <v>12</v>
      </c>
      <c r="S71" s="6" t="s">
        <v>12</v>
      </c>
    </row>
    <row r="72" spans="1:19" s="20" customFormat="1" ht="99.95" customHeight="1" x14ac:dyDescent="0.2">
      <c r="A72" s="18" t="s">
        <v>11</v>
      </c>
      <c r="B72" s="18" t="s">
        <v>1361</v>
      </c>
      <c r="C72" s="6" t="s">
        <v>1563</v>
      </c>
      <c r="D72" s="6" t="s">
        <v>1564</v>
      </c>
      <c r="E72" s="19">
        <v>45034</v>
      </c>
      <c r="F72" s="18" t="s">
        <v>1362</v>
      </c>
      <c r="G72" s="6" t="s">
        <v>1565</v>
      </c>
      <c r="H72" s="6" t="s">
        <v>1565</v>
      </c>
      <c r="I72" s="18" t="s">
        <v>1272</v>
      </c>
      <c r="J72" s="8" t="s">
        <v>143</v>
      </c>
      <c r="K72" s="19">
        <v>45049</v>
      </c>
      <c r="L72" s="8" t="s">
        <v>143</v>
      </c>
      <c r="M72" s="8" t="s">
        <v>143</v>
      </c>
      <c r="N72" s="8" t="s">
        <v>143</v>
      </c>
      <c r="O72" s="8" t="s">
        <v>143</v>
      </c>
      <c r="P72" s="8" t="s">
        <v>143</v>
      </c>
      <c r="Q72" s="8" t="s">
        <v>143</v>
      </c>
      <c r="R72" s="8" t="s">
        <v>143</v>
      </c>
      <c r="S72" s="8" t="s">
        <v>143</v>
      </c>
    </row>
    <row r="73" spans="1:19" s="20" customFormat="1" ht="100.15" customHeight="1" x14ac:dyDescent="0.2">
      <c r="A73" s="18" t="s">
        <v>11</v>
      </c>
      <c r="B73" s="18" t="s">
        <v>1361</v>
      </c>
      <c r="C73" s="6" t="s">
        <v>2438</v>
      </c>
      <c r="D73" s="6" t="s">
        <v>2439</v>
      </c>
      <c r="E73" s="19">
        <v>45057</v>
      </c>
      <c r="F73" s="18" t="s">
        <v>2433</v>
      </c>
      <c r="G73" s="27" t="s">
        <v>4051</v>
      </c>
      <c r="H73" s="27" t="s">
        <v>4051</v>
      </c>
      <c r="I73" s="18" t="s">
        <v>4466</v>
      </c>
      <c r="J73" s="18" t="s">
        <v>2434</v>
      </c>
      <c r="K73" s="19">
        <v>45078</v>
      </c>
      <c r="L73" s="10">
        <v>43699.96</v>
      </c>
      <c r="M73" s="8" t="s">
        <v>2435</v>
      </c>
      <c r="N73" s="16" t="s">
        <v>2436</v>
      </c>
      <c r="O73" s="8" t="s">
        <v>2437</v>
      </c>
      <c r="P73" s="19" t="str">
        <f t="shared" ref="P73" si="28">+TEXT(K73,"DD/MM/AAAA")&amp;(" AL 31/12/2023")</f>
        <v>01/06/2023 AL 31/12/2023</v>
      </c>
      <c r="Q73" s="19" t="str">
        <f t="shared" ref="Q73" si="29">+TEXT(K73,"DD/MM/AAAA")&amp;(" AL 31/12/2023")</f>
        <v>01/06/2023 AL 31/12/2023</v>
      </c>
      <c r="R73" s="6" t="s">
        <v>12</v>
      </c>
      <c r="S73" s="6" t="s">
        <v>12</v>
      </c>
    </row>
    <row r="74" spans="1:19" s="20" customFormat="1" ht="99.95" customHeight="1" x14ac:dyDescent="0.2">
      <c r="A74" s="18" t="s">
        <v>11</v>
      </c>
      <c r="B74" s="18" t="s">
        <v>1363</v>
      </c>
      <c r="C74" s="6" t="s">
        <v>1566</v>
      </c>
      <c r="D74" s="6" t="s">
        <v>1567</v>
      </c>
      <c r="E74" s="19">
        <v>45037</v>
      </c>
      <c r="F74" s="18" t="s">
        <v>1364</v>
      </c>
      <c r="G74" s="6" t="s">
        <v>2245</v>
      </c>
      <c r="H74" s="6" t="s">
        <v>2245</v>
      </c>
      <c r="I74" s="18" t="s">
        <v>1272</v>
      </c>
      <c r="J74" s="18" t="s">
        <v>2244</v>
      </c>
      <c r="K74" s="19">
        <v>45058</v>
      </c>
      <c r="L74" s="8" t="s">
        <v>143</v>
      </c>
      <c r="M74" s="8" t="s">
        <v>143</v>
      </c>
      <c r="N74" s="8" t="s">
        <v>143</v>
      </c>
      <c r="O74" s="8" t="s">
        <v>143</v>
      </c>
      <c r="P74" s="8" t="s">
        <v>143</v>
      </c>
      <c r="Q74" s="8" t="s">
        <v>143</v>
      </c>
      <c r="R74" s="8" t="s">
        <v>143</v>
      </c>
      <c r="S74" s="8" t="s">
        <v>143</v>
      </c>
    </row>
    <row r="75" spans="1:19" s="20" customFormat="1" ht="99.95" customHeight="1" x14ac:dyDescent="0.2">
      <c r="A75" s="18" t="s">
        <v>11</v>
      </c>
      <c r="B75" s="18" t="s">
        <v>1363</v>
      </c>
      <c r="C75" s="6" t="s">
        <v>2249</v>
      </c>
      <c r="D75" s="6" t="s">
        <v>2250</v>
      </c>
      <c r="E75" s="19">
        <v>45058</v>
      </c>
      <c r="F75" s="18" t="s">
        <v>2246</v>
      </c>
      <c r="G75" s="6" t="s">
        <v>2251</v>
      </c>
      <c r="H75" s="6" t="s">
        <v>2251</v>
      </c>
      <c r="I75" s="18" t="s">
        <v>4466</v>
      </c>
      <c r="J75" s="18" t="s">
        <v>2247</v>
      </c>
      <c r="K75" s="19">
        <v>45072</v>
      </c>
      <c r="L75" s="10">
        <f>29732.89+1676508.08</f>
        <v>1706240.97</v>
      </c>
      <c r="M75" s="19" t="s">
        <v>2248</v>
      </c>
      <c r="N75" s="18" t="s">
        <v>413</v>
      </c>
      <c r="O75" s="19" t="s">
        <v>414</v>
      </c>
      <c r="P75" s="19" t="str">
        <f t="shared" ref="P75:P80" si="30">+TEXT(K75,"DD/MM/AAAA")&amp;(" AL 31/12/2023")</f>
        <v>26/05/2023 AL 31/12/2023</v>
      </c>
      <c r="Q75" s="19" t="str">
        <f t="shared" ref="Q75:Q80" si="31">+TEXT(K75,"DD/MM/AAAA")&amp;(" AL 31/12/2023")</f>
        <v>26/05/2023 AL 31/12/2023</v>
      </c>
      <c r="R75" s="6" t="s">
        <v>12</v>
      </c>
      <c r="S75" s="6" t="s">
        <v>12</v>
      </c>
    </row>
    <row r="76" spans="1:19" s="20" customFormat="1" ht="99.95" customHeight="1" x14ac:dyDescent="0.2">
      <c r="A76" s="18" t="s">
        <v>11</v>
      </c>
      <c r="B76" s="18" t="s">
        <v>1363</v>
      </c>
      <c r="C76" s="6" t="s">
        <v>2249</v>
      </c>
      <c r="D76" s="6" t="s">
        <v>2250</v>
      </c>
      <c r="E76" s="19">
        <v>45058</v>
      </c>
      <c r="F76" s="18" t="s">
        <v>2246</v>
      </c>
      <c r="G76" s="6" t="s">
        <v>2251</v>
      </c>
      <c r="H76" s="6" t="s">
        <v>2251</v>
      </c>
      <c r="I76" s="18" t="s">
        <v>4466</v>
      </c>
      <c r="J76" s="18" t="s">
        <v>2247</v>
      </c>
      <c r="K76" s="19">
        <v>45072</v>
      </c>
      <c r="L76" s="10">
        <f>78595.8+41920.08+202113.18</f>
        <v>322629.06</v>
      </c>
      <c r="M76" s="19" t="s">
        <v>2205</v>
      </c>
      <c r="N76" s="18" t="s">
        <v>1044</v>
      </c>
      <c r="O76" s="19" t="s">
        <v>1045</v>
      </c>
      <c r="P76" s="19" t="str">
        <f t="shared" si="30"/>
        <v>26/05/2023 AL 31/12/2023</v>
      </c>
      <c r="Q76" s="19" t="str">
        <f t="shared" si="31"/>
        <v>26/05/2023 AL 31/12/2023</v>
      </c>
      <c r="R76" s="6" t="s">
        <v>12</v>
      </c>
      <c r="S76" s="6" t="s">
        <v>12</v>
      </c>
    </row>
    <row r="77" spans="1:19" s="20" customFormat="1" ht="99.95" customHeight="1" x14ac:dyDescent="0.2">
      <c r="A77" s="18" t="s">
        <v>11</v>
      </c>
      <c r="B77" s="18" t="s">
        <v>1365</v>
      </c>
      <c r="C77" s="6" t="s">
        <v>1568</v>
      </c>
      <c r="D77" s="6" t="s">
        <v>1569</v>
      </c>
      <c r="E77" s="19">
        <v>45044</v>
      </c>
      <c r="F77" s="18" t="s">
        <v>1366</v>
      </c>
      <c r="G77" s="6" t="s">
        <v>2253</v>
      </c>
      <c r="H77" s="6" t="s">
        <v>2253</v>
      </c>
      <c r="I77" s="18" t="s">
        <v>1272</v>
      </c>
      <c r="J77" s="18" t="s">
        <v>2252</v>
      </c>
      <c r="K77" s="19">
        <v>45058</v>
      </c>
      <c r="L77" s="8" t="s">
        <v>143</v>
      </c>
      <c r="M77" s="8" t="s">
        <v>143</v>
      </c>
      <c r="N77" s="8" t="s">
        <v>143</v>
      </c>
      <c r="O77" s="8" t="s">
        <v>143</v>
      </c>
      <c r="P77" s="8" t="s">
        <v>143</v>
      </c>
      <c r="Q77" s="8" t="s">
        <v>143</v>
      </c>
      <c r="R77" s="8" t="s">
        <v>143</v>
      </c>
      <c r="S77" s="8" t="s">
        <v>143</v>
      </c>
    </row>
    <row r="78" spans="1:19" s="20" customFormat="1" ht="99.95" customHeight="1" x14ac:dyDescent="0.2">
      <c r="A78" s="18" t="s">
        <v>11</v>
      </c>
      <c r="B78" s="18" t="s">
        <v>1365</v>
      </c>
      <c r="C78" s="6" t="s">
        <v>2255</v>
      </c>
      <c r="D78" s="6" t="s">
        <v>2256</v>
      </c>
      <c r="E78" s="19">
        <v>45058</v>
      </c>
      <c r="F78" s="18" t="s">
        <v>2254</v>
      </c>
      <c r="G78" s="6" t="s">
        <v>2257</v>
      </c>
      <c r="H78" s="6" t="s">
        <v>2257</v>
      </c>
      <c r="I78" s="18" t="s">
        <v>1272</v>
      </c>
      <c r="J78" s="18" t="s">
        <v>2252</v>
      </c>
      <c r="K78" s="19">
        <v>45086</v>
      </c>
      <c r="L78" s="8" t="s">
        <v>143</v>
      </c>
      <c r="M78" s="8" t="s">
        <v>143</v>
      </c>
      <c r="N78" s="8" t="s">
        <v>143</v>
      </c>
      <c r="O78" s="8" t="s">
        <v>143</v>
      </c>
      <c r="P78" s="8" t="s">
        <v>143</v>
      </c>
      <c r="Q78" s="8" t="s">
        <v>143</v>
      </c>
      <c r="R78" s="8" t="s">
        <v>143</v>
      </c>
      <c r="S78" s="8" t="s">
        <v>143</v>
      </c>
    </row>
    <row r="79" spans="1:19" s="20" customFormat="1" ht="99.95" customHeight="1" x14ac:dyDescent="0.2">
      <c r="A79" s="18" t="s">
        <v>11</v>
      </c>
      <c r="B79" s="18" t="s">
        <v>1328</v>
      </c>
      <c r="C79" s="6" t="s">
        <v>1570</v>
      </c>
      <c r="D79" s="6" t="s">
        <v>1571</v>
      </c>
      <c r="E79" s="19">
        <v>45035</v>
      </c>
      <c r="F79" s="18" t="s">
        <v>1367</v>
      </c>
      <c r="G79" s="6" t="s">
        <v>2259</v>
      </c>
      <c r="H79" s="6" t="s">
        <v>2259</v>
      </c>
      <c r="I79" s="18" t="s">
        <v>4466</v>
      </c>
      <c r="J79" s="18" t="s">
        <v>2258</v>
      </c>
      <c r="K79" s="19">
        <v>45061</v>
      </c>
      <c r="L79" s="10">
        <v>288017.56</v>
      </c>
      <c r="M79" s="8" t="s">
        <v>2210</v>
      </c>
      <c r="N79" s="16" t="s">
        <v>1062</v>
      </c>
      <c r="O79" s="8" t="s">
        <v>1063</v>
      </c>
      <c r="P79" s="19" t="str">
        <f t="shared" si="30"/>
        <v>15/05/2023 AL 31/12/2023</v>
      </c>
      <c r="Q79" s="19" t="str">
        <f t="shared" si="31"/>
        <v>15/05/2023 AL 31/12/2023</v>
      </c>
      <c r="R79" s="6" t="s">
        <v>12</v>
      </c>
      <c r="S79" s="6" t="s">
        <v>12</v>
      </c>
    </row>
    <row r="80" spans="1:19" s="20" customFormat="1" ht="99.95" customHeight="1" x14ac:dyDescent="0.2">
      <c r="A80" s="18" t="s">
        <v>11</v>
      </c>
      <c r="B80" s="18" t="s">
        <v>1328</v>
      </c>
      <c r="C80" s="6" t="s">
        <v>1570</v>
      </c>
      <c r="D80" s="6" t="s">
        <v>1571</v>
      </c>
      <c r="E80" s="19">
        <v>45035</v>
      </c>
      <c r="F80" s="18" t="s">
        <v>1367</v>
      </c>
      <c r="G80" s="6" t="s">
        <v>2259</v>
      </c>
      <c r="H80" s="6" t="s">
        <v>2259</v>
      </c>
      <c r="I80" s="18" t="s">
        <v>4466</v>
      </c>
      <c r="J80" s="18" t="s">
        <v>2258</v>
      </c>
      <c r="K80" s="19">
        <v>45061</v>
      </c>
      <c r="L80" s="10">
        <v>126711.44</v>
      </c>
      <c r="M80" s="8" t="s">
        <v>490</v>
      </c>
      <c r="N80" s="16" t="s">
        <v>491</v>
      </c>
      <c r="O80" s="8" t="s">
        <v>490</v>
      </c>
      <c r="P80" s="19" t="str">
        <f t="shared" si="30"/>
        <v>15/05/2023 AL 31/12/2023</v>
      </c>
      <c r="Q80" s="19" t="str">
        <f t="shared" si="31"/>
        <v>15/05/2023 AL 31/12/2023</v>
      </c>
      <c r="R80" s="6" t="s">
        <v>12</v>
      </c>
      <c r="S80" s="6" t="s">
        <v>12</v>
      </c>
    </row>
    <row r="81" spans="1:19" s="20" customFormat="1" ht="99.95" customHeight="1" x14ac:dyDescent="0.2">
      <c r="A81" s="18" t="s">
        <v>11</v>
      </c>
      <c r="B81" s="18" t="s">
        <v>1368</v>
      </c>
      <c r="C81" s="6" t="s">
        <v>1572</v>
      </c>
      <c r="D81" s="6" t="s">
        <v>1573</v>
      </c>
      <c r="E81" s="19">
        <v>45035</v>
      </c>
      <c r="F81" s="18" t="s">
        <v>1369</v>
      </c>
      <c r="G81" s="27" t="s">
        <v>4015</v>
      </c>
      <c r="H81" s="27" t="s">
        <v>4015</v>
      </c>
      <c r="I81" s="18" t="s">
        <v>1272</v>
      </c>
      <c r="J81" s="18" t="s">
        <v>1267</v>
      </c>
      <c r="K81" s="19">
        <v>45048</v>
      </c>
      <c r="L81" s="8" t="s">
        <v>143</v>
      </c>
      <c r="M81" s="8" t="s">
        <v>143</v>
      </c>
      <c r="N81" s="8" t="s">
        <v>143</v>
      </c>
      <c r="O81" s="8" t="s">
        <v>143</v>
      </c>
      <c r="P81" s="8" t="s">
        <v>143</v>
      </c>
      <c r="Q81" s="8" t="s">
        <v>143</v>
      </c>
      <c r="R81" s="8" t="s">
        <v>143</v>
      </c>
      <c r="S81" s="8" t="s">
        <v>143</v>
      </c>
    </row>
    <row r="82" spans="1:19" s="20" customFormat="1" ht="99.95" customHeight="1" x14ac:dyDescent="0.2">
      <c r="A82" s="18" t="s">
        <v>11</v>
      </c>
      <c r="B82" s="18" t="s">
        <v>1368</v>
      </c>
      <c r="C82" s="6" t="s">
        <v>2263</v>
      </c>
      <c r="D82" s="6" t="s">
        <v>2264</v>
      </c>
      <c r="E82" s="19">
        <v>45055</v>
      </c>
      <c r="F82" s="18" t="s">
        <v>2260</v>
      </c>
      <c r="G82" s="6" t="s">
        <v>2265</v>
      </c>
      <c r="H82" s="6" t="s">
        <v>2265</v>
      </c>
      <c r="I82" s="18" t="s">
        <v>4466</v>
      </c>
      <c r="J82" s="18" t="s">
        <v>2261</v>
      </c>
      <c r="K82" s="19">
        <v>45077</v>
      </c>
      <c r="L82" s="10">
        <v>115130</v>
      </c>
      <c r="M82" s="18" t="s">
        <v>2262</v>
      </c>
      <c r="N82" s="18" t="s">
        <v>1268</v>
      </c>
      <c r="O82" s="18" t="s">
        <v>1269</v>
      </c>
      <c r="P82" s="19" t="str">
        <f t="shared" ref="P82:P90" si="32">+TEXT(K82,"DD/MM/AAAA")&amp;(" AL 31/12/2023")</f>
        <v>31/05/2023 AL 31/12/2023</v>
      </c>
      <c r="Q82" s="19" t="str">
        <f t="shared" ref="Q82:Q90" si="33">+TEXT(K82,"DD/MM/AAAA")&amp;(" AL 31/12/2023")</f>
        <v>31/05/2023 AL 31/12/2023</v>
      </c>
      <c r="R82" s="6" t="s">
        <v>12</v>
      </c>
      <c r="S82" s="6" t="s">
        <v>12</v>
      </c>
    </row>
    <row r="83" spans="1:19" s="20" customFormat="1" ht="99.95" customHeight="1" x14ac:dyDescent="0.2">
      <c r="A83" s="18" t="s">
        <v>11</v>
      </c>
      <c r="B83" s="18" t="s">
        <v>1370</v>
      </c>
      <c r="C83" s="6" t="s">
        <v>1574</v>
      </c>
      <c r="D83" s="6" t="s">
        <v>1575</v>
      </c>
      <c r="E83" s="19">
        <v>45035</v>
      </c>
      <c r="F83" s="18" t="s">
        <v>1371</v>
      </c>
      <c r="G83" s="6" t="s">
        <v>2267</v>
      </c>
      <c r="H83" s="6" t="s">
        <v>2267</v>
      </c>
      <c r="I83" s="18" t="s">
        <v>4466</v>
      </c>
      <c r="J83" s="18" t="s">
        <v>2266</v>
      </c>
      <c r="K83" s="19">
        <v>45056</v>
      </c>
      <c r="L83" s="10">
        <v>53470.2</v>
      </c>
      <c r="M83" s="8" t="s">
        <v>490</v>
      </c>
      <c r="N83" s="16" t="s">
        <v>491</v>
      </c>
      <c r="O83" s="8" t="s">
        <v>490</v>
      </c>
      <c r="P83" s="19" t="str">
        <f t="shared" si="32"/>
        <v>10/05/2023 AL 31/12/2023</v>
      </c>
      <c r="Q83" s="19" t="str">
        <f t="shared" si="33"/>
        <v>10/05/2023 AL 31/12/2023</v>
      </c>
      <c r="R83" s="6" t="s">
        <v>12</v>
      </c>
      <c r="S83" s="6" t="s">
        <v>12</v>
      </c>
    </row>
    <row r="84" spans="1:19" s="20" customFormat="1" ht="99.95" customHeight="1" x14ac:dyDescent="0.2">
      <c r="A84" s="18" t="s">
        <v>11</v>
      </c>
      <c r="B84" s="18" t="s">
        <v>1372</v>
      </c>
      <c r="C84" s="6" t="s">
        <v>1576</v>
      </c>
      <c r="D84" s="6" t="s">
        <v>1577</v>
      </c>
      <c r="E84" s="19">
        <v>45036</v>
      </c>
      <c r="F84" s="18" t="s">
        <v>1373</v>
      </c>
      <c r="G84" s="6" t="s">
        <v>2269</v>
      </c>
      <c r="H84" s="6" t="s">
        <v>2269</v>
      </c>
      <c r="I84" s="18" t="s">
        <v>4466</v>
      </c>
      <c r="J84" s="18" t="s">
        <v>2268</v>
      </c>
      <c r="K84" s="19">
        <v>45065</v>
      </c>
      <c r="L84" s="10">
        <v>29183.279999999999</v>
      </c>
      <c r="M84" s="8" t="s">
        <v>2205</v>
      </c>
      <c r="N84" s="16" t="s">
        <v>1044</v>
      </c>
      <c r="O84" s="8" t="s">
        <v>1045</v>
      </c>
      <c r="P84" s="19" t="str">
        <f t="shared" si="32"/>
        <v>19/05/2023 AL 31/12/2023</v>
      </c>
      <c r="Q84" s="19" t="str">
        <f t="shared" si="33"/>
        <v>19/05/2023 AL 31/12/2023</v>
      </c>
      <c r="R84" s="6" t="s">
        <v>12</v>
      </c>
      <c r="S84" s="6" t="s">
        <v>12</v>
      </c>
    </row>
    <row r="85" spans="1:19" s="20" customFormat="1" ht="99.95" customHeight="1" x14ac:dyDescent="0.2">
      <c r="A85" s="18" t="s">
        <v>11</v>
      </c>
      <c r="B85" s="18" t="s">
        <v>1374</v>
      </c>
      <c r="C85" s="6" t="s">
        <v>1579</v>
      </c>
      <c r="D85" s="6" t="s">
        <v>1578</v>
      </c>
      <c r="E85" s="19">
        <v>45044</v>
      </c>
      <c r="F85" s="18" t="s">
        <v>1375</v>
      </c>
      <c r="G85" s="6" t="s">
        <v>2274</v>
      </c>
      <c r="H85" s="6" t="s">
        <v>2274</v>
      </c>
      <c r="I85" s="18" t="s">
        <v>4466</v>
      </c>
      <c r="J85" s="18" t="s">
        <v>2270</v>
      </c>
      <c r="K85" s="19">
        <v>45058</v>
      </c>
      <c r="L85" s="10">
        <v>547103.56000000006</v>
      </c>
      <c r="M85" s="18" t="s">
        <v>2173</v>
      </c>
      <c r="N85" s="18" t="s">
        <v>15</v>
      </c>
      <c r="O85" s="18" t="s">
        <v>16</v>
      </c>
      <c r="P85" s="19" t="str">
        <f t="shared" si="32"/>
        <v>12/05/2023 AL 31/12/2023</v>
      </c>
      <c r="Q85" s="19" t="str">
        <f t="shared" si="33"/>
        <v>12/05/2023 AL 31/12/2023</v>
      </c>
      <c r="R85" s="6" t="s">
        <v>12</v>
      </c>
      <c r="S85" s="6" t="s">
        <v>12</v>
      </c>
    </row>
    <row r="86" spans="1:19" s="20" customFormat="1" ht="99.95" customHeight="1" x14ac:dyDescent="0.2">
      <c r="A86" s="18" t="s">
        <v>11</v>
      </c>
      <c r="B86" s="18" t="s">
        <v>1374</v>
      </c>
      <c r="C86" s="6" t="s">
        <v>2272</v>
      </c>
      <c r="D86" s="6" t="s">
        <v>2273</v>
      </c>
      <c r="E86" s="19">
        <v>45058</v>
      </c>
      <c r="F86" s="18" t="s">
        <v>2271</v>
      </c>
      <c r="G86" s="6" t="s">
        <v>2275</v>
      </c>
      <c r="H86" s="6" t="s">
        <v>2275</v>
      </c>
      <c r="I86" s="18" t="s">
        <v>1272</v>
      </c>
      <c r="J86" s="18" t="s">
        <v>981</v>
      </c>
      <c r="K86" s="19">
        <v>45086</v>
      </c>
      <c r="L86" s="8" t="s">
        <v>143</v>
      </c>
      <c r="M86" s="8" t="s">
        <v>143</v>
      </c>
      <c r="N86" s="8" t="s">
        <v>143</v>
      </c>
      <c r="O86" s="8" t="s">
        <v>143</v>
      </c>
      <c r="P86" s="8" t="s">
        <v>143</v>
      </c>
      <c r="Q86" s="8" t="s">
        <v>143</v>
      </c>
      <c r="R86" s="8" t="s">
        <v>143</v>
      </c>
      <c r="S86" s="8" t="s">
        <v>143</v>
      </c>
    </row>
    <row r="87" spans="1:19" s="20" customFormat="1" ht="99.95" customHeight="1" x14ac:dyDescent="0.2">
      <c r="A87" s="18" t="s">
        <v>11</v>
      </c>
      <c r="B87" s="18" t="s">
        <v>1376</v>
      </c>
      <c r="C87" s="6" t="s">
        <v>1581</v>
      </c>
      <c r="D87" s="6" t="s">
        <v>1580</v>
      </c>
      <c r="E87" s="19">
        <v>45036</v>
      </c>
      <c r="F87" s="18" t="s">
        <v>1377</v>
      </c>
      <c r="G87" s="6" t="s">
        <v>2280</v>
      </c>
      <c r="H87" s="6" t="s">
        <v>2280</v>
      </c>
      <c r="I87" s="18" t="s">
        <v>4466</v>
      </c>
      <c r="J87" s="18" t="s">
        <v>2276</v>
      </c>
      <c r="K87" s="19">
        <v>45069</v>
      </c>
      <c r="L87" s="10">
        <v>76444</v>
      </c>
      <c r="M87" s="18" t="s">
        <v>2277</v>
      </c>
      <c r="N87" s="18" t="s">
        <v>2278</v>
      </c>
      <c r="O87" s="18" t="s">
        <v>2279</v>
      </c>
      <c r="P87" s="19" t="str">
        <f t="shared" si="32"/>
        <v>23/05/2023 AL 31/12/2023</v>
      </c>
      <c r="Q87" s="19" t="str">
        <f t="shared" si="33"/>
        <v>23/05/2023 AL 31/12/2023</v>
      </c>
      <c r="R87" s="6" t="s">
        <v>12</v>
      </c>
      <c r="S87" s="6" t="s">
        <v>12</v>
      </c>
    </row>
    <row r="88" spans="1:19" s="20" customFormat="1" ht="99.95" customHeight="1" x14ac:dyDescent="0.2">
      <c r="A88" s="18" t="s">
        <v>11</v>
      </c>
      <c r="B88" s="18" t="s">
        <v>1376</v>
      </c>
      <c r="C88" s="6" t="s">
        <v>1581</v>
      </c>
      <c r="D88" s="6" t="s">
        <v>1580</v>
      </c>
      <c r="E88" s="19">
        <v>45036</v>
      </c>
      <c r="F88" s="18" t="s">
        <v>1377</v>
      </c>
      <c r="G88" s="6" t="s">
        <v>2280</v>
      </c>
      <c r="H88" s="6" t="s">
        <v>2280</v>
      </c>
      <c r="I88" s="18" t="s">
        <v>4466</v>
      </c>
      <c r="J88" s="18" t="s">
        <v>2276</v>
      </c>
      <c r="K88" s="19">
        <v>45069</v>
      </c>
      <c r="L88" s="10">
        <v>38273.040000000001</v>
      </c>
      <c r="M88" s="18" t="s">
        <v>2210</v>
      </c>
      <c r="N88" s="18" t="s">
        <v>1062</v>
      </c>
      <c r="O88" s="18" t="s">
        <v>1063</v>
      </c>
      <c r="P88" s="19" t="str">
        <f t="shared" si="32"/>
        <v>23/05/2023 AL 31/12/2023</v>
      </c>
      <c r="Q88" s="19" t="str">
        <f t="shared" si="33"/>
        <v>23/05/2023 AL 31/12/2023</v>
      </c>
      <c r="R88" s="6" t="s">
        <v>12</v>
      </c>
      <c r="S88" s="6" t="s">
        <v>12</v>
      </c>
    </row>
    <row r="89" spans="1:19" s="20" customFormat="1" ht="99.95" customHeight="1" x14ac:dyDescent="0.2">
      <c r="A89" s="18" t="s">
        <v>11</v>
      </c>
      <c r="B89" s="18" t="s">
        <v>854</v>
      </c>
      <c r="C89" s="6" t="s">
        <v>1582</v>
      </c>
      <c r="D89" s="6" t="s">
        <v>1583</v>
      </c>
      <c r="E89" s="19">
        <v>45036</v>
      </c>
      <c r="F89" s="18" t="s">
        <v>1378</v>
      </c>
      <c r="G89" s="6" t="s">
        <v>2283</v>
      </c>
      <c r="H89" s="6" t="s">
        <v>2283</v>
      </c>
      <c r="I89" s="18" t="s">
        <v>4466</v>
      </c>
      <c r="J89" s="18" t="s">
        <v>2281</v>
      </c>
      <c r="K89" s="19">
        <v>45065</v>
      </c>
      <c r="L89" s="10">
        <v>29845.64</v>
      </c>
      <c r="M89" s="8" t="s">
        <v>420</v>
      </c>
      <c r="N89" s="16" t="s">
        <v>421</v>
      </c>
      <c r="O89" s="8" t="s">
        <v>422</v>
      </c>
      <c r="P89" s="19" t="str">
        <f t="shared" si="32"/>
        <v>19/05/2023 AL 31/12/2023</v>
      </c>
      <c r="Q89" s="19" t="str">
        <f t="shared" si="33"/>
        <v>19/05/2023 AL 31/12/2023</v>
      </c>
      <c r="R89" s="6" t="s">
        <v>12</v>
      </c>
      <c r="S89" s="6" t="s">
        <v>12</v>
      </c>
    </row>
    <row r="90" spans="1:19" s="20" customFormat="1" ht="99.95" customHeight="1" x14ac:dyDescent="0.2">
      <c r="A90" s="18" t="s">
        <v>11</v>
      </c>
      <c r="B90" s="18" t="s">
        <v>854</v>
      </c>
      <c r="C90" s="6" t="s">
        <v>1582</v>
      </c>
      <c r="D90" s="6" t="s">
        <v>1583</v>
      </c>
      <c r="E90" s="19">
        <v>45036</v>
      </c>
      <c r="F90" s="18" t="s">
        <v>1378</v>
      </c>
      <c r="G90" s="6" t="s">
        <v>2283</v>
      </c>
      <c r="H90" s="6" t="s">
        <v>2283</v>
      </c>
      <c r="I90" s="18" t="s">
        <v>4466</v>
      </c>
      <c r="J90" s="18" t="s">
        <v>2281</v>
      </c>
      <c r="K90" s="19">
        <v>45065</v>
      </c>
      <c r="L90" s="10">
        <v>103071.43</v>
      </c>
      <c r="M90" s="8" t="s">
        <v>2282</v>
      </c>
      <c r="N90" s="16" t="s">
        <v>943</v>
      </c>
      <c r="O90" s="8" t="s">
        <v>944</v>
      </c>
      <c r="P90" s="19" t="str">
        <f t="shared" si="32"/>
        <v>19/05/2023 AL 31/12/2023</v>
      </c>
      <c r="Q90" s="19" t="str">
        <f t="shared" si="33"/>
        <v>19/05/2023 AL 31/12/2023</v>
      </c>
      <c r="R90" s="6" t="s">
        <v>12</v>
      </c>
      <c r="S90" s="6" t="s">
        <v>12</v>
      </c>
    </row>
    <row r="91" spans="1:19" s="20" customFormat="1" ht="99.95" customHeight="1" x14ac:dyDescent="0.2">
      <c r="A91" s="18" t="s">
        <v>11</v>
      </c>
      <c r="B91" s="18" t="s">
        <v>1379</v>
      </c>
      <c r="C91" s="6" t="s">
        <v>1584</v>
      </c>
      <c r="D91" s="6" t="s">
        <v>1585</v>
      </c>
      <c r="E91" s="19">
        <v>45036</v>
      </c>
      <c r="F91" s="18" t="s">
        <v>1380</v>
      </c>
      <c r="G91" s="6" t="s">
        <v>2285</v>
      </c>
      <c r="H91" s="6" t="s">
        <v>2285</v>
      </c>
      <c r="I91" s="18" t="s">
        <v>1272</v>
      </c>
      <c r="J91" s="18" t="s">
        <v>2284</v>
      </c>
      <c r="K91" s="19">
        <v>45049</v>
      </c>
      <c r="L91" s="8" t="s">
        <v>143</v>
      </c>
      <c r="M91" s="8" t="s">
        <v>143</v>
      </c>
      <c r="N91" s="8" t="s">
        <v>143</v>
      </c>
      <c r="O91" s="8" t="s">
        <v>143</v>
      </c>
      <c r="P91" s="8" t="s">
        <v>143</v>
      </c>
      <c r="Q91" s="8" t="s">
        <v>143</v>
      </c>
      <c r="R91" s="8" t="s">
        <v>143</v>
      </c>
      <c r="S91" s="8" t="s">
        <v>143</v>
      </c>
    </row>
    <row r="92" spans="1:19" s="20" customFormat="1" ht="99.95" customHeight="1" x14ac:dyDescent="0.2">
      <c r="A92" s="18" t="s">
        <v>11</v>
      </c>
      <c r="B92" s="18" t="s">
        <v>1381</v>
      </c>
      <c r="C92" s="6" t="s">
        <v>1586</v>
      </c>
      <c r="D92" s="6" t="s">
        <v>1587</v>
      </c>
      <c r="E92" s="19">
        <v>45050</v>
      </c>
      <c r="F92" s="18" t="s">
        <v>1382</v>
      </c>
      <c r="G92" s="6" t="s">
        <v>3124</v>
      </c>
      <c r="H92" s="6" t="s">
        <v>3124</v>
      </c>
      <c r="I92" s="18" t="s">
        <v>1272</v>
      </c>
      <c r="J92" s="18" t="s">
        <v>2181</v>
      </c>
      <c r="K92" s="19">
        <v>45079</v>
      </c>
      <c r="L92" s="8" t="s">
        <v>143</v>
      </c>
      <c r="M92" s="8" t="s">
        <v>143</v>
      </c>
      <c r="N92" s="8" t="s">
        <v>143</v>
      </c>
      <c r="O92" s="8" t="s">
        <v>143</v>
      </c>
      <c r="P92" s="8" t="s">
        <v>143</v>
      </c>
      <c r="Q92" s="8" t="s">
        <v>143</v>
      </c>
      <c r="R92" s="8" t="s">
        <v>143</v>
      </c>
      <c r="S92" s="8" t="s">
        <v>143</v>
      </c>
    </row>
    <row r="93" spans="1:19" s="20" customFormat="1" ht="99.95" customHeight="1" x14ac:dyDescent="0.2">
      <c r="A93" s="18" t="s">
        <v>11</v>
      </c>
      <c r="B93" s="18" t="s">
        <v>1383</v>
      </c>
      <c r="C93" s="6" t="s">
        <v>1588</v>
      </c>
      <c r="D93" s="6" t="s">
        <v>1589</v>
      </c>
      <c r="E93" s="19">
        <v>45037</v>
      </c>
      <c r="F93" s="18" t="s">
        <v>1384</v>
      </c>
      <c r="G93" s="6" t="s">
        <v>2287</v>
      </c>
      <c r="H93" s="6" t="s">
        <v>2287</v>
      </c>
      <c r="I93" s="18" t="s">
        <v>4466</v>
      </c>
      <c r="J93" s="18" t="s">
        <v>2286</v>
      </c>
      <c r="K93" s="19">
        <v>45064</v>
      </c>
      <c r="L93" s="10">
        <v>217041.68</v>
      </c>
      <c r="M93" s="19" t="s">
        <v>1239</v>
      </c>
      <c r="N93" s="18" t="s">
        <v>992</v>
      </c>
      <c r="O93" s="19" t="s">
        <v>1239</v>
      </c>
      <c r="P93" s="19" t="str">
        <f t="shared" ref="P93:P114" si="34">+TEXT(K93,"DD/MM/AAAA")&amp;(" AL 31/12/2023")</f>
        <v>18/05/2023 AL 31/12/2023</v>
      </c>
      <c r="Q93" s="19" t="str">
        <f t="shared" ref="Q93:Q114" si="35">+TEXT(K93,"DD/MM/AAAA")&amp;(" AL 31/12/2023")</f>
        <v>18/05/2023 AL 31/12/2023</v>
      </c>
      <c r="R93" s="6" t="s">
        <v>12</v>
      </c>
      <c r="S93" s="6" t="s">
        <v>12</v>
      </c>
    </row>
    <row r="94" spans="1:19" s="20" customFormat="1" ht="99.95" customHeight="1" x14ac:dyDescent="0.2">
      <c r="A94" s="18" t="s">
        <v>11</v>
      </c>
      <c r="B94" s="18" t="s">
        <v>650</v>
      </c>
      <c r="C94" s="6" t="s">
        <v>1590</v>
      </c>
      <c r="D94" s="6" t="s">
        <v>1591</v>
      </c>
      <c r="E94" s="19">
        <v>45040</v>
      </c>
      <c r="F94" s="18" t="s">
        <v>1385</v>
      </c>
      <c r="G94" s="6" t="s">
        <v>2289</v>
      </c>
      <c r="H94" s="6" t="s">
        <v>2289</v>
      </c>
      <c r="I94" s="18" t="s">
        <v>4466</v>
      </c>
      <c r="J94" s="18" t="s">
        <v>2288</v>
      </c>
      <c r="K94" s="19">
        <v>45061</v>
      </c>
      <c r="L94" s="10">
        <v>78590.720000000001</v>
      </c>
      <c r="M94" s="19" t="s">
        <v>2157</v>
      </c>
      <c r="N94" s="18" t="s">
        <v>195</v>
      </c>
      <c r="O94" s="19" t="s">
        <v>196</v>
      </c>
      <c r="P94" s="19" t="str">
        <f t="shared" si="34"/>
        <v>15/05/2023 AL 31/12/2023</v>
      </c>
      <c r="Q94" s="19" t="str">
        <f t="shared" si="35"/>
        <v>15/05/2023 AL 31/12/2023</v>
      </c>
      <c r="R94" s="6" t="s">
        <v>12</v>
      </c>
      <c r="S94" s="6" t="s">
        <v>12</v>
      </c>
    </row>
    <row r="95" spans="1:19" s="20" customFormat="1" ht="99.95" customHeight="1" x14ac:dyDescent="0.2">
      <c r="A95" s="18" t="s">
        <v>11</v>
      </c>
      <c r="B95" s="18" t="s">
        <v>650</v>
      </c>
      <c r="C95" s="6" t="s">
        <v>1590</v>
      </c>
      <c r="D95" s="6" t="s">
        <v>1591</v>
      </c>
      <c r="E95" s="19">
        <v>45040</v>
      </c>
      <c r="F95" s="18" t="s">
        <v>1385</v>
      </c>
      <c r="G95" s="6" t="s">
        <v>2289</v>
      </c>
      <c r="H95" s="6" t="s">
        <v>2289</v>
      </c>
      <c r="I95" s="18" t="s">
        <v>4466</v>
      </c>
      <c r="J95" s="18" t="s">
        <v>2288</v>
      </c>
      <c r="K95" s="19">
        <v>45061</v>
      </c>
      <c r="L95" s="10">
        <v>138736</v>
      </c>
      <c r="M95" s="19" t="s">
        <v>2154</v>
      </c>
      <c r="N95" s="18" t="s">
        <v>971</v>
      </c>
      <c r="O95" s="19" t="s">
        <v>972</v>
      </c>
      <c r="P95" s="19" t="str">
        <f t="shared" si="34"/>
        <v>15/05/2023 AL 31/12/2023</v>
      </c>
      <c r="Q95" s="19" t="str">
        <f t="shared" si="35"/>
        <v>15/05/2023 AL 31/12/2023</v>
      </c>
      <c r="R95" s="6" t="s">
        <v>12</v>
      </c>
      <c r="S95" s="6" t="s">
        <v>12</v>
      </c>
    </row>
    <row r="96" spans="1:19" s="20" customFormat="1" ht="99.95" customHeight="1" x14ac:dyDescent="0.2">
      <c r="A96" s="18" t="s">
        <v>11</v>
      </c>
      <c r="B96" s="18" t="s">
        <v>650</v>
      </c>
      <c r="C96" s="6" t="s">
        <v>1590</v>
      </c>
      <c r="D96" s="6" t="s">
        <v>1591</v>
      </c>
      <c r="E96" s="19">
        <v>45040</v>
      </c>
      <c r="F96" s="18" t="s">
        <v>1385</v>
      </c>
      <c r="G96" s="6" t="s">
        <v>2289</v>
      </c>
      <c r="H96" s="6" t="s">
        <v>2289</v>
      </c>
      <c r="I96" s="18" t="s">
        <v>4466</v>
      </c>
      <c r="J96" s="18" t="s">
        <v>2288</v>
      </c>
      <c r="K96" s="19">
        <v>45061</v>
      </c>
      <c r="L96" s="10">
        <v>60838.52</v>
      </c>
      <c r="M96" s="19" t="s">
        <v>2232</v>
      </c>
      <c r="N96" s="18" t="s">
        <v>956</v>
      </c>
      <c r="O96" s="19" t="s">
        <v>957</v>
      </c>
      <c r="P96" s="19" t="str">
        <f t="shared" si="34"/>
        <v>15/05/2023 AL 31/12/2023</v>
      </c>
      <c r="Q96" s="19" t="str">
        <f t="shared" si="35"/>
        <v>15/05/2023 AL 31/12/2023</v>
      </c>
      <c r="R96" s="6" t="s">
        <v>12</v>
      </c>
      <c r="S96" s="6" t="s">
        <v>12</v>
      </c>
    </row>
    <row r="97" spans="1:19" s="20" customFormat="1" ht="99.95" customHeight="1" x14ac:dyDescent="0.2">
      <c r="A97" s="18" t="s">
        <v>11</v>
      </c>
      <c r="B97" s="18" t="s">
        <v>1386</v>
      </c>
      <c r="C97" s="6" t="s">
        <v>1592</v>
      </c>
      <c r="D97" s="6" t="s">
        <v>1593</v>
      </c>
      <c r="E97" s="19">
        <v>45040</v>
      </c>
      <c r="F97" s="18" t="s">
        <v>1387</v>
      </c>
      <c r="G97" s="6" t="s">
        <v>2291</v>
      </c>
      <c r="H97" s="6" t="s">
        <v>2291</v>
      </c>
      <c r="I97" s="18" t="s">
        <v>4466</v>
      </c>
      <c r="J97" s="18" t="s">
        <v>2290</v>
      </c>
      <c r="K97" s="19">
        <v>45063</v>
      </c>
      <c r="L97" s="10">
        <v>14948.84</v>
      </c>
      <c r="M97" s="19" t="s">
        <v>2160</v>
      </c>
      <c r="N97" s="18" t="s">
        <v>988</v>
      </c>
      <c r="O97" s="19" t="s">
        <v>989</v>
      </c>
      <c r="P97" s="19" t="str">
        <f t="shared" si="34"/>
        <v>17/05/2023 AL 31/12/2023</v>
      </c>
      <c r="Q97" s="19" t="str">
        <f t="shared" si="35"/>
        <v>17/05/2023 AL 31/12/2023</v>
      </c>
      <c r="R97" s="6" t="s">
        <v>12</v>
      </c>
      <c r="S97" s="6" t="s">
        <v>12</v>
      </c>
    </row>
    <row r="98" spans="1:19" s="20" customFormat="1" ht="99.95" customHeight="1" x14ac:dyDescent="0.2">
      <c r="A98" s="18" t="s">
        <v>11</v>
      </c>
      <c r="B98" s="18" t="s">
        <v>1388</v>
      </c>
      <c r="C98" s="6" t="s">
        <v>1594</v>
      </c>
      <c r="D98" s="6" t="s">
        <v>1595</v>
      </c>
      <c r="E98" s="19">
        <v>45044</v>
      </c>
      <c r="F98" s="18" t="s">
        <v>1389</v>
      </c>
      <c r="G98" s="6" t="s">
        <v>2294</v>
      </c>
      <c r="H98" s="6" t="s">
        <v>2294</v>
      </c>
      <c r="I98" s="18" t="s">
        <v>4466</v>
      </c>
      <c r="J98" s="18" t="s">
        <v>2292</v>
      </c>
      <c r="K98" s="19">
        <v>45072</v>
      </c>
      <c r="L98" s="10">
        <v>5662316.1200000001</v>
      </c>
      <c r="M98" s="8" t="s">
        <v>2293</v>
      </c>
      <c r="N98" s="16" t="s">
        <v>1164</v>
      </c>
      <c r="O98" s="8" t="s">
        <v>1165</v>
      </c>
      <c r="P98" s="19" t="str">
        <f t="shared" si="34"/>
        <v>26/05/2023 AL 31/12/2023</v>
      </c>
      <c r="Q98" s="19" t="str">
        <f t="shared" si="35"/>
        <v>26/05/2023 AL 31/12/2023</v>
      </c>
      <c r="R98" s="6" t="s">
        <v>12</v>
      </c>
      <c r="S98" s="6" t="s">
        <v>12</v>
      </c>
    </row>
    <row r="99" spans="1:19" s="20" customFormat="1" ht="99.95" customHeight="1" x14ac:dyDescent="0.2">
      <c r="A99" s="18" t="s">
        <v>11</v>
      </c>
      <c r="B99" s="18" t="s">
        <v>1390</v>
      </c>
      <c r="C99" s="6" t="s">
        <v>1596</v>
      </c>
      <c r="D99" s="6" t="s">
        <v>1597</v>
      </c>
      <c r="E99" s="19">
        <v>45044</v>
      </c>
      <c r="F99" s="18" t="s">
        <v>1391</v>
      </c>
      <c r="G99" s="6" t="s">
        <v>2299</v>
      </c>
      <c r="H99" s="6" t="s">
        <v>2299</v>
      </c>
      <c r="I99" s="18" t="s">
        <v>4466</v>
      </c>
      <c r="J99" s="18" t="s">
        <v>2295</v>
      </c>
      <c r="K99" s="19">
        <v>45072</v>
      </c>
      <c r="L99" s="10">
        <v>5978920</v>
      </c>
      <c r="M99" s="18" t="s">
        <v>2296</v>
      </c>
      <c r="N99" s="18" t="s">
        <v>2297</v>
      </c>
      <c r="O99" s="19" t="s">
        <v>2298</v>
      </c>
      <c r="P99" s="19" t="str">
        <f t="shared" si="34"/>
        <v>26/05/2023 AL 31/12/2023</v>
      </c>
      <c r="Q99" s="19" t="str">
        <f t="shared" si="35"/>
        <v>26/05/2023 AL 31/12/2023</v>
      </c>
      <c r="R99" s="6" t="s">
        <v>12</v>
      </c>
      <c r="S99" s="6" t="s">
        <v>12</v>
      </c>
    </row>
    <row r="100" spans="1:19" s="20" customFormat="1" ht="99.95" customHeight="1" x14ac:dyDescent="0.2">
      <c r="A100" s="18" t="s">
        <v>11</v>
      </c>
      <c r="B100" s="18" t="s">
        <v>1392</v>
      </c>
      <c r="C100" s="27" t="s">
        <v>1598</v>
      </c>
      <c r="D100" s="6" t="s">
        <v>1599</v>
      </c>
      <c r="E100" s="19">
        <v>45044</v>
      </c>
      <c r="F100" s="18" t="s">
        <v>1393</v>
      </c>
      <c r="G100" s="6" t="s">
        <v>2304</v>
      </c>
      <c r="H100" s="6" t="s">
        <v>2304</v>
      </c>
      <c r="I100" s="18" t="s">
        <v>4466</v>
      </c>
      <c r="J100" s="18" t="s">
        <v>2300</v>
      </c>
      <c r="K100" s="19">
        <v>45072</v>
      </c>
      <c r="L100" s="10">
        <v>3828000</v>
      </c>
      <c r="M100" s="18" t="s">
        <v>2301</v>
      </c>
      <c r="N100" s="16" t="s">
        <v>2302</v>
      </c>
      <c r="O100" s="8" t="s">
        <v>2303</v>
      </c>
      <c r="P100" s="19" t="str">
        <f t="shared" si="34"/>
        <v>26/05/2023 AL 31/12/2023</v>
      </c>
      <c r="Q100" s="19" t="str">
        <f t="shared" si="35"/>
        <v>26/05/2023 AL 31/12/2023</v>
      </c>
      <c r="R100" s="6" t="s">
        <v>12</v>
      </c>
      <c r="S100" s="6" t="s">
        <v>12</v>
      </c>
    </row>
    <row r="101" spans="1:19" s="20" customFormat="1" ht="99.95" customHeight="1" x14ac:dyDescent="0.2">
      <c r="A101" s="18" t="s">
        <v>11</v>
      </c>
      <c r="B101" s="18" t="s">
        <v>1394</v>
      </c>
      <c r="C101" s="6" t="s">
        <v>1600</v>
      </c>
      <c r="D101" s="6" t="s">
        <v>1601</v>
      </c>
      <c r="E101" s="19">
        <v>45044</v>
      </c>
      <c r="F101" s="18" t="s">
        <v>1395</v>
      </c>
      <c r="G101" s="6" t="s">
        <v>2309</v>
      </c>
      <c r="H101" s="6" t="s">
        <v>2309</v>
      </c>
      <c r="I101" s="18" t="s">
        <v>4466</v>
      </c>
      <c r="J101" s="18" t="s">
        <v>980</v>
      </c>
      <c r="K101" s="19">
        <v>45072</v>
      </c>
      <c r="L101" s="10">
        <v>629173.56000000006</v>
      </c>
      <c r="M101" s="18" t="s">
        <v>2305</v>
      </c>
      <c r="N101" s="18" t="s">
        <v>706</v>
      </c>
      <c r="O101" s="19" t="s">
        <v>707</v>
      </c>
      <c r="P101" s="19" t="str">
        <f t="shared" si="34"/>
        <v>26/05/2023 AL 31/12/2023</v>
      </c>
      <c r="Q101" s="19" t="str">
        <f t="shared" si="35"/>
        <v>26/05/2023 AL 31/12/2023</v>
      </c>
      <c r="R101" s="6" t="s">
        <v>12</v>
      </c>
      <c r="S101" s="6" t="s">
        <v>12</v>
      </c>
    </row>
    <row r="102" spans="1:19" s="20" customFormat="1" ht="99.95" customHeight="1" x14ac:dyDescent="0.2">
      <c r="A102" s="18" t="s">
        <v>11</v>
      </c>
      <c r="B102" s="18" t="s">
        <v>1394</v>
      </c>
      <c r="C102" s="6" t="s">
        <v>2307</v>
      </c>
      <c r="D102" s="6" t="s">
        <v>2308</v>
      </c>
      <c r="E102" s="19">
        <v>45072</v>
      </c>
      <c r="F102" s="18" t="s">
        <v>2306</v>
      </c>
      <c r="G102" s="6" t="s">
        <v>3129</v>
      </c>
      <c r="H102" s="6" t="s">
        <v>3129</v>
      </c>
      <c r="I102" s="18" t="s">
        <v>4466</v>
      </c>
      <c r="J102" s="19" t="s">
        <v>3125</v>
      </c>
      <c r="K102" s="19">
        <v>45114</v>
      </c>
      <c r="L102" s="10">
        <v>173416.9</v>
      </c>
      <c r="M102" s="19" t="s">
        <v>3125</v>
      </c>
      <c r="N102" s="19" t="s">
        <v>3528</v>
      </c>
      <c r="O102" s="19" t="s">
        <v>3529</v>
      </c>
      <c r="P102" s="19" t="str">
        <f t="shared" si="34"/>
        <v>07/07/2023 AL 31/12/2023</v>
      </c>
      <c r="Q102" s="19" t="str">
        <f t="shared" si="35"/>
        <v>07/07/2023 AL 31/12/2023</v>
      </c>
      <c r="R102" s="6" t="s">
        <v>12</v>
      </c>
      <c r="S102" s="6" t="s">
        <v>12</v>
      </c>
    </row>
    <row r="103" spans="1:19" s="20" customFormat="1" ht="99.95" customHeight="1" x14ac:dyDescent="0.2">
      <c r="A103" s="18" t="s">
        <v>11</v>
      </c>
      <c r="B103" s="18" t="s">
        <v>1394</v>
      </c>
      <c r="C103" s="6" t="s">
        <v>2307</v>
      </c>
      <c r="D103" s="6" t="s">
        <v>2308</v>
      </c>
      <c r="E103" s="19">
        <v>45072</v>
      </c>
      <c r="F103" s="18" t="s">
        <v>2306</v>
      </c>
      <c r="G103" s="6" t="s">
        <v>3129</v>
      </c>
      <c r="H103" s="6" t="s">
        <v>3129</v>
      </c>
      <c r="I103" s="18" t="s">
        <v>4466</v>
      </c>
      <c r="J103" s="19" t="s">
        <v>3126</v>
      </c>
      <c r="K103" s="19">
        <v>45114</v>
      </c>
      <c r="L103" s="10">
        <v>75748</v>
      </c>
      <c r="M103" s="19" t="s">
        <v>3126</v>
      </c>
      <c r="N103" s="19" t="s">
        <v>2081</v>
      </c>
      <c r="O103" s="19" t="s">
        <v>2082</v>
      </c>
      <c r="P103" s="19" t="str">
        <f t="shared" si="34"/>
        <v>07/07/2023 AL 31/12/2023</v>
      </c>
      <c r="Q103" s="19" t="str">
        <f t="shared" si="35"/>
        <v>07/07/2023 AL 31/12/2023</v>
      </c>
      <c r="R103" s="6" t="s">
        <v>12</v>
      </c>
      <c r="S103" s="6" t="s">
        <v>12</v>
      </c>
    </row>
    <row r="104" spans="1:19" s="20" customFormat="1" ht="99.95" customHeight="1" x14ac:dyDescent="0.2">
      <c r="A104" s="18" t="s">
        <v>11</v>
      </c>
      <c r="B104" s="18" t="s">
        <v>1394</v>
      </c>
      <c r="C104" s="6" t="s">
        <v>2307</v>
      </c>
      <c r="D104" s="6" t="s">
        <v>2308</v>
      </c>
      <c r="E104" s="19">
        <v>45072</v>
      </c>
      <c r="F104" s="18" t="s">
        <v>2306</v>
      </c>
      <c r="G104" s="6" t="s">
        <v>3129</v>
      </c>
      <c r="H104" s="6" t="s">
        <v>3129</v>
      </c>
      <c r="I104" s="18" t="s">
        <v>4466</v>
      </c>
      <c r="J104" s="19" t="s">
        <v>2305</v>
      </c>
      <c r="K104" s="19">
        <v>45114</v>
      </c>
      <c r="L104" s="10">
        <v>179539</v>
      </c>
      <c r="M104" s="19" t="s">
        <v>2305</v>
      </c>
      <c r="N104" s="19" t="s">
        <v>706</v>
      </c>
      <c r="O104" s="19" t="s">
        <v>707</v>
      </c>
      <c r="P104" s="19" t="str">
        <f t="shared" si="34"/>
        <v>07/07/2023 AL 31/12/2023</v>
      </c>
      <c r="Q104" s="19" t="str">
        <f t="shared" si="35"/>
        <v>07/07/2023 AL 31/12/2023</v>
      </c>
      <c r="R104" s="6" t="s">
        <v>12</v>
      </c>
      <c r="S104" s="6" t="s">
        <v>12</v>
      </c>
    </row>
    <row r="105" spans="1:19" s="20" customFormat="1" ht="99.95" customHeight="1" x14ac:dyDescent="0.2">
      <c r="A105" s="18" t="s">
        <v>11</v>
      </c>
      <c r="B105" s="18" t="s">
        <v>1394</v>
      </c>
      <c r="C105" s="6" t="s">
        <v>2307</v>
      </c>
      <c r="D105" s="6" t="s">
        <v>2308</v>
      </c>
      <c r="E105" s="19">
        <v>45072</v>
      </c>
      <c r="F105" s="18" t="s">
        <v>2306</v>
      </c>
      <c r="G105" s="6" t="s">
        <v>3129</v>
      </c>
      <c r="H105" s="6" t="s">
        <v>3129</v>
      </c>
      <c r="I105" s="18" t="s">
        <v>4466</v>
      </c>
      <c r="J105" s="19" t="s">
        <v>3127</v>
      </c>
      <c r="K105" s="19">
        <v>45114</v>
      </c>
      <c r="L105" s="10">
        <v>21245.4</v>
      </c>
      <c r="M105" s="19" t="s">
        <v>3127</v>
      </c>
      <c r="N105" s="19" t="s">
        <v>2818</v>
      </c>
      <c r="O105" s="19" t="s">
        <v>3128</v>
      </c>
      <c r="P105" s="19" t="str">
        <f t="shared" si="34"/>
        <v>07/07/2023 AL 31/12/2023</v>
      </c>
      <c r="Q105" s="19" t="str">
        <f t="shared" si="35"/>
        <v>07/07/2023 AL 31/12/2023</v>
      </c>
      <c r="R105" s="6" t="s">
        <v>12</v>
      </c>
      <c r="S105" s="6" t="s">
        <v>12</v>
      </c>
    </row>
    <row r="106" spans="1:19" s="20" customFormat="1" ht="99.95" customHeight="1" x14ac:dyDescent="0.2">
      <c r="A106" s="18" t="s">
        <v>11</v>
      </c>
      <c r="B106" s="18" t="s">
        <v>1396</v>
      </c>
      <c r="C106" s="6" t="s">
        <v>1602</v>
      </c>
      <c r="D106" s="6" t="s">
        <v>1603</v>
      </c>
      <c r="E106" s="19">
        <v>45041</v>
      </c>
      <c r="F106" s="18" t="s">
        <v>1397</v>
      </c>
      <c r="G106" s="6" t="s">
        <v>2313</v>
      </c>
      <c r="H106" s="6" t="s">
        <v>2313</v>
      </c>
      <c r="I106" s="18" t="s">
        <v>4466</v>
      </c>
      <c r="J106" s="18" t="s">
        <v>2310</v>
      </c>
      <c r="K106" s="19">
        <v>45062</v>
      </c>
      <c r="L106" s="10">
        <v>20880</v>
      </c>
      <c r="M106" s="19" t="s">
        <v>2311</v>
      </c>
      <c r="N106" s="18" t="s">
        <v>2312</v>
      </c>
      <c r="O106" s="19" t="s">
        <v>2311</v>
      </c>
      <c r="P106" s="19" t="str">
        <f t="shared" si="34"/>
        <v>16/05/2023 AL 31/12/2023</v>
      </c>
      <c r="Q106" s="19" t="str">
        <f t="shared" si="35"/>
        <v>16/05/2023 AL 31/12/2023</v>
      </c>
      <c r="R106" s="6" t="s">
        <v>12</v>
      </c>
      <c r="S106" s="6" t="s">
        <v>12</v>
      </c>
    </row>
    <row r="107" spans="1:19" s="20" customFormat="1" ht="99.95" customHeight="1" x14ac:dyDescent="0.2">
      <c r="A107" s="18" t="s">
        <v>11</v>
      </c>
      <c r="B107" s="18" t="s">
        <v>1398</v>
      </c>
      <c r="C107" s="6" t="s">
        <v>1604</v>
      </c>
      <c r="D107" s="6" t="s">
        <v>1605</v>
      </c>
      <c r="E107" s="19">
        <v>45041</v>
      </c>
      <c r="F107" s="18" t="s">
        <v>1399</v>
      </c>
      <c r="G107" s="6" t="s">
        <v>2315</v>
      </c>
      <c r="H107" s="6" t="s">
        <v>2315</v>
      </c>
      <c r="I107" s="18" t="s">
        <v>4466</v>
      </c>
      <c r="J107" s="18" t="s">
        <v>2314</v>
      </c>
      <c r="K107" s="19">
        <v>45071</v>
      </c>
      <c r="L107" s="10">
        <v>27376</v>
      </c>
      <c r="M107" s="19" t="s">
        <v>2154</v>
      </c>
      <c r="N107" s="18" t="s">
        <v>971</v>
      </c>
      <c r="O107" s="19" t="s">
        <v>972</v>
      </c>
      <c r="P107" s="19" t="str">
        <f t="shared" si="34"/>
        <v>25/05/2023 AL 31/12/2023</v>
      </c>
      <c r="Q107" s="19" t="str">
        <f t="shared" si="35"/>
        <v>25/05/2023 AL 31/12/2023</v>
      </c>
      <c r="R107" s="6" t="s">
        <v>12</v>
      </c>
      <c r="S107" s="6" t="s">
        <v>12</v>
      </c>
    </row>
    <row r="108" spans="1:19" s="20" customFormat="1" ht="99.95" customHeight="1" x14ac:dyDescent="0.2">
      <c r="A108" s="18" t="s">
        <v>11</v>
      </c>
      <c r="B108" s="18" t="s">
        <v>363</v>
      </c>
      <c r="C108" s="6" t="s">
        <v>1606</v>
      </c>
      <c r="D108" s="6" t="s">
        <v>1607</v>
      </c>
      <c r="E108" s="19">
        <v>45041</v>
      </c>
      <c r="F108" s="18" t="s">
        <v>1400</v>
      </c>
      <c r="G108" s="6" t="s">
        <v>2318</v>
      </c>
      <c r="H108" s="6" t="s">
        <v>2318</v>
      </c>
      <c r="I108" s="18" t="s">
        <v>4466</v>
      </c>
      <c r="J108" s="18" t="s">
        <v>2316</v>
      </c>
      <c r="K108" s="19">
        <v>45064</v>
      </c>
      <c r="L108" s="10">
        <v>109301</v>
      </c>
      <c r="M108" s="19" t="s">
        <v>2317</v>
      </c>
      <c r="N108" s="18" t="s">
        <v>500</v>
      </c>
      <c r="O108" s="19" t="s">
        <v>501</v>
      </c>
      <c r="P108" s="19" t="str">
        <f t="shared" si="34"/>
        <v>18/05/2023 AL 31/12/2023</v>
      </c>
      <c r="Q108" s="19" t="str">
        <f t="shared" si="35"/>
        <v>18/05/2023 AL 31/12/2023</v>
      </c>
      <c r="R108" s="6" t="s">
        <v>12</v>
      </c>
      <c r="S108" s="6" t="s">
        <v>12</v>
      </c>
    </row>
    <row r="109" spans="1:19" s="20" customFormat="1" ht="99.95" customHeight="1" x14ac:dyDescent="0.2">
      <c r="A109" s="18" t="s">
        <v>11</v>
      </c>
      <c r="B109" s="18" t="s">
        <v>1401</v>
      </c>
      <c r="C109" s="6" t="s">
        <v>1608</v>
      </c>
      <c r="D109" s="6" t="s">
        <v>1609</v>
      </c>
      <c r="E109" s="19">
        <v>45042</v>
      </c>
      <c r="F109" s="18" t="s">
        <v>1402</v>
      </c>
      <c r="G109" s="6" t="s">
        <v>2320</v>
      </c>
      <c r="H109" s="6" t="s">
        <v>2320</v>
      </c>
      <c r="I109" s="18" t="s">
        <v>4466</v>
      </c>
      <c r="J109" s="18" t="s">
        <v>2319</v>
      </c>
      <c r="K109" s="19">
        <v>45064</v>
      </c>
      <c r="L109" s="10">
        <v>21036.6</v>
      </c>
      <c r="M109" s="19" t="s">
        <v>2219</v>
      </c>
      <c r="N109" s="18" t="s">
        <v>2220</v>
      </c>
      <c r="O109" s="19" t="s">
        <v>2219</v>
      </c>
      <c r="P109" s="19" t="str">
        <f t="shared" si="34"/>
        <v>18/05/2023 AL 31/12/2023</v>
      </c>
      <c r="Q109" s="19" t="str">
        <f t="shared" si="35"/>
        <v>18/05/2023 AL 31/12/2023</v>
      </c>
      <c r="R109" s="6" t="s">
        <v>12</v>
      </c>
      <c r="S109" s="6" t="s">
        <v>12</v>
      </c>
    </row>
    <row r="110" spans="1:19" s="20" customFormat="1" ht="99.95" customHeight="1" x14ac:dyDescent="0.2">
      <c r="A110" s="18" t="s">
        <v>11</v>
      </c>
      <c r="B110" s="18" t="s">
        <v>269</v>
      </c>
      <c r="C110" s="6" t="s">
        <v>1610</v>
      </c>
      <c r="D110" s="6" t="s">
        <v>1611</v>
      </c>
      <c r="E110" s="19">
        <v>45042</v>
      </c>
      <c r="F110" s="18" t="s">
        <v>1403</v>
      </c>
      <c r="G110" s="6" t="s">
        <v>2322</v>
      </c>
      <c r="H110" s="6" t="s">
        <v>2322</v>
      </c>
      <c r="I110" s="18" t="s">
        <v>1272</v>
      </c>
      <c r="J110" s="18" t="s">
        <v>435</v>
      </c>
      <c r="K110" s="19">
        <v>45061</v>
      </c>
      <c r="L110" s="8" t="s">
        <v>143</v>
      </c>
      <c r="M110" s="8" t="s">
        <v>143</v>
      </c>
      <c r="N110" s="8" t="s">
        <v>143</v>
      </c>
      <c r="O110" s="8" t="s">
        <v>143</v>
      </c>
      <c r="P110" s="8" t="s">
        <v>143</v>
      </c>
      <c r="Q110" s="8" t="s">
        <v>143</v>
      </c>
      <c r="R110" s="8" t="s">
        <v>143</v>
      </c>
      <c r="S110" s="8" t="s">
        <v>143</v>
      </c>
    </row>
    <row r="111" spans="1:19" s="20" customFormat="1" ht="99.95" customHeight="1" x14ac:dyDescent="0.2">
      <c r="A111" s="18" t="s">
        <v>11</v>
      </c>
      <c r="B111" s="18" t="s">
        <v>269</v>
      </c>
      <c r="C111" s="6" t="s">
        <v>2323</v>
      </c>
      <c r="D111" s="6" t="s">
        <v>1611</v>
      </c>
      <c r="E111" s="19">
        <v>45069</v>
      </c>
      <c r="F111" s="18" t="s">
        <v>2321</v>
      </c>
      <c r="G111" s="6" t="s">
        <v>3133</v>
      </c>
      <c r="H111" s="6" t="s">
        <v>3133</v>
      </c>
      <c r="I111" s="18" t="s">
        <v>4466</v>
      </c>
      <c r="J111" s="8" t="s">
        <v>3130</v>
      </c>
      <c r="K111" s="19">
        <v>45082</v>
      </c>
      <c r="L111" s="10">
        <v>443178</v>
      </c>
      <c r="M111" s="8" t="s">
        <v>3130</v>
      </c>
      <c r="N111" s="8" t="s">
        <v>3131</v>
      </c>
      <c r="O111" s="8" t="s">
        <v>3132</v>
      </c>
      <c r="P111" s="19" t="str">
        <f t="shared" si="34"/>
        <v>05/06/2023 AL 31/12/2023</v>
      </c>
      <c r="Q111" s="19" t="str">
        <f t="shared" si="35"/>
        <v>05/06/2023 AL 31/12/2023</v>
      </c>
      <c r="R111" s="6" t="s">
        <v>12</v>
      </c>
      <c r="S111" s="6" t="s">
        <v>12</v>
      </c>
    </row>
    <row r="112" spans="1:19" s="20" customFormat="1" ht="99.95" customHeight="1" x14ac:dyDescent="0.2">
      <c r="A112" s="18" t="s">
        <v>11</v>
      </c>
      <c r="B112" s="18" t="s">
        <v>1404</v>
      </c>
      <c r="C112" s="6" t="s">
        <v>1612</v>
      </c>
      <c r="D112" s="6" t="s">
        <v>1613</v>
      </c>
      <c r="E112" s="19">
        <v>45042</v>
      </c>
      <c r="F112" s="18" t="s">
        <v>1405</v>
      </c>
      <c r="G112" s="6" t="s">
        <v>2324</v>
      </c>
      <c r="H112" s="6" t="s">
        <v>2324</v>
      </c>
      <c r="I112" s="18" t="s">
        <v>4466</v>
      </c>
      <c r="J112" s="18" t="s">
        <v>2133</v>
      </c>
      <c r="K112" s="19">
        <v>45068</v>
      </c>
      <c r="L112" s="10">
        <v>10970.89</v>
      </c>
      <c r="M112" s="19" t="s">
        <v>435</v>
      </c>
      <c r="N112" s="18" t="s">
        <v>436</v>
      </c>
      <c r="O112" s="19" t="s">
        <v>435</v>
      </c>
      <c r="P112" s="19" t="str">
        <f t="shared" si="34"/>
        <v>22/05/2023 AL 31/12/2023</v>
      </c>
      <c r="Q112" s="19" t="str">
        <f t="shared" si="35"/>
        <v>22/05/2023 AL 31/12/2023</v>
      </c>
      <c r="R112" s="6" t="s">
        <v>12</v>
      </c>
      <c r="S112" s="6" t="s">
        <v>12</v>
      </c>
    </row>
    <row r="113" spans="1:19" s="20" customFormat="1" ht="99.95" customHeight="1" x14ac:dyDescent="0.2">
      <c r="A113" s="18" t="s">
        <v>11</v>
      </c>
      <c r="B113" s="18" t="s">
        <v>253</v>
      </c>
      <c r="C113" s="6" t="s">
        <v>1614</v>
      </c>
      <c r="D113" s="6" t="s">
        <v>1615</v>
      </c>
      <c r="E113" s="19">
        <v>45042</v>
      </c>
      <c r="F113" s="18" t="s">
        <v>1406</v>
      </c>
      <c r="G113" s="6" t="s">
        <v>2327</v>
      </c>
      <c r="H113" s="6" t="s">
        <v>2327</v>
      </c>
      <c r="I113" s="18" t="s">
        <v>4466</v>
      </c>
      <c r="J113" s="18" t="s">
        <v>2326</v>
      </c>
      <c r="K113" s="19">
        <v>45061</v>
      </c>
      <c r="L113" s="10">
        <v>189660</v>
      </c>
      <c r="M113" s="19" t="s">
        <v>2262</v>
      </c>
      <c r="N113" s="18" t="s">
        <v>1268</v>
      </c>
      <c r="O113" s="18" t="s">
        <v>1269</v>
      </c>
      <c r="P113" s="19" t="str">
        <f t="shared" si="34"/>
        <v>15/05/2023 AL 31/12/2023</v>
      </c>
      <c r="Q113" s="19" t="str">
        <f t="shared" si="35"/>
        <v>15/05/2023 AL 31/12/2023</v>
      </c>
      <c r="R113" s="6" t="s">
        <v>12</v>
      </c>
      <c r="S113" s="6" t="s">
        <v>12</v>
      </c>
    </row>
    <row r="114" spans="1:19" s="20" customFormat="1" ht="99.95" customHeight="1" x14ac:dyDescent="0.2">
      <c r="A114" s="18" t="s">
        <v>11</v>
      </c>
      <c r="B114" s="18" t="s">
        <v>1407</v>
      </c>
      <c r="C114" s="6" t="s">
        <v>1616</v>
      </c>
      <c r="D114" s="6" t="s">
        <v>1617</v>
      </c>
      <c r="E114" s="19">
        <v>45043</v>
      </c>
      <c r="F114" s="18" t="s">
        <v>1408</v>
      </c>
      <c r="G114" s="6" t="s">
        <v>2325</v>
      </c>
      <c r="H114" s="18" t="s">
        <v>2325</v>
      </c>
      <c r="I114" s="18" t="s">
        <v>4466</v>
      </c>
      <c r="J114" s="18" t="s">
        <v>2328</v>
      </c>
      <c r="K114" s="19">
        <v>45065</v>
      </c>
      <c r="L114" s="10">
        <v>13568.86</v>
      </c>
      <c r="M114" s="19" t="s">
        <v>2160</v>
      </c>
      <c r="N114" s="18" t="s">
        <v>988</v>
      </c>
      <c r="O114" s="19" t="s">
        <v>989</v>
      </c>
      <c r="P114" s="19" t="str">
        <f t="shared" si="34"/>
        <v>19/05/2023 AL 31/12/2023</v>
      </c>
      <c r="Q114" s="19" t="str">
        <f t="shared" si="35"/>
        <v>19/05/2023 AL 31/12/2023</v>
      </c>
      <c r="R114" s="6" t="s">
        <v>12</v>
      </c>
      <c r="S114" s="6" t="s">
        <v>12</v>
      </c>
    </row>
    <row r="115" spans="1:19" s="20" customFormat="1" ht="99.95" customHeight="1" x14ac:dyDescent="0.2">
      <c r="A115" s="18" t="s">
        <v>11</v>
      </c>
      <c r="B115" s="18" t="s">
        <v>1409</v>
      </c>
      <c r="C115" s="6" t="s">
        <v>1618</v>
      </c>
      <c r="D115" s="6" t="s">
        <v>1619</v>
      </c>
      <c r="E115" s="19">
        <v>45043</v>
      </c>
      <c r="F115" s="18" t="s">
        <v>1410</v>
      </c>
      <c r="G115" s="6" t="s">
        <v>2329</v>
      </c>
      <c r="H115" s="6" t="s">
        <v>2329</v>
      </c>
      <c r="I115" s="18" t="s">
        <v>1272</v>
      </c>
      <c r="J115" s="18" t="s">
        <v>2181</v>
      </c>
      <c r="K115" s="19">
        <v>45062</v>
      </c>
      <c r="L115" s="8" t="s">
        <v>143</v>
      </c>
      <c r="M115" s="8" t="s">
        <v>143</v>
      </c>
      <c r="N115" s="8" t="s">
        <v>143</v>
      </c>
      <c r="O115" s="8" t="s">
        <v>143</v>
      </c>
      <c r="P115" s="8" t="s">
        <v>143</v>
      </c>
      <c r="Q115" s="8" t="s">
        <v>143</v>
      </c>
      <c r="R115" s="8" t="s">
        <v>143</v>
      </c>
      <c r="S115" s="8" t="s">
        <v>143</v>
      </c>
    </row>
    <row r="116" spans="1:19" s="20" customFormat="1" ht="99.95" customHeight="1" x14ac:dyDescent="0.2">
      <c r="A116" s="18" t="s">
        <v>11</v>
      </c>
      <c r="B116" s="18" t="s">
        <v>1409</v>
      </c>
      <c r="C116" s="6" t="s">
        <v>2331</v>
      </c>
      <c r="D116" s="6" t="s">
        <v>2332</v>
      </c>
      <c r="E116" s="19">
        <v>45070</v>
      </c>
      <c r="F116" s="18" t="s">
        <v>2330</v>
      </c>
      <c r="G116" s="6" t="s">
        <v>3134</v>
      </c>
      <c r="H116" s="6" t="s">
        <v>3134</v>
      </c>
      <c r="I116" s="18" t="s">
        <v>1272</v>
      </c>
      <c r="J116" s="18" t="s">
        <v>2181</v>
      </c>
      <c r="K116" s="19">
        <v>45113</v>
      </c>
      <c r="L116" s="8" t="s">
        <v>143</v>
      </c>
      <c r="M116" s="8" t="s">
        <v>143</v>
      </c>
      <c r="N116" s="8" t="s">
        <v>143</v>
      </c>
      <c r="O116" s="8" t="s">
        <v>143</v>
      </c>
      <c r="P116" s="8" t="s">
        <v>143</v>
      </c>
      <c r="Q116" s="8" t="s">
        <v>143</v>
      </c>
      <c r="R116" s="8" t="s">
        <v>143</v>
      </c>
      <c r="S116" s="8" t="s">
        <v>143</v>
      </c>
    </row>
    <row r="117" spans="1:19" s="20" customFormat="1" ht="99.95" customHeight="1" x14ac:dyDescent="0.2">
      <c r="A117" s="18" t="s">
        <v>11</v>
      </c>
      <c r="B117" s="18" t="s">
        <v>1411</v>
      </c>
      <c r="C117" s="6" t="s">
        <v>1620</v>
      </c>
      <c r="D117" s="6" t="s">
        <v>1621</v>
      </c>
      <c r="E117" s="19">
        <v>45043</v>
      </c>
      <c r="F117" s="18" t="s">
        <v>1412</v>
      </c>
      <c r="G117" s="18" t="s">
        <v>2333</v>
      </c>
      <c r="H117" s="18" t="s">
        <v>2333</v>
      </c>
      <c r="I117" s="18" t="s">
        <v>2333</v>
      </c>
      <c r="J117" s="18" t="s">
        <v>2333</v>
      </c>
      <c r="K117" s="18" t="s">
        <v>2333</v>
      </c>
      <c r="L117" s="18" t="s">
        <v>2333</v>
      </c>
      <c r="M117" s="18" t="s">
        <v>2333</v>
      </c>
      <c r="N117" s="18" t="s">
        <v>2333</v>
      </c>
      <c r="O117" s="18" t="s">
        <v>2333</v>
      </c>
      <c r="P117" s="18" t="s">
        <v>2333</v>
      </c>
      <c r="Q117" s="18" t="s">
        <v>2333</v>
      </c>
      <c r="R117" s="18" t="s">
        <v>2333</v>
      </c>
      <c r="S117" s="18" t="s">
        <v>2333</v>
      </c>
    </row>
    <row r="118" spans="1:19" s="20" customFormat="1" ht="99.95" customHeight="1" x14ac:dyDescent="0.2">
      <c r="A118" s="18" t="s">
        <v>11</v>
      </c>
      <c r="B118" s="18" t="s">
        <v>1413</v>
      </c>
      <c r="C118" s="6" t="s">
        <v>1622</v>
      </c>
      <c r="D118" s="6" t="s">
        <v>1623</v>
      </c>
      <c r="E118" s="19">
        <v>45043</v>
      </c>
      <c r="F118" s="18" t="s">
        <v>1414</v>
      </c>
      <c r="G118" s="6" t="s">
        <v>2337</v>
      </c>
      <c r="H118" s="6" t="s">
        <v>2337</v>
      </c>
      <c r="I118" s="18" t="s">
        <v>4466</v>
      </c>
      <c r="J118" s="18" t="s">
        <v>2334</v>
      </c>
      <c r="K118" s="19">
        <v>45058</v>
      </c>
      <c r="L118" s="10">
        <v>116314</v>
      </c>
      <c r="M118" s="8" t="s">
        <v>2335</v>
      </c>
      <c r="N118" s="16" t="s">
        <v>2336</v>
      </c>
      <c r="O118" s="8" t="s">
        <v>2335</v>
      </c>
      <c r="P118" s="19" t="str">
        <f t="shared" ref="P118:P119" si="36">+TEXT(K118,"DD/MM/AAAA")&amp;(" AL 31/12/2023")</f>
        <v>12/05/2023 AL 31/12/2023</v>
      </c>
      <c r="Q118" s="19" t="str">
        <f t="shared" ref="Q118:Q119" si="37">+TEXT(K118,"DD/MM/AAAA")&amp;(" AL 31/12/2023")</f>
        <v>12/05/2023 AL 31/12/2023</v>
      </c>
      <c r="R118" s="6" t="s">
        <v>12</v>
      </c>
      <c r="S118" s="6" t="s">
        <v>12</v>
      </c>
    </row>
    <row r="119" spans="1:19" s="20" customFormat="1" ht="99.95" customHeight="1" x14ac:dyDescent="0.2">
      <c r="A119" s="18" t="s">
        <v>11</v>
      </c>
      <c r="B119" s="18" t="s">
        <v>1246</v>
      </c>
      <c r="C119" s="6" t="s">
        <v>1624</v>
      </c>
      <c r="D119" s="6" t="s">
        <v>1625</v>
      </c>
      <c r="E119" s="19">
        <v>45043</v>
      </c>
      <c r="F119" s="18" t="s">
        <v>1415</v>
      </c>
      <c r="G119" s="6" t="s">
        <v>3135</v>
      </c>
      <c r="H119" s="6" t="s">
        <v>3135</v>
      </c>
      <c r="I119" s="18" t="s">
        <v>4466</v>
      </c>
      <c r="J119" s="19" t="s">
        <v>2248</v>
      </c>
      <c r="K119" s="19">
        <v>45085</v>
      </c>
      <c r="L119" s="10">
        <v>130905.76</v>
      </c>
      <c r="M119" s="19" t="s">
        <v>2248</v>
      </c>
      <c r="N119" s="18" t="s">
        <v>413</v>
      </c>
      <c r="O119" s="19" t="s">
        <v>414</v>
      </c>
      <c r="P119" s="19" t="str">
        <f t="shared" si="36"/>
        <v>08/06/2023 AL 31/12/2023</v>
      </c>
      <c r="Q119" s="19" t="str">
        <f t="shared" si="37"/>
        <v>08/06/2023 AL 31/12/2023</v>
      </c>
      <c r="R119" s="6" t="s">
        <v>12</v>
      </c>
      <c r="S119" s="6" t="s">
        <v>12</v>
      </c>
    </row>
    <row r="120" spans="1:19" s="20" customFormat="1" ht="99.95" customHeight="1" x14ac:dyDescent="0.2">
      <c r="A120" s="18" t="s">
        <v>11</v>
      </c>
      <c r="B120" s="18" t="s">
        <v>1416</v>
      </c>
      <c r="C120" s="6" t="s">
        <v>1626</v>
      </c>
      <c r="D120" s="6" t="s">
        <v>1627</v>
      </c>
      <c r="E120" s="19">
        <v>45037</v>
      </c>
      <c r="F120" s="18" t="s">
        <v>1417</v>
      </c>
      <c r="G120" s="6" t="s">
        <v>2338</v>
      </c>
      <c r="H120" s="6" t="s">
        <v>2338</v>
      </c>
      <c r="I120" s="18" t="s">
        <v>1272</v>
      </c>
      <c r="J120" s="18" t="s">
        <v>2181</v>
      </c>
      <c r="K120" s="19">
        <v>45058</v>
      </c>
      <c r="L120" s="8" t="s">
        <v>143</v>
      </c>
      <c r="M120" s="8" t="s">
        <v>143</v>
      </c>
      <c r="N120" s="8" t="s">
        <v>143</v>
      </c>
      <c r="O120" s="8" t="s">
        <v>143</v>
      </c>
      <c r="P120" s="8" t="s">
        <v>143</v>
      </c>
      <c r="Q120" s="8" t="s">
        <v>143</v>
      </c>
      <c r="R120" s="8" t="s">
        <v>143</v>
      </c>
      <c r="S120" s="8" t="s">
        <v>143</v>
      </c>
    </row>
    <row r="121" spans="1:19" s="20" customFormat="1" ht="99.95" customHeight="1" x14ac:dyDescent="0.2">
      <c r="A121" s="18" t="s">
        <v>11</v>
      </c>
      <c r="B121" s="18" t="s">
        <v>1416</v>
      </c>
      <c r="C121" s="6" t="s">
        <v>2344</v>
      </c>
      <c r="D121" s="6" t="s">
        <v>2345</v>
      </c>
      <c r="E121" s="19">
        <v>45058</v>
      </c>
      <c r="F121" s="18" t="s">
        <v>2339</v>
      </c>
      <c r="G121" s="6" t="s">
        <v>2346</v>
      </c>
      <c r="H121" s="6" t="s">
        <v>2346</v>
      </c>
      <c r="I121" s="18" t="s">
        <v>4466</v>
      </c>
      <c r="J121" s="18" t="s">
        <v>2340</v>
      </c>
      <c r="K121" s="19">
        <v>45086</v>
      </c>
      <c r="L121" s="10">
        <v>1809358.72</v>
      </c>
      <c r="M121" s="19" t="s">
        <v>2341</v>
      </c>
      <c r="N121" s="18" t="s">
        <v>2342</v>
      </c>
      <c r="O121" s="19" t="s">
        <v>2343</v>
      </c>
      <c r="P121" s="19" t="str">
        <f t="shared" ref="P121:P124" si="38">+TEXT(K121,"DD/MM/AAAA")&amp;(" AL 31/12/2023")</f>
        <v>09/06/2023 AL 31/12/2023</v>
      </c>
      <c r="Q121" s="19" t="str">
        <f t="shared" ref="Q121:Q124" si="39">+TEXT(K121,"DD/MM/AAAA")&amp;(" AL 31/12/2023")</f>
        <v>09/06/2023 AL 31/12/2023</v>
      </c>
      <c r="R121" s="6" t="s">
        <v>12</v>
      </c>
      <c r="S121" s="6" t="s">
        <v>12</v>
      </c>
    </row>
    <row r="122" spans="1:19" s="20" customFormat="1" ht="99.95" customHeight="1" x14ac:dyDescent="0.2">
      <c r="A122" s="18" t="s">
        <v>11</v>
      </c>
      <c r="B122" s="18" t="s">
        <v>1418</v>
      </c>
      <c r="C122" s="6" t="s">
        <v>1628</v>
      </c>
      <c r="D122" s="6" t="s">
        <v>1629</v>
      </c>
      <c r="E122" s="19">
        <v>45037</v>
      </c>
      <c r="F122" s="18" t="s">
        <v>1419</v>
      </c>
      <c r="G122" s="6" t="s">
        <v>2349</v>
      </c>
      <c r="H122" s="6" t="s">
        <v>2349</v>
      </c>
      <c r="I122" s="18" t="s">
        <v>4466</v>
      </c>
      <c r="J122" s="18" t="s">
        <v>2347</v>
      </c>
      <c r="K122" s="19">
        <v>45072</v>
      </c>
      <c r="L122" s="10">
        <v>2550000</v>
      </c>
      <c r="M122" s="19" t="s">
        <v>2348</v>
      </c>
      <c r="N122" s="18" t="s">
        <v>1294</v>
      </c>
      <c r="O122" s="8" t="s">
        <v>4014</v>
      </c>
      <c r="P122" s="19" t="str">
        <f t="shared" si="38"/>
        <v>26/05/2023 AL 31/12/2023</v>
      </c>
      <c r="Q122" s="19" t="str">
        <f t="shared" si="39"/>
        <v>26/05/2023 AL 31/12/2023</v>
      </c>
      <c r="R122" s="6" t="s">
        <v>12</v>
      </c>
      <c r="S122" s="6" t="s">
        <v>12</v>
      </c>
    </row>
    <row r="123" spans="1:19" s="20" customFormat="1" ht="99.95" customHeight="1" x14ac:dyDescent="0.2">
      <c r="A123" s="18" t="s">
        <v>11</v>
      </c>
      <c r="B123" s="18" t="s">
        <v>1420</v>
      </c>
      <c r="C123" s="6" t="s">
        <v>1630</v>
      </c>
      <c r="D123" s="6" t="s">
        <v>1631</v>
      </c>
      <c r="E123" s="19">
        <v>45044</v>
      </c>
      <c r="F123" s="18" t="s">
        <v>1421</v>
      </c>
      <c r="G123" s="6" t="s">
        <v>3137</v>
      </c>
      <c r="H123" s="6" t="s">
        <v>3137</v>
      </c>
      <c r="I123" s="18" t="s">
        <v>1272</v>
      </c>
      <c r="J123" s="18" t="s">
        <v>3136</v>
      </c>
      <c r="K123" s="19">
        <v>45068</v>
      </c>
      <c r="L123" s="8" t="s">
        <v>143</v>
      </c>
      <c r="M123" s="8" t="s">
        <v>143</v>
      </c>
      <c r="N123" s="8" t="s">
        <v>143</v>
      </c>
      <c r="O123" s="8" t="s">
        <v>143</v>
      </c>
      <c r="P123" s="8" t="s">
        <v>143</v>
      </c>
      <c r="Q123" s="8" t="s">
        <v>143</v>
      </c>
      <c r="R123" s="8" t="s">
        <v>143</v>
      </c>
      <c r="S123" s="8" t="s">
        <v>143</v>
      </c>
    </row>
    <row r="124" spans="1:19" s="20" customFormat="1" ht="99.95" customHeight="1" x14ac:dyDescent="0.2">
      <c r="A124" s="18" t="s">
        <v>11</v>
      </c>
      <c r="B124" s="18" t="s">
        <v>1372</v>
      </c>
      <c r="C124" s="6" t="s">
        <v>1632</v>
      </c>
      <c r="D124" s="6" t="s">
        <v>1633</v>
      </c>
      <c r="E124" s="19">
        <v>45044</v>
      </c>
      <c r="F124" s="18" t="s">
        <v>1422</v>
      </c>
      <c r="G124" s="6" t="s">
        <v>3139</v>
      </c>
      <c r="H124" s="6" t="s">
        <v>3139</v>
      </c>
      <c r="I124" s="18" t="s">
        <v>4466</v>
      </c>
      <c r="J124" s="19" t="s">
        <v>3138</v>
      </c>
      <c r="K124" s="19">
        <v>45085</v>
      </c>
      <c r="L124" s="10">
        <v>28333.03</v>
      </c>
      <c r="M124" s="19" t="s">
        <v>3138</v>
      </c>
      <c r="N124" s="19" t="s">
        <v>1047</v>
      </c>
      <c r="O124" s="19" t="s">
        <v>1048</v>
      </c>
      <c r="P124" s="19" t="str">
        <f t="shared" si="38"/>
        <v>08/06/2023 AL 31/12/2023</v>
      </c>
      <c r="Q124" s="19" t="str">
        <f t="shared" si="39"/>
        <v>08/06/2023 AL 31/12/2023</v>
      </c>
      <c r="R124" s="6" t="s">
        <v>12</v>
      </c>
      <c r="S124" s="6" t="s">
        <v>12</v>
      </c>
    </row>
    <row r="125" spans="1:19" s="20" customFormat="1" ht="99.95" customHeight="1" x14ac:dyDescent="0.2">
      <c r="A125" s="18" t="s">
        <v>11</v>
      </c>
      <c r="B125" s="18" t="s">
        <v>1423</v>
      </c>
      <c r="C125" s="6" t="s">
        <v>1634</v>
      </c>
      <c r="D125" s="6" t="s">
        <v>1635</v>
      </c>
      <c r="E125" s="19">
        <v>45044</v>
      </c>
      <c r="F125" s="18" t="s">
        <v>1424</v>
      </c>
      <c r="G125" s="6" t="s">
        <v>2354</v>
      </c>
      <c r="H125" s="6" t="s">
        <v>2354</v>
      </c>
      <c r="I125" s="18" t="s">
        <v>4466</v>
      </c>
      <c r="J125" s="18" t="s">
        <v>2350</v>
      </c>
      <c r="K125" s="19">
        <v>45058</v>
      </c>
      <c r="L125" s="10">
        <v>68093130.260000005</v>
      </c>
      <c r="M125" s="8" t="s">
        <v>2351</v>
      </c>
      <c r="N125" s="16" t="s">
        <v>2352</v>
      </c>
      <c r="O125" s="8" t="s">
        <v>2353</v>
      </c>
      <c r="P125" s="19" t="str">
        <f t="shared" ref="P125:P130" si="40">+TEXT(K125,"DD/MM/AAAA")&amp;(" AL 31/12/2023")</f>
        <v>12/05/2023 AL 31/12/2023</v>
      </c>
      <c r="Q125" s="19" t="str">
        <f t="shared" ref="Q125:Q130" si="41">+TEXT(K125,"DD/MM/AAAA")&amp;(" AL 31/12/2023")</f>
        <v>12/05/2023 AL 31/12/2023</v>
      </c>
      <c r="R125" s="6" t="s">
        <v>12</v>
      </c>
      <c r="S125" s="6" t="s">
        <v>12</v>
      </c>
    </row>
    <row r="126" spans="1:19" s="20" customFormat="1" ht="99.95" customHeight="1" x14ac:dyDescent="0.2">
      <c r="A126" s="18" t="s">
        <v>11</v>
      </c>
      <c r="B126" s="18" t="s">
        <v>1425</v>
      </c>
      <c r="C126" s="6" t="s">
        <v>1636</v>
      </c>
      <c r="D126" s="6" t="s">
        <v>1637</v>
      </c>
      <c r="E126" s="19">
        <v>45048</v>
      </c>
      <c r="F126" s="18" t="s">
        <v>1426</v>
      </c>
      <c r="G126" s="6" t="s">
        <v>2356</v>
      </c>
      <c r="H126" s="6" t="s">
        <v>2356</v>
      </c>
      <c r="I126" s="18" t="s">
        <v>4466</v>
      </c>
      <c r="J126" s="18" t="s">
        <v>2355</v>
      </c>
      <c r="K126" s="19">
        <v>45070</v>
      </c>
      <c r="L126" s="10">
        <v>11027.25</v>
      </c>
      <c r="M126" s="19" t="s">
        <v>2160</v>
      </c>
      <c r="N126" s="18" t="s">
        <v>988</v>
      </c>
      <c r="O126" s="19" t="s">
        <v>989</v>
      </c>
      <c r="P126" s="19" t="str">
        <f t="shared" si="40"/>
        <v>24/05/2023 AL 31/12/2023</v>
      </c>
      <c r="Q126" s="19" t="str">
        <f t="shared" si="41"/>
        <v>24/05/2023 AL 31/12/2023</v>
      </c>
      <c r="R126" s="6" t="s">
        <v>12</v>
      </c>
      <c r="S126" s="6" t="s">
        <v>12</v>
      </c>
    </row>
    <row r="127" spans="1:19" s="20" customFormat="1" ht="99.95" customHeight="1" x14ac:dyDescent="0.2">
      <c r="A127" s="18" t="s">
        <v>11</v>
      </c>
      <c r="B127" s="18" t="s">
        <v>1425</v>
      </c>
      <c r="C127" s="6" t="s">
        <v>1636</v>
      </c>
      <c r="D127" s="6" t="s">
        <v>1637</v>
      </c>
      <c r="E127" s="19">
        <v>45048</v>
      </c>
      <c r="F127" s="18" t="s">
        <v>1426</v>
      </c>
      <c r="G127" s="6" t="s">
        <v>2356</v>
      </c>
      <c r="H127" s="6" t="s">
        <v>2356</v>
      </c>
      <c r="I127" s="18" t="s">
        <v>4466</v>
      </c>
      <c r="J127" s="18" t="s">
        <v>2355</v>
      </c>
      <c r="K127" s="19">
        <v>45070</v>
      </c>
      <c r="L127" s="10">
        <v>11339</v>
      </c>
      <c r="M127" s="19" t="s">
        <v>2305</v>
      </c>
      <c r="N127" s="18" t="s">
        <v>706</v>
      </c>
      <c r="O127" s="19" t="s">
        <v>707</v>
      </c>
      <c r="P127" s="19" t="str">
        <f t="shared" si="40"/>
        <v>24/05/2023 AL 31/12/2023</v>
      </c>
      <c r="Q127" s="19" t="str">
        <f t="shared" si="41"/>
        <v>24/05/2023 AL 31/12/2023</v>
      </c>
      <c r="R127" s="6" t="s">
        <v>12</v>
      </c>
      <c r="S127" s="6" t="s">
        <v>12</v>
      </c>
    </row>
    <row r="128" spans="1:19" s="20" customFormat="1" ht="99.95" customHeight="1" x14ac:dyDescent="0.2">
      <c r="A128" s="18" t="s">
        <v>11</v>
      </c>
      <c r="B128" s="18" t="s">
        <v>1425</v>
      </c>
      <c r="C128" s="6" t="s">
        <v>1636</v>
      </c>
      <c r="D128" s="6" t="s">
        <v>1637</v>
      </c>
      <c r="E128" s="19">
        <v>45048</v>
      </c>
      <c r="F128" s="18" t="s">
        <v>1426</v>
      </c>
      <c r="G128" s="6" t="s">
        <v>2356</v>
      </c>
      <c r="H128" s="6" t="s">
        <v>2356</v>
      </c>
      <c r="I128" s="18" t="s">
        <v>4466</v>
      </c>
      <c r="J128" s="18" t="s">
        <v>2355</v>
      </c>
      <c r="K128" s="19">
        <v>45070</v>
      </c>
      <c r="L128" s="10">
        <v>4214.28</v>
      </c>
      <c r="M128" s="19" t="s">
        <v>490</v>
      </c>
      <c r="N128" s="18" t="s">
        <v>491</v>
      </c>
      <c r="O128" s="19" t="s">
        <v>490</v>
      </c>
      <c r="P128" s="19" t="str">
        <f t="shared" si="40"/>
        <v>24/05/2023 AL 31/12/2023</v>
      </c>
      <c r="Q128" s="19" t="str">
        <f t="shared" si="41"/>
        <v>24/05/2023 AL 31/12/2023</v>
      </c>
      <c r="R128" s="6" t="s">
        <v>12</v>
      </c>
      <c r="S128" s="6" t="s">
        <v>12</v>
      </c>
    </row>
    <row r="129" spans="1:19" s="20" customFormat="1" ht="99.95" customHeight="1" x14ac:dyDescent="0.2">
      <c r="A129" s="18" t="s">
        <v>11</v>
      </c>
      <c r="B129" s="18" t="s">
        <v>1427</v>
      </c>
      <c r="C129" s="6" t="s">
        <v>1638</v>
      </c>
      <c r="D129" s="6" t="s">
        <v>1639</v>
      </c>
      <c r="E129" s="19">
        <v>45048</v>
      </c>
      <c r="F129" s="18" t="s">
        <v>1428</v>
      </c>
      <c r="G129" s="6" t="s">
        <v>2358</v>
      </c>
      <c r="H129" s="6" t="s">
        <v>2358</v>
      </c>
      <c r="I129" s="18" t="s">
        <v>4466</v>
      </c>
      <c r="J129" s="18" t="s">
        <v>2357</v>
      </c>
      <c r="K129" s="19">
        <v>45075</v>
      </c>
      <c r="L129" s="10">
        <v>592760</v>
      </c>
      <c r="M129" s="19" t="s">
        <v>490</v>
      </c>
      <c r="N129" s="18" t="s">
        <v>491</v>
      </c>
      <c r="O129" s="19" t="s">
        <v>490</v>
      </c>
      <c r="P129" s="19" t="str">
        <f t="shared" si="40"/>
        <v>29/05/2023 AL 31/12/2023</v>
      </c>
      <c r="Q129" s="19" t="str">
        <f t="shared" si="41"/>
        <v>29/05/2023 AL 31/12/2023</v>
      </c>
      <c r="R129" s="6" t="s">
        <v>12</v>
      </c>
      <c r="S129" s="6" t="s">
        <v>12</v>
      </c>
    </row>
    <row r="130" spans="1:19" s="20" customFormat="1" ht="99.95" customHeight="1" x14ac:dyDescent="0.2">
      <c r="A130" s="18" t="s">
        <v>11</v>
      </c>
      <c r="B130" s="18" t="s">
        <v>1429</v>
      </c>
      <c r="C130" s="6" t="s">
        <v>1640</v>
      </c>
      <c r="D130" s="6" t="s">
        <v>1641</v>
      </c>
      <c r="E130" s="19">
        <v>45048</v>
      </c>
      <c r="F130" s="18" t="s">
        <v>1430</v>
      </c>
      <c r="G130" s="6" t="s">
        <v>2360</v>
      </c>
      <c r="H130" s="6" t="s">
        <v>2360</v>
      </c>
      <c r="I130" s="18" t="s">
        <v>4466</v>
      </c>
      <c r="J130" s="18" t="s">
        <v>2359</v>
      </c>
      <c r="K130" s="19">
        <v>45071</v>
      </c>
      <c r="L130" s="10">
        <v>145696</v>
      </c>
      <c r="M130" s="19" t="s">
        <v>2219</v>
      </c>
      <c r="N130" s="18" t="s">
        <v>2220</v>
      </c>
      <c r="O130" s="19" t="s">
        <v>2219</v>
      </c>
      <c r="P130" s="19" t="str">
        <f t="shared" si="40"/>
        <v>25/05/2023 AL 31/12/2023</v>
      </c>
      <c r="Q130" s="19" t="str">
        <f t="shared" si="41"/>
        <v>25/05/2023 AL 31/12/2023</v>
      </c>
      <c r="R130" s="6" t="s">
        <v>12</v>
      </c>
      <c r="S130" s="6" t="s">
        <v>12</v>
      </c>
    </row>
    <row r="131" spans="1:19" s="20" customFormat="1" ht="99.95" customHeight="1" x14ac:dyDescent="0.2">
      <c r="A131" s="18" t="s">
        <v>11</v>
      </c>
      <c r="B131" s="18" t="s">
        <v>336</v>
      </c>
      <c r="C131" s="6" t="s">
        <v>1642</v>
      </c>
      <c r="D131" s="6" t="s">
        <v>1643</v>
      </c>
      <c r="E131" s="19">
        <v>45048</v>
      </c>
      <c r="F131" s="18" t="s">
        <v>1431</v>
      </c>
      <c r="G131" s="6" t="s">
        <v>2362</v>
      </c>
      <c r="H131" s="6" t="s">
        <v>2362</v>
      </c>
      <c r="I131" s="18" t="s">
        <v>1272</v>
      </c>
      <c r="J131" s="18" t="s">
        <v>2361</v>
      </c>
      <c r="K131" s="19">
        <v>45068</v>
      </c>
      <c r="L131" s="8" t="s">
        <v>143</v>
      </c>
      <c r="M131" s="8" t="s">
        <v>143</v>
      </c>
      <c r="N131" s="8" t="s">
        <v>143</v>
      </c>
      <c r="O131" s="8" t="s">
        <v>143</v>
      </c>
      <c r="P131" s="8" t="s">
        <v>143</v>
      </c>
      <c r="Q131" s="8" t="s">
        <v>143</v>
      </c>
      <c r="R131" s="8" t="s">
        <v>143</v>
      </c>
      <c r="S131" s="8" t="s">
        <v>143</v>
      </c>
    </row>
  </sheetData>
  <mergeCells count="1">
    <mergeCell ref="A1:S1"/>
  </mergeCells>
  <hyperlinks>
    <hyperlink ref="S3" r:id="rId1"/>
    <hyperlink ref="R3" r:id="rId2"/>
    <hyperlink ref="S4" r:id="rId3"/>
    <hyperlink ref="S7" r:id="rId4"/>
    <hyperlink ref="S8" r:id="rId5"/>
    <hyperlink ref="S10" r:id="rId6"/>
    <hyperlink ref="S11" r:id="rId7"/>
    <hyperlink ref="S12" r:id="rId8"/>
    <hyperlink ref="S13" r:id="rId9"/>
    <hyperlink ref="S15" r:id="rId10"/>
    <hyperlink ref="S20" r:id="rId11"/>
    <hyperlink ref="S26" r:id="rId12"/>
    <hyperlink ref="S28" r:id="rId13"/>
    <hyperlink ref="S29" r:id="rId14"/>
    <hyperlink ref="S37" r:id="rId15"/>
    <hyperlink ref="S38" r:id="rId16"/>
    <hyperlink ref="R4" r:id="rId17"/>
    <hyperlink ref="R7" r:id="rId18"/>
    <hyperlink ref="R8" r:id="rId19"/>
    <hyperlink ref="R10" r:id="rId20"/>
    <hyperlink ref="R11" r:id="rId21"/>
    <hyperlink ref="R12" r:id="rId22"/>
    <hyperlink ref="R13" r:id="rId23"/>
    <hyperlink ref="R15" r:id="rId24"/>
    <hyperlink ref="R20" r:id="rId25"/>
    <hyperlink ref="R26" r:id="rId26"/>
    <hyperlink ref="R28" r:id="rId27"/>
    <hyperlink ref="R29" r:id="rId28"/>
    <hyperlink ref="R37" r:id="rId29"/>
    <hyperlink ref="R38" r:id="rId30"/>
    <hyperlink ref="C3" r:id="rId31"/>
    <hyperlink ref="D3" r:id="rId32"/>
    <hyperlink ref="G3" r:id="rId33"/>
    <hyperlink ref="H3" r:id="rId34"/>
    <hyperlink ref="C4" r:id="rId35"/>
    <hyperlink ref="D4" r:id="rId36"/>
    <hyperlink ref="G4" r:id="rId37"/>
    <hyperlink ref="H4" r:id="rId38"/>
    <hyperlink ref="C5" r:id="rId39"/>
    <hyperlink ref="D5" r:id="rId40"/>
    <hyperlink ref="C6" r:id="rId41"/>
    <hyperlink ref="D6" r:id="rId42"/>
    <hyperlink ref="C7" r:id="rId43"/>
    <hyperlink ref="D7" r:id="rId44"/>
    <hyperlink ref="G7" r:id="rId45"/>
    <hyperlink ref="H7" r:id="rId46"/>
    <hyperlink ref="C8" r:id="rId47"/>
    <hyperlink ref="D8" r:id="rId48"/>
    <hyperlink ref="G8" r:id="rId49"/>
    <hyperlink ref="H8" r:id="rId50"/>
    <hyperlink ref="C9" r:id="rId51"/>
    <hyperlink ref="D9" r:id="rId52"/>
    <hyperlink ref="C10" r:id="rId53"/>
    <hyperlink ref="D10" r:id="rId54"/>
    <hyperlink ref="G10" r:id="rId55"/>
    <hyperlink ref="H10" r:id="rId56"/>
    <hyperlink ref="C11" r:id="rId57"/>
    <hyperlink ref="D11" r:id="rId58"/>
    <hyperlink ref="G11" r:id="rId59"/>
    <hyperlink ref="H11" r:id="rId60"/>
    <hyperlink ref="C12" r:id="rId61"/>
    <hyperlink ref="D12" r:id="rId62"/>
    <hyperlink ref="G12" r:id="rId63"/>
    <hyperlink ref="H12" r:id="rId64"/>
    <hyperlink ref="C13" r:id="rId65"/>
    <hyperlink ref="D13" r:id="rId66"/>
    <hyperlink ref="G13" r:id="rId67"/>
    <hyperlink ref="H13" r:id="rId68"/>
    <hyperlink ref="C14" r:id="rId69"/>
    <hyperlink ref="D14" r:id="rId70"/>
    <hyperlink ref="C15" r:id="rId71"/>
    <hyperlink ref="D15" r:id="rId72"/>
    <hyperlink ref="G15" r:id="rId73"/>
    <hyperlink ref="H15" r:id="rId74"/>
    <hyperlink ref="C16" r:id="rId75"/>
    <hyperlink ref="D16" r:id="rId76"/>
    <hyperlink ref="G16" r:id="rId77"/>
    <hyperlink ref="H16" r:id="rId78"/>
    <hyperlink ref="C18" r:id="rId79"/>
    <hyperlink ref="D18" r:id="rId80"/>
    <hyperlink ref="G18" r:id="rId81"/>
    <hyperlink ref="H18" r:id="rId82"/>
    <hyperlink ref="C19" r:id="rId83"/>
    <hyperlink ref="D19" r:id="rId84"/>
    <hyperlink ref="C20" r:id="rId85"/>
    <hyperlink ref="D20" r:id="rId86"/>
    <hyperlink ref="G20" r:id="rId87"/>
    <hyperlink ref="H20" r:id="rId88"/>
    <hyperlink ref="C21" r:id="rId89"/>
    <hyperlink ref="D21" r:id="rId90"/>
    <hyperlink ref="G21" r:id="rId91"/>
    <hyperlink ref="H21" r:id="rId92"/>
    <hyperlink ref="C22" r:id="rId93"/>
    <hyperlink ref="D22" r:id="rId94"/>
    <hyperlink ref="C26" r:id="rId95"/>
    <hyperlink ref="D26" r:id="rId96"/>
    <hyperlink ref="G26" r:id="rId97"/>
    <hyperlink ref="H26" r:id="rId98"/>
    <hyperlink ref="C27" r:id="rId99"/>
    <hyperlink ref="D27" r:id="rId100"/>
    <hyperlink ref="G27" r:id="rId101"/>
    <hyperlink ref="C28" r:id="rId102"/>
    <hyperlink ref="D28" r:id="rId103"/>
    <hyperlink ref="G28" r:id="rId104"/>
    <hyperlink ref="H28" r:id="rId105"/>
    <hyperlink ref="C29" r:id="rId106"/>
    <hyperlink ref="D29" r:id="rId107"/>
    <hyperlink ref="G29" r:id="rId108"/>
    <hyperlink ref="H29" r:id="rId109"/>
    <hyperlink ref="C30" r:id="rId110"/>
    <hyperlink ref="D30" r:id="rId111"/>
    <hyperlink ref="G30" r:id="rId112"/>
    <hyperlink ref="H30" r:id="rId113"/>
    <hyperlink ref="C31" r:id="rId114"/>
    <hyperlink ref="D31" r:id="rId115"/>
    <hyperlink ref="C32" r:id="rId116"/>
    <hyperlink ref="D32" r:id="rId117"/>
    <hyperlink ref="C34" r:id="rId118"/>
    <hyperlink ref="D34" r:id="rId119"/>
    <hyperlink ref="C35" r:id="rId120"/>
    <hyperlink ref="D35" r:id="rId121"/>
    <hyperlink ref="C37" r:id="rId122"/>
    <hyperlink ref="D37" r:id="rId123"/>
    <hyperlink ref="G37" r:id="rId124"/>
    <hyperlink ref="H37" r:id="rId125"/>
    <hyperlink ref="C38" r:id="rId126"/>
    <hyperlink ref="D38" r:id="rId127"/>
    <hyperlink ref="G38" r:id="rId128"/>
    <hyperlink ref="H38" r:id="rId129"/>
    <hyperlink ref="C39" r:id="rId130"/>
    <hyperlink ref="D39" r:id="rId131"/>
    <hyperlink ref="C40" r:id="rId132"/>
    <hyperlink ref="D40" r:id="rId133"/>
    <hyperlink ref="C41" r:id="rId134"/>
    <hyperlink ref="D41" r:id="rId135"/>
    <hyperlink ref="C42" r:id="rId136"/>
    <hyperlink ref="D42" r:id="rId137"/>
    <hyperlink ref="C43" r:id="rId138"/>
    <hyperlink ref="D43" r:id="rId139"/>
    <hyperlink ref="G43" r:id="rId140"/>
    <hyperlink ref="H43" r:id="rId141"/>
    <hyperlink ref="C44" r:id="rId142"/>
    <hyperlink ref="D44" r:id="rId143"/>
    <hyperlink ref="C45" r:id="rId144"/>
    <hyperlink ref="D45" r:id="rId145"/>
    <hyperlink ref="C47" r:id="rId146"/>
    <hyperlink ref="D47" r:id="rId147"/>
    <hyperlink ref="C48" r:id="rId148"/>
    <hyperlink ref="D48" r:id="rId149"/>
    <hyperlink ref="C49" r:id="rId150"/>
    <hyperlink ref="D49" r:id="rId151"/>
    <hyperlink ref="C50" r:id="rId152"/>
    <hyperlink ref="D50" r:id="rId153"/>
    <hyperlink ref="C52" r:id="rId154"/>
    <hyperlink ref="D52" r:id="rId155"/>
    <hyperlink ref="C53" r:id="rId156"/>
    <hyperlink ref="D53" r:id="rId157"/>
    <hyperlink ref="C55" r:id="rId158"/>
    <hyperlink ref="D55" r:id="rId159"/>
    <hyperlink ref="C56" r:id="rId160"/>
    <hyperlink ref="D56" r:id="rId161"/>
    <hyperlink ref="C57" r:id="rId162"/>
    <hyperlink ref="D57" r:id="rId163"/>
    <hyperlink ref="C58" r:id="rId164"/>
    <hyperlink ref="D58" r:id="rId165"/>
    <hyperlink ref="C59" r:id="rId166"/>
    <hyperlink ref="D59" r:id="rId167"/>
    <hyperlink ref="C60" r:id="rId168"/>
    <hyperlink ref="D60" r:id="rId169"/>
    <hyperlink ref="C61" r:id="rId170"/>
    <hyperlink ref="D61" r:id="rId171"/>
    <hyperlink ref="C62" r:id="rId172"/>
    <hyperlink ref="D62" r:id="rId173"/>
    <hyperlink ref="C64" r:id="rId174"/>
    <hyperlink ref="D64" r:id="rId175"/>
    <hyperlink ref="C65" r:id="rId176"/>
    <hyperlink ref="D65" r:id="rId177"/>
    <hyperlink ref="C66" r:id="rId178"/>
    <hyperlink ref="D66" r:id="rId179"/>
    <hyperlink ref="C68" r:id="rId180"/>
    <hyperlink ref="D68" r:id="rId181"/>
    <hyperlink ref="C69" r:id="rId182"/>
    <hyperlink ref="D69" r:id="rId183"/>
    <hyperlink ref="C70" r:id="rId184"/>
    <hyperlink ref="D70" r:id="rId185"/>
    <hyperlink ref="G70" r:id="rId186"/>
    <hyperlink ref="H70" r:id="rId187"/>
    <hyperlink ref="C72" r:id="rId188"/>
    <hyperlink ref="D72" r:id="rId189"/>
    <hyperlink ref="G72" r:id="rId190"/>
    <hyperlink ref="H72" r:id="rId191"/>
    <hyperlink ref="C74" r:id="rId192"/>
    <hyperlink ref="D74" r:id="rId193"/>
    <hyperlink ref="C77" r:id="rId194"/>
    <hyperlink ref="D77" r:id="rId195"/>
    <hyperlink ref="C79" r:id="rId196"/>
    <hyperlink ref="D79" r:id="rId197"/>
    <hyperlink ref="C81" r:id="rId198"/>
    <hyperlink ref="D81" r:id="rId199"/>
    <hyperlink ref="C83" r:id="rId200"/>
    <hyperlink ref="D83" r:id="rId201"/>
    <hyperlink ref="C84" r:id="rId202"/>
    <hyperlink ref="D84" r:id="rId203"/>
    <hyperlink ref="C85" r:id="rId204"/>
    <hyperlink ref="D85" r:id="rId205"/>
    <hyperlink ref="C87" r:id="rId206"/>
    <hyperlink ref="D87" r:id="rId207"/>
    <hyperlink ref="C89" r:id="rId208"/>
    <hyperlink ref="D89" r:id="rId209"/>
    <hyperlink ref="C91" r:id="rId210"/>
    <hyperlink ref="D91" r:id="rId211"/>
    <hyperlink ref="C92" r:id="rId212"/>
    <hyperlink ref="D92" r:id="rId213"/>
    <hyperlink ref="C93" r:id="rId214"/>
    <hyperlink ref="D93" r:id="rId215"/>
    <hyperlink ref="C94" r:id="rId216"/>
    <hyperlink ref="D94" r:id="rId217"/>
    <hyperlink ref="C97" r:id="rId218"/>
    <hyperlink ref="D97" r:id="rId219"/>
    <hyperlink ref="C98" r:id="rId220"/>
    <hyperlink ref="D98" r:id="rId221"/>
    <hyperlink ref="C99" r:id="rId222"/>
    <hyperlink ref="D99" r:id="rId223"/>
    <hyperlink ref="D100" r:id="rId224"/>
    <hyperlink ref="C101" r:id="rId225"/>
    <hyperlink ref="D101" r:id="rId226"/>
    <hyperlink ref="C106" r:id="rId227"/>
    <hyperlink ref="D106" r:id="rId228"/>
    <hyperlink ref="C107" r:id="rId229"/>
    <hyperlink ref="D107" r:id="rId230"/>
    <hyperlink ref="C108" r:id="rId231"/>
    <hyperlink ref="D108" r:id="rId232"/>
    <hyperlink ref="C109" r:id="rId233"/>
    <hyperlink ref="D109" r:id="rId234"/>
    <hyperlink ref="C110" r:id="rId235"/>
    <hyperlink ref="D110" r:id="rId236"/>
    <hyperlink ref="C112" r:id="rId237"/>
    <hyperlink ref="D112" r:id="rId238"/>
    <hyperlink ref="C113" r:id="rId239"/>
    <hyperlink ref="D113" r:id="rId240"/>
    <hyperlink ref="C114" r:id="rId241"/>
    <hyperlink ref="D114" r:id="rId242"/>
    <hyperlink ref="C115" r:id="rId243"/>
    <hyperlink ref="D115" r:id="rId244"/>
    <hyperlink ref="C117" r:id="rId245"/>
    <hyperlink ref="D117" r:id="rId246"/>
    <hyperlink ref="C118" r:id="rId247"/>
    <hyperlink ref="D118" r:id="rId248"/>
    <hyperlink ref="C119" r:id="rId249"/>
    <hyperlink ref="D119" r:id="rId250"/>
    <hyperlink ref="C120" r:id="rId251"/>
    <hyperlink ref="D120" r:id="rId252"/>
    <hyperlink ref="C122" r:id="rId253"/>
    <hyperlink ref="D122" r:id="rId254"/>
    <hyperlink ref="C123" r:id="rId255"/>
    <hyperlink ref="D123" r:id="rId256"/>
    <hyperlink ref="C124" r:id="rId257"/>
    <hyperlink ref="D124" r:id="rId258"/>
    <hyperlink ref="C125" r:id="rId259"/>
    <hyperlink ref="D125" r:id="rId260"/>
    <hyperlink ref="C126" r:id="rId261"/>
    <hyperlink ref="D126" r:id="rId262"/>
    <hyperlink ref="C129" r:id="rId263"/>
    <hyperlink ref="D129" r:id="rId264"/>
    <hyperlink ref="C130" r:id="rId265"/>
    <hyperlink ref="D130" r:id="rId266"/>
    <hyperlink ref="C131" r:id="rId267"/>
    <hyperlink ref="D131" r:id="rId268"/>
    <hyperlink ref="G53" r:id="rId269"/>
    <hyperlink ref="H53" r:id="rId270"/>
    <hyperlink ref="S5" r:id="rId271"/>
    <hyperlink ref="R5" r:id="rId272"/>
    <hyperlink ref="G5" r:id="rId273"/>
    <hyperlink ref="H5" r:id="rId274"/>
    <hyperlink ref="S6" r:id="rId275"/>
    <hyperlink ref="R6" r:id="rId276"/>
    <hyperlink ref="G6" r:id="rId277"/>
    <hyperlink ref="H6" r:id="rId278"/>
    <hyperlink ref="S9" r:id="rId279"/>
    <hyperlink ref="R9" r:id="rId280"/>
    <hyperlink ref="G9" r:id="rId281"/>
    <hyperlink ref="H9" r:id="rId282"/>
    <hyperlink ref="S19" r:id="rId283"/>
    <hyperlink ref="R19" r:id="rId284"/>
    <hyperlink ref="G19" r:id="rId285"/>
    <hyperlink ref="H19" r:id="rId286"/>
    <hyperlink ref="S31" r:id="rId287"/>
    <hyperlink ref="R31" r:id="rId288"/>
    <hyperlink ref="G31" r:id="rId289"/>
    <hyperlink ref="H31" r:id="rId290"/>
    <hyperlink ref="C33" r:id="rId291"/>
    <hyperlink ref="D33" r:id="rId292"/>
    <hyperlink ref="S32" r:id="rId293"/>
    <hyperlink ref="R32" r:id="rId294"/>
    <hyperlink ref="S33" r:id="rId295"/>
    <hyperlink ref="R33" r:id="rId296"/>
    <hyperlink ref="G32" r:id="rId297"/>
    <hyperlink ref="H32" r:id="rId298"/>
    <hyperlink ref="G33" r:id="rId299"/>
    <hyperlink ref="H33" r:id="rId300"/>
    <hyperlink ref="S34" r:id="rId301"/>
    <hyperlink ref="R34" r:id="rId302"/>
    <hyperlink ref="G34" r:id="rId303"/>
    <hyperlink ref="H34" r:id="rId304"/>
    <hyperlink ref="G35" r:id="rId305"/>
    <hyperlink ref="H35" r:id="rId306"/>
    <hyperlink ref="C36" r:id="rId307"/>
    <hyperlink ref="D36" r:id="rId308"/>
    <hyperlink ref="S39" r:id="rId309"/>
    <hyperlink ref="R39" r:id="rId310"/>
    <hyperlink ref="G39" r:id="rId311"/>
    <hyperlink ref="H39" r:id="rId312"/>
    <hyperlink ref="S41" r:id="rId313"/>
    <hyperlink ref="R41" r:id="rId314"/>
    <hyperlink ref="G41" r:id="rId315"/>
    <hyperlink ref="H41" r:id="rId316"/>
    <hyperlink ref="S42" r:id="rId317"/>
    <hyperlink ref="R42" r:id="rId318"/>
    <hyperlink ref="G42" r:id="rId319"/>
    <hyperlink ref="H42" r:id="rId320"/>
    <hyperlink ref="S44" r:id="rId321"/>
    <hyperlink ref="R44" r:id="rId322"/>
    <hyperlink ref="G44" r:id="rId323"/>
    <hyperlink ref="H44" r:id="rId324"/>
    <hyperlink ref="G45" r:id="rId325"/>
    <hyperlink ref="H45" r:id="rId326"/>
    <hyperlink ref="C46" r:id="rId327"/>
    <hyperlink ref="D46" r:id="rId328"/>
    <hyperlink ref="S47" r:id="rId329"/>
    <hyperlink ref="R47" r:id="rId330"/>
    <hyperlink ref="G47" r:id="rId331"/>
    <hyperlink ref="H47" r:id="rId332"/>
    <hyperlink ref="S48" r:id="rId333"/>
    <hyperlink ref="R48" r:id="rId334"/>
    <hyperlink ref="G48" r:id="rId335"/>
    <hyperlink ref="H48" r:id="rId336"/>
    <hyperlink ref="S49" r:id="rId337"/>
    <hyperlink ref="R49" r:id="rId338"/>
    <hyperlink ref="G49" r:id="rId339"/>
    <hyperlink ref="H49" r:id="rId340"/>
    <hyperlink ref="C51" r:id="rId341"/>
    <hyperlink ref="D51" r:id="rId342"/>
    <hyperlink ref="S51" r:id="rId343"/>
    <hyperlink ref="R51" r:id="rId344"/>
    <hyperlink ref="S50" r:id="rId345"/>
    <hyperlink ref="R50" r:id="rId346"/>
    <hyperlink ref="G50" r:id="rId347"/>
    <hyperlink ref="H50" r:id="rId348"/>
    <hyperlink ref="G51" r:id="rId349"/>
    <hyperlink ref="H51" r:id="rId350"/>
    <hyperlink ref="S52" r:id="rId351"/>
    <hyperlink ref="R52" r:id="rId352"/>
    <hyperlink ref="G52" r:id="rId353"/>
    <hyperlink ref="H52" r:id="rId354"/>
    <hyperlink ref="S55" r:id="rId355"/>
    <hyperlink ref="R55" r:id="rId356"/>
    <hyperlink ref="G55" r:id="rId357"/>
    <hyperlink ref="H55" r:id="rId358"/>
    <hyperlink ref="G56" r:id="rId359"/>
    <hyperlink ref="H56" r:id="rId360"/>
    <hyperlink ref="S57" r:id="rId361"/>
    <hyperlink ref="R57" r:id="rId362"/>
    <hyperlink ref="G57" r:id="rId363"/>
    <hyperlink ref="H57" r:id="rId364"/>
    <hyperlink ref="S58" r:id="rId365"/>
    <hyperlink ref="R58" r:id="rId366"/>
    <hyperlink ref="G58" r:id="rId367"/>
    <hyperlink ref="H58" r:id="rId368"/>
    <hyperlink ref="S59" r:id="rId369"/>
    <hyperlink ref="R59" r:id="rId370"/>
    <hyperlink ref="G59" r:id="rId371"/>
    <hyperlink ref="H59" r:id="rId372"/>
    <hyperlink ref="S60" r:id="rId373"/>
    <hyperlink ref="R60" r:id="rId374"/>
    <hyperlink ref="G60" r:id="rId375"/>
    <hyperlink ref="H60" r:id="rId376"/>
    <hyperlink ref="S61" r:id="rId377"/>
    <hyperlink ref="R61" r:id="rId378"/>
    <hyperlink ref="G61" r:id="rId379"/>
    <hyperlink ref="H61" r:id="rId380"/>
    <hyperlink ref="S64" r:id="rId381"/>
    <hyperlink ref="R64" r:id="rId382"/>
    <hyperlink ref="G64" r:id="rId383"/>
    <hyperlink ref="H64" r:id="rId384"/>
    <hyperlink ref="S65" r:id="rId385"/>
    <hyperlink ref="R65" r:id="rId386"/>
    <hyperlink ref="G65" r:id="rId387"/>
    <hyperlink ref="H65" r:id="rId388"/>
    <hyperlink ref="G66" r:id="rId389"/>
    <hyperlink ref="H66" r:id="rId390"/>
    <hyperlink ref="C67" r:id="rId391"/>
    <hyperlink ref="D67" r:id="rId392"/>
    <hyperlink ref="S68" r:id="rId393"/>
    <hyperlink ref="R68" r:id="rId394"/>
    <hyperlink ref="G68" r:id="rId395"/>
    <hyperlink ref="H68" r:id="rId396"/>
    <hyperlink ref="S69" r:id="rId397"/>
    <hyperlink ref="R69" r:id="rId398"/>
    <hyperlink ref="G69" r:id="rId399"/>
    <hyperlink ref="H69" r:id="rId400"/>
    <hyperlink ref="G74" r:id="rId401"/>
    <hyperlink ref="H74" r:id="rId402"/>
    <hyperlink ref="S76" r:id="rId403"/>
    <hyperlink ref="R76" r:id="rId404"/>
    <hyperlink ref="S75" r:id="rId405"/>
    <hyperlink ref="R75" r:id="rId406"/>
    <hyperlink ref="C75" r:id="rId407"/>
    <hyperlink ref="D75" r:id="rId408"/>
    <hyperlink ref="C76" r:id="rId409"/>
    <hyperlink ref="D76" r:id="rId410"/>
    <hyperlink ref="G75" r:id="rId411"/>
    <hyperlink ref="H75" r:id="rId412"/>
    <hyperlink ref="G76" r:id="rId413"/>
    <hyperlink ref="H76" r:id="rId414"/>
    <hyperlink ref="G77" r:id="rId415"/>
    <hyperlink ref="H77" r:id="rId416"/>
    <hyperlink ref="C78" r:id="rId417"/>
    <hyperlink ref="D78" r:id="rId418"/>
    <hyperlink ref="G78" r:id="rId419"/>
    <hyperlink ref="H78" r:id="rId420"/>
    <hyperlink ref="S79" r:id="rId421"/>
    <hyperlink ref="R79" r:id="rId422"/>
    <hyperlink ref="G79" r:id="rId423"/>
    <hyperlink ref="C80" r:id="rId424"/>
    <hyperlink ref="D80" r:id="rId425"/>
    <hyperlink ref="S80" r:id="rId426"/>
    <hyperlink ref="R80" r:id="rId427"/>
    <hyperlink ref="H79" r:id="rId428"/>
    <hyperlink ref="G80" r:id="rId429"/>
    <hyperlink ref="H80" r:id="rId430"/>
    <hyperlink ref="S82" r:id="rId431"/>
    <hyperlink ref="R82" r:id="rId432"/>
    <hyperlink ref="C82" r:id="rId433"/>
    <hyperlink ref="D82" r:id="rId434"/>
    <hyperlink ref="G82" r:id="rId435"/>
    <hyperlink ref="H82" r:id="rId436"/>
    <hyperlink ref="S83" r:id="rId437"/>
    <hyperlink ref="R83" r:id="rId438"/>
    <hyperlink ref="G83" r:id="rId439"/>
    <hyperlink ref="H83" r:id="rId440"/>
    <hyperlink ref="S84" r:id="rId441"/>
    <hyperlink ref="R84" r:id="rId442"/>
    <hyperlink ref="G84" r:id="rId443"/>
    <hyperlink ref="H84" r:id="rId444"/>
    <hyperlink ref="S85" r:id="rId445"/>
    <hyperlink ref="R85" r:id="rId446"/>
    <hyperlink ref="C86" r:id="rId447"/>
    <hyperlink ref="D86" r:id="rId448"/>
    <hyperlink ref="G85" r:id="rId449"/>
    <hyperlink ref="H85" r:id="rId450"/>
    <hyperlink ref="G86" r:id="rId451"/>
    <hyperlink ref="H86" r:id="rId452"/>
    <hyperlink ref="C88" r:id="rId453"/>
    <hyperlink ref="D88" r:id="rId454"/>
    <hyperlink ref="S88" r:id="rId455"/>
    <hyperlink ref="R88" r:id="rId456"/>
    <hyperlink ref="S87" r:id="rId457"/>
    <hyperlink ref="R87" r:id="rId458"/>
    <hyperlink ref="G87" r:id="rId459"/>
    <hyperlink ref="H87" r:id="rId460"/>
    <hyperlink ref="G88" r:id="rId461"/>
    <hyperlink ref="H88" r:id="rId462"/>
    <hyperlink ref="C90" r:id="rId463"/>
    <hyperlink ref="D90" r:id="rId464"/>
    <hyperlink ref="S89" r:id="rId465"/>
    <hyperlink ref="R89" r:id="rId466"/>
    <hyperlink ref="S90" r:id="rId467"/>
    <hyperlink ref="R90" r:id="rId468"/>
    <hyperlink ref="G89" r:id="rId469"/>
    <hyperlink ref="H89" r:id="rId470"/>
    <hyperlink ref="G90" r:id="rId471"/>
    <hyperlink ref="H90" r:id="rId472"/>
    <hyperlink ref="G91" r:id="rId473"/>
    <hyperlink ref="H91" r:id="rId474"/>
    <hyperlink ref="S93" r:id="rId475"/>
    <hyperlink ref="R93" r:id="rId476"/>
    <hyperlink ref="G93" r:id="rId477"/>
    <hyperlink ref="H93" r:id="rId478"/>
    <hyperlink ref="C95" r:id="rId479"/>
    <hyperlink ref="D95" r:id="rId480"/>
    <hyperlink ref="C96" r:id="rId481"/>
    <hyperlink ref="D96" r:id="rId482"/>
    <hyperlink ref="S96" r:id="rId483"/>
    <hyperlink ref="R96" r:id="rId484"/>
    <hyperlink ref="S95" r:id="rId485"/>
    <hyperlink ref="S94" r:id="rId486"/>
    <hyperlink ref="R95" r:id="rId487"/>
    <hyperlink ref="R94" r:id="rId488"/>
    <hyperlink ref="G94" r:id="rId489"/>
    <hyperlink ref="H94" r:id="rId490"/>
    <hyperlink ref="G95" r:id="rId491"/>
    <hyperlink ref="H95" r:id="rId492"/>
    <hyperlink ref="G96" r:id="rId493"/>
    <hyperlink ref="H96" r:id="rId494"/>
    <hyperlink ref="S97" r:id="rId495"/>
    <hyperlink ref="R97" r:id="rId496"/>
    <hyperlink ref="G97" r:id="rId497"/>
    <hyperlink ref="H97" r:id="rId498"/>
    <hyperlink ref="S98" r:id="rId499"/>
    <hyperlink ref="R98" r:id="rId500"/>
    <hyperlink ref="G98" r:id="rId501"/>
    <hyperlink ref="H98" r:id="rId502"/>
    <hyperlink ref="S99" r:id="rId503"/>
    <hyperlink ref="R99" r:id="rId504"/>
    <hyperlink ref="G99" r:id="rId505"/>
    <hyperlink ref="H99" r:id="rId506"/>
    <hyperlink ref="S100" r:id="rId507"/>
    <hyperlink ref="R100" r:id="rId508"/>
    <hyperlink ref="G100" r:id="rId509"/>
    <hyperlink ref="H100" r:id="rId510"/>
    <hyperlink ref="S101" r:id="rId511"/>
    <hyperlink ref="R101" r:id="rId512"/>
    <hyperlink ref="C102" r:id="rId513"/>
    <hyperlink ref="D102" r:id="rId514"/>
    <hyperlink ref="G101" r:id="rId515"/>
    <hyperlink ref="H101" r:id="rId516"/>
    <hyperlink ref="S106" r:id="rId517"/>
    <hyperlink ref="R106" r:id="rId518"/>
    <hyperlink ref="G106" r:id="rId519"/>
    <hyperlink ref="H106" r:id="rId520"/>
    <hyperlink ref="S107" r:id="rId521"/>
    <hyperlink ref="R107" r:id="rId522"/>
    <hyperlink ref="G107" r:id="rId523"/>
    <hyperlink ref="H107" r:id="rId524"/>
    <hyperlink ref="S108" r:id="rId525"/>
    <hyperlink ref="R108" r:id="rId526"/>
    <hyperlink ref="G108" r:id="rId527"/>
    <hyperlink ref="H108" r:id="rId528"/>
    <hyperlink ref="S109" r:id="rId529"/>
    <hyperlink ref="R109" r:id="rId530"/>
    <hyperlink ref="G109" r:id="rId531"/>
    <hyperlink ref="H109" r:id="rId532"/>
    <hyperlink ref="G110" r:id="rId533"/>
    <hyperlink ref="H110" r:id="rId534"/>
    <hyperlink ref="C111" r:id="rId535"/>
    <hyperlink ref="D111" r:id="rId536"/>
    <hyperlink ref="S112" r:id="rId537"/>
    <hyperlink ref="R112" r:id="rId538"/>
    <hyperlink ref="G112" r:id="rId539"/>
    <hyperlink ref="H112" r:id="rId540"/>
    <hyperlink ref="S113" r:id="rId541"/>
    <hyperlink ref="R113" r:id="rId542"/>
    <hyperlink ref="G113" r:id="rId543"/>
    <hyperlink ref="H113" r:id="rId544"/>
    <hyperlink ref="S114" r:id="rId545"/>
    <hyperlink ref="R114" r:id="rId546"/>
    <hyperlink ref="G115" r:id="rId547"/>
    <hyperlink ref="H115" r:id="rId548"/>
    <hyperlink ref="C116" r:id="rId549"/>
    <hyperlink ref="D116" r:id="rId550"/>
    <hyperlink ref="S118" r:id="rId551"/>
    <hyperlink ref="R118" r:id="rId552"/>
    <hyperlink ref="G118" r:id="rId553"/>
    <hyperlink ref="H118" r:id="rId554"/>
    <hyperlink ref="G120" r:id="rId555"/>
    <hyperlink ref="H120" r:id="rId556"/>
    <hyperlink ref="S121" r:id="rId557"/>
    <hyperlink ref="R121" r:id="rId558"/>
    <hyperlink ref="C121" r:id="rId559"/>
    <hyperlink ref="D121" r:id="rId560"/>
    <hyperlink ref="G121" r:id="rId561"/>
    <hyperlink ref="H121" r:id="rId562"/>
    <hyperlink ref="S122" r:id="rId563"/>
    <hyperlink ref="R122" r:id="rId564"/>
    <hyperlink ref="G122" r:id="rId565"/>
    <hyperlink ref="H122" r:id="rId566"/>
    <hyperlink ref="S125" r:id="rId567"/>
    <hyperlink ref="R125" r:id="rId568"/>
    <hyperlink ref="G125" r:id="rId569"/>
    <hyperlink ref="H125" r:id="rId570"/>
    <hyperlink ref="C127" r:id="rId571"/>
    <hyperlink ref="D127" r:id="rId572"/>
    <hyperlink ref="C128" r:id="rId573"/>
    <hyperlink ref="D128" r:id="rId574"/>
    <hyperlink ref="S127" r:id="rId575"/>
    <hyperlink ref="R127" r:id="rId576"/>
    <hyperlink ref="S126" r:id="rId577"/>
    <hyperlink ref="S128" r:id="rId578"/>
    <hyperlink ref="R126" r:id="rId579"/>
    <hyperlink ref="R128" r:id="rId580"/>
    <hyperlink ref="G126" r:id="rId581"/>
    <hyperlink ref="H126" r:id="rId582"/>
    <hyperlink ref="G127" r:id="rId583"/>
    <hyperlink ref="G128" r:id="rId584"/>
    <hyperlink ref="H127" r:id="rId585"/>
    <hyperlink ref="H128" r:id="rId586"/>
    <hyperlink ref="S129" r:id="rId587"/>
    <hyperlink ref="R129" r:id="rId588"/>
    <hyperlink ref="G129" r:id="rId589"/>
    <hyperlink ref="H129" r:id="rId590"/>
    <hyperlink ref="S130" r:id="rId591"/>
    <hyperlink ref="R130" r:id="rId592"/>
    <hyperlink ref="G130" r:id="rId593"/>
    <hyperlink ref="H130" r:id="rId594"/>
    <hyperlink ref="G131" r:id="rId595"/>
    <hyperlink ref="H131" r:id="rId596"/>
    <hyperlink ref="H27" r:id="rId597"/>
    <hyperlink ref="C17" r:id="rId598"/>
    <hyperlink ref="D17" r:id="rId599"/>
    <hyperlink ref="C23" r:id="rId600"/>
    <hyperlink ref="D23" r:id="rId601"/>
    <hyperlink ref="C24" r:id="rId602"/>
    <hyperlink ref="D24" r:id="rId603"/>
    <hyperlink ref="S24" r:id="rId604"/>
    <hyperlink ref="R24" r:id="rId605"/>
    <hyperlink ref="S22" r:id="rId606"/>
    <hyperlink ref="S23" r:id="rId607"/>
    <hyperlink ref="R22" r:id="rId608"/>
    <hyperlink ref="R23" r:id="rId609"/>
    <hyperlink ref="G22" r:id="rId610"/>
    <hyperlink ref="H22" r:id="rId611"/>
    <hyperlink ref="G23" r:id="rId612"/>
    <hyperlink ref="H23" r:id="rId613"/>
    <hyperlink ref="G24" r:id="rId614"/>
    <hyperlink ref="H24" r:id="rId615"/>
    <hyperlink ref="C25" r:id="rId616"/>
    <hyperlink ref="D25" r:id="rId617"/>
    <hyperlink ref="S54" r:id="rId618"/>
    <hyperlink ref="R54" r:id="rId619"/>
    <hyperlink ref="C54" r:id="rId620"/>
    <hyperlink ref="D54" r:id="rId621"/>
    <hyperlink ref="G54" r:id="rId622"/>
    <hyperlink ref="H54" r:id="rId623"/>
    <hyperlink ref="C63" r:id="rId624"/>
    <hyperlink ref="D63" r:id="rId625"/>
    <hyperlink ref="C71" r:id="rId626"/>
    <hyperlink ref="D71" r:id="rId627"/>
    <hyperlink ref="S73" r:id="rId628"/>
    <hyperlink ref="R73" r:id="rId629"/>
    <hyperlink ref="C73" r:id="rId630"/>
    <hyperlink ref="D73" r:id="rId631"/>
    <hyperlink ref="S40" r:id="rId632"/>
    <hyperlink ref="R40" r:id="rId633"/>
    <hyperlink ref="G40" r:id="rId634"/>
    <hyperlink ref="H40" r:id="rId635"/>
    <hyperlink ref="G62" r:id="rId636"/>
    <hyperlink ref="H62" r:id="rId637"/>
    <hyperlink ref="G14" r:id="rId638"/>
    <hyperlink ref="H14" r:id="rId639"/>
    <hyperlink ref="S17" r:id="rId640"/>
    <hyperlink ref="R17" r:id="rId641"/>
    <hyperlink ref="G17" r:id="rId642"/>
    <hyperlink ref="G25" r:id="rId643"/>
    <hyperlink ref="H25" r:id="rId644"/>
    <hyperlink ref="H17" r:id="rId645"/>
    <hyperlink ref="S36" r:id="rId646"/>
    <hyperlink ref="R36" r:id="rId647"/>
    <hyperlink ref="G36" r:id="rId648"/>
    <hyperlink ref="H36" r:id="rId649"/>
    <hyperlink ref="S46" r:id="rId650"/>
    <hyperlink ref="R46" r:id="rId651"/>
    <hyperlink ref="G46" r:id="rId652"/>
    <hyperlink ref="H46" r:id="rId653"/>
    <hyperlink ref="G67" r:id="rId654"/>
    <hyperlink ref="H67" r:id="rId655"/>
    <hyperlink ref="S71" r:id="rId656"/>
    <hyperlink ref="R71" r:id="rId657"/>
    <hyperlink ref="G71" r:id="rId658"/>
    <hyperlink ref="H71" r:id="rId659"/>
    <hyperlink ref="G92" r:id="rId660"/>
    <hyperlink ref="H92" r:id="rId661"/>
    <hyperlink ref="C103" r:id="rId662"/>
    <hyperlink ref="D103" r:id="rId663"/>
    <hyperlink ref="C104" r:id="rId664"/>
    <hyperlink ref="D104" r:id="rId665"/>
    <hyperlink ref="C105" r:id="rId666"/>
    <hyperlink ref="D105" r:id="rId667"/>
    <hyperlink ref="S103" r:id="rId668"/>
    <hyperlink ref="R103" r:id="rId669"/>
    <hyperlink ref="S104" r:id="rId670"/>
    <hyperlink ref="S102" r:id="rId671"/>
    <hyperlink ref="S105" r:id="rId672"/>
    <hyperlink ref="R104" r:id="rId673"/>
    <hyperlink ref="R102" r:id="rId674"/>
    <hyperlink ref="R105" r:id="rId675"/>
    <hyperlink ref="G102" r:id="rId676"/>
    <hyperlink ref="H102" r:id="rId677"/>
    <hyperlink ref="G103" r:id="rId678"/>
    <hyperlink ref="H103" r:id="rId679"/>
    <hyperlink ref="G104" r:id="rId680"/>
    <hyperlink ref="H104" r:id="rId681"/>
    <hyperlink ref="G105" r:id="rId682"/>
    <hyperlink ref="H105" r:id="rId683"/>
    <hyperlink ref="S111" r:id="rId684"/>
    <hyperlink ref="R111" r:id="rId685"/>
    <hyperlink ref="G111" r:id="rId686"/>
    <hyperlink ref="H111" r:id="rId687"/>
    <hyperlink ref="G116" r:id="rId688"/>
    <hyperlink ref="H116" r:id="rId689"/>
    <hyperlink ref="S119" r:id="rId690"/>
    <hyperlink ref="R119" r:id="rId691"/>
    <hyperlink ref="G119" r:id="rId692"/>
    <hyperlink ref="H119" r:id="rId693"/>
    <hyperlink ref="G123" r:id="rId694"/>
    <hyperlink ref="H123" r:id="rId695"/>
    <hyperlink ref="S124" r:id="rId696"/>
    <hyperlink ref="R124" r:id="rId697"/>
    <hyperlink ref="G124" r:id="rId698"/>
    <hyperlink ref="H124" r:id="rId699"/>
    <hyperlink ref="S63" r:id="rId700"/>
    <hyperlink ref="R63" r:id="rId701"/>
    <hyperlink ref="G63" r:id="rId702"/>
    <hyperlink ref="H63" r:id="rId703"/>
    <hyperlink ref="G81" r:id="rId704"/>
    <hyperlink ref="H81" r:id="rId705"/>
    <hyperlink ref="G73" r:id="rId706"/>
    <hyperlink ref="H73" r:id="rId707"/>
    <hyperlink ref="C100" r:id="rId708"/>
  </hyperlinks>
  <pageMargins left="0.7" right="0.7" top="0.75" bottom="0.75" header="0.3" footer="0.3"/>
  <pageSetup scale="17" fitToHeight="0" orientation="portrait" horizontalDpi="360" verticalDpi="360" r:id="rId709"/>
  <drawing r:id="rId7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topLeftCell="H1" zoomScaleNormal="100" workbookViewId="0">
      <selection activeCell="I3" sqref="I3"/>
    </sheetView>
  </sheetViews>
  <sheetFormatPr baseColWidth="10" defaultRowHeight="15" x14ac:dyDescent="0.25"/>
  <cols>
    <col min="1" max="1" width="20.7109375" customWidth="1"/>
    <col min="2" max="2" width="22.7109375" customWidth="1"/>
    <col min="3" max="3" width="34.42578125" customWidth="1"/>
    <col min="4" max="4" width="37" customWidth="1"/>
    <col min="5" max="5" width="29.140625" customWidth="1"/>
    <col min="6" max="6" width="21.7109375" customWidth="1"/>
    <col min="7" max="7" width="35.42578125" customWidth="1"/>
    <col min="8" max="9" width="41.5703125" customWidth="1"/>
    <col min="10" max="10" width="53.5703125" customWidth="1"/>
    <col min="11" max="11" width="30.85546875" customWidth="1"/>
    <col min="12" max="12" width="32.7109375" customWidth="1"/>
    <col min="13" max="13" width="28.42578125" customWidth="1"/>
    <col min="14" max="14" width="22.42578125" customWidth="1"/>
    <col min="15" max="15" width="32" customWidth="1"/>
    <col min="16" max="16" width="21.5703125" customWidth="1"/>
    <col min="17" max="17" width="29.28515625" customWidth="1"/>
    <col min="18"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4457</v>
      </c>
      <c r="J2" s="5" t="s">
        <v>2367</v>
      </c>
      <c r="K2" s="5" t="s">
        <v>4454</v>
      </c>
      <c r="L2" s="3" t="s">
        <v>5</v>
      </c>
      <c r="M2" s="4" t="s">
        <v>6</v>
      </c>
      <c r="N2" s="4" t="s">
        <v>1233</v>
      </c>
      <c r="O2" s="4" t="s">
        <v>8</v>
      </c>
      <c r="P2" s="4" t="s">
        <v>25</v>
      </c>
      <c r="Q2" s="1" t="s">
        <v>26</v>
      </c>
      <c r="R2" s="2" t="s">
        <v>9</v>
      </c>
      <c r="S2" s="2" t="s">
        <v>10</v>
      </c>
    </row>
    <row r="3" spans="1:19" s="20" customFormat="1" ht="100.15" customHeight="1" x14ac:dyDescent="0.2">
      <c r="A3" s="18" t="s">
        <v>11</v>
      </c>
      <c r="B3" s="18" t="s">
        <v>1688</v>
      </c>
      <c r="C3" s="6" t="s">
        <v>1859</v>
      </c>
      <c r="D3" s="6" t="s">
        <v>1860</v>
      </c>
      <c r="E3" s="19">
        <v>45077</v>
      </c>
      <c r="F3" s="18" t="s">
        <v>1689</v>
      </c>
      <c r="G3" s="6" t="s">
        <v>3143</v>
      </c>
      <c r="H3" s="6" t="s">
        <v>3143</v>
      </c>
      <c r="I3" s="18" t="s">
        <v>4466</v>
      </c>
      <c r="J3" s="19" t="s">
        <v>3144</v>
      </c>
      <c r="K3" s="19">
        <v>45111</v>
      </c>
      <c r="L3" s="10">
        <v>112174.32</v>
      </c>
      <c r="M3" s="19" t="s">
        <v>2219</v>
      </c>
      <c r="N3" s="19" t="s">
        <v>2220</v>
      </c>
      <c r="O3" s="19" t="s">
        <v>2219</v>
      </c>
      <c r="P3" s="19" t="str">
        <f t="shared" ref="P3:P4" si="0">+TEXT(K3,"DD/MM/AAAA")&amp;(" AL 31/12/2023")</f>
        <v>04/07/2023 AL 31/12/2023</v>
      </c>
      <c r="Q3" s="19" t="str">
        <f t="shared" ref="Q3:Q4" si="1">+TEXT(K3,"DD/MM/AAAA")&amp;(" AL 31/12/2023")</f>
        <v>04/07/2023 AL 31/12/2023</v>
      </c>
      <c r="R3" s="6" t="s">
        <v>12</v>
      </c>
      <c r="S3" s="6" t="s">
        <v>12</v>
      </c>
    </row>
    <row r="4" spans="1:19" s="20" customFormat="1" ht="100.15" customHeight="1" x14ac:dyDescent="0.2">
      <c r="A4" s="18" t="s">
        <v>11</v>
      </c>
      <c r="B4" s="18" t="s">
        <v>1688</v>
      </c>
      <c r="C4" s="6" t="s">
        <v>1859</v>
      </c>
      <c r="D4" s="6" t="s">
        <v>1860</v>
      </c>
      <c r="E4" s="19">
        <v>45077</v>
      </c>
      <c r="F4" s="18" t="s">
        <v>1689</v>
      </c>
      <c r="G4" s="6" t="s">
        <v>3143</v>
      </c>
      <c r="H4" s="6" t="s">
        <v>3143</v>
      </c>
      <c r="I4" s="18" t="s">
        <v>4466</v>
      </c>
      <c r="J4" s="19" t="s">
        <v>3144</v>
      </c>
      <c r="K4" s="19">
        <v>45111</v>
      </c>
      <c r="L4" s="10">
        <v>64632.31</v>
      </c>
      <c r="M4" s="19" t="s">
        <v>3140</v>
      </c>
      <c r="N4" s="19" t="s">
        <v>3141</v>
      </c>
      <c r="O4" s="19" t="s">
        <v>3142</v>
      </c>
      <c r="P4" s="19" t="str">
        <f t="shared" si="0"/>
        <v>04/07/2023 AL 31/12/2023</v>
      </c>
      <c r="Q4" s="19" t="str">
        <f t="shared" si="1"/>
        <v>04/07/2023 AL 31/12/2023</v>
      </c>
      <c r="R4" s="6" t="s">
        <v>12</v>
      </c>
      <c r="S4" s="6" t="s">
        <v>12</v>
      </c>
    </row>
    <row r="5" spans="1:19" s="20" customFormat="1" ht="100.15" customHeight="1" x14ac:dyDescent="0.2">
      <c r="A5" s="18" t="s">
        <v>11</v>
      </c>
      <c r="B5" s="18" t="s">
        <v>22</v>
      </c>
      <c r="C5" s="6" t="s">
        <v>1861</v>
      </c>
      <c r="D5" s="6" t="s">
        <v>1862</v>
      </c>
      <c r="E5" s="19">
        <v>45049</v>
      </c>
      <c r="F5" s="18" t="s">
        <v>1690</v>
      </c>
      <c r="G5" s="6" t="s">
        <v>2368</v>
      </c>
      <c r="H5" s="6" t="s">
        <v>2368</v>
      </c>
      <c r="I5" s="18" t="s">
        <v>4466</v>
      </c>
      <c r="J5" s="8" t="s">
        <v>2363</v>
      </c>
      <c r="K5" s="19">
        <v>45076</v>
      </c>
      <c r="L5" s="10">
        <v>89116.88</v>
      </c>
      <c r="M5" s="18" t="s">
        <v>2364</v>
      </c>
      <c r="N5" s="18" t="s">
        <v>2365</v>
      </c>
      <c r="O5" s="18" t="s">
        <v>2366</v>
      </c>
      <c r="P5" s="19" t="str">
        <f t="shared" ref="P5:P6" si="2">+TEXT(K5,"DD/MM/AAAA")&amp;(" AL 31/12/2023")</f>
        <v>30/05/2023 AL 31/12/2023</v>
      </c>
      <c r="Q5" s="19" t="str">
        <f t="shared" ref="Q5:Q6" si="3">+TEXT(K5,"DD/MM/AAAA")&amp;(" AL 31/12/2023")</f>
        <v>30/05/2023 AL 31/12/2023</v>
      </c>
      <c r="R5" s="6" t="s">
        <v>12</v>
      </c>
      <c r="S5" s="6" t="s">
        <v>12</v>
      </c>
    </row>
    <row r="6" spans="1:19" s="20" customFormat="1" ht="100.15" customHeight="1" x14ac:dyDescent="0.2">
      <c r="A6" s="18" t="s">
        <v>11</v>
      </c>
      <c r="B6" s="18" t="s">
        <v>22</v>
      </c>
      <c r="C6" s="6" t="s">
        <v>1861</v>
      </c>
      <c r="D6" s="6" t="s">
        <v>1862</v>
      </c>
      <c r="E6" s="19">
        <v>45049</v>
      </c>
      <c r="F6" s="18" t="s">
        <v>1690</v>
      </c>
      <c r="G6" s="6" t="s">
        <v>2368</v>
      </c>
      <c r="H6" s="6" t="s">
        <v>2368</v>
      </c>
      <c r="I6" s="18" t="s">
        <v>4466</v>
      </c>
      <c r="J6" s="8" t="s">
        <v>2363</v>
      </c>
      <c r="K6" s="19">
        <v>45076</v>
      </c>
      <c r="L6" s="10">
        <v>124236</v>
      </c>
      <c r="M6" s="18" t="s">
        <v>2205</v>
      </c>
      <c r="N6" s="18" t="s">
        <v>1044</v>
      </c>
      <c r="O6" s="18" t="s">
        <v>1045</v>
      </c>
      <c r="P6" s="19" t="str">
        <f t="shared" si="2"/>
        <v>30/05/2023 AL 31/12/2023</v>
      </c>
      <c r="Q6" s="19" t="str">
        <f t="shared" si="3"/>
        <v>30/05/2023 AL 31/12/2023</v>
      </c>
      <c r="R6" s="6" t="s">
        <v>12</v>
      </c>
      <c r="S6" s="6" t="s">
        <v>12</v>
      </c>
    </row>
    <row r="7" spans="1:19" s="20" customFormat="1" ht="100.15" customHeight="1" x14ac:dyDescent="0.2">
      <c r="A7" s="18" t="s">
        <v>11</v>
      </c>
      <c r="B7" s="18" t="s">
        <v>253</v>
      </c>
      <c r="C7" s="6" t="s">
        <v>1863</v>
      </c>
      <c r="D7" s="6" t="s">
        <v>1864</v>
      </c>
      <c r="E7" s="19">
        <v>45049</v>
      </c>
      <c r="F7" s="18" t="s">
        <v>1691</v>
      </c>
      <c r="G7" s="6" t="s">
        <v>1865</v>
      </c>
      <c r="H7" s="6" t="s">
        <v>1865</v>
      </c>
      <c r="I7" s="18" t="s">
        <v>4466</v>
      </c>
      <c r="J7" s="18" t="s">
        <v>2548</v>
      </c>
      <c r="K7" s="19">
        <v>45064</v>
      </c>
      <c r="L7" s="10">
        <v>195460</v>
      </c>
      <c r="M7" s="8" t="s">
        <v>1267</v>
      </c>
      <c r="N7" s="8" t="s">
        <v>1268</v>
      </c>
      <c r="O7" s="8" t="s">
        <v>1269</v>
      </c>
      <c r="P7" s="18" t="s">
        <v>2149</v>
      </c>
      <c r="Q7" s="19" t="str">
        <f t="shared" ref="Q7:Q35" si="4">+TEXT(K7,"DD/MM/AAAA")&amp;(" AL 31/12/2023")</f>
        <v>18/05/2023 AL 31/12/2023</v>
      </c>
      <c r="R7" s="6" t="s">
        <v>12</v>
      </c>
      <c r="S7" s="6" t="s">
        <v>12</v>
      </c>
    </row>
    <row r="8" spans="1:19" s="20" customFormat="1" ht="100.15" customHeight="1" x14ac:dyDescent="0.2">
      <c r="A8" s="18" t="s">
        <v>11</v>
      </c>
      <c r="B8" s="18" t="s">
        <v>1692</v>
      </c>
      <c r="C8" s="6" t="s">
        <v>1866</v>
      </c>
      <c r="D8" s="6" t="s">
        <v>1867</v>
      </c>
      <c r="E8" s="19">
        <v>45049</v>
      </c>
      <c r="F8" s="18" t="s">
        <v>1693</v>
      </c>
      <c r="G8" s="6" t="s">
        <v>1868</v>
      </c>
      <c r="H8" s="6" t="s">
        <v>1868</v>
      </c>
      <c r="I8" s="18" t="s">
        <v>4466</v>
      </c>
      <c r="J8" s="18" t="s">
        <v>2549</v>
      </c>
      <c r="K8" s="19">
        <v>45068</v>
      </c>
      <c r="L8" s="10">
        <v>20678.16</v>
      </c>
      <c r="M8" s="18" t="s">
        <v>1694</v>
      </c>
      <c r="N8" s="18" t="s">
        <v>1695</v>
      </c>
      <c r="O8" s="18" t="s">
        <v>1696</v>
      </c>
      <c r="P8" s="18" t="s">
        <v>2150</v>
      </c>
      <c r="Q8" s="19" t="str">
        <f t="shared" si="4"/>
        <v>22/05/2023 AL 31/12/2023</v>
      </c>
      <c r="R8" s="6" t="s">
        <v>12</v>
      </c>
      <c r="S8" s="6" t="s">
        <v>12</v>
      </c>
    </row>
    <row r="9" spans="1:19" s="20" customFormat="1" ht="100.15" customHeight="1" x14ac:dyDescent="0.2">
      <c r="A9" s="18" t="s">
        <v>11</v>
      </c>
      <c r="B9" s="18" t="s">
        <v>623</v>
      </c>
      <c r="C9" s="6" t="s">
        <v>1869</v>
      </c>
      <c r="D9" s="6" t="s">
        <v>1870</v>
      </c>
      <c r="E9" s="19">
        <v>45049</v>
      </c>
      <c r="F9" s="18" t="s">
        <v>1697</v>
      </c>
      <c r="G9" s="6" t="s">
        <v>3145</v>
      </c>
      <c r="H9" s="6" t="s">
        <v>3145</v>
      </c>
      <c r="I9" s="18" t="s">
        <v>4466</v>
      </c>
      <c r="J9" s="18" t="s">
        <v>2174</v>
      </c>
      <c r="K9" s="19">
        <v>45084</v>
      </c>
      <c r="L9" s="10">
        <v>12238</v>
      </c>
      <c r="M9" s="18" t="s">
        <v>2174</v>
      </c>
      <c r="N9" s="18" t="s">
        <v>535</v>
      </c>
      <c r="O9" s="19" t="s">
        <v>536</v>
      </c>
      <c r="P9" s="19" t="str">
        <f t="shared" ref="P9:P10" si="5">+TEXT(K9,"DD/MM/AAAA")&amp;(" AL 31/12/2023")</f>
        <v>07/06/2023 AL 31/12/2023</v>
      </c>
      <c r="Q9" s="19" t="str">
        <f t="shared" si="4"/>
        <v>07/06/2023 AL 31/12/2023</v>
      </c>
      <c r="R9" s="6" t="s">
        <v>12</v>
      </c>
      <c r="S9" s="6" t="s">
        <v>12</v>
      </c>
    </row>
    <row r="10" spans="1:19" s="20" customFormat="1" ht="100.15" customHeight="1" x14ac:dyDescent="0.2">
      <c r="A10" s="18" t="s">
        <v>11</v>
      </c>
      <c r="B10" s="18" t="s">
        <v>1698</v>
      </c>
      <c r="C10" s="6" t="s">
        <v>1871</v>
      </c>
      <c r="D10" s="6" t="s">
        <v>1872</v>
      </c>
      <c r="E10" s="19">
        <v>45049</v>
      </c>
      <c r="F10" s="18" t="s">
        <v>1699</v>
      </c>
      <c r="G10" s="6" t="s">
        <v>3147</v>
      </c>
      <c r="H10" s="6" t="s">
        <v>3147</v>
      </c>
      <c r="I10" s="18" t="s">
        <v>4466</v>
      </c>
      <c r="J10" s="8" t="s">
        <v>3146</v>
      </c>
      <c r="K10" s="19">
        <v>45092</v>
      </c>
      <c r="L10" s="10">
        <v>4637.68</v>
      </c>
      <c r="M10" s="8" t="s">
        <v>3146</v>
      </c>
      <c r="N10" s="8" t="s">
        <v>669</v>
      </c>
      <c r="O10" s="8" t="s">
        <v>670</v>
      </c>
      <c r="P10" s="19" t="str">
        <f t="shared" si="5"/>
        <v>15/06/2023 AL 31/12/2023</v>
      </c>
      <c r="Q10" s="19" t="str">
        <f t="shared" si="4"/>
        <v>15/06/2023 AL 31/12/2023</v>
      </c>
      <c r="R10" s="6" t="s">
        <v>12</v>
      </c>
      <c r="S10" s="6" t="s">
        <v>12</v>
      </c>
    </row>
    <row r="11" spans="1:19" s="20" customFormat="1" ht="100.15" customHeight="1" x14ac:dyDescent="0.2">
      <c r="A11" s="18" t="s">
        <v>11</v>
      </c>
      <c r="B11" s="18" t="s">
        <v>1700</v>
      </c>
      <c r="C11" s="6" t="s">
        <v>1873</v>
      </c>
      <c r="D11" s="6" t="s">
        <v>1874</v>
      </c>
      <c r="E11" s="19">
        <v>45049</v>
      </c>
      <c r="F11" s="18" t="s">
        <v>1701</v>
      </c>
      <c r="G11" s="6" t="s">
        <v>2370</v>
      </c>
      <c r="H11" s="6" t="s">
        <v>2370</v>
      </c>
      <c r="I11" s="18" t="s">
        <v>4466</v>
      </c>
      <c r="J11" s="8" t="s">
        <v>2369</v>
      </c>
      <c r="K11" s="19">
        <v>45071</v>
      </c>
      <c r="L11" s="10">
        <v>176609.84</v>
      </c>
      <c r="M11" s="18" t="s">
        <v>409</v>
      </c>
      <c r="N11" s="18" t="s">
        <v>13</v>
      </c>
      <c r="O11" s="19" t="s">
        <v>14</v>
      </c>
      <c r="P11" s="19" t="str">
        <f t="shared" ref="P11:P13" si="6">+TEXT(K11,"DD/MM/AAAA")&amp;(" AL 31/12/2023")</f>
        <v>25/05/2023 AL 31/12/2023</v>
      </c>
      <c r="Q11" s="19" t="str">
        <f t="shared" ref="Q11:Q13" si="7">+TEXT(K11,"DD/MM/AAAA")&amp;(" AL 31/12/2023")</f>
        <v>25/05/2023 AL 31/12/2023</v>
      </c>
      <c r="R11" s="6" t="s">
        <v>12</v>
      </c>
      <c r="S11" s="6" t="s">
        <v>12</v>
      </c>
    </row>
    <row r="12" spans="1:19" s="20" customFormat="1" ht="100.15" customHeight="1" x14ac:dyDescent="0.2">
      <c r="A12" s="18" t="s">
        <v>11</v>
      </c>
      <c r="B12" s="18" t="s">
        <v>1700</v>
      </c>
      <c r="C12" s="6" t="s">
        <v>1873</v>
      </c>
      <c r="D12" s="6" t="s">
        <v>1874</v>
      </c>
      <c r="E12" s="19">
        <v>45049</v>
      </c>
      <c r="F12" s="18" t="s">
        <v>1701</v>
      </c>
      <c r="G12" s="6" t="s">
        <v>2370</v>
      </c>
      <c r="H12" s="6" t="s">
        <v>2370</v>
      </c>
      <c r="I12" s="18" t="s">
        <v>4466</v>
      </c>
      <c r="J12" s="8" t="s">
        <v>2369</v>
      </c>
      <c r="K12" s="19">
        <v>45071</v>
      </c>
      <c r="L12" s="10">
        <v>1676.78</v>
      </c>
      <c r="M12" s="18" t="s">
        <v>2174</v>
      </c>
      <c r="N12" s="18" t="s">
        <v>535</v>
      </c>
      <c r="O12" s="19" t="s">
        <v>536</v>
      </c>
      <c r="P12" s="19" t="str">
        <f t="shared" si="6"/>
        <v>25/05/2023 AL 31/12/2023</v>
      </c>
      <c r="Q12" s="19" t="str">
        <f t="shared" si="7"/>
        <v>25/05/2023 AL 31/12/2023</v>
      </c>
      <c r="R12" s="6" t="s">
        <v>12</v>
      </c>
      <c r="S12" s="6" t="s">
        <v>12</v>
      </c>
    </row>
    <row r="13" spans="1:19" s="20" customFormat="1" ht="100.15" customHeight="1" x14ac:dyDescent="0.2">
      <c r="A13" s="18" t="s">
        <v>11</v>
      </c>
      <c r="B13" s="18" t="s">
        <v>1700</v>
      </c>
      <c r="C13" s="6" t="s">
        <v>3587</v>
      </c>
      <c r="D13" s="6" t="s">
        <v>3588</v>
      </c>
      <c r="E13" s="19">
        <v>45113</v>
      </c>
      <c r="F13" s="18" t="s">
        <v>3586</v>
      </c>
      <c r="G13" s="6" t="s">
        <v>3589</v>
      </c>
      <c r="H13" s="6" t="s">
        <v>3589</v>
      </c>
      <c r="I13" s="18" t="s">
        <v>4466</v>
      </c>
      <c r="J13" s="8" t="str">
        <f>+IF(M13="","",M13)</f>
        <v>ECO SUPPLY SAPI DE CV</v>
      </c>
      <c r="K13" s="19">
        <v>45132</v>
      </c>
      <c r="L13" s="10">
        <v>5405.48</v>
      </c>
      <c r="M13" s="18" t="s">
        <v>409</v>
      </c>
      <c r="N13" s="18" t="s">
        <v>13</v>
      </c>
      <c r="O13" s="19" t="s">
        <v>14</v>
      </c>
      <c r="P13" s="19" t="str">
        <f t="shared" si="6"/>
        <v>25/07/2023 AL 31/12/2023</v>
      </c>
      <c r="Q13" s="19" t="str">
        <f t="shared" si="7"/>
        <v>25/07/2023 AL 31/12/2023</v>
      </c>
      <c r="R13" s="6" t="s">
        <v>12</v>
      </c>
      <c r="S13" s="6" t="s">
        <v>12</v>
      </c>
    </row>
    <row r="14" spans="1:19" s="20" customFormat="1" ht="100.15" customHeight="1" x14ac:dyDescent="0.2">
      <c r="A14" s="18" t="s">
        <v>11</v>
      </c>
      <c r="B14" s="18" t="s">
        <v>1702</v>
      </c>
      <c r="C14" s="6" t="s">
        <v>1875</v>
      </c>
      <c r="D14" s="6" t="s">
        <v>1876</v>
      </c>
      <c r="E14" s="19">
        <v>45049</v>
      </c>
      <c r="F14" s="18" t="s">
        <v>1703</v>
      </c>
      <c r="G14" s="6" t="s">
        <v>1877</v>
      </c>
      <c r="H14" s="6" t="s">
        <v>1877</v>
      </c>
      <c r="I14" s="18" t="s">
        <v>4466</v>
      </c>
      <c r="J14" s="8" t="s">
        <v>2550</v>
      </c>
      <c r="K14" s="19">
        <v>45076</v>
      </c>
      <c r="L14" s="10">
        <v>80225.600000000006</v>
      </c>
      <c r="M14" s="18" t="s">
        <v>1248</v>
      </c>
      <c r="N14" s="18" t="s">
        <v>416</v>
      </c>
      <c r="O14" s="18" t="s">
        <v>417</v>
      </c>
      <c r="P14" s="18" t="s">
        <v>2151</v>
      </c>
      <c r="Q14" s="19" t="str">
        <f t="shared" si="4"/>
        <v>30/05/2023 AL 31/12/2023</v>
      </c>
      <c r="R14" s="6" t="s">
        <v>12</v>
      </c>
      <c r="S14" s="6" t="s">
        <v>12</v>
      </c>
    </row>
    <row r="15" spans="1:19" s="20" customFormat="1" ht="100.15" customHeight="1" x14ac:dyDescent="0.2">
      <c r="A15" s="18" t="s">
        <v>11</v>
      </c>
      <c r="B15" s="18" t="s">
        <v>695</v>
      </c>
      <c r="C15" s="6" t="s">
        <v>1878</v>
      </c>
      <c r="D15" s="6" t="s">
        <v>1879</v>
      </c>
      <c r="E15" s="19">
        <v>45049</v>
      </c>
      <c r="F15" s="18" t="s">
        <v>1704</v>
      </c>
      <c r="G15" s="6" t="s">
        <v>1880</v>
      </c>
      <c r="H15" s="6" t="s">
        <v>1880</v>
      </c>
      <c r="I15" s="18" t="s">
        <v>4466</v>
      </c>
      <c r="J15" s="8" t="s">
        <v>2550</v>
      </c>
      <c r="K15" s="19">
        <v>45077</v>
      </c>
      <c r="L15" s="10">
        <v>75817.600000000006</v>
      </c>
      <c r="M15" s="18" t="s">
        <v>1248</v>
      </c>
      <c r="N15" s="18" t="s">
        <v>416</v>
      </c>
      <c r="O15" s="18" t="s">
        <v>417</v>
      </c>
      <c r="P15" s="18" t="s">
        <v>2152</v>
      </c>
      <c r="Q15" s="19" t="str">
        <f t="shared" si="4"/>
        <v>31/05/2023 AL 31/12/2023</v>
      </c>
      <c r="R15" s="6" t="s">
        <v>12</v>
      </c>
      <c r="S15" s="6" t="s">
        <v>12</v>
      </c>
    </row>
    <row r="16" spans="1:19" s="20" customFormat="1" ht="100.15" customHeight="1" x14ac:dyDescent="0.2">
      <c r="A16" s="18" t="s">
        <v>11</v>
      </c>
      <c r="B16" s="18" t="s">
        <v>1705</v>
      </c>
      <c r="C16" s="6" t="s">
        <v>1881</v>
      </c>
      <c r="D16" s="6" t="s">
        <v>1882</v>
      </c>
      <c r="E16" s="19">
        <v>45054</v>
      </c>
      <c r="F16" s="18" t="s">
        <v>1706</v>
      </c>
      <c r="G16" s="6" t="s">
        <v>2371</v>
      </c>
      <c r="H16" s="6" t="s">
        <v>2371</v>
      </c>
      <c r="I16" s="8" t="s">
        <v>143</v>
      </c>
      <c r="J16" s="18" t="s">
        <v>2160</v>
      </c>
      <c r="K16" s="19">
        <v>45077</v>
      </c>
      <c r="L16" s="8" t="s">
        <v>143</v>
      </c>
      <c r="M16" s="8" t="s">
        <v>143</v>
      </c>
      <c r="N16" s="8" t="s">
        <v>143</v>
      </c>
      <c r="O16" s="8" t="s">
        <v>143</v>
      </c>
      <c r="P16" s="8" t="s">
        <v>143</v>
      </c>
      <c r="Q16" s="8" t="s">
        <v>143</v>
      </c>
      <c r="R16" s="8" t="s">
        <v>143</v>
      </c>
      <c r="S16" s="8" t="s">
        <v>143</v>
      </c>
    </row>
    <row r="17" spans="1:19" s="20" customFormat="1" ht="100.15" customHeight="1" x14ac:dyDescent="0.2">
      <c r="A17" s="18" t="s">
        <v>11</v>
      </c>
      <c r="B17" s="18" t="s">
        <v>1705</v>
      </c>
      <c r="C17" s="6" t="s">
        <v>2373</v>
      </c>
      <c r="D17" s="6" t="s">
        <v>2374</v>
      </c>
      <c r="E17" s="19">
        <v>45096</v>
      </c>
      <c r="F17" s="18" t="s">
        <v>2372</v>
      </c>
      <c r="G17" s="6" t="s">
        <v>3148</v>
      </c>
      <c r="H17" s="6" t="s">
        <v>3148</v>
      </c>
      <c r="I17" s="18" t="s">
        <v>4466</v>
      </c>
      <c r="J17" s="18" t="s">
        <v>2160</v>
      </c>
      <c r="K17" s="19">
        <v>45113</v>
      </c>
      <c r="L17" s="10">
        <v>6497.02</v>
      </c>
      <c r="M17" s="18" t="s">
        <v>2160</v>
      </c>
      <c r="N17" s="8" t="s">
        <v>988</v>
      </c>
      <c r="O17" s="8" t="s">
        <v>989</v>
      </c>
      <c r="P17" s="19" t="str">
        <f t="shared" ref="P17" si="8">+TEXT(K17,"DD/MM/AAAA")&amp;(" AL 31/12/2023")</f>
        <v>06/07/2023 AL 31/12/2023</v>
      </c>
      <c r="Q17" s="19" t="str">
        <f t="shared" si="4"/>
        <v>06/07/2023 AL 31/12/2023</v>
      </c>
      <c r="R17" s="6" t="s">
        <v>12</v>
      </c>
      <c r="S17" s="6" t="s">
        <v>12</v>
      </c>
    </row>
    <row r="18" spans="1:19" s="20" customFormat="1" ht="100.15" customHeight="1" x14ac:dyDescent="0.2">
      <c r="A18" s="18" t="s">
        <v>11</v>
      </c>
      <c r="B18" s="18" t="s">
        <v>1707</v>
      </c>
      <c r="C18" s="6" t="s">
        <v>1883</v>
      </c>
      <c r="D18" s="6" t="s">
        <v>1884</v>
      </c>
      <c r="E18" s="19">
        <v>45054</v>
      </c>
      <c r="F18" s="18" t="s">
        <v>1708</v>
      </c>
      <c r="G18" s="6" t="s">
        <v>2796</v>
      </c>
      <c r="H18" s="6" t="s">
        <v>2796</v>
      </c>
      <c r="I18" s="18" t="s">
        <v>4466</v>
      </c>
      <c r="J18" s="18" t="s">
        <v>2551</v>
      </c>
      <c r="K18" s="19">
        <v>45082</v>
      </c>
      <c r="L18" s="10">
        <v>17937.22</v>
      </c>
      <c r="M18" s="8" t="s">
        <v>2160</v>
      </c>
      <c r="N18" s="8" t="s">
        <v>988</v>
      </c>
      <c r="O18" s="8" t="s">
        <v>989</v>
      </c>
      <c r="P18" s="19" t="str">
        <f>+TEXT(K18,"DD/MM/AAAA")&amp;(" AL 31/12/2023")</f>
        <v>05/06/2023 AL 31/12/2023</v>
      </c>
      <c r="Q18" s="19" t="str">
        <f>+TEXT(K18,"DD/MM/AAAA")&amp;(" AL 31/12/2023")</f>
        <v>05/06/2023 AL 31/12/2023</v>
      </c>
      <c r="R18" s="6" t="s">
        <v>12</v>
      </c>
      <c r="S18" s="6" t="s">
        <v>12</v>
      </c>
    </row>
    <row r="19" spans="1:19" s="20" customFormat="1" ht="100.15" customHeight="1" x14ac:dyDescent="0.2">
      <c r="A19" s="18" t="s">
        <v>11</v>
      </c>
      <c r="B19" s="18" t="s">
        <v>1709</v>
      </c>
      <c r="C19" s="6" t="s">
        <v>1885</v>
      </c>
      <c r="D19" s="6" t="s">
        <v>1886</v>
      </c>
      <c r="E19" s="19">
        <v>45050</v>
      </c>
      <c r="F19" s="18" t="s">
        <v>1710</v>
      </c>
      <c r="G19" s="6" t="s">
        <v>1887</v>
      </c>
      <c r="H19" s="6" t="s">
        <v>1887</v>
      </c>
      <c r="I19" s="8" t="s">
        <v>143</v>
      </c>
      <c r="J19" s="8" t="s">
        <v>2181</v>
      </c>
      <c r="K19" s="19">
        <v>45076</v>
      </c>
      <c r="L19" s="8" t="s">
        <v>143</v>
      </c>
      <c r="M19" s="8" t="s">
        <v>143</v>
      </c>
      <c r="N19" s="8" t="s">
        <v>143</v>
      </c>
      <c r="O19" s="8" t="s">
        <v>143</v>
      </c>
      <c r="P19" s="18" t="s">
        <v>143</v>
      </c>
      <c r="Q19" s="8" t="s">
        <v>143</v>
      </c>
      <c r="R19" s="8" t="s">
        <v>143</v>
      </c>
      <c r="S19" s="8" t="s">
        <v>143</v>
      </c>
    </row>
    <row r="20" spans="1:19" s="20" customFormat="1" ht="100.15" customHeight="1" x14ac:dyDescent="0.2">
      <c r="A20" s="18" t="s">
        <v>11</v>
      </c>
      <c r="B20" s="18" t="s">
        <v>1709</v>
      </c>
      <c r="C20" s="6" t="s">
        <v>2441</v>
      </c>
      <c r="D20" s="6" t="s">
        <v>2442</v>
      </c>
      <c r="E20" s="19">
        <v>45082</v>
      </c>
      <c r="F20" s="18" t="s">
        <v>2440</v>
      </c>
      <c r="G20" s="6" t="s">
        <v>3149</v>
      </c>
      <c r="H20" s="6" t="s">
        <v>3149</v>
      </c>
      <c r="I20" s="18" t="s">
        <v>4466</v>
      </c>
      <c r="J20" s="8" t="s">
        <v>2262</v>
      </c>
      <c r="K20" s="19">
        <v>45107</v>
      </c>
      <c r="L20" s="10">
        <v>75140.39</v>
      </c>
      <c r="M20" s="8" t="s">
        <v>2262</v>
      </c>
      <c r="N20" s="8" t="s">
        <v>1268</v>
      </c>
      <c r="O20" s="8" t="s">
        <v>1269</v>
      </c>
      <c r="P20" s="19" t="str">
        <f t="shared" ref="P20" si="9">+TEXT(K20,"DD/MM/AAAA")&amp;(" AL 31/12/2023")</f>
        <v>30/06/2023 AL 31/12/2023</v>
      </c>
      <c r="Q20" s="19" t="str">
        <f t="shared" ref="Q20" si="10">+TEXT(K20,"DD/MM/AAAA")&amp;(" AL 31/12/2023")</f>
        <v>30/06/2023 AL 31/12/2023</v>
      </c>
      <c r="R20" s="6" t="s">
        <v>12</v>
      </c>
      <c r="S20" s="6" t="s">
        <v>12</v>
      </c>
    </row>
    <row r="21" spans="1:19" s="20" customFormat="1" ht="100.15" customHeight="1" x14ac:dyDescent="0.2">
      <c r="A21" s="18" t="s">
        <v>11</v>
      </c>
      <c r="B21" s="18" t="s">
        <v>1711</v>
      </c>
      <c r="C21" s="6" t="s">
        <v>1888</v>
      </c>
      <c r="D21" s="6" t="s">
        <v>1889</v>
      </c>
      <c r="E21" s="19">
        <v>45054</v>
      </c>
      <c r="F21" s="18" t="s">
        <v>1712</v>
      </c>
      <c r="G21" s="6" t="s">
        <v>2377</v>
      </c>
      <c r="H21" s="6" t="s">
        <v>2377</v>
      </c>
      <c r="I21" s="18" t="s">
        <v>4466</v>
      </c>
      <c r="J21" s="18" t="s">
        <v>2375</v>
      </c>
      <c r="K21" s="19">
        <v>45077</v>
      </c>
      <c r="L21" s="10">
        <v>45562.48</v>
      </c>
      <c r="M21" s="8" t="s">
        <v>1729</v>
      </c>
      <c r="N21" s="8" t="s">
        <v>491</v>
      </c>
      <c r="O21" s="8" t="s">
        <v>2376</v>
      </c>
      <c r="P21" s="19" t="str">
        <f t="shared" ref="P21" si="11">+TEXT(K21,"DD/MM/AAAA")&amp;(" AL 31/12/2023")</f>
        <v>31/05/2023 AL 31/12/2023</v>
      </c>
      <c r="Q21" s="19" t="str">
        <f t="shared" ref="Q21" si="12">+TEXT(K21,"DD/MM/AAAA")&amp;(" AL 31/12/2023")</f>
        <v>31/05/2023 AL 31/12/2023</v>
      </c>
      <c r="R21" s="6" t="s">
        <v>12</v>
      </c>
      <c r="S21" s="6" t="s">
        <v>12</v>
      </c>
    </row>
    <row r="22" spans="1:19" s="20" customFormat="1" ht="100.15" customHeight="1" x14ac:dyDescent="0.2">
      <c r="A22" s="18" t="s">
        <v>11</v>
      </c>
      <c r="B22" s="18" t="s">
        <v>1713</v>
      </c>
      <c r="C22" s="6" t="s">
        <v>1890</v>
      </c>
      <c r="D22" s="6" t="s">
        <v>1891</v>
      </c>
      <c r="E22" s="19">
        <v>45055</v>
      </c>
      <c r="F22" s="18" t="s">
        <v>1714</v>
      </c>
      <c r="G22" s="6" t="s">
        <v>1892</v>
      </c>
      <c r="H22" s="6" t="s">
        <v>1892</v>
      </c>
      <c r="I22" s="18" t="s">
        <v>4466</v>
      </c>
      <c r="J22" s="18" t="s">
        <v>2552</v>
      </c>
      <c r="K22" s="19">
        <v>45077</v>
      </c>
      <c r="L22" s="15">
        <v>28130</v>
      </c>
      <c r="M22" s="8" t="s">
        <v>705</v>
      </c>
      <c r="N22" s="8" t="s">
        <v>706</v>
      </c>
      <c r="O22" s="8" t="s">
        <v>707</v>
      </c>
      <c r="P22" s="18" t="s">
        <v>2152</v>
      </c>
      <c r="Q22" s="19" t="str">
        <f t="shared" si="4"/>
        <v>31/05/2023 AL 31/12/2023</v>
      </c>
      <c r="R22" s="6" t="s">
        <v>12</v>
      </c>
      <c r="S22" s="6" t="s">
        <v>12</v>
      </c>
    </row>
    <row r="23" spans="1:19" s="20" customFormat="1" ht="100.15" customHeight="1" x14ac:dyDescent="0.2">
      <c r="A23" s="18" t="s">
        <v>11</v>
      </c>
      <c r="B23" s="18" t="s">
        <v>1715</v>
      </c>
      <c r="C23" s="6" t="s">
        <v>1893</v>
      </c>
      <c r="D23" s="6" t="s">
        <v>1894</v>
      </c>
      <c r="E23" s="19">
        <v>45058</v>
      </c>
      <c r="F23" s="18" t="s">
        <v>1716</v>
      </c>
      <c r="G23" s="6" t="s">
        <v>2449</v>
      </c>
      <c r="H23" s="6" t="s">
        <v>2449</v>
      </c>
      <c r="I23" s="18" t="s">
        <v>4466</v>
      </c>
      <c r="J23" s="18" t="s">
        <v>2443</v>
      </c>
      <c r="K23" s="19">
        <v>45086</v>
      </c>
      <c r="L23" s="10">
        <v>1185056</v>
      </c>
      <c r="M23" s="8" t="s">
        <v>2173</v>
      </c>
      <c r="N23" s="8" t="s">
        <v>15</v>
      </c>
      <c r="O23" s="8" t="s">
        <v>16</v>
      </c>
      <c r="P23" s="19" t="str">
        <f t="shared" ref="P23:P25" si="13">+TEXT(K23,"DD/MM/AAAA")&amp;(" AL 31/12/2023")</f>
        <v>09/06/2023 AL 31/12/2023</v>
      </c>
      <c r="Q23" s="19" t="str">
        <f t="shared" si="4"/>
        <v>09/06/2023 AL 31/12/2023</v>
      </c>
      <c r="R23" s="6" t="s">
        <v>12</v>
      </c>
      <c r="S23" s="6" t="s">
        <v>12</v>
      </c>
    </row>
    <row r="24" spans="1:19" s="20" customFormat="1" ht="100.15" customHeight="1" x14ac:dyDescent="0.2">
      <c r="A24" s="18" t="s">
        <v>11</v>
      </c>
      <c r="B24" s="18" t="s">
        <v>1715</v>
      </c>
      <c r="C24" s="6" t="s">
        <v>1893</v>
      </c>
      <c r="D24" s="6" t="s">
        <v>1894</v>
      </c>
      <c r="E24" s="19">
        <v>45058</v>
      </c>
      <c r="F24" s="18" t="s">
        <v>1716</v>
      </c>
      <c r="G24" s="6" t="s">
        <v>2449</v>
      </c>
      <c r="H24" s="6" t="s">
        <v>2449</v>
      </c>
      <c r="I24" s="18" t="s">
        <v>4466</v>
      </c>
      <c r="J24" s="18" t="s">
        <v>2443</v>
      </c>
      <c r="K24" s="19">
        <v>45086</v>
      </c>
      <c r="L24" s="10">
        <v>560391.13</v>
      </c>
      <c r="M24" s="8" t="s">
        <v>2444</v>
      </c>
      <c r="N24" s="8" t="s">
        <v>2445</v>
      </c>
      <c r="O24" s="8" t="s">
        <v>2444</v>
      </c>
      <c r="P24" s="19" t="str">
        <f t="shared" si="13"/>
        <v>09/06/2023 AL 31/12/2023</v>
      </c>
      <c r="Q24" s="19" t="str">
        <f t="shared" si="4"/>
        <v>09/06/2023 AL 31/12/2023</v>
      </c>
      <c r="R24" s="6" t="s">
        <v>12</v>
      </c>
      <c r="S24" s="6" t="s">
        <v>12</v>
      </c>
    </row>
    <row r="25" spans="1:19" s="20" customFormat="1" ht="100.15" customHeight="1" x14ac:dyDescent="0.2">
      <c r="A25" s="18" t="s">
        <v>11</v>
      </c>
      <c r="B25" s="18" t="s">
        <v>1715</v>
      </c>
      <c r="C25" s="6" t="s">
        <v>1893</v>
      </c>
      <c r="D25" s="6" t="s">
        <v>1894</v>
      </c>
      <c r="E25" s="19">
        <v>45058</v>
      </c>
      <c r="F25" s="18" t="s">
        <v>1716</v>
      </c>
      <c r="G25" s="6" t="s">
        <v>2449</v>
      </c>
      <c r="H25" s="6" t="s">
        <v>2449</v>
      </c>
      <c r="I25" s="18" t="s">
        <v>4466</v>
      </c>
      <c r="J25" s="18" t="s">
        <v>2443</v>
      </c>
      <c r="K25" s="19">
        <v>45086</v>
      </c>
      <c r="L25" s="10">
        <v>763269.98</v>
      </c>
      <c r="M25" s="8" t="s">
        <v>2446</v>
      </c>
      <c r="N25" s="8" t="s">
        <v>2447</v>
      </c>
      <c r="O25" s="8" t="s">
        <v>2448</v>
      </c>
      <c r="P25" s="19" t="str">
        <f t="shared" si="13"/>
        <v>09/06/2023 AL 31/12/2023</v>
      </c>
      <c r="Q25" s="19" t="str">
        <f t="shared" si="4"/>
        <v>09/06/2023 AL 31/12/2023</v>
      </c>
      <c r="R25" s="6" t="s">
        <v>12</v>
      </c>
      <c r="S25" s="6" t="s">
        <v>12</v>
      </c>
    </row>
    <row r="26" spans="1:19" s="20" customFormat="1" ht="100.15" customHeight="1" x14ac:dyDescent="0.2">
      <c r="A26" s="18" t="s">
        <v>11</v>
      </c>
      <c r="B26" s="18" t="s">
        <v>1717</v>
      </c>
      <c r="C26" s="6" t="s">
        <v>1895</v>
      </c>
      <c r="D26" s="6" t="s">
        <v>1896</v>
      </c>
      <c r="E26" s="19">
        <v>45055</v>
      </c>
      <c r="F26" s="18" t="s">
        <v>1718</v>
      </c>
      <c r="G26" s="6" t="s">
        <v>3150</v>
      </c>
      <c r="H26" s="6" t="s">
        <v>3150</v>
      </c>
      <c r="I26" s="8" t="s">
        <v>143</v>
      </c>
      <c r="J26" s="8" t="s">
        <v>2160</v>
      </c>
      <c r="K26" s="19">
        <v>45071</v>
      </c>
      <c r="L26" s="8" t="s">
        <v>143</v>
      </c>
      <c r="M26" s="8" t="s">
        <v>143</v>
      </c>
      <c r="N26" s="8" t="s">
        <v>143</v>
      </c>
      <c r="O26" s="8" t="s">
        <v>143</v>
      </c>
      <c r="P26" s="8" t="s">
        <v>143</v>
      </c>
      <c r="Q26" s="8" t="s">
        <v>143</v>
      </c>
      <c r="R26" s="8" t="s">
        <v>143</v>
      </c>
      <c r="S26" s="8" t="s">
        <v>143</v>
      </c>
    </row>
    <row r="27" spans="1:19" s="20" customFormat="1" ht="100.15" customHeight="1" x14ac:dyDescent="0.2">
      <c r="A27" s="18" t="s">
        <v>11</v>
      </c>
      <c r="B27" s="18" t="s">
        <v>1717</v>
      </c>
      <c r="C27" s="6" t="s">
        <v>2451</v>
      </c>
      <c r="D27" s="6" t="s">
        <v>2452</v>
      </c>
      <c r="E27" s="19">
        <v>45085</v>
      </c>
      <c r="F27" s="18" t="s">
        <v>2450</v>
      </c>
      <c r="G27" s="6" t="s">
        <v>3150</v>
      </c>
      <c r="H27" s="6" t="s">
        <v>3150</v>
      </c>
      <c r="I27" s="18" t="s">
        <v>4466</v>
      </c>
      <c r="J27" s="8" t="s">
        <v>2160</v>
      </c>
      <c r="K27" s="19">
        <v>45104</v>
      </c>
      <c r="L27" s="10">
        <v>5959.01</v>
      </c>
      <c r="M27" s="8" t="s">
        <v>2160</v>
      </c>
      <c r="N27" s="8" t="s">
        <v>988</v>
      </c>
      <c r="O27" s="8" t="s">
        <v>989</v>
      </c>
      <c r="P27" s="19" t="str">
        <f t="shared" ref="P27" si="14">+TEXT(K27,"DD/MM/AAAA")&amp;(" AL 31/12/2023")</f>
        <v>27/06/2023 AL 31/12/2023</v>
      </c>
      <c r="Q27" s="19" t="str">
        <f t="shared" ref="Q27" si="15">+TEXT(K27,"DD/MM/AAAA")&amp;(" AL 31/12/2023")</f>
        <v>27/06/2023 AL 31/12/2023</v>
      </c>
      <c r="R27" s="6" t="s">
        <v>12</v>
      </c>
      <c r="S27" s="6" t="s">
        <v>12</v>
      </c>
    </row>
    <row r="28" spans="1:19" s="20" customFormat="1" ht="100.15" customHeight="1" x14ac:dyDescent="0.2">
      <c r="A28" s="18" t="s">
        <v>11</v>
      </c>
      <c r="B28" s="18" t="s">
        <v>1719</v>
      </c>
      <c r="C28" s="6" t="s">
        <v>1897</v>
      </c>
      <c r="D28" s="6" t="s">
        <v>1898</v>
      </c>
      <c r="E28" s="19">
        <v>45055</v>
      </c>
      <c r="F28" s="18" t="s">
        <v>1720</v>
      </c>
      <c r="G28" s="6" t="s">
        <v>2381</v>
      </c>
      <c r="H28" s="6" t="s">
        <v>2381</v>
      </c>
      <c r="I28" s="18" t="s">
        <v>4466</v>
      </c>
      <c r="J28" s="18" t="s">
        <v>2378</v>
      </c>
      <c r="K28" s="19">
        <v>45077</v>
      </c>
      <c r="L28" s="10">
        <v>62192</v>
      </c>
      <c r="M28" s="8" t="s">
        <v>2379</v>
      </c>
      <c r="N28" s="8" t="s">
        <v>436</v>
      </c>
      <c r="O28" s="8" t="s">
        <v>2380</v>
      </c>
      <c r="P28" s="19" t="str">
        <f>+TEXT(K28,"DD/MM/AAAA")&amp;(" AL 31/12/2023")</f>
        <v>31/05/2023 AL 31/12/2023</v>
      </c>
      <c r="Q28" s="19" t="str">
        <f>+TEXT(K28,"DD/MM/AAAA")&amp;(" AL 31/12/2023")</f>
        <v>31/05/2023 AL 31/12/2023</v>
      </c>
      <c r="R28" s="6" t="s">
        <v>12</v>
      </c>
      <c r="S28" s="6" t="s">
        <v>12</v>
      </c>
    </row>
    <row r="29" spans="1:19" s="20" customFormat="1" ht="100.15" customHeight="1" x14ac:dyDescent="0.2">
      <c r="A29" s="18" t="s">
        <v>11</v>
      </c>
      <c r="B29" s="18" t="s">
        <v>1721</v>
      </c>
      <c r="C29" s="6" t="s">
        <v>1899</v>
      </c>
      <c r="D29" s="6" t="s">
        <v>1900</v>
      </c>
      <c r="E29" s="19">
        <v>45055</v>
      </c>
      <c r="F29" s="18" t="s">
        <v>1722</v>
      </c>
      <c r="G29" s="6" t="s">
        <v>1901</v>
      </c>
      <c r="H29" s="6" t="s">
        <v>1901</v>
      </c>
      <c r="I29" s="18" t="s">
        <v>4466</v>
      </c>
      <c r="J29" s="18" t="s">
        <v>2553</v>
      </c>
      <c r="K29" s="19">
        <v>45068</v>
      </c>
      <c r="L29" s="10">
        <v>280720</v>
      </c>
      <c r="M29" s="18" t="s">
        <v>1267</v>
      </c>
      <c r="N29" s="18" t="s">
        <v>1268</v>
      </c>
      <c r="O29" s="18" t="s">
        <v>1269</v>
      </c>
      <c r="P29" s="18" t="s">
        <v>2150</v>
      </c>
      <c r="Q29" s="19" t="str">
        <f t="shared" si="4"/>
        <v>22/05/2023 AL 31/12/2023</v>
      </c>
      <c r="R29" s="6" t="s">
        <v>12</v>
      </c>
      <c r="S29" s="6" t="s">
        <v>12</v>
      </c>
    </row>
    <row r="30" spans="1:19" s="20" customFormat="1" ht="100.15" customHeight="1" x14ac:dyDescent="0.2">
      <c r="A30" s="18" t="s">
        <v>11</v>
      </c>
      <c r="B30" s="18" t="s">
        <v>1723</v>
      </c>
      <c r="C30" s="6" t="s">
        <v>1902</v>
      </c>
      <c r="D30" s="6" t="s">
        <v>1903</v>
      </c>
      <c r="E30" s="19">
        <v>45055</v>
      </c>
      <c r="F30" s="18" t="s">
        <v>1724</v>
      </c>
      <c r="G30" s="6" t="s">
        <v>3152</v>
      </c>
      <c r="H30" s="6" t="s">
        <v>3152</v>
      </c>
      <c r="I30" s="8" t="s">
        <v>143</v>
      </c>
      <c r="J30" s="18" t="s">
        <v>3151</v>
      </c>
      <c r="K30" s="19">
        <v>45075</v>
      </c>
      <c r="L30" s="8" t="s">
        <v>143</v>
      </c>
      <c r="M30" s="8" t="s">
        <v>143</v>
      </c>
      <c r="N30" s="8" t="s">
        <v>143</v>
      </c>
      <c r="O30" s="8" t="s">
        <v>143</v>
      </c>
      <c r="P30" s="8" t="s">
        <v>143</v>
      </c>
      <c r="Q30" s="8" t="s">
        <v>143</v>
      </c>
      <c r="R30" s="8" t="s">
        <v>143</v>
      </c>
      <c r="S30" s="8" t="s">
        <v>143</v>
      </c>
    </row>
    <row r="31" spans="1:19" s="20" customFormat="1" ht="100.15" customHeight="1" x14ac:dyDescent="0.2">
      <c r="A31" s="18" t="s">
        <v>11</v>
      </c>
      <c r="B31" s="18" t="s">
        <v>1723</v>
      </c>
      <c r="C31" s="6" t="s">
        <v>2455</v>
      </c>
      <c r="D31" s="6" t="s">
        <v>2456</v>
      </c>
      <c r="E31" s="19">
        <v>45082</v>
      </c>
      <c r="F31" s="18" t="s">
        <v>2454</v>
      </c>
      <c r="G31" s="6" t="s">
        <v>3154</v>
      </c>
      <c r="H31" s="6" t="s">
        <v>3154</v>
      </c>
      <c r="I31" s="18" t="s">
        <v>4466</v>
      </c>
      <c r="J31" s="8" t="s">
        <v>3153</v>
      </c>
      <c r="K31" s="19">
        <v>45106</v>
      </c>
      <c r="L31" s="10">
        <v>464000</v>
      </c>
      <c r="M31" s="8" t="s">
        <v>3153</v>
      </c>
      <c r="N31" s="8" t="s">
        <v>660</v>
      </c>
      <c r="O31" s="8" t="s">
        <v>661</v>
      </c>
      <c r="P31" s="19" t="str">
        <f t="shared" ref="P31" si="16">+TEXT(K31,"DD/MM/AAAA")&amp;(" AL 31/12/2023")</f>
        <v>29/06/2023 AL 31/12/2023</v>
      </c>
      <c r="Q31" s="19" t="str">
        <f t="shared" si="4"/>
        <v>29/06/2023 AL 31/12/2023</v>
      </c>
      <c r="R31" s="6" t="s">
        <v>12</v>
      </c>
      <c r="S31" s="6" t="s">
        <v>12</v>
      </c>
    </row>
    <row r="32" spans="1:19" s="20" customFormat="1" ht="100.15" customHeight="1" x14ac:dyDescent="0.2">
      <c r="A32" s="18" t="s">
        <v>11</v>
      </c>
      <c r="B32" s="18" t="s">
        <v>1725</v>
      </c>
      <c r="C32" s="6" t="s">
        <v>2453</v>
      </c>
      <c r="D32" s="6" t="s">
        <v>2453</v>
      </c>
      <c r="E32" s="19">
        <v>45058</v>
      </c>
      <c r="F32" s="18" t="s">
        <v>1726</v>
      </c>
      <c r="G32" s="6" t="s">
        <v>2494</v>
      </c>
      <c r="H32" s="6" t="s">
        <v>2494</v>
      </c>
      <c r="I32" s="18" t="s">
        <v>4466</v>
      </c>
      <c r="J32" s="18" t="s">
        <v>2493</v>
      </c>
      <c r="K32" s="19">
        <v>45086</v>
      </c>
      <c r="L32" s="10">
        <v>168097.91</v>
      </c>
      <c r="M32" s="8" t="s">
        <v>2385</v>
      </c>
      <c r="N32" s="8" t="s">
        <v>1067</v>
      </c>
      <c r="O32" s="8" t="s">
        <v>1068</v>
      </c>
      <c r="P32" s="19" t="str">
        <f>+TEXT(K32,"DD/MM/AAAA")&amp;(" AL 31/12/2023")</f>
        <v>09/06/2023 AL 31/12/2023</v>
      </c>
      <c r="Q32" s="19" t="str">
        <f>+TEXT(K32,"DD/MM/AAAA")&amp;(" AL 31/12/2023")</f>
        <v>09/06/2023 AL 31/12/2023</v>
      </c>
      <c r="R32" s="6" t="s">
        <v>12</v>
      </c>
      <c r="S32" s="6" t="s">
        <v>12</v>
      </c>
    </row>
    <row r="33" spans="1:19" s="20" customFormat="1" ht="100.15" customHeight="1" x14ac:dyDescent="0.2">
      <c r="A33" s="18" t="s">
        <v>11</v>
      </c>
      <c r="B33" s="18" t="s">
        <v>1725</v>
      </c>
      <c r="C33" s="6" t="s">
        <v>2496</v>
      </c>
      <c r="D33" s="6" t="s">
        <v>2497</v>
      </c>
      <c r="E33" s="19">
        <v>45086</v>
      </c>
      <c r="F33" s="18" t="s">
        <v>2495</v>
      </c>
      <c r="G33" s="6" t="s">
        <v>3156</v>
      </c>
      <c r="H33" s="6" t="s">
        <v>3156</v>
      </c>
      <c r="I33" s="18" t="s">
        <v>4466</v>
      </c>
      <c r="J33" s="8" t="s">
        <v>3155</v>
      </c>
      <c r="K33" s="19">
        <v>45114</v>
      </c>
      <c r="L33" s="10">
        <v>188232.93</v>
      </c>
      <c r="M33" s="8" t="s">
        <v>3155</v>
      </c>
      <c r="N33" s="8" t="s">
        <v>530</v>
      </c>
      <c r="O33" s="8" t="s">
        <v>531</v>
      </c>
      <c r="P33" s="19" t="str">
        <f t="shared" ref="P33:P34" si="17">+TEXT(K33,"DD/MM/AAAA")&amp;(" AL 31/12/2023")</f>
        <v>07/07/2023 AL 31/12/2023</v>
      </c>
      <c r="Q33" s="19" t="str">
        <f t="shared" ref="Q33:Q34" si="18">+TEXT(K33,"DD/MM/AAAA")&amp;(" AL 31/12/2023")</f>
        <v>07/07/2023 AL 31/12/2023</v>
      </c>
      <c r="R33" s="6" t="s">
        <v>12</v>
      </c>
      <c r="S33" s="6" t="s">
        <v>12</v>
      </c>
    </row>
    <row r="34" spans="1:19" s="20" customFormat="1" ht="100.15" customHeight="1" x14ac:dyDescent="0.2">
      <c r="A34" s="18" t="s">
        <v>11</v>
      </c>
      <c r="B34" s="18" t="s">
        <v>1725</v>
      </c>
      <c r="C34" s="6" t="s">
        <v>2496</v>
      </c>
      <c r="D34" s="6" t="s">
        <v>2497</v>
      </c>
      <c r="E34" s="19">
        <v>45086</v>
      </c>
      <c r="F34" s="18" t="s">
        <v>2495</v>
      </c>
      <c r="G34" s="6" t="s">
        <v>3156</v>
      </c>
      <c r="H34" s="6" t="s">
        <v>3156</v>
      </c>
      <c r="I34" s="18" t="s">
        <v>4466</v>
      </c>
      <c r="J34" s="8" t="s">
        <v>2154</v>
      </c>
      <c r="K34" s="19">
        <v>45114</v>
      </c>
      <c r="L34" s="10">
        <f>192908+35426.4</f>
        <v>228334.4</v>
      </c>
      <c r="M34" s="8" t="s">
        <v>2154</v>
      </c>
      <c r="N34" s="8" t="s">
        <v>971</v>
      </c>
      <c r="O34" s="8" t="s">
        <v>972</v>
      </c>
      <c r="P34" s="19" t="str">
        <f t="shared" si="17"/>
        <v>07/07/2023 AL 31/12/2023</v>
      </c>
      <c r="Q34" s="19" t="str">
        <f t="shared" si="18"/>
        <v>07/07/2023 AL 31/12/2023</v>
      </c>
      <c r="R34" s="6" t="s">
        <v>12</v>
      </c>
      <c r="S34" s="6" t="s">
        <v>12</v>
      </c>
    </row>
    <row r="35" spans="1:19" s="20" customFormat="1" ht="100.15" customHeight="1" x14ac:dyDescent="0.2">
      <c r="A35" s="18" t="s">
        <v>11</v>
      </c>
      <c r="B35" s="18" t="s">
        <v>1727</v>
      </c>
      <c r="C35" s="6" t="s">
        <v>1904</v>
      </c>
      <c r="D35" s="6" t="s">
        <v>1905</v>
      </c>
      <c r="E35" s="19">
        <v>45056</v>
      </c>
      <c r="F35" s="18" t="s">
        <v>1728</v>
      </c>
      <c r="G35" s="6" t="s">
        <v>1906</v>
      </c>
      <c r="H35" s="6" t="s">
        <v>1906</v>
      </c>
      <c r="I35" s="18" t="s">
        <v>4466</v>
      </c>
      <c r="J35" s="8" t="s">
        <v>2554</v>
      </c>
      <c r="K35" s="19">
        <v>45075</v>
      </c>
      <c r="L35" s="15">
        <v>30194.97</v>
      </c>
      <c r="M35" s="8" t="s">
        <v>1729</v>
      </c>
      <c r="N35" s="8" t="s">
        <v>491</v>
      </c>
      <c r="O35" s="8" t="s">
        <v>1729</v>
      </c>
      <c r="P35" s="18" t="s">
        <v>2153</v>
      </c>
      <c r="Q35" s="19" t="str">
        <f t="shared" si="4"/>
        <v>29/05/2023 AL 31/12/2023</v>
      </c>
      <c r="R35" s="6" t="s">
        <v>12</v>
      </c>
      <c r="S35" s="6" t="s">
        <v>12</v>
      </c>
    </row>
    <row r="36" spans="1:19" s="20" customFormat="1" ht="100.15" customHeight="1" x14ac:dyDescent="0.2">
      <c r="A36" s="18" t="s">
        <v>11</v>
      </c>
      <c r="B36" s="18" t="s">
        <v>1730</v>
      </c>
      <c r="C36" s="6" t="s">
        <v>1907</v>
      </c>
      <c r="D36" s="6" t="s">
        <v>1908</v>
      </c>
      <c r="E36" s="19">
        <v>45056</v>
      </c>
      <c r="F36" s="18" t="s">
        <v>1731</v>
      </c>
      <c r="G36" s="6" t="s">
        <v>2798</v>
      </c>
      <c r="H36" s="6" t="s">
        <v>2798</v>
      </c>
      <c r="I36" s="18" t="s">
        <v>4466</v>
      </c>
      <c r="J36" s="18" t="s">
        <v>2555</v>
      </c>
      <c r="K36" s="19">
        <v>45082</v>
      </c>
      <c r="L36" s="10">
        <v>65418.48</v>
      </c>
      <c r="M36" s="8" t="s">
        <v>991</v>
      </c>
      <c r="N36" s="8" t="s">
        <v>992</v>
      </c>
      <c r="O36" s="8" t="s">
        <v>2797</v>
      </c>
      <c r="P36" s="19" t="str">
        <f>+TEXT(K36,"DD/MM/AAAA")&amp;(" AL 31/12/2023")</f>
        <v>05/06/2023 AL 31/12/2023</v>
      </c>
      <c r="Q36" s="19" t="str">
        <f>+TEXT(K36,"DD/MM/AAAA")&amp;(" AL 31/12/2023")</f>
        <v>05/06/2023 AL 31/12/2023</v>
      </c>
      <c r="R36" s="6" t="s">
        <v>12</v>
      </c>
      <c r="S36" s="6" t="s">
        <v>12</v>
      </c>
    </row>
    <row r="37" spans="1:19" s="20" customFormat="1" ht="100.15" customHeight="1" x14ac:dyDescent="0.2">
      <c r="A37" s="18" t="s">
        <v>11</v>
      </c>
      <c r="B37" s="18" t="s">
        <v>1342</v>
      </c>
      <c r="C37" s="6" t="s">
        <v>1909</v>
      </c>
      <c r="D37" s="6" t="s">
        <v>1910</v>
      </c>
      <c r="E37" s="19">
        <v>45056</v>
      </c>
      <c r="F37" s="18" t="s">
        <v>1732</v>
      </c>
      <c r="G37" s="6" t="s">
        <v>3157</v>
      </c>
      <c r="H37" s="6" t="s">
        <v>3157</v>
      </c>
      <c r="I37" s="8" t="s">
        <v>143</v>
      </c>
      <c r="J37" s="18" t="s">
        <v>490</v>
      </c>
      <c r="K37" s="19">
        <v>45075</v>
      </c>
      <c r="L37" s="8" t="s">
        <v>143</v>
      </c>
      <c r="M37" s="8" t="s">
        <v>143</v>
      </c>
      <c r="N37" s="8" t="s">
        <v>143</v>
      </c>
      <c r="O37" s="8" t="s">
        <v>143</v>
      </c>
      <c r="P37" s="8" t="s">
        <v>143</v>
      </c>
      <c r="Q37" s="8" t="s">
        <v>143</v>
      </c>
      <c r="R37" s="8" t="s">
        <v>143</v>
      </c>
      <c r="S37" s="8" t="s">
        <v>143</v>
      </c>
    </row>
    <row r="38" spans="1:19" s="20" customFormat="1" ht="100.15" customHeight="1" x14ac:dyDescent="0.2">
      <c r="A38" s="18" t="s">
        <v>11</v>
      </c>
      <c r="B38" s="18" t="s">
        <v>1342</v>
      </c>
      <c r="C38" s="6" t="s">
        <v>3159</v>
      </c>
      <c r="D38" s="6" t="s">
        <v>3160</v>
      </c>
      <c r="E38" s="19">
        <v>45098</v>
      </c>
      <c r="F38" s="18" t="s">
        <v>3158</v>
      </c>
      <c r="G38" s="6" t="s">
        <v>3161</v>
      </c>
      <c r="H38" s="6" t="s">
        <v>3161</v>
      </c>
      <c r="I38" s="18" t="s">
        <v>4466</v>
      </c>
      <c r="J38" s="8" t="s">
        <v>1729</v>
      </c>
      <c r="K38" s="19">
        <v>45117</v>
      </c>
      <c r="L38" s="10">
        <v>199588.66</v>
      </c>
      <c r="M38" s="8" t="s">
        <v>1729</v>
      </c>
      <c r="N38" s="8" t="s">
        <v>491</v>
      </c>
      <c r="O38" s="8" t="s">
        <v>1729</v>
      </c>
      <c r="P38" s="19" t="str">
        <f t="shared" ref="P38" si="19">+TEXT(K38,"DD/MM/AAAA")&amp;(" AL 31/12/2023")</f>
        <v>10/07/2023 AL 31/12/2023</v>
      </c>
      <c r="Q38" s="19" t="str">
        <f t="shared" ref="Q38" si="20">+TEXT(K38,"DD/MM/AAAA")&amp;(" AL 31/12/2023")</f>
        <v>10/07/2023 AL 31/12/2023</v>
      </c>
      <c r="R38" s="6" t="s">
        <v>12</v>
      </c>
      <c r="S38" s="6" t="s">
        <v>12</v>
      </c>
    </row>
    <row r="39" spans="1:19" s="20" customFormat="1" ht="100.15" customHeight="1" x14ac:dyDescent="0.2">
      <c r="A39" s="18" t="s">
        <v>11</v>
      </c>
      <c r="B39" s="18" t="s">
        <v>1733</v>
      </c>
      <c r="C39" s="6" t="s">
        <v>1911</v>
      </c>
      <c r="D39" s="6" t="s">
        <v>1912</v>
      </c>
      <c r="E39" s="19">
        <v>45056</v>
      </c>
      <c r="F39" s="18" t="s">
        <v>1734</v>
      </c>
      <c r="G39" s="6" t="s">
        <v>1913</v>
      </c>
      <c r="H39" s="6" t="s">
        <v>1913</v>
      </c>
      <c r="I39" s="8" t="s">
        <v>143</v>
      </c>
      <c r="J39" s="18" t="s">
        <v>991</v>
      </c>
      <c r="K39" s="19">
        <v>45076</v>
      </c>
      <c r="L39" s="10" t="s">
        <v>143</v>
      </c>
      <c r="M39" s="18" t="s">
        <v>143</v>
      </c>
      <c r="N39" s="18" t="s">
        <v>143</v>
      </c>
      <c r="O39" s="18" t="s">
        <v>143</v>
      </c>
      <c r="P39" s="18" t="s">
        <v>143</v>
      </c>
      <c r="Q39" s="18" t="s">
        <v>143</v>
      </c>
      <c r="R39" s="18" t="s">
        <v>143</v>
      </c>
      <c r="S39" s="18" t="s">
        <v>143</v>
      </c>
    </row>
    <row r="40" spans="1:19" s="20" customFormat="1" ht="100.15" customHeight="1" x14ac:dyDescent="0.2">
      <c r="A40" s="18" t="s">
        <v>11</v>
      </c>
      <c r="B40" s="18" t="s">
        <v>1733</v>
      </c>
      <c r="C40" s="6" t="s">
        <v>2499</v>
      </c>
      <c r="D40" s="6" t="s">
        <v>2500</v>
      </c>
      <c r="E40" s="19">
        <v>45082</v>
      </c>
      <c r="F40" s="18" t="s">
        <v>2498</v>
      </c>
      <c r="G40" s="6" t="s">
        <v>3162</v>
      </c>
      <c r="H40" s="6" t="s">
        <v>3162</v>
      </c>
      <c r="I40" s="18" t="s">
        <v>4466</v>
      </c>
      <c r="J40" s="8" t="s">
        <v>991</v>
      </c>
      <c r="K40" s="19">
        <v>45103</v>
      </c>
      <c r="L40" s="10">
        <v>193455.5</v>
      </c>
      <c r="M40" s="8" t="s">
        <v>991</v>
      </c>
      <c r="N40" s="8" t="s">
        <v>992</v>
      </c>
      <c r="O40" s="8" t="s">
        <v>2797</v>
      </c>
      <c r="P40" s="19" t="str">
        <f t="shared" ref="P40" si="21">+TEXT(K40,"DD/MM/AAAA")&amp;(" AL 31/12/2023")</f>
        <v>26/06/2023 AL 31/12/2023</v>
      </c>
      <c r="Q40" s="19" t="str">
        <f t="shared" ref="Q40" si="22">+TEXT(K40,"DD/MM/AAAA")&amp;(" AL 31/12/2023")</f>
        <v>26/06/2023 AL 31/12/2023</v>
      </c>
      <c r="R40" s="6" t="s">
        <v>12</v>
      </c>
      <c r="S40" s="6" t="s">
        <v>12</v>
      </c>
    </row>
    <row r="41" spans="1:19" s="20" customFormat="1" ht="100.15" customHeight="1" x14ac:dyDescent="0.2">
      <c r="A41" s="18" t="s">
        <v>11</v>
      </c>
      <c r="B41" s="18" t="s">
        <v>1735</v>
      </c>
      <c r="C41" s="6" t="s">
        <v>1914</v>
      </c>
      <c r="D41" s="6" t="s">
        <v>1915</v>
      </c>
      <c r="E41" s="19">
        <v>45056</v>
      </c>
      <c r="F41" s="18" t="s">
        <v>1736</v>
      </c>
      <c r="G41" s="6" t="s">
        <v>2383</v>
      </c>
      <c r="H41" s="6" t="s">
        <v>2383</v>
      </c>
      <c r="I41" s="18" t="s">
        <v>4466</v>
      </c>
      <c r="J41" s="18" t="s">
        <v>2382</v>
      </c>
      <c r="K41" s="19">
        <v>45077</v>
      </c>
      <c r="L41" s="10">
        <v>23928.48</v>
      </c>
      <c r="M41" s="18" t="s">
        <v>2379</v>
      </c>
      <c r="N41" s="18" t="s">
        <v>436</v>
      </c>
      <c r="O41" s="18" t="s">
        <v>2380</v>
      </c>
      <c r="P41" s="19" t="str">
        <f>+TEXT(K41,"DD/MM/AAAA")&amp;(" AL 31/12/2023")</f>
        <v>31/05/2023 AL 31/12/2023</v>
      </c>
      <c r="Q41" s="19" t="str">
        <f>+TEXT(K41,"DD/MM/AAAA")&amp;(" AL 31/12/2023")</f>
        <v>31/05/2023 AL 31/12/2023</v>
      </c>
      <c r="R41" s="6" t="s">
        <v>12</v>
      </c>
      <c r="S41" s="6" t="s">
        <v>12</v>
      </c>
    </row>
    <row r="42" spans="1:19" s="20" customFormat="1" ht="100.15" customHeight="1" x14ac:dyDescent="0.2">
      <c r="A42" s="18" t="s">
        <v>11</v>
      </c>
      <c r="B42" s="18" t="s">
        <v>1737</v>
      </c>
      <c r="C42" s="6" t="s">
        <v>1916</v>
      </c>
      <c r="D42" s="6" t="s">
        <v>1917</v>
      </c>
      <c r="E42" s="19">
        <v>45056</v>
      </c>
      <c r="F42" s="18" t="s">
        <v>1738</v>
      </c>
      <c r="G42" s="6" t="s">
        <v>2800</v>
      </c>
      <c r="H42" s="6" t="s">
        <v>2800</v>
      </c>
      <c r="I42" s="18" t="s">
        <v>4466</v>
      </c>
      <c r="J42" s="18" t="s">
        <v>2556</v>
      </c>
      <c r="K42" s="19">
        <v>45086</v>
      </c>
      <c r="L42" s="10">
        <v>584999.99</v>
      </c>
      <c r="M42" s="18" t="s">
        <v>2799</v>
      </c>
      <c r="N42" s="18" t="s">
        <v>1285</v>
      </c>
      <c r="O42" s="18" t="s">
        <v>1286</v>
      </c>
      <c r="P42" s="19" t="str">
        <f>+TEXT(K42,"DD/MM/AAAA")&amp;(" AL 31/12/2023")</f>
        <v>09/06/2023 AL 31/12/2023</v>
      </c>
      <c r="Q42" s="19" t="str">
        <f>+TEXT(K42,"DD/MM/AAAA")&amp;(" AL 31/12/2023")</f>
        <v>09/06/2023 AL 31/12/2023</v>
      </c>
      <c r="R42" s="6" t="s">
        <v>12</v>
      </c>
      <c r="S42" s="6" t="s">
        <v>12</v>
      </c>
    </row>
    <row r="43" spans="1:19" s="20" customFormat="1" ht="100.15" customHeight="1" x14ac:dyDescent="0.2">
      <c r="A43" s="18" t="s">
        <v>11</v>
      </c>
      <c r="B43" s="18" t="s">
        <v>1739</v>
      </c>
      <c r="C43" s="6" t="s">
        <v>1918</v>
      </c>
      <c r="D43" s="6" t="s">
        <v>1919</v>
      </c>
      <c r="E43" s="19">
        <v>45058</v>
      </c>
      <c r="F43" s="18" t="s">
        <v>1740</v>
      </c>
      <c r="G43" s="6" t="s">
        <v>2501</v>
      </c>
      <c r="H43" s="6" t="s">
        <v>2501</v>
      </c>
      <c r="I43" s="8" t="s">
        <v>143</v>
      </c>
      <c r="J43" s="18" t="s">
        <v>2065</v>
      </c>
      <c r="K43" s="19">
        <v>45076</v>
      </c>
      <c r="L43" s="8" t="s">
        <v>143</v>
      </c>
      <c r="M43" s="8" t="s">
        <v>143</v>
      </c>
      <c r="N43" s="8" t="s">
        <v>143</v>
      </c>
      <c r="O43" s="8" t="s">
        <v>143</v>
      </c>
      <c r="P43" s="8" t="s">
        <v>143</v>
      </c>
      <c r="Q43" s="8" t="s">
        <v>143</v>
      </c>
      <c r="R43" s="8" t="s">
        <v>143</v>
      </c>
      <c r="S43" s="8" t="s">
        <v>143</v>
      </c>
    </row>
    <row r="44" spans="1:19" s="20" customFormat="1" ht="100.15" customHeight="1" x14ac:dyDescent="0.2">
      <c r="A44" s="18" t="s">
        <v>11</v>
      </c>
      <c r="B44" s="18" t="s">
        <v>1739</v>
      </c>
      <c r="C44" s="6" t="s">
        <v>2503</v>
      </c>
      <c r="D44" s="6" t="s">
        <v>2504</v>
      </c>
      <c r="E44" s="19">
        <v>45091</v>
      </c>
      <c r="F44" s="18" t="s">
        <v>2502</v>
      </c>
      <c r="G44" s="6" t="s">
        <v>3163</v>
      </c>
      <c r="H44" s="6" t="s">
        <v>3163</v>
      </c>
      <c r="I44" s="18" t="s">
        <v>4466</v>
      </c>
      <c r="J44" s="18" t="s">
        <v>3146</v>
      </c>
      <c r="K44" s="19">
        <v>45119</v>
      </c>
      <c r="L44" s="10">
        <v>4021.72</v>
      </c>
      <c r="M44" s="18" t="s">
        <v>3146</v>
      </c>
      <c r="N44" s="8" t="s">
        <v>669</v>
      </c>
      <c r="O44" s="8" t="s">
        <v>670</v>
      </c>
      <c r="P44" s="19" t="str">
        <f t="shared" ref="P44:P45" si="23">+TEXT(K44,"DD/MM/AAAA")&amp;(" AL 31/12/2023")</f>
        <v>12/07/2023 AL 31/12/2023</v>
      </c>
      <c r="Q44" s="19" t="str">
        <f t="shared" ref="Q44:Q45" si="24">+TEXT(K44,"DD/MM/AAAA")&amp;(" AL 31/12/2023")</f>
        <v>12/07/2023 AL 31/12/2023</v>
      </c>
      <c r="R44" s="6" t="s">
        <v>12</v>
      </c>
      <c r="S44" s="6" t="s">
        <v>12</v>
      </c>
    </row>
    <row r="45" spans="1:19" s="20" customFormat="1" ht="100.15" customHeight="1" x14ac:dyDescent="0.2">
      <c r="A45" s="18" t="s">
        <v>11</v>
      </c>
      <c r="B45" s="18" t="s">
        <v>1739</v>
      </c>
      <c r="C45" s="6" t="s">
        <v>2503</v>
      </c>
      <c r="D45" s="6" t="s">
        <v>2504</v>
      </c>
      <c r="E45" s="19">
        <v>45091</v>
      </c>
      <c r="F45" s="18" t="s">
        <v>2502</v>
      </c>
      <c r="G45" s="6" t="s">
        <v>3163</v>
      </c>
      <c r="H45" s="6" t="s">
        <v>3163</v>
      </c>
      <c r="I45" s="18" t="s">
        <v>4466</v>
      </c>
      <c r="J45" s="18" t="s">
        <v>2574</v>
      </c>
      <c r="K45" s="19">
        <v>45119</v>
      </c>
      <c r="L45" s="10">
        <v>12342.4</v>
      </c>
      <c r="M45" s="18" t="s">
        <v>2574</v>
      </c>
      <c r="N45" s="19" t="s">
        <v>1033</v>
      </c>
      <c r="O45" s="19" t="s">
        <v>1034</v>
      </c>
      <c r="P45" s="19" t="str">
        <f t="shared" si="23"/>
        <v>12/07/2023 AL 31/12/2023</v>
      </c>
      <c r="Q45" s="19" t="str">
        <f t="shared" si="24"/>
        <v>12/07/2023 AL 31/12/2023</v>
      </c>
      <c r="R45" s="6" t="s">
        <v>12</v>
      </c>
      <c r="S45" s="6" t="s">
        <v>12</v>
      </c>
    </row>
    <row r="46" spans="1:19" s="20" customFormat="1" ht="100.15" customHeight="1" x14ac:dyDescent="0.2">
      <c r="A46" s="18" t="s">
        <v>11</v>
      </c>
      <c r="B46" s="18" t="s">
        <v>762</v>
      </c>
      <c r="C46" s="6" t="s">
        <v>1920</v>
      </c>
      <c r="D46" s="6" t="s">
        <v>1921</v>
      </c>
      <c r="E46" s="19">
        <v>45058</v>
      </c>
      <c r="F46" s="18" t="s">
        <v>1741</v>
      </c>
      <c r="G46" s="6" t="s">
        <v>2801</v>
      </c>
      <c r="H46" s="6" t="s">
        <v>2801</v>
      </c>
      <c r="I46" s="8" t="s">
        <v>143</v>
      </c>
      <c r="J46" s="18" t="s">
        <v>2557</v>
      </c>
      <c r="K46" s="19">
        <v>45089</v>
      </c>
      <c r="L46" s="8" t="s">
        <v>143</v>
      </c>
      <c r="M46" s="8" t="s">
        <v>143</v>
      </c>
      <c r="N46" s="8" t="s">
        <v>143</v>
      </c>
      <c r="O46" s="8" t="s">
        <v>143</v>
      </c>
      <c r="P46" s="8" t="s">
        <v>143</v>
      </c>
      <c r="Q46" s="8" t="s">
        <v>143</v>
      </c>
      <c r="R46" s="8" t="s">
        <v>143</v>
      </c>
      <c r="S46" s="8" t="s">
        <v>143</v>
      </c>
    </row>
    <row r="47" spans="1:19" s="20" customFormat="1" ht="100.15" customHeight="1" x14ac:dyDescent="0.2">
      <c r="A47" s="18" t="s">
        <v>11</v>
      </c>
      <c r="B47" s="18" t="s">
        <v>762</v>
      </c>
      <c r="C47" s="6" t="s">
        <v>3615</v>
      </c>
      <c r="D47" s="6" t="s">
        <v>3616</v>
      </c>
      <c r="E47" s="19">
        <v>45107</v>
      </c>
      <c r="F47" s="18" t="s">
        <v>3614</v>
      </c>
      <c r="G47" s="27" t="s">
        <v>4020</v>
      </c>
      <c r="H47" s="27" t="s">
        <v>4020</v>
      </c>
      <c r="I47" s="18" t="s">
        <v>4466</v>
      </c>
      <c r="J47" s="18" t="s">
        <v>4016</v>
      </c>
      <c r="K47" s="19">
        <v>45133</v>
      </c>
      <c r="L47" s="10">
        <v>555582</v>
      </c>
      <c r="M47" s="8" t="s">
        <v>4017</v>
      </c>
      <c r="N47" s="8" t="s">
        <v>4018</v>
      </c>
      <c r="O47" s="8" t="s">
        <v>4019</v>
      </c>
      <c r="P47" s="19" t="str">
        <f t="shared" ref="P47" si="25">+TEXT(K47,"DD/MM/AAAA")&amp;(" AL 31/12/2023")</f>
        <v>26/07/2023 AL 31/12/2023</v>
      </c>
      <c r="Q47" s="19" t="str">
        <f t="shared" ref="Q47" si="26">+TEXT(K47,"DD/MM/AAAA")&amp;(" AL 31/12/2023")</f>
        <v>26/07/2023 AL 31/12/2023</v>
      </c>
      <c r="R47" s="6" t="s">
        <v>12</v>
      </c>
      <c r="S47" s="6" t="s">
        <v>12</v>
      </c>
    </row>
    <row r="48" spans="1:19" s="20" customFormat="1" ht="100.15" customHeight="1" x14ac:dyDescent="0.2">
      <c r="A48" s="18" t="s">
        <v>11</v>
      </c>
      <c r="B48" s="18" t="s">
        <v>23</v>
      </c>
      <c r="C48" s="6" t="s">
        <v>1922</v>
      </c>
      <c r="D48" s="6" t="s">
        <v>1923</v>
      </c>
      <c r="E48" s="19">
        <v>45058</v>
      </c>
      <c r="F48" s="18" t="s">
        <v>1742</v>
      </c>
      <c r="G48" s="6" t="s">
        <v>2506</v>
      </c>
      <c r="H48" s="6" t="s">
        <v>2506</v>
      </c>
      <c r="I48" s="18" t="s">
        <v>4466</v>
      </c>
      <c r="J48" s="18" t="s">
        <v>2505</v>
      </c>
      <c r="K48" s="19">
        <v>45103</v>
      </c>
      <c r="L48" s="10">
        <v>19338.59</v>
      </c>
      <c r="M48" s="8" t="s">
        <v>409</v>
      </c>
      <c r="N48" s="8" t="s">
        <v>13</v>
      </c>
      <c r="O48" s="8" t="s">
        <v>14</v>
      </c>
      <c r="P48" s="19" t="str">
        <f t="shared" ref="P48:P51" si="27">+TEXT(K48,"DD/MM/AAAA")&amp;(" AL 31/12/2023")</f>
        <v>26/06/2023 AL 31/12/2023</v>
      </c>
      <c r="Q48" s="19" t="str">
        <f t="shared" ref="Q48:Q51" si="28">+TEXT(K48,"DD/MM/AAAA")&amp;(" AL 31/12/2023")</f>
        <v>26/06/2023 AL 31/12/2023</v>
      </c>
      <c r="R48" s="6" t="s">
        <v>12</v>
      </c>
      <c r="S48" s="6" t="s">
        <v>12</v>
      </c>
    </row>
    <row r="49" spans="1:19" s="20" customFormat="1" ht="100.15" customHeight="1" x14ac:dyDescent="0.2">
      <c r="A49" s="18" t="s">
        <v>11</v>
      </c>
      <c r="B49" s="18" t="s">
        <v>23</v>
      </c>
      <c r="C49" s="6" t="s">
        <v>1922</v>
      </c>
      <c r="D49" s="6" t="s">
        <v>1923</v>
      </c>
      <c r="E49" s="19">
        <v>45058</v>
      </c>
      <c r="F49" s="18" t="s">
        <v>1742</v>
      </c>
      <c r="G49" s="6" t="s">
        <v>2506</v>
      </c>
      <c r="H49" s="6" t="s">
        <v>2506</v>
      </c>
      <c r="I49" s="18" t="s">
        <v>4466</v>
      </c>
      <c r="J49" s="18" t="s">
        <v>2505</v>
      </c>
      <c r="K49" s="19">
        <v>45103</v>
      </c>
      <c r="L49" s="10">
        <v>94188.87</v>
      </c>
      <c r="M49" s="8" t="s">
        <v>2444</v>
      </c>
      <c r="N49" s="8" t="s">
        <v>2445</v>
      </c>
      <c r="O49" s="8" t="s">
        <v>2444</v>
      </c>
      <c r="P49" s="19" t="str">
        <f t="shared" si="27"/>
        <v>26/06/2023 AL 31/12/2023</v>
      </c>
      <c r="Q49" s="19" t="str">
        <f t="shared" si="28"/>
        <v>26/06/2023 AL 31/12/2023</v>
      </c>
      <c r="R49" s="6" t="s">
        <v>12</v>
      </c>
      <c r="S49" s="6" t="s">
        <v>12</v>
      </c>
    </row>
    <row r="50" spans="1:19" s="20" customFormat="1" ht="100.15" customHeight="1" x14ac:dyDescent="0.2">
      <c r="A50" s="18" t="s">
        <v>11</v>
      </c>
      <c r="B50" s="18" t="s">
        <v>23</v>
      </c>
      <c r="C50" s="6" t="s">
        <v>1922</v>
      </c>
      <c r="D50" s="6" t="s">
        <v>1923</v>
      </c>
      <c r="E50" s="19">
        <v>45058</v>
      </c>
      <c r="F50" s="18" t="s">
        <v>1742</v>
      </c>
      <c r="G50" s="6" t="s">
        <v>2506</v>
      </c>
      <c r="H50" s="6" t="s">
        <v>2506</v>
      </c>
      <c r="I50" s="18" t="s">
        <v>4466</v>
      </c>
      <c r="J50" s="18" t="s">
        <v>2505</v>
      </c>
      <c r="K50" s="19">
        <v>45103</v>
      </c>
      <c r="L50" s="10">
        <v>12789</v>
      </c>
      <c r="M50" s="8" t="s">
        <v>2444</v>
      </c>
      <c r="N50" s="8" t="s">
        <v>2445</v>
      </c>
      <c r="O50" s="8" t="s">
        <v>2444</v>
      </c>
      <c r="P50" s="19" t="str">
        <f t="shared" si="27"/>
        <v>26/06/2023 AL 31/12/2023</v>
      </c>
      <c r="Q50" s="19" t="str">
        <f t="shared" si="28"/>
        <v>26/06/2023 AL 31/12/2023</v>
      </c>
      <c r="R50" s="6" t="s">
        <v>12</v>
      </c>
      <c r="S50" s="6" t="s">
        <v>12</v>
      </c>
    </row>
    <row r="51" spans="1:19" s="20" customFormat="1" ht="100.15" customHeight="1" x14ac:dyDescent="0.2">
      <c r="A51" s="18" t="s">
        <v>11</v>
      </c>
      <c r="B51" s="18" t="s">
        <v>1746</v>
      </c>
      <c r="C51" s="6" t="s">
        <v>1929</v>
      </c>
      <c r="D51" s="6" t="s">
        <v>1930</v>
      </c>
      <c r="E51" s="19">
        <v>45061</v>
      </c>
      <c r="F51" s="18" t="s">
        <v>1747</v>
      </c>
      <c r="G51" s="6" t="s">
        <v>3164</v>
      </c>
      <c r="H51" s="6" t="s">
        <v>3164</v>
      </c>
      <c r="I51" s="18" t="s">
        <v>4466</v>
      </c>
      <c r="J51" s="8" t="s">
        <v>2219</v>
      </c>
      <c r="K51" s="19">
        <v>45092</v>
      </c>
      <c r="L51" s="10">
        <v>369380.25</v>
      </c>
      <c r="M51" s="8" t="s">
        <v>2219</v>
      </c>
      <c r="N51" s="8" t="s">
        <v>2220</v>
      </c>
      <c r="O51" s="8" t="s">
        <v>2219</v>
      </c>
      <c r="P51" s="19" t="str">
        <f t="shared" si="27"/>
        <v>15/06/2023 AL 31/12/2023</v>
      </c>
      <c r="Q51" s="19" t="str">
        <f t="shared" si="28"/>
        <v>15/06/2023 AL 31/12/2023</v>
      </c>
      <c r="R51" s="6" t="s">
        <v>12</v>
      </c>
      <c r="S51" s="6" t="s">
        <v>12</v>
      </c>
    </row>
    <row r="52" spans="1:19" s="20" customFormat="1" ht="100.15" customHeight="1" x14ac:dyDescent="0.2">
      <c r="A52" s="18" t="s">
        <v>11</v>
      </c>
      <c r="B52" s="18" t="s">
        <v>762</v>
      </c>
      <c r="C52" s="6" t="s">
        <v>1931</v>
      </c>
      <c r="D52" s="6" t="s">
        <v>1932</v>
      </c>
      <c r="E52" s="19">
        <v>45061</v>
      </c>
      <c r="F52" s="18" t="s">
        <v>1748</v>
      </c>
      <c r="G52" s="6" t="s">
        <v>2507</v>
      </c>
      <c r="H52" s="6" t="s">
        <v>2507</v>
      </c>
      <c r="I52" s="8" t="s">
        <v>143</v>
      </c>
      <c r="J52" s="18" t="s">
        <v>2181</v>
      </c>
      <c r="K52" s="19">
        <v>45077</v>
      </c>
      <c r="L52" s="8" t="s">
        <v>143</v>
      </c>
      <c r="M52" s="8" t="s">
        <v>143</v>
      </c>
      <c r="N52" s="8" t="s">
        <v>143</v>
      </c>
      <c r="O52" s="8" t="s">
        <v>143</v>
      </c>
      <c r="P52" s="8" t="s">
        <v>143</v>
      </c>
      <c r="Q52" s="8" t="s">
        <v>143</v>
      </c>
      <c r="R52" s="8" t="s">
        <v>143</v>
      </c>
      <c r="S52" s="8" t="s">
        <v>143</v>
      </c>
    </row>
    <row r="53" spans="1:19" s="20" customFormat="1" ht="100.15" customHeight="1" x14ac:dyDescent="0.2">
      <c r="A53" s="18" t="s">
        <v>11</v>
      </c>
      <c r="B53" s="18" t="s">
        <v>762</v>
      </c>
      <c r="C53" s="6" t="s">
        <v>2509</v>
      </c>
      <c r="D53" s="6" t="s">
        <v>2510</v>
      </c>
      <c r="E53" s="19">
        <v>45090</v>
      </c>
      <c r="F53" s="18" t="s">
        <v>2508</v>
      </c>
      <c r="G53" s="6" t="s">
        <v>3166</v>
      </c>
      <c r="H53" s="6" t="s">
        <v>3166</v>
      </c>
      <c r="I53" s="8" t="s">
        <v>143</v>
      </c>
      <c r="J53" s="18" t="s">
        <v>3165</v>
      </c>
      <c r="K53" s="19">
        <v>45117</v>
      </c>
      <c r="L53" s="8" t="s">
        <v>143</v>
      </c>
      <c r="M53" s="8" t="s">
        <v>143</v>
      </c>
      <c r="N53" s="8" t="s">
        <v>143</v>
      </c>
      <c r="O53" s="8" t="s">
        <v>143</v>
      </c>
      <c r="P53" s="8" t="s">
        <v>143</v>
      </c>
      <c r="Q53" s="8" t="s">
        <v>143</v>
      </c>
      <c r="R53" s="8" t="s">
        <v>143</v>
      </c>
      <c r="S53" s="8" t="s">
        <v>143</v>
      </c>
    </row>
    <row r="54" spans="1:19" s="20" customFormat="1" ht="100.15" customHeight="1" x14ac:dyDescent="0.2">
      <c r="A54" s="18" t="s">
        <v>11</v>
      </c>
      <c r="B54" s="18" t="s">
        <v>1749</v>
      </c>
      <c r="C54" s="6" t="s">
        <v>1933</v>
      </c>
      <c r="D54" s="6" t="s">
        <v>1934</v>
      </c>
      <c r="E54" s="19">
        <v>45061</v>
      </c>
      <c r="F54" s="18" t="s">
        <v>1750</v>
      </c>
      <c r="G54" s="6" t="s">
        <v>3168</v>
      </c>
      <c r="H54" s="6" t="s">
        <v>3168</v>
      </c>
      <c r="I54" s="8" t="s">
        <v>143</v>
      </c>
      <c r="J54" s="18" t="s">
        <v>3167</v>
      </c>
      <c r="K54" s="19">
        <v>45086</v>
      </c>
      <c r="L54" s="8" t="s">
        <v>143</v>
      </c>
      <c r="M54" s="8" t="s">
        <v>143</v>
      </c>
      <c r="N54" s="8" t="s">
        <v>143</v>
      </c>
      <c r="O54" s="8" t="s">
        <v>143</v>
      </c>
      <c r="P54" s="8" t="s">
        <v>143</v>
      </c>
      <c r="Q54" s="8" t="s">
        <v>143</v>
      </c>
      <c r="R54" s="8" t="s">
        <v>143</v>
      </c>
      <c r="S54" s="8" t="s">
        <v>143</v>
      </c>
    </row>
    <row r="55" spans="1:19" s="20" customFormat="1" ht="100.15" customHeight="1" x14ac:dyDescent="0.2">
      <c r="A55" s="18" t="s">
        <v>11</v>
      </c>
      <c r="B55" s="18" t="s">
        <v>1749</v>
      </c>
      <c r="C55" s="6" t="s">
        <v>4050</v>
      </c>
      <c r="D55" s="6" t="s">
        <v>3170</v>
      </c>
      <c r="E55" s="19">
        <v>45117</v>
      </c>
      <c r="F55" s="18" t="s">
        <v>3169</v>
      </c>
      <c r="G55" s="6" t="s">
        <v>3579</v>
      </c>
      <c r="H55" s="6" t="s">
        <v>3579</v>
      </c>
      <c r="I55" s="18" t="s">
        <v>4466</v>
      </c>
      <c r="J55" s="18" t="s">
        <v>2078</v>
      </c>
      <c r="K55" s="19">
        <v>45134</v>
      </c>
      <c r="L55" s="10">
        <v>9101.59</v>
      </c>
      <c r="M55" s="18" t="s">
        <v>2078</v>
      </c>
      <c r="N55" s="8" t="s">
        <v>13</v>
      </c>
      <c r="O55" s="8" t="s">
        <v>14</v>
      </c>
      <c r="P55" s="19" t="str">
        <f t="shared" ref="P55" si="29">+TEXT(K55,"DD/MM/AAAA")&amp;(" AL 31/12/2023")</f>
        <v>27/07/2023 AL 31/12/2023</v>
      </c>
      <c r="Q55" s="19" t="str">
        <f t="shared" ref="Q55" si="30">+TEXT(K55,"DD/MM/AAAA")&amp;(" AL 31/12/2023")</f>
        <v>27/07/2023 AL 31/12/2023</v>
      </c>
      <c r="R55" s="6" t="s">
        <v>12</v>
      </c>
      <c r="S55" s="6" t="s">
        <v>12</v>
      </c>
    </row>
    <row r="56" spans="1:19" s="20" customFormat="1" ht="100.15" customHeight="1" x14ac:dyDescent="0.2">
      <c r="A56" s="18" t="s">
        <v>11</v>
      </c>
      <c r="B56" s="18" t="s">
        <v>1751</v>
      </c>
      <c r="C56" s="6" t="s">
        <v>1935</v>
      </c>
      <c r="D56" s="6" t="s">
        <v>1936</v>
      </c>
      <c r="E56" s="19">
        <v>45061</v>
      </c>
      <c r="F56" s="18" t="s">
        <v>1752</v>
      </c>
      <c r="G56" s="6" t="s">
        <v>3172</v>
      </c>
      <c r="H56" s="6" t="s">
        <v>3172</v>
      </c>
      <c r="I56" s="18" t="s">
        <v>4466</v>
      </c>
      <c r="J56" s="18" t="s">
        <v>991</v>
      </c>
      <c r="K56" s="19">
        <v>45096</v>
      </c>
      <c r="L56" s="10">
        <v>32016</v>
      </c>
      <c r="M56" s="18" t="s">
        <v>991</v>
      </c>
      <c r="N56" s="18" t="s">
        <v>992</v>
      </c>
      <c r="O56" s="18" t="s">
        <v>991</v>
      </c>
      <c r="P56" s="19" t="str">
        <f t="shared" ref="P56:P60" si="31">+TEXT(K56,"DD/MM/AAAA")&amp;(" AL 31/12/2023")</f>
        <v>19/06/2023 AL 31/12/2023</v>
      </c>
      <c r="Q56" s="19" t="str">
        <f t="shared" ref="Q56:Q60" si="32">+TEXT(K56,"DD/MM/AAAA")&amp;(" AL 31/12/2023")</f>
        <v>19/06/2023 AL 31/12/2023</v>
      </c>
      <c r="R56" s="6" t="s">
        <v>12</v>
      </c>
      <c r="S56" s="6" t="s">
        <v>12</v>
      </c>
    </row>
    <row r="57" spans="1:19" s="20" customFormat="1" ht="100.15" customHeight="1" x14ac:dyDescent="0.2">
      <c r="A57" s="18" t="s">
        <v>11</v>
      </c>
      <c r="B57" s="18" t="s">
        <v>1751</v>
      </c>
      <c r="C57" s="6" t="s">
        <v>1935</v>
      </c>
      <c r="D57" s="6" t="s">
        <v>1936</v>
      </c>
      <c r="E57" s="19">
        <v>45061</v>
      </c>
      <c r="F57" s="18" t="s">
        <v>1752</v>
      </c>
      <c r="G57" s="6" t="s">
        <v>3172</v>
      </c>
      <c r="H57" s="6" t="s">
        <v>3172</v>
      </c>
      <c r="I57" s="18" t="s">
        <v>4466</v>
      </c>
      <c r="J57" s="18" t="s">
        <v>2219</v>
      </c>
      <c r="K57" s="19">
        <v>45096</v>
      </c>
      <c r="L57" s="10">
        <v>53302</v>
      </c>
      <c r="M57" s="18" t="s">
        <v>2219</v>
      </c>
      <c r="N57" s="18" t="s">
        <v>2220</v>
      </c>
      <c r="O57" s="18" t="s">
        <v>2219</v>
      </c>
      <c r="P57" s="19" t="str">
        <f t="shared" si="31"/>
        <v>19/06/2023 AL 31/12/2023</v>
      </c>
      <c r="Q57" s="19" t="str">
        <f t="shared" si="32"/>
        <v>19/06/2023 AL 31/12/2023</v>
      </c>
      <c r="R57" s="6" t="s">
        <v>12</v>
      </c>
      <c r="S57" s="6" t="s">
        <v>12</v>
      </c>
    </row>
    <row r="58" spans="1:19" s="20" customFormat="1" ht="100.15" customHeight="1" x14ac:dyDescent="0.2">
      <c r="A58" s="18" t="s">
        <v>11</v>
      </c>
      <c r="B58" s="18" t="s">
        <v>1751</v>
      </c>
      <c r="C58" s="6" t="s">
        <v>1935</v>
      </c>
      <c r="D58" s="6" t="s">
        <v>1936</v>
      </c>
      <c r="E58" s="19">
        <v>45061</v>
      </c>
      <c r="F58" s="18" t="s">
        <v>1752</v>
      </c>
      <c r="G58" s="6" t="s">
        <v>3172</v>
      </c>
      <c r="H58" s="6" t="s">
        <v>3172</v>
      </c>
      <c r="I58" s="18" t="s">
        <v>4466</v>
      </c>
      <c r="J58" s="18" t="s">
        <v>2174</v>
      </c>
      <c r="K58" s="19">
        <v>45096</v>
      </c>
      <c r="L58" s="10">
        <v>1125.2</v>
      </c>
      <c r="M58" s="18" t="s">
        <v>2174</v>
      </c>
      <c r="N58" s="18" t="s">
        <v>535</v>
      </c>
      <c r="O58" s="18" t="s">
        <v>536</v>
      </c>
      <c r="P58" s="19" t="str">
        <f t="shared" si="31"/>
        <v>19/06/2023 AL 31/12/2023</v>
      </c>
      <c r="Q58" s="19" t="str">
        <f t="shared" si="32"/>
        <v>19/06/2023 AL 31/12/2023</v>
      </c>
      <c r="R58" s="6" t="s">
        <v>12</v>
      </c>
      <c r="S58" s="6" t="s">
        <v>12</v>
      </c>
    </row>
    <row r="59" spans="1:19" s="20" customFormat="1" ht="100.15" customHeight="1" x14ac:dyDescent="0.2">
      <c r="A59" s="18" t="s">
        <v>11</v>
      </c>
      <c r="B59" s="18" t="s">
        <v>1751</v>
      </c>
      <c r="C59" s="6" t="s">
        <v>1935</v>
      </c>
      <c r="D59" s="6" t="s">
        <v>1936</v>
      </c>
      <c r="E59" s="19">
        <v>45061</v>
      </c>
      <c r="F59" s="18" t="s">
        <v>1752</v>
      </c>
      <c r="G59" s="6" t="s">
        <v>3172</v>
      </c>
      <c r="H59" s="6" t="s">
        <v>3172</v>
      </c>
      <c r="I59" s="18" t="s">
        <v>4466</v>
      </c>
      <c r="J59" s="18" t="s">
        <v>3171</v>
      </c>
      <c r="K59" s="19">
        <v>45096</v>
      </c>
      <c r="L59" s="10">
        <v>1146.8900000000001</v>
      </c>
      <c r="M59" s="18" t="s">
        <v>3171</v>
      </c>
      <c r="N59" s="18" t="s">
        <v>3267</v>
      </c>
      <c r="O59" s="18" t="s">
        <v>3268</v>
      </c>
      <c r="P59" s="19" t="str">
        <f t="shared" si="31"/>
        <v>19/06/2023 AL 31/12/2023</v>
      </c>
      <c r="Q59" s="19" t="str">
        <f t="shared" si="32"/>
        <v>19/06/2023 AL 31/12/2023</v>
      </c>
      <c r="R59" s="6" t="s">
        <v>12</v>
      </c>
      <c r="S59" s="6" t="s">
        <v>12</v>
      </c>
    </row>
    <row r="60" spans="1:19" s="20" customFormat="1" ht="100.15" customHeight="1" x14ac:dyDescent="0.2">
      <c r="A60" s="18" t="s">
        <v>11</v>
      </c>
      <c r="B60" s="18" t="s">
        <v>1753</v>
      </c>
      <c r="C60" s="6" t="s">
        <v>1937</v>
      </c>
      <c r="D60" s="6" t="s">
        <v>1938</v>
      </c>
      <c r="E60" s="19">
        <v>45061</v>
      </c>
      <c r="F60" s="18" t="s">
        <v>1754</v>
      </c>
      <c r="G60" s="6" t="s">
        <v>3174</v>
      </c>
      <c r="H60" s="6" t="s">
        <v>3174</v>
      </c>
      <c r="I60" s="18" t="s">
        <v>4466</v>
      </c>
      <c r="J60" s="8" t="s">
        <v>3173</v>
      </c>
      <c r="K60" s="19">
        <v>45084</v>
      </c>
      <c r="L60" s="10">
        <v>94656</v>
      </c>
      <c r="M60" s="8" t="s">
        <v>3173</v>
      </c>
      <c r="N60" s="8" t="s">
        <v>3530</v>
      </c>
      <c r="O60" s="8" t="s">
        <v>3173</v>
      </c>
      <c r="P60" s="19" t="str">
        <f t="shared" si="31"/>
        <v>07/06/2023 AL 31/12/2023</v>
      </c>
      <c r="Q60" s="19" t="str">
        <f t="shared" si="32"/>
        <v>07/06/2023 AL 31/12/2023</v>
      </c>
      <c r="R60" s="6" t="s">
        <v>12</v>
      </c>
      <c r="S60" s="6" t="s">
        <v>12</v>
      </c>
    </row>
    <row r="61" spans="1:19" s="20" customFormat="1" ht="100.15" customHeight="1" x14ac:dyDescent="0.2">
      <c r="A61" s="18" t="s">
        <v>11</v>
      </c>
      <c r="B61" s="18" t="s">
        <v>1755</v>
      </c>
      <c r="C61" s="6" t="s">
        <v>1939</v>
      </c>
      <c r="D61" s="6" t="s">
        <v>1940</v>
      </c>
      <c r="E61" s="19">
        <v>45061</v>
      </c>
      <c r="F61" s="18" t="s">
        <v>1756</v>
      </c>
      <c r="G61" s="6" t="s">
        <v>2512</v>
      </c>
      <c r="H61" s="6" t="s">
        <v>2512</v>
      </c>
      <c r="I61" s="8" t="s">
        <v>143</v>
      </c>
      <c r="J61" s="18" t="s">
        <v>2511</v>
      </c>
      <c r="K61" s="19">
        <v>45085</v>
      </c>
      <c r="L61" s="8" t="s">
        <v>143</v>
      </c>
      <c r="M61" s="8" t="s">
        <v>143</v>
      </c>
      <c r="N61" s="8" t="s">
        <v>143</v>
      </c>
      <c r="O61" s="8" t="s">
        <v>143</v>
      </c>
      <c r="P61" s="8" t="s">
        <v>143</v>
      </c>
      <c r="Q61" s="8" t="s">
        <v>143</v>
      </c>
      <c r="R61" s="8" t="s">
        <v>143</v>
      </c>
      <c r="S61" s="8" t="s">
        <v>143</v>
      </c>
    </row>
    <row r="62" spans="1:19" s="20" customFormat="1" ht="100.15" customHeight="1" x14ac:dyDescent="0.2">
      <c r="A62" s="18" t="s">
        <v>11</v>
      </c>
      <c r="B62" s="18" t="s">
        <v>1755</v>
      </c>
      <c r="C62" s="6" t="s">
        <v>2514</v>
      </c>
      <c r="D62" s="6" t="s">
        <v>2515</v>
      </c>
      <c r="E62" s="19">
        <v>45085</v>
      </c>
      <c r="F62" s="18" t="s">
        <v>2513</v>
      </c>
      <c r="G62" s="6" t="s">
        <v>3177</v>
      </c>
      <c r="H62" s="6" t="s">
        <v>3177</v>
      </c>
      <c r="I62" s="18" t="s">
        <v>4466</v>
      </c>
      <c r="J62" s="8" t="s">
        <v>3175</v>
      </c>
      <c r="K62" s="19">
        <v>45104</v>
      </c>
      <c r="L62" s="10">
        <v>730800</v>
      </c>
      <c r="M62" s="8" t="s">
        <v>3175</v>
      </c>
      <c r="N62" s="8" t="s">
        <v>3176</v>
      </c>
      <c r="O62" s="8" t="s">
        <v>3531</v>
      </c>
      <c r="P62" s="19" t="str">
        <f t="shared" ref="P62" si="33">+TEXT(K62,"DD/MM/AAAA")&amp;(" AL 31/12/2023")</f>
        <v>27/06/2023 AL 31/12/2023</v>
      </c>
      <c r="Q62" s="19" t="str">
        <f t="shared" ref="Q62" si="34">+TEXT(K62,"DD/MM/AAAA")&amp;(" AL 31/12/2023")</f>
        <v>27/06/2023 AL 31/12/2023</v>
      </c>
      <c r="R62" s="6" t="s">
        <v>12</v>
      </c>
      <c r="S62" s="6" t="s">
        <v>12</v>
      </c>
    </row>
    <row r="63" spans="1:19" s="20" customFormat="1" ht="100.15" customHeight="1" x14ac:dyDescent="0.2">
      <c r="A63" s="18" t="s">
        <v>11</v>
      </c>
      <c r="B63" s="18" t="s">
        <v>1757</v>
      </c>
      <c r="C63" s="6" t="s">
        <v>1941</v>
      </c>
      <c r="D63" s="6" t="s">
        <v>1942</v>
      </c>
      <c r="E63" s="19">
        <v>45062</v>
      </c>
      <c r="F63" s="18" t="s">
        <v>1758</v>
      </c>
      <c r="G63" s="6" t="s">
        <v>2516</v>
      </c>
      <c r="H63" s="6" t="s">
        <v>2516</v>
      </c>
      <c r="I63" s="8" t="s">
        <v>143</v>
      </c>
      <c r="J63" s="18" t="s">
        <v>970</v>
      </c>
      <c r="K63" s="19">
        <v>45083</v>
      </c>
      <c r="L63" s="8" t="s">
        <v>143</v>
      </c>
      <c r="M63" s="8" t="s">
        <v>143</v>
      </c>
      <c r="N63" s="8" t="s">
        <v>143</v>
      </c>
      <c r="O63" s="8" t="s">
        <v>143</v>
      </c>
      <c r="P63" s="8" t="s">
        <v>143</v>
      </c>
      <c r="Q63" s="8" t="s">
        <v>143</v>
      </c>
      <c r="R63" s="8" t="s">
        <v>143</v>
      </c>
      <c r="S63" s="8" t="s">
        <v>143</v>
      </c>
    </row>
    <row r="64" spans="1:19" s="20" customFormat="1" ht="100.15" customHeight="1" x14ac:dyDescent="0.2">
      <c r="A64" s="18" t="s">
        <v>11</v>
      </c>
      <c r="B64" s="18" t="s">
        <v>1757</v>
      </c>
      <c r="C64" s="6" t="s">
        <v>2518</v>
      </c>
      <c r="D64" s="6" t="s">
        <v>2519</v>
      </c>
      <c r="E64" s="19">
        <v>45097</v>
      </c>
      <c r="F64" s="18" t="s">
        <v>2517</v>
      </c>
      <c r="G64" s="6" t="s">
        <v>3534</v>
      </c>
      <c r="H64" s="6" t="s">
        <v>3534</v>
      </c>
      <c r="I64" s="18" t="s">
        <v>4466</v>
      </c>
      <c r="J64" s="8" t="s">
        <v>3532</v>
      </c>
      <c r="K64" s="19">
        <v>45131</v>
      </c>
      <c r="L64" s="10">
        <v>11020</v>
      </c>
      <c r="M64" s="8" t="s">
        <v>3532</v>
      </c>
      <c r="N64" s="8" t="s">
        <v>3533</v>
      </c>
      <c r="O64" s="8" t="s">
        <v>3532</v>
      </c>
      <c r="P64" s="19" t="str">
        <f t="shared" ref="P64" si="35">+TEXT(K64,"DD/MM/AAAA")&amp;(" AL 31/12/2023")</f>
        <v>24/07/2023 AL 31/12/2023</v>
      </c>
      <c r="Q64" s="19" t="str">
        <f t="shared" ref="Q64" si="36">+TEXT(K64,"DD/MM/AAAA")&amp;(" AL 31/12/2023")</f>
        <v>24/07/2023 AL 31/12/2023</v>
      </c>
      <c r="R64" s="6" t="s">
        <v>12</v>
      </c>
      <c r="S64" s="6" t="s">
        <v>12</v>
      </c>
    </row>
    <row r="65" spans="1:19" s="20" customFormat="1" ht="100.15" customHeight="1" x14ac:dyDescent="0.2">
      <c r="A65" s="18" t="s">
        <v>11</v>
      </c>
      <c r="B65" s="18" t="s">
        <v>1334</v>
      </c>
      <c r="C65" s="6" t="s">
        <v>1943</v>
      </c>
      <c r="D65" s="6" t="s">
        <v>1944</v>
      </c>
      <c r="E65" s="19">
        <v>45062</v>
      </c>
      <c r="F65" s="18" t="s">
        <v>1759</v>
      </c>
      <c r="G65" s="6" t="s">
        <v>2803</v>
      </c>
      <c r="H65" s="6" t="s">
        <v>2803</v>
      </c>
      <c r="I65" s="18" t="s">
        <v>4466</v>
      </c>
      <c r="J65" s="18" t="s">
        <v>2558</v>
      </c>
      <c r="K65" s="19">
        <v>45085</v>
      </c>
      <c r="L65" s="10">
        <v>42300.56</v>
      </c>
      <c r="M65" s="19" t="s">
        <v>2802</v>
      </c>
      <c r="N65" s="19" t="s">
        <v>706</v>
      </c>
      <c r="O65" s="19" t="s">
        <v>707</v>
      </c>
      <c r="P65" s="19" t="str">
        <f t="shared" ref="P65:P67" si="37">+TEXT(K65,"DD/MM/AAAA")&amp;(" AL 31/12/2023")</f>
        <v>08/06/2023 AL 31/12/2023</v>
      </c>
      <c r="Q65" s="19" t="str">
        <f t="shared" ref="Q65:Q67" si="38">+TEXT(K65,"DD/MM/AAAA")&amp;(" AL 31/12/2023")</f>
        <v>08/06/2023 AL 31/12/2023</v>
      </c>
      <c r="R65" s="6" t="s">
        <v>12</v>
      </c>
      <c r="S65" s="6" t="s">
        <v>12</v>
      </c>
    </row>
    <row r="66" spans="1:19" s="20" customFormat="1" ht="100.15" customHeight="1" x14ac:dyDescent="0.2">
      <c r="A66" s="18" t="s">
        <v>11</v>
      </c>
      <c r="B66" s="18" t="s">
        <v>1760</v>
      </c>
      <c r="C66" s="6" t="s">
        <v>1945</v>
      </c>
      <c r="D66" s="6" t="s">
        <v>1946</v>
      </c>
      <c r="E66" s="19">
        <v>45062</v>
      </c>
      <c r="F66" s="18" t="s">
        <v>1761</v>
      </c>
      <c r="G66" s="6" t="s">
        <v>2804</v>
      </c>
      <c r="H66" s="6" t="s">
        <v>2804</v>
      </c>
      <c r="I66" s="18" t="s">
        <v>4466</v>
      </c>
      <c r="J66" s="18" t="s">
        <v>2559</v>
      </c>
      <c r="K66" s="19">
        <v>45084</v>
      </c>
      <c r="L66" s="10">
        <v>19685.36</v>
      </c>
      <c r="M66" s="18" t="s">
        <v>2219</v>
      </c>
      <c r="N66" s="18" t="s">
        <v>2220</v>
      </c>
      <c r="O66" s="22" t="s">
        <v>2219</v>
      </c>
      <c r="P66" s="19" t="str">
        <f t="shared" si="37"/>
        <v>07/06/2023 AL 31/12/2023</v>
      </c>
      <c r="Q66" s="19" t="str">
        <f t="shared" si="38"/>
        <v>07/06/2023 AL 31/12/2023</v>
      </c>
      <c r="R66" s="6" t="s">
        <v>12</v>
      </c>
      <c r="S66" s="6" t="s">
        <v>12</v>
      </c>
    </row>
    <row r="67" spans="1:19" s="20" customFormat="1" ht="100.15" customHeight="1" x14ac:dyDescent="0.2">
      <c r="A67" s="18" t="s">
        <v>11</v>
      </c>
      <c r="B67" s="18" t="s">
        <v>1762</v>
      </c>
      <c r="C67" s="6" t="s">
        <v>1947</v>
      </c>
      <c r="D67" s="6" t="s">
        <v>1948</v>
      </c>
      <c r="E67" s="19">
        <v>45062</v>
      </c>
      <c r="F67" s="18" t="s">
        <v>1763</v>
      </c>
      <c r="G67" s="6" t="s">
        <v>2805</v>
      </c>
      <c r="H67" s="6" t="s">
        <v>2805</v>
      </c>
      <c r="I67" s="18" t="s">
        <v>4466</v>
      </c>
      <c r="J67" s="18" t="s">
        <v>2560</v>
      </c>
      <c r="K67" s="19">
        <v>45089</v>
      </c>
      <c r="L67" s="10">
        <v>294582</v>
      </c>
      <c r="M67" s="19" t="s">
        <v>2213</v>
      </c>
      <c r="N67" s="19" t="s">
        <v>416</v>
      </c>
      <c r="O67" s="19" t="s">
        <v>417</v>
      </c>
      <c r="P67" s="19" t="str">
        <f t="shared" si="37"/>
        <v>12/06/2023 AL 31/12/2023</v>
      </c>
      <c r="Q67" s="19" t="str">
        <f t="shared" si="38"/>
        <v>12/06/2023 AL 31/12/2023</v>
      </c>
      <c r="R67" s="6" t="s">
        <v>12</v>
      </c>
      <c r="S67" s="6" t="s">
        <v>12</v>
      </c>
    </row>
    <row r="68" spans="1:19" s="20" customFormat="1" ht="100.15" customHeight="1" x14ac:dyDescent="0.2">
      <c r="A68" s="18" t="s">
        <v>11</v>
      </c>
      <c r="B68" s="18" t="s">
        <v>21</v>
      </c>
      <c r="C68" s="6" t="s">
        <v>2460</v>
      </c>
      <c r="D68" s="6" t="s">
        <v>1949</v>
      </c>
      <c r="E68" s="19">
        <v>45062</v>
      </c>
      <c r="F68" s="18" t="s">
        <v>1764</v>
      </c>
      <c r="G68" s="6" t="s">
        <v>2806</v>
      </c>
      <c r="H68" s="6" t="s">
        <v>2806</v>
      </c>
      <c r="I68" s="8" t="s">
        <v>143</v>
      </c>
      <c r="J68" s="18" t="s">
        <v>2561</v>
      </c>
      <c r="K68" s="19">
        <v>45068</v>
      </c>
      <c r="L68" s="8" t="s">
        <v>143</v>
      </c>
      <c r="M68" s="8" t="s">
        <v>143</v>
      </c>
      <c r="N68" s="8" t="s">
        <v>143</v>
      </c>
      <c r="O68" s="8" t="s">
        <v>143</v>
      </c>
      <c r="P68" s="8" t="s">
        <v>143</v>
      </c>
      <c r="Q68" s="8" t="s">
        <v>143</v>
      </c>
      <c r="R68" s="8" t="s">
        <v>143</v>
      </c>
      <c r="S68" s="8" t="s">
        <v>143</v>
      </c>
    </row>
    <row r="69" spans="1:19" s="20" customFormat="1" ht="100.15" customHeight="1" x14ac:dyDescent="0.2">
      <c r="A69" s="18" t="s">
        <v>11</v>
      </c>
      <c r="B69" s="18" t="s">
        <v>265</v>
      </c>
      <c r="C69" s="6" t="s">
        <v>1950</v>
      </c>
      <c r="D69" s="6" t="s">
        <v>1951</v>
      </c>
      <c r="E69" s="19">
        <v>45062</v>
      </c>
      <c r="F69" s="18" t="s">
        <v>1765</v>
      </c>
      <c r="G69" s="6" t="s">
        <v>2386</v>
      </c>
      <c r="H69" s="6" t="s">
        <v>2386</v>
      </c>
      <c r="I69" s="18" t="s">
        <v>4466</v>
      </c>
      <c r="J69" s="18" t="s">
        <v>2384</v>
      </c>
      <c r="K69" s="19">
        <v>45072</v>
      </c>
      <c r="L69" s="10">
        <v>23765.89</v>
      </c>
      <c r="M69" s="8" t="s">
        <v>2379</v>
      </c>
      <c r="N69" s="8" t="s">
        <v>436</v>
      </c>
      <c r="O69" s="8" t="s">
        <v>2380</v>
      </c>
      <c r="P69" s="19" t="str">
        <f t="shared" ref="P69:P74" si="39">+TEXT(K69,"DD/MM/AAAA")&amp;(" AL 31/12/2023")</f>
        <v>26/05/2023 AL 31/12/2023</v>
      </c>
      <c r="Q69" s="19" t="str">
        <f t="shared" ref="Q69:Q74" si="40">+TEXT(K69,"DD/MM/AAAA")&amp;(" AL 31/12/2023")</f>
        <v>26/05/2023 AL 31/12/2023</v>
      </c>
      <c r="R69" s="6" t="s">
        <v>12</v>
      </c>
      <c r="S69" s="6" t="s">
        <v>12</v>
      </c>
    </row>
    <row r="70" spans="1:19" s="20" customFormat="1" ht="100.15" customHeight="1" x14ac:dyDescent="0.2">
      <c r="A70" s="18" t="s">
        <v>11</v>
      </c>
      <c r="B70" s="18" t="s">
        <v>265</v>
      </c>
      <c r="C70" s="6" t="s">
        <v>1950</v>
      </c>
      <c r="D70" s="6" t="s">
        <v>1951</v>
      </c>
      <c r="E70" s="19">
        <v>45062</v>
      </c>
      <c r="F70" s="18" t="s">
        <v>1765</v>
      </c>
      <c r="G70" s="6" t="s">
        <v>2386</v>
      </c>
      <c r="H70" s="6" t="s">
        <v>2386</v>
      </c>
      <c r="I70" s="18" t="s">
        <v>4466</v>
      </c>
      <c r="J70" s="18" t="s">
        <v>2384</v>
      </c>
      <c r="K70" s="19">
        <v>45072</v>
      </c>
      <c r="L70" s="10">
        <v>48488</v>
      </c>
      <c r="M70" s="8" t="s">
        <v>2154</v>
      </c>
      <c r="N70" s="8" t="s">
        <v>971</v>
      </c>
      <c r="O70" s="8" t="s">
        <v>972</v>
      </c>
      <c r="P70" s="19" t="str">
        <f t="shared" si="39"/>
        <v>26/05/2023 AL 31/12/2023</v>
      </c>
      <c r="Q70" s="19" t="str">
        <f t="shared" si="40"/>
        <v>26/05/2023 AL 31/12/2023</v>
      </c>
      <c r="R70" s="6" t="s">
        <v>12</v>
      </c>
      <c r="S70" s="6" t="s">
        <v>12</v>
      </c>
    </row>
    <row r="71" spans="1:19" s="20" customFormat="1" ht="100.15" customHeight="1" x14ac:dyDescent="0.2">
      <c r="A71" s="18" t="s">
        <v>11</v>
      </c>
      <c r="B71" s="18" t="s">
        <v>265</v>
      </c>
      <c r="C71" s="6" t="s">
        <v>1950</v>
      </c>
      <c r="D71" s="6" t="s">
        <v>1951</v>
      </c>
      <c r="E71" s="19">
        <v>45062</v>
      </c>
      <c r="F71" s="18" t="s">
        <v>1765</v>
      </c>
      <c r="G71" s="6" t="s">
        <v>2386</v>
      </c>
      <c r="H71" s="6" t="s">
        <v>2386</v>
      </c>
      <c r="I71" s="18" t="s">
        <v>4466</v>
      </c>
      <c r="J71" s="18" t="s">
        <v>2384</v>
      </c>
      <c r="K71" s="19">
        <v>45072</v>
      </c>
      <c r="L71" s="10">
        <v>34162</v>
      </c>
      <c r="M71" s="8" t="s">
        <v>2232</v>
      </c>
      <c r="N71" s="8" t="s">
        <v>956</v>
      </c>
      <c r="O71" s="8" t="s">
        <v>957</v>
      </c>
      <c r="P71" s="19" t="str">
        <f t="shared" si="39"/>
        <v>26/05/2023 AL 31/12/2023</v>
      </c>
      <c r="Q71" s="19" t="str">
        <f t="shared" si="40"/>
        <v>26/05/2023 AL 31/12/2023</v>
      </c>
      <c r="R71" s="6" t="s">
        <v>12</v>
      </c>
      <c r="S71" s="6" t="s">
        <v>12</v>
      </c>
    </row>
    <row r="72" spans="1:19" s="20" customFormat="1" ht="100.15" customHeight="1" x14ac:dyDescent="0.2">
      <c r="A72" s="18" t="s">
        <v>11</v>
      </c>
      <c r="B72" s="18" t="s">
        <v>265</v>
      </c>
      <c r="C72" s="6" t="s">
        <v>1950</v>
      </c>
      <c r="D72" s="6" t="s">
        <v>1951</v>
      </c>
      <c r="E72" s="19">
        <v>45062</v>
      </c>
      <c r="F72" s="18" t="s">
        <v>1765</v>
      </c>
      <c r="G72" s="6" t="s">
        <v>2386</v>
      </c>
      <c r="H72" s="6" t="s">
        <v>2386</v>
      </c>
      <c r="I72" s="18" t="s">
        <v>4466</v>
      </c>
      <c r="J72" s="18" t="s">
        <v>2384</v>
      </c>
      <c r="K72" s="19">
        <v>45072</v>
      </c>
      <c r="L72" s="10">
        <v>75321.7</v>
      </c>
      <c r="M72" s="8" t="s">
        <v>2385</v>
      </c>
      <c r="N72" s="8" t="s">
        <v>1067</v>
      </c>
      <c r="O72" s="8" t="s">
        <v>1068</v>
      </c>
      <c r="P72" s="19" t="str">
        <f t="shared" si="39"/>
        <v>26/05/2023 AL 31/12/2023</v>
      </c>
      <c r="Q72" s="19" t="str">
        <f t="shared" si="40"/>
        <v>26/05/2023 AL 31/12/2023</v>
      </c>
      <c r="R72" s="6" t="s">
        <v>12</v>
      </c>
      <c r="S72" s="6" t="s">
        <v>12</v>
      </c>
    </row>
    <row r="73" spans="1:19" s="20" customFormat="1" ht="100.15" customHeight="1" x14ac:dyDescent="0.2">
      <c r="A73" s="18" t="s">
        <v>11</v>
      </c>
      <c r="B73" s="18" t="s">
        <v>1766</v>
      </c>
      <c r="C73" s="6" t="s">
        <v>1952</v>
      </c>
      <c r="D73" s="6" t="s">
        <v>1953</v>
      </c>
      <c r="E73" s="19">
        <v>45063</v>
      </c>
      <c r="F73" s="18" t="s">
        <v>1767</v>
      </c>
      <c r="G73" s="6" t="s">
        <v>2807</v>
      </c>
      <c r="H73" s="6" t="s">
        <v>2807</v>
      </c>
      <c r="I73" s="18" t="s">
        <v>4466</v>
      </c>
      <c r="J73" s="18" t="s">
        <v>2562</v>
      </c>
      <c r="K73" s="19">
        <v>45091</v>
      </c>
      <c r="L73" s="10">
        <v>123930</v>
      </c>
      <c r="M73" s="8" t="s">
        <v>2219</v>
      </c>
      <c r="N73" s="8" t="s">
        <v>2220</v>
      </c>
      <c r="O73" s="8" t="s">
        <v>2219</v>
      </c>
      <c r="P73" s="19" t="str">
        <f t="shared" si="39"/>
        <v>14/06/2023 AL 31/12/2023</v>
      </c>
      <c r="Q73" s="19" t="str">
        <f t="shared" si="40"/>
        <v>14/06/2023 AL 31/12/2023</v>
      </c>
      <c r="R73" s="6" t="s">
        <v>12</v>
      </c>
      <c r="S73" s="6" t="s">
        <v>12</v>
      </c>
    </row>
    <row r="74" spans="1:19" s="20" customFormat="1" ht="100.15" customHeight="1" x14ac:dyDescent="0.2">
      <c r="A74" s="18" t="s">
        <v>11</v>
      </c>
      <c r="B74" s="18" t="s">
        <v>1768</v>
      </c>
      <c r="C74" s="6" t="s">
        <v>1954</v>
      </c>
      <c r="D74" s="6" t="s">
        <v>1955</v>
      </c>
      <c r="E74" s="19">
        <v>45063</v>
      </c>
      <c r="F74" s="18" t="s">
        <v>1769</v>
      </c>
      <c r="G74" s="6" t="s">
        <v>2811</v>
      </c>
      <c r="H74" s="6" t="s">
        <v>2811</v>
      </c>
      <c r="I74" s="18" t="s">
        <v>4466</v>
      </c>
      <c r="J74" s="18" t="s">
        <v>2563</v>
      </c>
      <c r="K74" s="19">
        <v>45086</v>
      </c>
      <c r="L74" s="10">
        <v>89285.56</v>
      </c>
      <c r="M74" s="8" t="s">
        <v>2808</v>
      </c>
      <c r="N74" s="8" t="s">
        <v>2809</v>
      </c>
      <c r="O74" s="8" t="s">
        <v>2810</v>
      </c>
      <c r="P74" s="19" t="str">
        <f t="shared" si="39"/>
        <v>09/06/2023 AL 31/12/2023</v>
      </c>
      <c r="Q74" s="19" t="str">
        <f t="shared" si="40"/>
        <v>09/06/2023 AL 31/12/2023</v>
      </c>
      <c r="R74" s="6" t="s">
        <v>12</v>
      </c>
      <c r="S74" s="6" t="s">
        <v>12</v>
      </c>
    </row>
    <row r="75" spans="1:19" s="20" customFormat="1" ht="100.15" customHeight="1" x14ac:dyDescent="0.2">
      <c r="A75" s="18" t="s">
        <v>11</v>
      </c>
      <c r="B75" s="18" t="s">
        <v>1770</v>
      </c>
      <c r="C75" s="6" t="s">
        <v>1956</v>
      </c>
      <c r="D75" s="6" t="s">
        <v>1957</v>
      </c>
      <c r="E75" s="19">
        <v>45063</v>
      </c>
      <c r="F75" s="18" t="s">
        <v>1771</v>
      </c>
      <c r="G75" s="6" t="s">
        <v>2520</v>
      </c>
      <c r="H75" s="6" t="s">
        <v>2520</v>
      </c>
      <c r="I75" s="8" t="s">
        <v>143</v>
      </c>
      <c r="J75" s="18" t="s">
        <v>1016</v>
      </c>
      <c r="K75" s="19">
        <v>45083</v>
      </c>
      <c r="L75" s="8" t="s">
        <v>143</v>
      </c>
      <c r="M75" s="8" t="s">
        <v>143</v>
      </c>
      <c r="N75" s="8" t="s">
        <v>143</v>
      </c>
      <c r="O75" s="8" t="s">
        <v>143</v>
      </c>
      <c r="P75" s="8" t="s">
        <v>143</v>
      </c>
      <c r="Q75" s="8" t="s">
        <v>143</v>
      </c>
      <c r="R75" s="8" t="s">
        <v>143</v>
      </c>
      <c r="S75" s="8" t="s">
        <v>143</v>
      </c>
    </row>
    <row r="76" spans="1:19" s="20" customFormat="1" ht="100.15" customHeight="1" x14ac:dyDescent="0.2">
      <c r="A76" s="18" t="s">
        <v>11</v>
      </c>
      <c r="B76" s="18" t="s">
        <v>1770</v>
      </c>
      <c r="C76" s="6" t="s">
        <v>2522</v>
      </c>
      <c r="D76" s="6" t="s">
        <v>2523</v>
      </c>
      <c r="E76" s="19">
        <v>45096</v>
      </c>
      <c r="F76" s="18" t="s">
        <v>2521</v>
      </c>
      <c r="G76" s="6" t="s">
        <v>3178</v>
      </c>
      <c r="H76" s="6" t="s">
        <v>3178</v>
      </c>
      <c r="I76" s="18" t="s">
        <v>4466</v>
      </c>
      <c r="J76" s="18" t="s">
        <v>3146</v>
      </c>
      <c r="K76" s="19">
        <v>45118</v>
      </c>
      <c r="L76" s="10">
        <v>16593.8</v>
      </c>
      <c r="M76" s="18" t="s">
        <v>3146</v>
      </c>
      <c r="N76" s="8" t="s">
        <v>669</v>
      </c>
      <c r="O76" s="8" t="s">
        <v>670</v>
      </c>
      <c r="P76" s="19" t="str">
        <f t="shared" ref="P76" si="41">+TEXT(K76,"DD/MM/AAAA")&amp;(" AL 31/12/2023")</f>
        <v>11/07/2023 AL 31/12/2023</v>
      </c>
      <c r="Q76" s="19" t="str">
        <f t="shared" ref="Q76" si="42">+TEXT(K76,"DD/MM/AAAA")&amp;(" AL 31/12/2023")</f>
        <v>11/07/2023 AL 31/12/2023</v>
      </c>
      <c r="R76" s="6" t="s">
        <v>12</v>
      </c>
      <c r="S76" s="6" t="s">
        <v>12</v>
      </c>
    </row>
    <row r="77" spans="1:19" s="20" customFormat="1" ht="100.15" customHeight="1" x14ac:dyDescent="0.2">
      <c r="A77" s="18" t="s">
        <v>11</v>
      </c>
      <c r="B77" s="18" t="s">
        <v>1772</v>
      </c>
      <c r="C77" s="6" t="s">
        <v>1958</v>
      </c>
      <c r="D77" s="6" t="s">
        <v>1959</v>
      </c>
      <c r="E77" s="19">
        <v>45063</v>
      </c>
      <c r="F77" s="18" t="s">
        <v>1773</v>
      </c>
      <c r="G77" s="6" t="s">
        <v>2812</v>
      </c>
      <c r="H77" s="6" t="s">
        <v>2812</v>
      </c>
      <c r="I77" s="18" t="s">
        <v>4466</v>
      </c>
      <c r="J77" s="18" t="s">
        <v>1109</v>
      </c>
      <c r="K77" s="19">
        <v>45083</v>
      </c>
      <c r="L77" s="10">
        <v>48024</v>
      </c>
      <c r="M77" s="18" t="s">
        <v>2213</v>
      </c>
      <c r="N77" s="18" t="s">
        <v>416</v>
      </c>
      <c r="O77" s="18" t="s">
        <v>417</v>
      </c>
      <c r="P77" s="19" t="str">
        <f t="shared" ref="P77:P80" si="43">+TEXT(K77,"DD/MM/AAAA")&amp;(" AL 31/12/2023")</f>
        <v>06/06/2023 AL 31/12/2023</v>
      </c>
      <c r="Q77" s="19" t="str">
        <f t="shared" ref="Q77:Q80" si="44">+TEXT(K77,"DD/MM/AAAA")&amp;(" AL 31/12/2023")</f>
        <v>06/06/2023 AL 31/12/2023</v>
      </c>
      <c r="R77" s="6" t="s">
        <v>12</v>
      </c>
      <c r="S77" s="6" t="s">
        <v>12</v>
      </c>
    </row>
    <row r="78" spans="1:19" s="20" customFormat="1" ht="100.15" customHeight="1" x14ac:dyDescent="0.2">
      <c r="A78" s="18" t="s">
        <v>11</v>
      </c>
      <c r="B78" s="18" t="s">
        <v>1774</v>
      </c>
      <c r="C78" s="6" t="s">
        <v>1960</v>
      </c>
      <c r="D78" s="6" t="s">
        <v>1961</v>
      </c>
      <c r="E78" s="19">
        <v>45063</v>
      </c>
      <c r="F78" s="18" t="s">
        <v>1775</v>
      </c>
      <c r="G78" s="6" t="s">
        <v>2816</v>
      </c>
      <c r="H78" s="6" t="s">
        <v>2816</v>
      </c>
      <c r="I78" s="18" t="s">
        <v>4466</v>
      </c>
      <c r="J78" s="18" t="s">
        <v>2564</v>
      </c>
      <c r="K78" s="19">
        <v>45086</v>
      </c>
      <c r="L78" s="10">
        <v>103704</v>
      </c>
      <c r="M78" s="8" t="s">
        <v>2813</v>
      </c>
      <c r="N78" s="8" t="s">
        <v>2814</v>
      </c>
      <c r="O78" s="8" t="s">
        <v>2815</v>
      </c>
      <c r="P78" s="19" t="str">
        <f t="shared" si="43"/>
        <v>09/06/2023 AL 31/12/2023</v>
      </c>
      <c r="Q78" s="19" t="str">
        <f t="shared" si="44"/>
        <v>09/06/2023 AL 31/12/2023</v>
      </c>
      <c r="R78" s="6" t="s">
        <v>12</v>
      </c>
      <c r="S78" s="6" t="s">
        <v>12</v>
      </c>
    </row>
    <row r="79" spans="1:19" s="20" customFormat="1" ht="100.15" customHeight="1" x14ac:dyDescent="0.2">
      <c r="A79" s="18" t="s">
        <v>11</v>
      </c>
      <c r="B79" s="18" t="s">
        <v>23</v>
      </c>
      <c r="C79" s="6" t="s">
        <v>1962</v>
      </c>
      <c r="D79" s="6" t="s">
        <v>1963</v>
      </c>
      <c r="E79" s="19">
        <v>45072</v>
      </c>
      <c r="F79" s="18" t="s">
        <v>1776</v>
      </c>
      <c r="G79" s="6" t="s">
        <v>3183</v>
      </c>
      <c r="H79" s="6" t="s">
        <v>3183</v>
      </c>
      <c r="I79" s="18" t="s">
        <v>4466</v>
      </c>
      <c r="J79" s="8" t="s">
        <v>3179</v>
      </c>
      <c r="K79" s="19">
        <v>45114</v>
      </c>
      <c r="L79" s="10">
        <v>1724071.58</v>
      </c>
      <c r="M79" s="8" t="s">
        <v>3179</v>
      </c>
      <c r="N79" s="8" t="s">
        <v>3180</v>
      </c>
      <c r="O79" s="8" t="s">
        <v>3181</v>
      </c>
      <c r="P79" s="19" t="str">
        <f t="shared" si="43"/>
        <v>07/07/2023 AL 31/12/2023</v>
      </c>
      <c r="Q79" s="19" t="str">
        <f t="shared" si="44"/>
        <v>07/07/2023 AL 31/12/2023</v>
      </c>
      <c r="R79" s="6" t="s">
        <v>12</v>
      </c>
      <c r="S79" s="6" t="s">
        <v>12</v>
      </c>
    </row>
    <row r="80" spans="1:19" s="20" customFormat="1" ht="100.15" customHeight="1" x14ac:dyDescent="0.2">
      <c r="A80" s="18" t="s">
        <v>11</v>
      </c>
      <c r="B80" s="18" t="s">
        <v>23</v>
      </c>
      <c r="C80" s="6" t="s">
        <v>1962</v>
      </c>
      <c r="D80" s="6" t="s">
        <v>1963</v>
      </c>
      <c r="E80" s="19">
        <v>45072</v>
      </c>
      <c r="F80" s="18" t="s">
        <v>1776</v>
      </c>
      <c r="G80" s="6" t="s">
        <v>3183</v>
      </c>
      <c r="H80" s="6" t="s">
        <v>3183</v>
      </c>
      <c r="I80" s="18" t="s">
        <v>4466</v>
      </c>
      <c r="J80" s="8" t="s">
        <v>3182</v>
      </c>
      <c r="K80" s="19">
        <v>45114</v>
      </c>
      <c r="L80" s="10">
        <v>65032.79</v>
      </c>
      <c r="M80" s="8" t="s">
        <v>3182</v>
      </c>
      <c r="N80" s="8" t="s">
        <v>571</v>
      </c>
      <c r="O80" s="8" t="s">
        <v>3182</v>
      </c>
      <c r="P80" s="19" t="str">
        <f t="shared" si="43"/>
        <v>07/07/2023 AL 31/12/2023</v>
      </c>
      <c r="Q80" s="19" t="str">
        <f t="shared" si="44"/>
        <v>07/07/2023 AL 31/12/2023</v>
      </c>
      <c r="R80" s="6" t="s">
        <v>12</v>
      </c>
      <c r="S80" s="6" t="s">
        <v>12</v>
      </c>
    </row>
    <row r="81" spans="1:19" s="20" customFormat="1" ht="100.15" customHeight="1" x14ac:dyDescent="0.2">
      <c r="A81" s="18" t="s">
        <v>11</v>
      </c>
      <c r="B81" s="18" t="s">
        <v>23</v>
      </c>
      <c r="C81" s="6" t="s">
        <v>3185</v>
      </c>
      <c r="D81" s="6" t="s">
        <v>3186</v>
      </c>
      <c r="E81" s="19">
        <v>45114</v>
      </c>
      <c r="F81" s="18" t="s">
        <v>3184</v>
      </c>
      <c r="G81" s="6" t="s">
        <v>3580</v>
      </c>
      <c r="H81" s="6" t="s">
        <v>3580</v>
      </c>
      <c r="I81" s="8" t="s">
        <v>143</v>
      </c>
      <c r="J81" s="18" t="s">
        <v>2181</v>
      </c>
      <c r="K81" s="19">
        <v>45142</v>
      </c>
      <c r="L81" s="8" t="s">
        <v>143</v>
      </c>
      <c r="M81" s="8" t="s">
        <v>143</v>
      </c>
      <c r="N81" s="8" t="s">
        <v>143</v>
      </c>
      <c r="O81" s="8" t="s">
        <v>143</v>
      </c>
      <c r="P81" s="8" t="s">
        <v>143</v>
      </c>
      <c r="Q81" s="8" t="s">
        <v>143</v>
      </c>
      <c r="R81" s="8" t="s">
        <v>143</v>
      </c>
      <c r="S81" s="8" t="s">
        <v>143</v>
      </c>
    </row>
    <row r="82" spans="1:19" s="20" customFormat="1" ht="100.15" customHeight="1" x14ac:dyDescent="0.2">
      <c r="A82" s="18" t="s">
        <v>11</v>
      </c>
      <c r="B82" s="18" t="s">
        <v>1777</v>
      </c>
      <c r="C82" s="6" t="s">
        <v>1964</v>
      </c>
      <c r="D82" s="6" t="s">
        <v>1965</v>
      </c>
      <c r="E82" s="19">
        <v>45072</v>
      </c>
      <c r="F82" s="18" t="s">
        <v>1778</v>
      </c>
      <c r="G82" s="6" t="s">
        <v>2820</v>
      </c>
      <c r="H82" s="6" t="s">
        <v>2820</v>
      </c>
      <c r="I82" s="18" t="s">
        <v>4466</v>
      </c>
      <c r="J82" s="18" t="s">
        <v>2565</v>
      </c>
      <c r="K82" s="19">
        <v>45100</v>
      </c>
      <c r="L82" s="10">
        <v>1140275.3600000001</v>
      </c>
      <c r="M82" s="8" t="s">
        <v>2817</v>
      </c>
      <c r="N82" s="8" t="s">
        <v>2818</v>
      </c>
      <c r="O82" s="8" t="s">
        <v>2819</v>
      </c>
      <c r="P82" s="19" t="str">
        <f t="shared" ref="P82:P83" si="45">+TEXT(K82,"DD/MM/AAAA")&amp;(" AL 31/12/2023")</f>
        <v>23/06/2023 AL 31/12/2023</v>
      </c>
      <c r="Q82" s="19" t="str">
        <f t="shared" ref="Q82:Q83" si="46">+TEXT(K82,"DD/MM/AAAA")&amp;(" AL 31/12/2023")</f>
        <v>23/06/2023 AL 31/12/2023</v>
      </c>
      <c r="R82" s="6" t="s">
        <v>12</v>
      </c>
      <c r="S82" s="6" t="s">
        <v>12</v>
      </c>
    </row>
    <row r="83" spans="1:19" s="20" customFormat="1" ht="100.15" customHeight="1" x14ac:dyDescent="0.2">
      <c r="A83" s="18" t="s">
        <v>11</v>
      </c>
      <c r="B83" s="18" t="s">
        <v>1779</v>
      </c>
      <c r="C83" s="6" t="s">
        <v>1966</v>
      </c>
      <c r="D83" s="6" t="s">
        <v>1967</v>
      </c>
      <c r="E83" s="19">
        <v>45064</v>
      </c>
      <c r="F83" s="18" t="s">
        <v>1780</v>
      </c>
      <c r="G83" s="6" t="s">
        <v>2821</v>
      </c>
      <c r="H83" s="6" t="s">
        <v>2821</v>
      </c>
      <c r="I83" s="18" t="s">
        <v>4466</v>
      </c>
      <c r="J83" s="18" t="s">
        <v>2566</v>
      </c>
      <c r="K83" s="19">
        <v>45091</v>
      </c>
      <c r="L83" s="10">
        <v>24232.400000000001</v>
      </c>
      <c r="M83" s="8" t="s">
        <v>2219</v>
      </c>
      <c r="N83" s="8" t="s">
        <v>2220</v>
      </c>
      <c r="O83" s="8" t="s">
        <v>2219</v>
      </c>
      <c r="P83" s="19" t="str">
        <f t="shared" si="45"/>
        <v>14/06/2023 AL 31/12/2023</v>
      </c>
      <c r="Q83" s="19" t="str">
        <f t="shared" si="46"/>
        <v>14/06/2023 AL 31/12/2023</v>
      </c>
      <c r="R83" s="6" t="s">
        <v>12</v>
      </c>
      <c r="S83" s="6" t="s">
        <v>12</v>
      </c>
    </row>
    <row r="84" spans="1:19" s="20" customFormat="1" ht="100.15" customHeight="1" x14ac:dyDescent="0.2">
      <c r="A84" s="18" t="s">
        <v>11</v>
      </c>
      <c r="B84" s="18" t="s">
        <v>1781</v>
      </c>
      <c r="C84" s="6" t="s">
        <v>1968</v>
      </c>
      <c r="D84" s="6" t="s">
        <v>1969</v>
      </c>
      <c r="E84" s="19">
        <v>45064</v>
      </c>
      <c r="F84" s="18" t="s">
        <v>1782</v>
      </c>
      <c r="G84" s="6" t="s">
        <v>2822</v>
      </c>
      <c r="H84" s="6" t="s">
        <v>2822</v>
      </c>
      <c r="I84" s="8" t="s">
        <v>143</v>
      </c>
      <c r="J84" s="18" t="s">
        <v>2567</v>
      </c>
      <c r="K84" s="19">
        <v>45089</v>
      </c>
      <c r="L84" s="8" t="s">
        <v>143</v>
      </c>
      <c r="M84" s="8" t="s">
        <v>143</v>
      </c>
      <c r="N84" s="8" t="s">
        <v>143</v>
      </c>
      <c r="O84" s="8" t="s">
        <v>143</v>
      </c>
      <c r="P84" s="8" t="s">
        <v>143</v>
      </c>
      <c r="Q84" s="8" t="s">
        <v>143</v>
      </c>
      <c r="R84" s="8" t="s">
        <v>143</v>
      </c>
      <c r="S84" s="8" t="s">
        <v>143</v>
      </c>
    </row>
    <row r="85" spans="1:19" s="20" customFormat="1" ht="100.15" customHeight="1" x14ac:dyDescent="0.2">
      <c r="A85" s="18" t="s">
        <v>11</v>
      </c>
      <c r="B85" s="18" t="s">
        <v>1781</v>
      </c>
      <c r="C85" s="6" t="s">
        <v>3591</v>
      </c>
      <c r="D85" s="6" t="s">
        <v>3592</v>
      </c>
      <c r="E85" s="19">
        <v>45121</v>
      </c>
      <c r="F85" s="18" t="s">
        <v>3590</v>
      </c>
      <c r="G85" s="6" t="s">
        <v>4022</v>
      </c>
      <c r="H85" s="6" t="s">
        <v>4022</v>
      </c>
      <c r="I85" s="18" t="s">
        <v>4466</v>
      </c>
      <c r="J85" s="18" t="s">
        <v>4021</v>
      </c>
      <c r="K85" s="19">
        <v>45141</v>
      </c>
      <c r="L85" s="10">
        <v>26988.560000000001</v>
      </c>
      <c r="M85" s="8" t="s">
        <v>2219</v>
      </c>
      <c r="N85" s="8" t="s">
        <v>2220</v>
      </c>
      <c r="O85" s="8" t="s">
        <v>2219</v>
      </c>
      <c r="P85" s="19" t="str">
        <f t="shared" ref="P85" si="47">+TEXT(K85,"DD/MM/AAAA")&amp;(" AL 31/12/2023")</f>
        <v>03/08/2023 AL 31/12/2023</v>
      </c>
      <c r="Q85" s="19" t="str">
        <f t="shared" ref="Q85" si="48">+TEXT(K85,"DD/MM/AAAA")&amp;(" AL 31/12/2023")</f>
        <v>03/08/2023 AL 31/12/2023</v>
      </c>
      <c r="R85" s="6" t="s">
        <v>12</v>
      </c>
      <c r="S85" s="6" t="s">
        <v>12</v>
      </c>
    </row>
    <row r="86" spans="1:19" s="20" customFormat="1" ht="100.15" customHeight="1" x14ac:dyDescent="0.2">
      <c r="A86" s="18" t="s">
        <v>11</v>
      </c>
      <c r="B86" s="18" t="s">
        <v>1783</v>
      </c>
      <c r="C86" s="6" t="s">
        <v>1970</v>
      </c>
      <c r="D86" s="6" t="s">
        <v>1971</v>
      </c>
      <c r="E86" s="19">
        <v>45064</v>
      </c>
      <c r="F86" s="18" t="s">
        <v>1784</v>
      </c>
      <c r="G86" s="6" t="s">
        <v>2823</v>
      </c>
      <c r="H86" s="6" t="s">
        <v>2823</v>
      </c>
      <c r="I86" s="8" t="s">
        <v>143</v>
      </c>
      <c r="J86" s="18" t="s">
        <v>2568</v>
      </c>
      <c r="K86" s="19">
        <v>45091</v>
      </c>
      <c r="L86" s="8" t="s">
        <v>143</v>
      </c>
      <c r="M86" s="8" t="s">
        <v>143</v>
      </c>
      <c r="N86" s="8" t="s">
        <v>143</v>
      </c>
      <c r="O86" s="8" t="s">
        <v>143</v>
      </c>
      <c r="P86" s="8" t="s">
        <v>143</v>
      </c>
      <c r="Q86" s="8" t="s">
        <v>143</v>
      </c>
      <c r="R86" s="8" t="s">
        <v>143</v>
      </c>
      <c r="S86" s="8" t="s">
        <v>143</v>
      </c>
    </row>
    <row r="87" spans="1:19" s="20" customFormat="1" ht="100.15" customHeight="1" x14ac:dyDescent="0.2">
      <c r="A87" s="18" t="s">
        <v>11</v>
      </c>
      <c r="B87" s="18" t="s">
        <v>1783</v>
      </c>
      <c r="C87" s="6" t="s">
        <v>3597</v>
      </c>
      <c r="D87" s="6" t="s">
        <v>3598</v>
      </c>
      <c r="E87" s="19">
        <v>45111</v>
      </c>
      <c r="F87" s="18" t="s">
        <v>3593</v>
      </c>
      <c r="G87" s="6" t="s">
        <v>3599</v>
      </c>
      <c r="H87" s="6" t="s">
        <v>3599</v>
      </c>
      <c r="I87" s="18" t="s">
        <v>4466</v>
      </c>
      <c r="J87" s="18" t="str">
        <f>+IF(M87="","",M87)</f>
        <v>VIDEBUNT S DE RL DE CV</v>
      </c>
      <c r="K87" s="19">
        <v>45139</v>
      </c>
      <c r="L87" s="10">
        <v>568400</v>
      </c>
      <c r="M87" s="8" t="s">
        <v>3594</v>
      </c>
      <c r="N87" s="8" t="s">
        <v>3595</v>
      </c>
      <c r="O87" s="8" t="s">
        <v>3596</v>
      </c>
      <c r="P87" s="19" t="str">
        <f t="shared" ref="P87" si="49">+TEXT(K87,"DD/MM/AAAA")&amp;(" AL 31/12/2023")</f>
        <v>01/08/2023 AL 31/12/2023</v>
      </c>
      <c r="Q87" s="19" t="str">
        <f t="shared" ref="Q87" si="50">+TEXT(K87,"DD/MM/AAAA")&amp;(" AL 31/12/2023")</f>
        <v>01/08/2023 AL 31/12/2023</v>
      </c>
      <c r="R87" s="6" t="s">
        <v>12</v>
      </c>
      <c r="S87" s="6" t="s">
        <v>12</v>
      </c>
    </row>
    <row r="88" spans="1:19" s="20" customFormat="1" ht="100.15" customHeight="1" x14ac:dyDescent="0.2">
      <c r="A88" s="18" t="s">
        <v>11</v>
      </c>
      <c r="B88" s="18" t="s">
        <v>768</v>
      </c>
      <c r="C88" s="6" t="s">
        <v>1972</v>
      </c>
      <c r="D88" s="6" t="s">
        <v>1973</v>
      </c>
      <c r="E88" s="19">
        <v>45064</v>
      </c>
      <c r="F88" s="18" t="s">
        <v>1785</v>
      </c>
      <c r="G88" s="6" t="s">
        <v>2825</v>
      </c>
      <c r="H88" s="6" t="s">
        <v>2825</v>
      </c>
      <c r="I88" s="8" t="s">
        <v>143</v>
      </c>
      <c r="J88" s="18" t="s">
        <v>2569</v>
      </c>
      <c r="K88" s="19">
        <v>45083</v>
      </c>
      <c r="L88" s="8" t="s">
        <v>143</v>
      </c>
      <c r="M88" s="8" t="s">
        <v>143</v>
      </c>
      <c r="N88" s="8" t="s">
        <v>143</v>
      </c>
      <c r="O88" s="8" t="s">
        <v>143</v>
      </c>
      <c r="P88" s="8" t="s">
        <v>143</v>
      </c>
      <c r="Q88" s="8" t="s">
        <v>143</v>
      </c>
      <c r="R88" s="8" t="s">
        <v>143</v>
      </c>
      <c r="S88" s="8" t="s">
        <v>143</v>
      </c>
    </row>
    <row r="89" spans="1:19" s="20" customFormat="1" ht="100.15" customHeight="1" x14ac:dyDescent="0.2">
      <c r="A89" s="18" t="s">
        <v>11</v>
      </c>
      <c r="B89" s="18" t="s">
        <v>768</v>
      </c>
      <c r="C89" s="6" t="s">
        <v>3618</v>
      </c>
      <c r="D89" s="6" t="s">
        <v>3619</v>
      </c>
      <c r="E89" s="19">
        <v>45097</v>
      </c>
      <c r="F89" s="18" t="s">
        <v>3617</v>
      </c>
      <c r="G89" s="6" t="s">
        <v>3620</v>
      </c>
      <c r="H89" s="6" t="s">
        <v>3620</v>
      </c>
      <c r="I89" s="18" t="s">
        <v>4466</v>
      </c>
      <c r="J89" s="18" t="str">
        <f>+IF(M89="","",M89)</f>
        <v>APSCONTROL SA DE CV</v>
      </c>
      <c r="K89" s="19">
        <v>45118</v>
      </c>
      <c r="L89" s="10">
        <v>22051.599999999999</v>
      </c>
      <c r="M89" s="8" t="s">
        <v>3567</v>
      </c>
      <c r="N89" s="8" t="s">
        <v>1009</v>
      </c>
      <c r="O89" s="8" t="s">
        <v>1010</v>
      </c>
      <c r="P89" s="19" t="str">
        <f t="shared" ref="P89" si="51">+TEXT(K89,"DD/MM/AAAA")&amp;(" AL 31/12/2023")</f>
        <v>11/07/2023 AL 31/12/2023</v>
      </c>
      <c r="Q89" s="19" t="str">
        <f t="shared" ref="Q89" si="52">+TEXT(K89,"DD/MM/AAAA")&amp;(" AL 31/12/2023")</f>
        <v>11/07/2023 AL 31/12/2023</v>
      </c>
      <c r="R89" s="6" t="s">
        <v>12</v>
      </c>
      <c r="S89" s="6" t="s">
        <v>12</v>
      </c>
    </row>
    <row r="90" spans="1:19" s="20" customFormat="1" ht="100.15" customHeight="1" x14ac:dyDescent="0.2">
      <c r="A90" s="18" t="s">
        <v>11</v>
      </c>
      <c r="B90" s="18" t="s">
        <v>1786</v>
      </c>
      <c r="C90" s="6" t="s">
        <v>1974</v>
      </c>
      <c r="D90" s="6" t="s">
        <v>1975</v>
      </c>
      <c r="E90" s="19">
        <v>45064</v>
      </c>
      <c r="F90" s="18" t="s">
        <v>1787</v>
      </c>
      <c r="G90" s="6" t="s">
        <v>2824</v>
      </c>
      <c r="H90" s="6" t="s">
        <v>2824</v>
      </c>
      <c r="I90" s="18" t="s">
        <v>4466</v>
      </c>
      <c r="J90" s="18" t="s">
        <v>2570</v>
      </c>
      <c r="K90" s="19">
        <v>45090</v>
      </c>
      <c r="L90" s="10">
        <v>38280</v>
      </c>
      <c r="M90" s="8" t="s">
        <v>2219</v>
      </c>
      <c r="N90" s="8" t="s">
        <v>2220</v>
      </c>
      <c r="O90" s="8" t="s">
        <v>2219</v>
      </c>
      <c r="P90" s="19" t="str">
        <f t="shared" ref="P90" si="53">+TEXT(K90,"DD/MM/AAAA")&amp;(" AL 31/12/2023")</f>
        <v>13/06/2023 AL 31/12/2023</v>
      </c>
      <c r="Q90" s="19" t="str">
        <f t="shared" ref="Q90" si="54">+TEXT(K90,"DD/MM/AAAA")&amp;(" AL 31/12/2023")</f>
        <v>13/06/2023 AL 31/12/2023</v>
      </c>
      <c r="R90" s="6" t="s">
        <v>12</v>
      </c>
      <c r="S90" s="6" t="s">
        <v>12</v>
      </c>
    </row>
    <row r="91" spans="1:19" s="20" customFormat="1" ht="100.15" customHeight="1" x14ac:dyDescent="0.2">
      <c r="A91" s="18" t="s">
        <v>11</v>
      </c>
      <c r="B91" s="18" t="s">
        <v>1788</v>
      </c>
      <c r="C91" s="6" t="s">
        <v>1976</v>
      </c>
      <c r="D91" s="6" t="s">
        <v>1977</v>
      </c>
      <c r="E91" s="19">
        <v>45064</v>
      </c>
      <c r="F91" s="18" t="s">
        <v>1789</v>
      </c>
      <c r="G91" s="6" t="s">
        <v>2525</v>
      </c>
      <c r="H91" s="6" t="s">
        <v>2525</v>
      </c>
      <c r="I91" s="8" t="s">
        <v>143</v>
      </c>
      <c r="J91" s="18" t="s">
        <v>2524</v>
      </c>
      <c r="K91" s="19">
        <v>45085</v>
      </c>
      <c r="L91" s="8" t="s">
        <v>143</v>
      </c>
      <c r="M91" s="8" t="s">
        <v>143</v>
      </c>
      <c r="N91" s="8" t="s">
        <v>143</v>
      </c>
      <c r="O91" s="8" t="s">
        <v>143</v>
      </c>
      <c r="P91" s="8" t="s">
        <v>143</v>
      </c>
      <c r="Q91" s="8" t="s">
        <v>143</v>
      </c>
      <c r="R91" s="8" t="s">
        <v>143</v>
      </c>
      <c r="S91" s="8" t="s">
        <v>143</v>
      </c>
    </row>
    <row r="92" spans="1:19" s="20" customFormat="1" ht="100.15" customHeight="1" x14ac:dyDescent="0.2">
      <c r="A92" s="18" t="s">
        <v>11</v>
      </c>
      <c r="B92" s="18" t="s">
        <v>1788</v>
      </c>
      <c r="C92" s="6" t="s">
        <v>2527</v>
      </c>
      <c r="D92" s="6" t="s">
        <v>2528</v>
      </c>
      <c r="E92" s="19">
        <v>45097</v>
      </c>
      <c r="F92" s="18" t="s">
        <v>2526</v>
      </c>
      <c r="G92" s="6" t="s">
        <v>3188</v>
      </c>
      <c r="H92" s="6" t="s">
        <v>3188</v>
      </c>
      <c r="I92" s="18" t="s">
        <v>4466</v>
      </c>
      <c r="J92" s="19" t="s">
        <v>3187</v>
      </c>
      <c r="K92" s="19">
        <v>45113</v>
      </c>
      <c r="L92" s="10">
        <v>18560</v>
      </c>
      <c r="M92" s="19" t="s">
        <v>3187</v>
      </c>
      <c r="N92" s="19" t="s">
        <v>2137</v>
      </c>
      <c r="O92" s="19" t="s">
        <v>3187</v>
      </c>
      <c r="P92" s="19" t="str">
        <f t="shared" ref="P92" si="55">+TEXT(K92,"DD/MM/AAAA")&amp;(" AL 31/12/2023")</f>
        <v>06/07/2023 AL 31/12/2023</v>
      </c>
      <c r="Q92" s="19" t="str">
        <f t="shared" ref="Q92" si="56">+TEXT(K92,"DD/MM/AAAA")&amp;(" AL 31/12/2023")</f>
        <v>06/07/2023 AL 31/12/2023</v>
      </c>
      <c r="R92" s="6" t="s">
        <v>12</v>
      </c>
      <c r="S92" s="6" t="s">
        <v>12</v>
      </c>
    </row>
    <row r="93" spans="1:19" s="20" customFormat="1" ht="100.15" customHeight="1" x14ac:dyDescent="0.2">
      <c r="A93" s="18" t="s">
        <v>11</v>
      </c>
      <c r="B93" s="18" t="s">
        <v>1790</v>
      </c>
      <c r="C93" s="6" t="s">
        <v>1978</v>
      </c>
      <c r="D93" s="6" t="s">
        <v>1979</v>
      </c>
      <c r="E93" s="19">
        <v>45072</v>
      </c>
      <c r="F93" s="18" t="s">
        <v>1791</v>
      </c>
      <c r="G93" s="6" t="s">
        <v>2530</v>
      </c>
      <c r="H93" s="6" t="s">
        <v>2530</v>
      </c>
      <c r="I93" s="8" t="s">
        <v>143</v>
      </c>
      <c r="J93" s="18" t="s">
        <v>2529</v>
      </c>
      <c r="K93" s="19">
        <v>45086</v>
      </c>
      <c r="L93" s="8" t="s">
        <v>143</v>
      </c>
      <c r="M93" s="8" t="s">
        <v>143</v>
      </c>
      <c r="N93" s="8" t="s">
        <v>143</v>
      </c>
      <c r="O93" s="8" t="s">
        <v>143</v>
      </c>
      <c r="P93" s="8" t="s">
        <v>143</v>
      </c>
      <c r="Q93" s="8" t="s">
        <v>143</v>
      </c>
      <c r="R93" s="8" t="s">
        <v>143</v>
      </c>
      <c r="S93" s="8" t="s">
        <v>143</v>
      </c>
    </row>
    <row r="94" spans="1:19" s="20" customFormat="1" ht="100.15" customHeight="1" x14ac:dyDescent="0.2">
      <c r="A94" s="18" t="s">
        <v>11</v>
      </c>
      <c r="B94" s="18" t="s">
        <v>1790</v>
      </c>
      <c r="C94" s="6" t="s">
        <v>2533</v>
      </c>
      <c r="D94" s="6" t="s">
        <v>2534</v>
      </c>
      <c r="E94" s="19">
        <v>45086</v>
      </c>
      <c r="F94" s="18" t="s">
        <v>2531</v>
      </c>
      <c r="G94" s="6" t="s">
        <v>2535</v>
      </c>
      <c r="H94" s="6" t="s">
        <v>2535</v>
      </c>
      <c r="I94" s="18" t="s">
        <v>2532</v>
      </c>
      <c r="J94" s="18" t="s">
        <v>2532</v>
      </c>
      <c r="K94" s="19">
        <v>45090</v>
      </c>
      <c r="L94" s="18" t="s">
        <v>2532</v>
      </c>
      <c r="M94" s="18" t="s">
        <v>2532</v>
      </c>
      <c r="N94" s="18" t="s">
        <v>2532</v>
      </c>
      <c r="O94" s="18" t="s">
        <v>2532</v>
      </c>
      <c r="P94" s="18" t="s">
        <v>2852</v>
      </c>
      <c r="Q94" s="18" t="s">
        <v>2853</v>
      </c>
      <c r="R94" s="18" t="s">
        <v>2854</v>
      </c>
      <c r="S94" s="18" t="s">
        <v>2855</v>
      </c>
    </row>
    <row r="95" spans="1:19" s="20" customFormat="1" ht="100.15" customHeight="1" x14ac:dyDescent="0.2">
      <c r="A95" s="18" t="s">
        <v>11</v>
      </c>
      <c r="B95" s="18" t="s">
        <v>3600</v>
      </c>
      <c r="C95" s="6" t="s">
        <v>3622</v>
      </c>
      <c r="D95" s="6" t="s">
        <v>3623</v>
      </c>
      <c r="E95" s="19">
        <v>45086</v>
      </c>
      <c r="F95" s="18" t="s">
        <v>3621</v>
      </c>
      <c r="G95" s="6" t="s">
        <v>3624</v>
      </c>
      <c r="H95" s="6" t="s">
        <v>3624</v>
      </c>
      <c r="I95" s="18" t="s">
        <v>4466</v>
      </c>
      <c r="J95" s="18" t="str">
        <f>+IF(M95="","",M95)</f>
        <v>GAMA SISTEMAS SA DE CV</v>
      </c>
      <c r="K95" s="19">
        <v>45114</v>
      </c>
      <c r="L95" s="10">
        <f>181766.2+66120+81928.48</f>
        <v>329814.68</v>
      </c>
      <c r="M95" s="18" t="s">
        <v>2857</v>
      </c>
      <c r="N95" s="8" t="s">
        <v>766</v>
      </c>
      <c r="O95" s="8" t="s">
        <v>767</v>
      </c>
      <c r="P95" s="19" t="str">
        <f t="shared" ref="P95" si="57">+TEXT(K95,"DD/MM/AAAA")&amp;(" AL 31/12/2023")</f>
        <v>07/07/2023 AL 31/12/2023</v>
      </c>
      <c r="Q95" s="19" t="str">
        <f t="shared" ref="Q95" si="58">+TEXT(K95,"DD/MM/AAAA")&amp;(" AL 31/12/2023")</f>
        <v>07/07/2023 AL 31/12/2023</v>
      </c>
      <c r="R95" s="6" t="s">
        <v>12</v>
      </c>
      <c r="S95" s="6" t="s">
        <v>12</v>
      </c>
    </row>
    <row r="96" spans="1:19" s="20" customFormat="1" ht="100.15" customHeight="1" x14ac:dyDescent="0.2">
      <c r="A96" s="18" t="s">
        <v>11</v>
      </c>
      <c r="B96" s="18" t="s">
        <v>3600</v>
      </c>
      <c r="C96" s="6" t="s">
        <v>3603</v>
      </c>
      <c r="D96" s="6" t="s">
        <v>3604</v>
      </c>
      <c r="E96" s="19">
        <v>45114</v>
      </c>
      <c r="F96" s="18" t="s">
        <v>3601</v>
      </c>
      <c r="G96" s="6" t="s">
        <v>3605</v>
      </c>
      <c r="H96" s="6" t="s">
        <v>3605</v>
      </c>
      <c r="I96" s="18" t="s">
        <v>4466</v>
      </c>
      <c r="J96" s="18" t="str">
        <f>+IF(M96="","",M96)</f>
        <v>GAMA SISTEMAS SA DE CV</v>
      </c>
      <c r="K96" s="19">
        <v>45128</v>
      </c>
      <c r="L96" s="10">
        <v>136346.4</v>
      </c>
      <c r="M96" s="18" t="s">
        <v>2857</v>
      </c>
      <c r="N96" s="8" t="s">
        <v>766</v>
      </c>
      <c r="O96" s="8" t="s">
        <v>767</v>
      </c>
      <c r="P96" s="19" t="str">
        <f t="shared" ref="P96:P97" si="59">+TEXT(K96,"DD/MM/AAAA")&amp;(" AL 31/12/2023")</f>
        <v>21/07/2023 AL 31/12/2023</v>
      </c>
      <c r="Q96" s="19" t="str">
        <f t="shared" ref="Q96:Q97" si="60">+TEXT(K96,"DD/MM/AAAA")&amp;(" AL 31/12/2023")</f>
        <v>21/07/2023 AL 31/12/2023</v>
      </c>
      <c r="R96" s="6" t="s">
        <v>12</v>
      </c>
      <c r="S96" s="6" t="s">
        <v>12</v>
      </c>
    </row>
    <row r="97" spans="1:19" s="20" customFormat="1" ht="100.15" customHeight="1" x14ac:dyDescent="0.2">
      <c r="A97" s="18" t="s">
        <v>11</v>
      </c>
      <c r="B97" s="18" t="s">
        <v>3600</v>
      </c>
      <c r="C97" s="6" t="s">
        <v>3603</v>
      </c>
      <c r="D97" s="6" t="s">
        <v>3604</v>
      </c>
      <c r="E97" s="19">
        <v>45114</v>
      </c>
      <c r="F97" s="18" t="s">
        <v>3601</v>
      </c>
      <c r="G97" s="6" t="s">
        <v>3605</v>
      </c>
      <c r="H97" s="6" t="s">
        <v>3605</v>
      </c>
      <c r="I97" s="18" t="s">
        <v>4466</v>
      </c>
      <c r="J97" s="18" t="str">
        <f>+IF(M97="","",M97)</f>
        <v>INSETI AUTOMATION GROUP S DE RL DE CV</v>
      </c>
      <c r="K97" s="19">
        <v>45128</v>
      </c>
      <c r="L97" s="10">
        <v>778484.7</v>
      </c>
      <c r="M97" s="18" t="s">
        <v>3602</v>
      </c>
      <c r="N97" s="18" t="s">
        <v>952</v>
      </c>
      <c r="O97" s="18" t="s">
        <v>953</v>
      </c>
      <c r="P97" s="19" t="str">
        <f t="shared" si="59"/>
        <v>21/07/2023 AL 31/12/2023</v>
      </c>
      <c r="Q97" s="19" t="str">
        <f t="shared" si="60"/>
        <v>21/07/2023 AL 31/12/2023</v>
      </c>
      <c r="R97" s="6" t="s">
        <v>12</v>
      </c>
      <c r="S97" s="6" t="s">
        <v>12</v>
      </c>
    </row>
    <row r="98" spans="1:19" s="20" customFormat="1" ht="100.15" customHeight="1" x14ac:dyDescent="0.2">
      <c r="A98" s="18" t="s">
        <v>11</v>
      </c>
      <c r="B98" s="18" t="s">
        <v>1792</v>
      </c>
      <c r="C98" s="6" t="s">
        <v>1980</v>
      </c>
      <c r="D98" s="6" t="s">
        <v>1981</v>
      </c>
      <c r="E98" s="19">
        <v>45065</v>
      </c>
      <c r="F98" s="18" t="s">
        <v>1793</v>
      </c>
      <c r="G98" s="6" t="s">
        <v>2826</v>
      </c>
      <c r="H98" s="6" t="s">
        <v>2826</v>
      </c>
      <c r="I98" s="8" t="s">
        <v>143</v>
      </c>
      <c r="J98" s="18" t="s">
        <v>991</v>
      </c>
      <c r="K98" s="19">
        <v>45089</v>
      </c>
      <c r="L98" s="8" t="s">
        <v>143</v>
      </c>
      <c r="M98" s="8" t="s">
        <v>143</v>
      </c>
      <c r="N98" s="8" t="s">
        <v>143</v>
      </c>
      <c r="O98" s="8" t="s">
        <v>143</v>
      </c>
      <c r="P98" s="8" t="s">
        <v>143</v>
      </c>
      <c r="Q98" s="8" t="s">
        <v>143</v>
      </c>
      <c r="R98" s="8" t="s">
        <v>143</v>
      </c>
      <c r="S98" s="8" t="s">
        <v>143</v>
      </c>
    </row>
    <row r="99" spans="1:19" s="20" customFormat="1" ht="100.15" customHeight="1" x14ac:dyDescent="0.2">
      <c r="A99" s="18" t="s">
        <v>11</v>
      </c>
      <c r="B99" s="18" t="s">
        <v>1792</v>
      </c>
      <c r="C99" s="6" t="s">
        <v>3626</v>
      </c>
      <c r="D99" s="6" t="s">
        <v>3627</v>
      </c>
      <c r="E99" s="19">
        <v>45106</v>
      </c>
      <c r="F99" s="18" t="s">
        <v>3625</v>
      </c>
      <c r="G99" s="6" t="s">
        <v>3628</v>
      </c>
      <c r="H99" s="6" t="s">
        <v>3628</v>
      </c>
      <c r="I99" s="18" t="s">
        <v>4466</v>
      </c>
      <c r="J99" s="18" t="str">
        <f>+IF(M99="","",M99)</f>
        <v>CARLOS ALBERTO PRADO VARGAS</v>
      </c>
      <c r="K99" s="19">
        <v>45126</v>
      </c>
      <c r="L99" s="10">
        <v>110084</v>
      </c>
      <c r="M99" s="8" t="s">
        <v>991</v>
      </c>
      <c r="N99" s="18" t="s">
        <v>992</v>
      </c>
      <c r="O99" s="18" t="s">
        <v>991</v>
      </c>
      <c r="P99" s="19" t="str">
        <f t="shared" ref="P99" si="61">+TEXT(K99,"DD/MM/AAAA")&amp;(" AL 31/12/2023")</f>
        <v>19/07/2023 AL 31/12/2023</v>
      </c>
      <c r="Q99" s="19" t="str">
        <f t="shared" ref="Q99" si="62">+TEXT(K99,"DD/MM/AAAA")&amp;(" AL 31/12/2023")</f>
        <v>19/07/2023 AL 31/12/2023</v>
      </c>
      <c r="R99" s="6" t="s">
        <v>12</v>
      </c>
      <c r="S99" s="6" t="s">
        <v>12</v>
      </c>
    </row>
    <row r="100" spans="1:19" s="20" customFormat="1" ht="100.15" customHeight="1" x14ac:dyDescent="0.2">
      <c r="A100" s="18" t="s">
        <v>11</v>
      </c>
      <c r="B100" s="18" t="s">
        <v>1794</v>
      </c>
      <c r="C100" s="6" t="s">
        <v>1982</v>
      </c>
      <c r="D100" s="6" t="s">
        <v>1983</v>
      </c>
      <c r="E100" s="19">
        <v>45065</v>
      </c>
      <c r="F100" s="18" t="s">
        <v>1795</v>
      </c>
      <c r="G100" s="6" t="s">
        <v>2827</v>
      </c>
      <c r="H100" s="6" t="s">
        <v>2827</v>
      </c>
      <c r="I100" s="18" t="s">
        <v>4466</v>
      </c>
      <c r="J100" s="18" t="s">
        <v>2571</v>
      </c>
      <c r="K100" s="19">
        <v>45096</v>
      </c>
      <c r="L100" s="26">
        <v>85853.37</v>
      </c>
      <c r="M100" s="19" t="s">
        <v>1729</v>
      </c>
      <c r="N100" s="19" t="s">
        <v>491</v>
      </c>
      <c r="O100" s="19" t="s">
        <v>2376</v>
      </c>
      <c r="P100" s="19" t="str">
        <f t="shared" ref="P100" si="63">+TEXT(K100,"DD/MM/AAAA")&amp;(" AL 31/12/2023")</f>
        <v>19/06/2023 AL 31/12/2023</v>
      </c>
      <c r="Q100" s="19" t="str">
        <f t="shared" ref="Q100" si="64">+TEXT(K100,"DD/MM/AAAA")&amp;(" AL 31/12/2023")</f>
        <v>19/06/2023 AL 31/12/2023</v>
      </c>
      <c r="R100" s="6" t="s">
        <v>12</v>
      </c>
      <c r="S100" s="6" t="s">
        <v>12</v>
      </c>
    </row>
    <row r="101" spans="1:19" s="20" customFormat="1" ht="100.15" customHeight="1" x14ac:dyDescent="0.2">
      <c r="A101" s="18" t="s">
        <v>11</v>
      </c>
      <c r="B101" s="18" t="s">
        <v>1796</v>
      </c>
      <c r="C101" s="6" t="s">
        <v>1984</v>
      </c>
      <c r="D101" s="6" t="s">
        <v>1985</v>
      </c>
      <c r="E101" s="19">
        <v>45065</v>
      </c>
      <c r="F101" s="18" t="s">
        <v>1797</v>
      </c>
      <c r="G101" s="6" t="s">
        <v>2539</v>
      </c>
      <c r="H101" s="6" t="s">
        <v>2539</v>
      </c>
      <c r="I101" s="18" t="s">
        <v>4466</v>
      </c>
      <c r="J101" s="18" t="s">
        <v>2536</v>
      </c>
      <c r="K101" s="19">
        <v>45091</v>
      </c>
      <c r="L101" s="26">
        <v>449315.56</v>
      </c>
      <c r="M101" s="19" t="s">
        <v>2537</v>
      </c>
      <c r="N101" s="19" t="s">
        <v>1103</v>
      </c>
      <c r="O101" s="19" t="s">
        <v>1104</v>
      </c>
      <c r="P101" s="19" t="str">
        <f t="shared" ref="P101:P102" si="65">+TEXT(K101,"DD/MM/AAAA")&amp;(" AL 31/12/2023")</f>
        <v>14/06/2023 AL 31/12/2023</v>
      </c>
      <c r="Q101" s="19" t="str">
        <f t="shared" ref="Q101:Q102" si="66">+TEXT(K101,"DD/MM/AAAA")&amp;(" AL 31/12/2023")</f>
        <v>14/06/2023 AL 31/12/2023</v>
      </c>
      <c r="R101" s="6" t="s">
        <v>12</v>
      </c>
      <c r="S101" s="6" t="s">
        <v>12</v>
      </c>
    </row>
    <row r="102" spans="1:19" s="20" customFormat="1" ht="100.15" customHeight="1" x14ac:dyDescent="0.2">
      <c r="A102" s="18" t="s">
        <v>11</v>
      </c>
      <c r="B102" s="18" t="s">
        <v>1796</v>
      </c>
      <c r="C102" s="6" t="s">
        <v>1984</v>
      </c>
      <c r="D102" s="6" t="s">
        <v>1985</v>
      </c>
      <c r="E102" s="19">
        <v>45065</v>
      </c>
      <c r="F102" s="18" t="s">
        <v>1797</v>
      </c>
      <c r="G102" s="6" t="s">
        <v>2539</v>
      </c>
      <c r="H102" s="6" t="s">
        <v>2539</v>
      </c>
      <c r="I102" s="18" t="s">
        <v>4466</v>
      </c>
      <c r="J102" s="18" t="s">
        <v>2536</v>
      </c>
      <c r="K102" s="19">
        <v>45091</v>
      </c>
      <c r="L102" s="26">
        <v>115837.6</v>
      </c>
      <c r="M102" s="19" t="s">
        <v>2538</v>
      </c>
      <c r="N102" s="19" t="s">
        <v>1168</v>
      </c>
      <c r="O102" s="19" t="s">
        <v>417</v>
      </c>
      <c r="P102" s="19" t="str">
        <f t="shared" si="65"/>
        <v>14/06/2023 AL 31/12/2023</v>
      </c>
      <c r="Q102" s="19" t="str">
        <f t="shared" si="66"/>
        <v>14/06/2023 AL 31/12/2023</v>
      </c>
      <c r="R102" s="6" t="s">
        <v>12</v>
      </c>
      <c r="S102" s="6" t="s">
        <v>12</v>
      </c>
    </row>
    <row r="103" spans="1:19" s="20" customFormat="1" ht="100.15" customHeight="1" x14ac:dyDescent="0.2">
      <c r="A103" s="18" t="s">
        <v>11</v>
      </c>
      <c r="B103" s="18" t="s">
        <v>1798</v>
      </c>
      <c r="C103" s="6" t="s">
        <v>1986</v>
      </c>
      <c r="D103" s="6" t="s">
        <v>1987</v>
      </c>
      <c r="E103" s="19">
        <v>45065</v>
      </c>
      <c r="F103" s="18" t="s">
        <v>1799</v>
      </c>
      <c r="G103" s="6" t="s">
        <v>2541</v>
      </c>
      <c r="H103" s="6" t="s">
        <v>2541</v>
      </c>
      <c r="I103" s="8" t="s">
        <v>143</v>
      </c>
      <c r="J103" s="18" t="s">
        <v>2540</v>
      </c>
      <c r="K103" s="19">
        <v>45085</v>
      </c>
      <c r="L103" s="8" t="s">
        <v>143</v>
      </c>
      <c r="M103" s="8" t="s">
        <v>143</v>
      </c>
      <c r="N103" s="8" t="s">
        <v>143</v>
      </c>
      <c r="O103" s="8" t="s">
        <v>143</v>
      </c>
      <c r="P103" s="8" t="s">
        <v>143</v>
      </c>
      <c r="Q103" s="8" t="s">
        <v>143</v>
      </c>
      <c r="R103" s="8" t="s">
        <v>143</v>
      </c>
      <c r="S103" s="8" t="s">
        <v>143</v>
      </c>
    </row>
    <row r="104" spans="1:19" s="20" customFormat="1" ht="100.15" customHeight="1" x14ac:dyDescent="0.2">
      <c r="A104" s="18" t="s">
        <v>11</v>
      </c>
      <c r="B104" s="18" t="s">
        <v>1798</v>
      </c>
      <c r="C104" s="6" t="s">
        <v>2543</v>
      </c>
      <c r="D104" s="6" t="s">
        <v>2544</v>
      </c>
      <c r="E104" s="19">
        <v>45090</v>
      </c>
      <c r="F104" s="18" t="s">
        <v>2542</v>
      </c>
      <c r="G104" s="6" t="s">
        <v>3192</v>
      </c>
      <c r="H104" s="6" t="s">
        <v>3192</v>
      </c>
      <c r="I104" s="18" t="s">
        <v>4466</v>
      </c>
      <c r="J104" s="8" t="s">
        <v>3189</v>
      </c>
      <c r="K104" s="19">
        <v>45112</v>
      </c>
      <c r="L104" s="26">
        <v>198360</v>
      </c>
      <c r="M104" s="8" t="s">
        <v>3189</v>
      </c>
      <c r="N104" s="8" t="s">
        <v>3190</v>
      </c>
      <c r="O104" s="8" t="s">
        <v>3191</v>
      </c>
      <c r="P104" s="19" t="str">
        <f t="shared" ref="P104" si="67">+TEXT(K104,"DD/MM/AAAA")&amp;(" AL 31/12/2023")</f>
        <v>05/07/2023 AL 31/12/2023</v>
      </c>
      <c r="Q104" s="19" t="str">
        <f t="shared" ref="Q104" si="68">+TEXT(K104,"DD/MM/AAAA")&amp;(" AL 31/12/2023")</f>
        <v>05/07/2023 AL 31/12/2023</v>
      </c>
      <c r="R104" s="6" t="s">
        <v>12</v>
      </c>
      <c r="S104" s="6" t="s">
        <v>12</v>
      </c>
    </row>
    <row r="105" spans="1:19" s="20" customFormat="1" ht="100.15" customHeight="1" x14ac:dyDescent="0.2">
      <c r="A105" s="18" t="s">
        <v>11</v>
      </c>
      <c r="B105" s="18" t="s">
        <v>738</v>
      </c>
      <c r="C105" s="6" t="s">
        <v>1988</v>
      </c>
      <c r="D105" s="6" t="s">
        <v>1989</v>
      </c>
      <c r="E105" s="19">
        <v>45065</v>
      </c>
      <c r="F105" s="18" t="s">
        <v>1800</v>
      </c>
      <c r="G105" s="6" t="s">
        <v>2830</v>
      </c>
      <c r="H105" s="6" t="s">
        <v>2830</v>
      </c>
      <c r="I105" s="18" t="s">
        <v>4466</v>
      </c>
      <c r="J105" s="18" t="s">
        <v>2572</v>
      </c>
      <c r="K105" s="19">
        <v>45082</v>
      </c>
      <c r="L105" s="26">
        <v>607773</v>
      </c>
      <c r="M105" s="18" t="s">
        <v>2572</v>
      </c>
      <c r="N105" s="18" t="s">
        <v>2828</v>
      </c>
      <c r="O105" s="18" t="s">
        <v>2829</v>
      </c>
      <c r="P105" s="19" t="str">
        <f>+TEXT(K105,"DD/MM/AAAA")&amp;(" AL 31/12/2023")</f>
        <v>05/06/2023 AL 31/12/2023</v>
      </c>
      <c r="Q105" s="19" t="str">
        <f>+TEXT(K105,"DD/MM/AAAA")&amp;(" AL 31/12/2023")</f>
        <v>05/06/2023 AL 31/12/2023</v>
      </c>
      <c r="R105" s="6" t="s">
        <v>12</v>
      </c>
      <c r="S105" s="6" t="s">
        <v>12</v>
      </c>
    </row>
    <row r="106" spans="1:19" s="20" customFormat="1" ht="100.15" customHeight="1" x14ac:dyDescent="0.2">
      <c r="A106" s="18" t="s">
        <v>11</v>
      </c>
      <c r="B106" s="18" t="s">
        <v>1801</v>
      </c>
      <c r="C106" s="6" t="s">
        <v>1990</v>
      </c>
      <c r="D106" s="6" t="s">
        <v>1991</v>
      </c>
      <c r="E106" s="19">
        <v>45068</v>
      </c>
      <c r="F106" s="18" t="s">
        <v>1802</v>
      </c>
      <c r="G106" s="6" t="s">
        <v>2831</v>
      </c>
      <c r="H106" s="6" t="s">
        <v>2831</v>
      </c>
      <c r="I106" s="18" t="s">
        <v>4466</v>
      </c>
      <c r="J106" s="18" t="s">
        <v>1267</v>
      </c>
      <c r="K106" s="19">
        <v>45086</v>
      </c>
      <c r="L106" s="26">
        <v>13409.6</v>
      </c>
      <c r="M106" s="8" t="s">
        <v>2262</v>
      </c>
      <c r="N106" s="8" t="s">
        <v>1268</v>
      </c>
      <c r="O106" s="8" t="s">
        <v>1269</v>
      </c>
      <c r="P106" s="19" t="str">
        <f>+TEXT(K106,"DD/MM/AAAA")&amp;(" AL 31/12/2023")</f>
        <v>09/06/2023 AL 31/12/2023</v>
      </c>
      <c r="Q106" s="19" t="str">
        <f>+TEXT(K106,"DD/MM/AAAA")&amp;(" AL 31/12/2023")</f>
        <v>09/06/2023 AL 31/12/2023</v>
      </c>
      <c r="R106" s="6" t="s">
        <v>12</v>
      </c>
      <c r="S106" s="6" t="s">
        <v>12</v>
      </c>
    </row>
    <row r="107" spans="1:19" s="20" customFormat="1" ht="100.15" customHeight="1" x14ac:dyDescent="0.2">
      <c r="A107" s="18" t="s">
        <v>11</v>
      </c>
      <c r="B107" s="18" t="s">
        <v>1803</v>
      </c>
      <c r="C107" s="6" t="s">
        <v>1992</v>
      </c>
      <c r="D107" s="6" t="s">
        <v>1993</v>
      </c>
      <c r="E107" s="19">
        <v>45068</v>
      </c>
      <c r="F107" s="18" t="s">
        <v>1804</v>
      </c>
      <c r="G107" s="6" t="s">
        <v>2832</v>
      </c>
      <c r="H107" s="6" t="s">
        <v>2832</v>
      </c>
      <c r="I107" s="18" t="s">
        <v>4466</v>
      </c>
      <c r="J107" s="18" t="s">
        <v>420</v>
      </c>
      <c r="K107" s="19">
        <v>45092</v>
      </c>
      <c r="L107" s="26">
        <v>27370.2</v>
      </c>
      <c r="M107" s="8" t="s">
        <v>420</v>
      </c>
      <c r="N107" s="8" t="s">
        <v>421</v>
      </c>
      <c r="O107" s="8" t="s">
        <v>422</v>
      </c>
      <c r="P107" s="19" t="str">
        <f>+TEXT(K107,"DD/MM/AAAA")&amp;(" AL 31/12/2023")</f>
        <v>15/06/2023 AL 31/12/2023</v>
      </c>
      <c r="Q107" s="19" t="str">
        <f>+TEXT(K107,"DD/MM/AAAA")&amp;(" AL 31/12/2023")</f>
        <v>15/06/2023 AL 31/12/2023</v>
      </c>
      <c r="R107" s="6" t="s">
        <v>12</v>
      </c>
      <c r="S107" s="6" t="s">
        <v>12</v>
      </c>
    </row>
    <row r="108" spans="1:19" s="20" customFormat="1" ht="100.15" customHeight="1" x14ac:dyDescent="0.2">
      <c r="A108" s="18" t="s">
        <v>11</v>
      </c>
      <c r="B108" s="18" t="s">
        <v>1805</v>
      </c>
      <c r="C108" s="6" t="s">
        <v>1994</v>
      </c>
      <c r="D108" s="6" t="s">
        <v>1995</v>
      </c>
      <c r="E108" s="19">
        <v>45069</v>
      </c>
      <c r="F108" s="18" t="s">
        <v>1806</v>
      </c>
      <c r="G108" s="6" t="s">
        <v>3193</v>
      </c>
      <c r="H108" s="6" t="s">
        <v>3193</v>
      </c>
      <c r="I108" s="18" t="s">
        <v>4466</v>
      </c>
      <c r="J108" s="18" t="s">
        <v>2379</v>
      </c>
      <c r="K108" s="19">
        <v>45110</v>
      </c>
      <c r="L108" s="26">
        <v>42831.839999999997</v>
      </c>
      <c r="M108" s="18" t="s">
        <v>2379</v>
      </c>
      <c r="N108" s="18" t="s">
        <v>436</v>
      </c>
      <c r="O108" s="18" t="s">
        <v>2379</v>
      </c>
      <c r="P108" s="19" t="str">
        <f t="shared" ref="P108" si="69">+TEXT(K108,"DD/MM/AAAA")&amp;(" AL 31/12/2023")</f>
        <v>03/07/2023 AL 31/12/2023</v>
      </c>
      <c r="Q108" s="19" t="str">
        <f t="shared" ref="Q108" si="70">+TEXT(K108,"DD/MM/AAAA")&amp;(" AL 31/12/2023")</f>
        <v>03/07/2023 AL 31/12/2023</v>
      </c>
      <c r="R108" s="6" t="s">
        <v>12</v>
      </c>
      <c r="S108" s="6" t="s">
        <v>12</v>
      </c>
    </row>
    <row r="109" spans="1:19" s="20" customFormat="1" ht="100.15" customHeight="1" x14ac:dyDescent="0.2">
      <c r="A109" s="18" t="s">
        <v>11</v>
      </c>
      <c r="B109" s="18" t="s">
        <v>1807</v>
      </c>
      <c r="C109" s="6" t="s">
        <v>1996</v>
      </c>
      <c r="D109" s="6" t="s">
        <v>1997</v>
      </c>
      <c r="E109" s="19">
        <v>45068</v>
      </c>
      <c r="F109" s="18" t="s">
        <v>1808</v>
      </c>
      <c r="G109" s="6" t="s">
        <v>3535</v>
      </c>
      <c r="H109" s="6" t="s">
        <v>3535</v>
      </c>
      <c r="I109" s="8" t="s">
        <v>143</v>
      </c>
      <c r="J109" s="8" t="s">
        <v>143</v>
      </c>
      <c r="K109" s="19">
        <v>45089</v>
      </c>
      <c r="L109" s="8" t="s">
        <v>143</v>
      </c>
      <c r="M109" s="8" t="s">
        <v>143</v>
      </c>
      <c r="N109" s="8" t="s">
        <v>143</v>
      </c>
      <c r="O109" s="8" t="s">
        <v>143</v>
      </c>
      <c r="P109" s="8" t="s">
        <v>143</v>
      </c>
      <c r="Q109" s="8" t="s">
        <v>143</v>
      </c>
      <c r="R109" s="8" t="s">
        <v>143</v>
      </c>
      <c r="S109" s="8" t="s">
        <v>143</v>
      </c>
    </row>
    <row r="110" spans="1:19" s="20" customFormat="1" ht="100.15" customHeight="1" x14ac:dyDescent="0.2">
      <c r="A110" s="18" t="s">
        <v>11</v>
      </c>
      <c r="B110" s="18" t="s">
        <v>1807</v>
      </c>
      <c r="C110" s="6" t="s">
        <v>2546</v>
      </c>
      <c r="D110" s="6" t="s">
        <v>2547</v>
      </c>
      <c r="E110" s="19">
        <v>45096</v>
      </c>
      <c r="F110" s="18" t="s">
        <v>2545</v>
      </c>
      <c r="G110" s="6" t="s">
        <v>3537</v>
      </c>
      <c r="H110" s="6" t="s">
        <v>3537</v>
      </c>
      <c r="I110" s="18" t="s">
        <v>4466</v>
      </c>
      <c r="J110" s="18" t="s">
        <v>2181</v>
      </c>
      <c r="K110" s="19">
        <v>45118</v>
      </c>
      <c r="L110" s="26">
        <v>84680</v>
      </c>
      <c r="M110" s="18" t="s">
        <v>3536</v>
      </c>
      <c r="N110" s="18" t="s">
        <v>1023</v>
      </c>
      <c r="O110" s="18" t="s">
        <v>1024</v>
      </c>
      <c r="P110" s="19" t="str">
        <f t="shared" ref="P110" si="71">+TEXT(K110,"DD/MM/AAAA")&amp;(" AL 31/12/2023")</f>
        <v>11/07/2023 AL 31/12/2023</v>
      </c>
      <c r="Q110" s="19" t="str">
        <f t="shared" ref="Q110" si="72">+TEXT(K110,"DD/MM/AAAA")&amp;(" AL 31/12/2023")</f>
        <v>11/07/2023 AL 31/12/2023</v>
      </c>
      <c r="R110" s="6" t="s">
        <v>12</v>
      </c>
      <c r="S110" s="6" t="s">
        <v>12</v>
      </c>
    </row>
    <row r="111" spans="1:19" s="20" customFormat="1" ht="100.15" customHeight="1" x14ac:dyDescent="0.2">
      <c r="A111" s="18" t="s">
        <v>11</v>
      </c>
      <c r="B111" s="18" t="s">
        <v>1809</v>
      </c>
      <c r="C111" s="6" t="s">
        <v>1998</v>
      </c>
      <c r="D111" s="6" t="s">
        <v>1999</v>
      </c>
      <c r="E111" s="19">
        <v>45068</v>
      </c>
      <c r="F111" s="18" t="s">
        <v>1810</v>
      </c>
      <c r="G111" s="6" t="s">
        <v>2833</v>
      </c>
      <c r="H111" s="6" t="s">
        <v>2833</v>
      </c>
      <c r="I111" s="18" t="s">
        <v>4466</v>
      </c>
      <c r="J111" s="18" t="s">
        <v>2174</v>
      </c>
      <c r="K111" s="19">
        <v>45090</v>
      </c>
      <c r="L111" s="26">
        <v>77245.56</v>
      </c>
      <c r="M111" s="8" t="s">
        <v>2174</v>
      </c>
      <c r="N111" s="8" t="s">
        <v>535</v>
      </c>
      <c r="O111" s="8" t="s">
        <v>536</v>
      </c>
      <c r="P111" s="19" t="str">
        <f t="shared" ref="P111:P112" si="73">+TEXT(K111,"DD/MM/AAAA")&amp;(" AL 31/12/2023")</f>
        <v>13/06/2023 AL 31/12/2023</v>
      </c>
      <c r="Q111" s="19" t="str">
        <f t="shared" ref="Q111:Q112" si="74">+TEXT(K111,"DD/MM/AAAA")&amp;(" AL 31/12/2023")</f>
        <v>13/06/2023 AL 31/12/2023</v>
      </c>
      <c r="R111" s="6" t="s">
        <v>12</v>
      </c>
      <c r="S111" s="6" t="s">
        <v>12</v>
      </c>
    </row>
    <row r="112" spans="1:19" s="20" customFormat="1" ht="100.15" customHeight="1" x14ac:dyDescent="0.2">
      <c r="A112" s="18" t="s">
        <v>11</v>
      </c>
      <c r="B112" s="18" t="s">
        <v>1813</v>
      </c>
      <c r="C112" s="6" t="s">
        <v>2002</v>
      </c>
      <c r="D112" s="6" t="s">
        <v>2003</v>
      </c>
      <c r="E112" s="19">
        <v>45069</v>
      </c>
      <c r="F112" s="18" t="s">
        <v>1814</v>
      </c>
      <c r="G112" s="6" t="s">
        <v>3194</v>
      </c>
      <c r="H112" s="6" t="s">
        <v>3194</v>
      </c>
      <c r="I112" s="18" t="s">
        <v>4466</v>
      </c>
      <c r="J112" s="8" t="s">
        <v>2537</v>
      </c>
      <c r="K112" s="19">
        <v>45099</v>
      </c>
      <c r="L112" s="26">
        <v>83650</v>
      </c>
      <c r="M112" s="8" t="s">
        <v>2537</v>
      </c>
      <c r="N112" s="8" t="s">
        <v>1103</v>
      </c>
      <c r="O112" s="8" t="s">
        <v>1104</v>
      </c>
      <c r="P112" s="19" t="str">
        <f t="shared" si="73"/>
        <v>22/06/2023 AL 31/12/2023</v>
      </c>
      <c r="Q112" s="19" t="str">
        <f t="shared" si="74"/>
        <v>22/06/2023 AL 31/12/2023</v>
      </c>
      <c r="R112" s="6" t="s">
        <v>12</v>
      </c>
      <c r="S112" s="6" t="s">
        <v>12</v>
      </c>
    </row>
    <row r="113" spans="1:19" s="20" customFormat="1" ht="100.15" customHeight="1" x14ac:dyDescent="0.2">
      <c r="A113" s="18" t="s">
        <v>11</v>
      </c>
      <c r="B113" s="18" t="s">
        <v>1815</v>
      </c>
      <c r="C113" s="6" t="s">
        <v>2004</v>
      </c>
      <c r="D113" s="6" t="s">
        <v>2005</v>
      </c>
      <c r="E113" s="19">
        <v>45070</v>
      </c>
      <c r="F113" s="18" t="s">
        <v>1816</v>
      </c>
      <c r="G113" s="6" t="s">
        <v>4024</v>
      </c>
      <c r="H113" s="6" t="s">
        <v>4024</v>
      </c>
      <c r="I113" s="18" t="s">
        <v>4023</v>
      </c>
      <c r="J113" s="18" t="s">
        <v>4023</v>
      </c>
      <c r="K113" s="19">
        <v>45079</v>
      </c>
      <c r="L113" s="18" t="s">
        <v>4023</v>
      </c>
      <c r="M113" s="18" t="s">
        <v>4023</v>
      </c>
      <c r="N113" s="18" t="s">
        <v>4023</v>
      </c>
      <c r="O113" s="18" t="s">
        <v>4023</v>
      </c>
      <c r="P113" s="18" t="s">
        <v>4023</v>
      </c>
      <c r="Q113" s="18" t="s">
        <v>4023</v>
      </c>
      <c r="R113" s="18" t="s">
        <v>4023</v>
      </c>
      <c r="S113" s="18" t="s">
        <v>4023</v>
      </c>
    </row>
    <row r="114" spans="1:19" s="20" customFormat="1" ht="100.15" customHeight="1" x14ac:dyDescent="0.2">
      <c r="A114" s="18" t="s">
        <v>11</v>
      </c>
      <c r="B114" s="18" t="s">
        <v>1817</v>
      </c>
      <c r="C114" s="6" t="s">
        <v>2006</v>
      </c>
      <c r="D114" s="6" t="s">
        <v>2007</v>
      </c>
      <c r="E114" s="19">
        <v>45071</v>
      </c>
      <c r="F114" s="18" t="s">
        <v>1818</v>
      </c>
      <c r="G114" s="6" t="s">
        <v>2836</v>
      </c>
      <c r="H114" s="6" t="s">
        <v>2836</v>
      </c>
      <c r="I114" s="18" t="s">
        <v>4466</v>
      </c>
      <c r="J114" s="18" t="s">
        <v>2573</v>
      </c>
      <c r="K114" s="19">
        <v>45082</v>
      </c>
      <c r="L114" s="26">
        <v>298294</v>
      </c>
      <c r="M114" s="19" t="s">
        <v>2573</v>
      </c>
      <c r="N114" s="8" t="s">
        <v>2834</v>
      </c>
      <c r="O114" s="8" t="s">
        <v>2835</v>
      </c>
      <c r="P114" s="19" t="str">
        <f t="shared" ref="P114:P115" si="75">+TEXT(K114,"DD/MM/AAAA")&amp;(" AL 31/12/2023")</f>
        <v>05/06/2023 AL 31/12/2023</v>
      </c>
      <c r="Q114" s="19" t="str">
        <f t="shared" ref="Q114:Q115" si="76">+TEXT(K114,"DD/MM/AAAA")&amp;(" AL 31/12/2023")</f>
        <v>05/06/2023 AL 31/12/2023</v>
      </c>
      <c r="R114" s="6" t="s">
        <v>12</v>
      </c>
      <c r="S114" s="6" t="s">
        <v>12</v>
      </c>
    </row>
    <row r="115" spans="1:19" s="20" customFormat="1" ht="100.15" customHeight="1" x14ac:dyDescent="0.2">
      <c r="A115" s="18" t="s">
        <v>11</v>
      </c>
      <c r="B115" s="18" t="s">
        <v>1819</v>
      </c>
      <c r="C115" s="6" t="s">
        <v>2008</v>
      </c>
      <c r="D115" s="6" t="s">
        <v>2009</v>
      </c>
      <c r="E115" s="19">
        <v>45071</v>
      </c>
      <c r="F115" s="18" t="s">
        <v>1820</v>
      </c>
      <c r="G115" s="6" t="s">
        <v>3538</v>
      </c>
      <c r="H115" s="6" t="s">
        <v>3538</v>
      </c>
      <c r="I115" s="18" t="s">
        <v>4466</v>
      </c>
      <c r="J115" s="19" t="s">
        <v>2174</v>
      </c>
      <c r="K115" s="19">
        <v>45097</v>
      </c>
      <c r="L115" s="26">
        <v>96570</v>
      </c>
      <c r="M115" s="19" t="s">
        <v>2174</v>
      </c>
      <c r="N115" s="8" t="s">
        <v>535</v>
      </c>
      <c r="O115" s="8" t="s">
        <v>536</v>
      </c>
      <c r="P115" s="19" t="str">
        <f t="shared" si="75"/>
        <v>20/06/2023 AL 31/12/2023</v>
      </c>
      <c r="Q115" s="19" t="str">
        <f t="shared" si="76"/>
        <v>20/06/2023 AL 31/12/2023</v>
      </c>
      <c r="R115" s="6" t="s">
        <v>12</v>
      </c>
      <c r="S115" s="6" t="s">
        <v>12</v>
      </c>
    </row>
    <row r="116" spans="1:19" s="20" customFormat="1" ht="100.15" customHeight="1" x14ac:dyDescent="0.2">
      <c r="A116" s="18" t="s">
        <v>11</v>
      </c>
      <c r="B116" s="18" t="s">
        <v>1821</v>
      </c>
      <c r="C116" s="6" t="s">
        <v>2010</v>
      </c>
      <c r="D116" s="6" t="s">
        <v>2011</v>
      </c>
      <c r="E116" s="19">
        <v>45071</v>
      </c>
      <c r="F116" s="18" t="s">
        <v>1822</v>
      </c>
      <c r="G116" s="6" t="s">
        <v>3195</v>
      </c>
      <c r="H116" s="6" t="s">
        <v>3195</v>
      </c>
      <c r="I116" s="18" t="s">
        <v>4466</v>
      </c>
      <c r="J116" s="8" t="s">
        <v>2857</v>
      </c>
      <c r="K116" s="19">
        <v>45104</v>
      </c>
      <c r="L116" s="26">
        <v>23971.4</v>
      </c>
      <c r="M116" s="8" t="s">
        <v>2857</v>
      </c>
      <c r="N116" s="8" t="s">
        <v>766</v>
      </c>
      <c r="O116" s="8" t="s">
        <v>767</v>
      </c>
      <c r="P116" s="19" t="str">
        <f t="shared" ref="P116" si="77">+TEXT(K116,"DD/MM/AAAA")&amp;(" AL 31/12/2023")</f>
        <v>27/06/2023 AL 31/12/2023</v>
      </c>
      <c r="Q116" s="19" t="str">
        <f t="shared" ref="Q116" si="78">+TEXT(K116,"DD/MM/AAAA")&amp;(" AL 31/12/2023")</f>
        <v>27/06/2023 AL 31/12/2023</v>
      </c>
      <c r="R116" s="6" t="s">
        <v>12</v>
      </c>
      <c r="S116" s="6" t="s">
        <v>12</v>
      </c>
    </row>
    <row r="117" spans="1:19" s="20" customFormat="1" ht="100.15" customHeight="1" x14ac:dyDescent="0.2">
      <c r="A117" s="18" t="s">
        <v>11</v>
      </c>
      <c r="B117" s="18" t="s">
        <v>1823</v>
      </c>
      <c r="C117" s="6" t="s">
        <v>2012</v>
      </c>
      <c r="D117" s="6" t="s">
        <v>2013</v>
      </c>
      <c r="E117" s="19">
        <v>45071</v>
      </c>
      <c r="F117" s="18" t="s">
        <v>1824</v>
      </c>
      <c r="G117" s="6" t="s">
        <v>2837</v>
      </c>
      <c r="H117" s="6" t="s">
        <v>2837</v>
      </c>
      <c r="I117" s="18" t="s">
        <v>4466</v>
      </c>
      <c r="J117" s="18" t="s">
        <v>2574</v>
      </c>
      <c r="K117" s="19">
        <v>45096</v>
      </c>
      <c r="L117" s="26">
        <v>37532.959999999999</v>
      </c>
      <c r="M117" s="19" t="s">
        <v>2574</v>
      </c>
      <c r="N117" s="19" t="s">
        <v>1033</v>
      </c>
      <c r="O117" s="19" t="s">
        <v>1034</v>
      </c>
      <c r="P117" s="19" t="str">
        <f t="shared" ref="P117:P120" si="79">+TEXT(K117,"DD/MM/AAAA")&amp;(" AL 31/12/2023")</f>
        <v>19/06/2023 AL 31/12/2023</v>
      </c>
      <c r="Q117" s="19" t="str">
        <f t="shared" ref="Q117:Q120" si="80">+TEXT(K117,"DD/MM/AAAA")&amp;(" AL 31/12/2023")</f>
        <v>19/06/2023 AL 31/12/2023</v>
      </c>
      <c r="R117" s="6" t="s">
        <v>12</v>
      </c>
      <c r="S117" s="6" t="s">
        <v>12</v>
      </c>
    </row>
    <row r="118" spans="1:19" s="20" customFormat="1" ht="100.15" customHeight="1" x14ac:dyDescent="0.2">
      <c r="A118" s="18" t="s">
        <v>11</v>
      </c>
      <c r="B118" s="18" t="s">
        <v>1825</v>
      </c>
      <c r="C118" s="6" t="s">
        <v>2014</v>
      </c>
      <c r="D118" s="6" t="s">
        <v>2015</v>
      </c>
      <c r="E118" s="19">
        <v>45072</v>
      </c>
      <c r="F118" s="18" t="s">
        <v>1826</v>
      </c>
      <c r="G118" s="6" t="s">
        <v>2838</v>
      </c>
      <c r="H118" s="6" t="s">
        <v>2838</v>
      </c>
      <c r="I118" s="18" t="s">
        <v>4466</v>
      </c>
      <c r="J118" s="18" t="s">
        <v>2173</v>
      </c>
      <c r="K118" s="19">
        <v>45098</v>
      </c>
      <c r="L118" s="26">
        <v>48604</v>
      </c>
      <c r="M118" s="8" t="s">
        <v>2173</v>
      </c>
      <c r="N118" s="8" t="s">
        <v>15</v>
      </c>
      <c r="O118" s="8" t="s">
        <v>16</v>
      </c>
      <c r="P118" s="19" t="str">
        <f t="shared" si="79"/>
        <v>21/06/2023 AL 31/12/2023</v>
      </c>
      <c r="Q118" s="19" t="str">
        <f t="shared" si="80"/>
        <v>21/06/2023 AL 31/12/2023</v>
      </c>
      <c r="R118" s="6" t="s">
        <v>12</v>
      </c>
      <c r="S118" s="6" t="s">
        <v>12</v>
      </c>
    </row>
    <row r="119" spans="1:19" s="20" customFormat="1" ht="100.15" customHeight="1" x14ac:dyDescent="0.2">
      <c r="A119" s="18" t="s">
        <v>11</v>
      </c>
      <c r="B119" s="18" t="s">
        <v>1827</v>
      </c>
      <c r="C119" s="6" t="s">
        <v>2016</v>
      </c>
      <c r="D119" s="6" t="s">
        <v>2017</v>
      </c>
      <c r="E119" s="19">
        <v>45071</v>
      </c>
      <c r="F119" s="18" t="s">
        <v>1828</v>
      </c>
      <c r="G119" s="6" t="s">
        <v>2839</v>
      </c>
      <c r="H119" s="6" t="s">
        <v>2839</v>
      </c>
      <c r="I119" s="18" t="s">
        <v>4466</v>
      </c>
      <c r="J119" s="18" t="s">
        <v>2575</v>
      </c>
      <c r="K119" s="19">
        <v>45098</v>
      </c>
      <c r="L119" s="26">
        <v>59426.8</v>
      </c>
      <c r="M119" s="19" t="s">
        <v>2575</v>
      </c>
      <c r="N119" s="19" t="s">
        <v>2278</v>
      </c>
      <c r="O119" s="19" t="s">
        <v>2279</v>
      </c>
      <c r="P119" s="19" t="str">
        <f t="shared" si="79"/>
        <v>21/06/2023 AL 31/12/2023</v>
      </c>
      <c r="Q119" s="19" t="str">
        <f t="shared" si="80"/>
        <v>21/06/2023 AL 31/12/2023</v>
      </c>
      <c r="R119" s="6" t="s">
        <v>12</v>
      </c>
      <c r="S119" s="6" t="s">
        <v>12</v>
      </c>
    </row>
    <row r="120" spans="1:19" s="20" customFormat="1" ht="100.15" customHeight="1" x14ac:dyDescent="0.2">
      <c r="A120" s="18" t="s">
        <v>11</v>
      </c>
      <c r="B120" s="18" t="s">
        <v>1829</v>
      </c>
      <c r="C120" s="6" t="s">
        <v>2018</v>
      </c>
      <c r="D120" s="6" t="s">
        <v>2019</v>
      </c>
      <c r="E120" s="19">
        <v>45072</v>
      </c>
      <c r="F120" s="18" t="s">
        <v>1830</v>
      </c>
      <c r="G120" s="6" t="s">
        <v>3196</v>
      </c>
      <c r="H120" s="6" t="s">
        <v>3196</v>
      </c>
      <c r="I120" s="18" t="s">
        <v>4466</v>
      </c>
      <c r="J120" s="19" t="s">
        <v>2210</v>
      </c>
      <c r="K120" s="19">
        <v>45100</v>
      </c>
      <c r="L120" s="26">
        <v>14845.68</v>
      </c>
      <c r="M120" s="19" t="s">
        <v>2210</v>
      </c>
      <c r="N120" s="19" t="s">
        <v>1062</v>
      </c>
      <c r="O120" s="19" t="s">
        <v>1063</v>
      </c>
      <c r="P120" s="19" t="str">
        <f t="shared" si="79"/>
        <v>23/06/2023 AL 31/12/2023</v>
      </c>
      <c r="Q120" s="19" t="str">
        <f t="shared" si="80"/>
        <v>23/06/2023 AL 31/12/2023</v>
      </c>
      <c r="R120" s="6" t="s">
        <v>12</v>
      </c>
      <c r="S120" s="6" t="s">
        <v>12</v>
      </c>
    </row>
    <row r="121" spans="1:19" s="20" customFormat="1" ht="100.15" customHeight="1" x14ac:dyDescent="0.2">
      <c r="A121" s="18" t="s">
        <v>11</v>
      </c>
      <c r="B121" s="18" t="s">
        <v>1835</v>
      </c>
      <c r="C121" s="6" t="s">
        <v>2024</v>
      </c>
      <c r="D121" s="6" t="s">
        <v>2025</v>
      </c>
      <c r="E121" s="19">
        <v>45072</v>
      </c>
      <c r="F121" s="18" t="s">
        <v>1836</v>
      </c>
      <c r="G121" s="6" t="s">
        <v>2842</v>
      </c>
      <c r="H121" s="6" t="s">
        <v>2842</v>
      </c>
      <c r="I121" s="18" t="s">
        <v>4466</v>
      </c>
      <c r="J121" s="18" t="s">
        <v>2576</v>
      </c>
      <c r="K121" s="19">
        <v>45089</v>
      </c>
      <c r="L121" s="26">
        <v>533600</v>
      </c>
      <c r="M121" s="19" t="s">
        <v>2576</v>
      </c>
      <c r="N121" s="19" t="s">
        <v>2840</v>
      </c>
      <c r="O121" s="19" t="s">
        <v>2841</v>
      </c>
      <c r="P121" s="19" t="str">
        <f t="shared" ref="P121:P125" si="81">+TEXT(K121,"DD/MM/AAAA")&amp;(" AL 31/12/2023")</f>
        <v>12/06/2023 AL 31/12/2023</v>
      </c>
      <c r="Q121" s="19" t="str">
        <f t="shared" ref="Q121:Q125" si="82">+TEXT(K121,"DD/MM/AAAA")&amp;(" AL 31/12/2023")</f>
        <v>12/06/2023 AL 31/12/2023</v>
      </c>
      <c r="R121" s="6" t="s">
        <v>12</v>
      </c>
      <c r="S121" s="6" t="s">
        <v>12</v>
      </c>
    </row>
    <row r="122" spans="1:19" s="20" customFormat="1" ht="100.15" customHeight="1" x14ac:dyDescent="0.2">
      <c r="A122" s="18" t="s">
        <v>11</v>
      </c>
      <c r="B122" s="18" t="s">
        <v>1837</v>
      </c>
      <c r="C122" s="6" t="s">
        <v>2026</v>
      </c>
      <c r="D122" s="6" t="s">
        <v>2027</v>
      </c>
      <c r="E122" s="19">
        <v>45072</v>
      </c>
      <c r="F122" s="18" t="s">
        <v>1838</v>
      </c>
      <c r="G122" s="6" t="s">
        <v>3197</v>
      </c>
      <c r="H122" s="6" t="s">
        <v>3197</v>
      </c>
      <c r="I122" s="18" t="s">
        <v>4466</v>
      </c>
      <c r="J122" s="8" t="s">
        <v>2219</v>
      </c>
      <c r="K122" s="19">
        <v>45105</v>
      </c>
      <c r="L122" s="26">
        <v>28640.400000000001</v>
      </c>
      <c r="M122" s="8" t="s">
        <v>2219</v>
      </c>
      <c r="N122" s="8" t="s">
        <v>2220</v>
      </c>
      <c r="O122" s="8" t="s">
        <v>2219</v>
      </c>
      <c r="P122" s="19" t="str">
        <f t="shared" si="81"/>
        <v>28/06/2023 AL 31/12/2023</v>
      </c>
      <c r="Q122" s="19" t="str">
        <f t="shared" si="82"/>
        <v>28/06/2023 AL 31/12/2023</v>
      </c>
      <c r="R122" s="6" t="s">
        <v>12</v>
      </c>
      <c r="S122" s="6" t="s">
        <v>12</v>
      </c>
    </row>
    <row r="123" spans="1:19" s="20" customFormat="1" ht="100.15" customHeight="1" x14ac:dyDescent="0.2">
      <c r="A123" s="18" t="s">
        <v>11</v>
      </c>
      <c r="B123" s="18" t="s">
        <v>1837</v>
      </c>
      <c r="C123" s="6" t="s">
        <v>2026</v>
      </c>
      <c r="D123" s="6" t="s">
        <v>2027</v>
      </c>
      <c r="E123" s="19">
        <v>45072</v>
      </c>
      <c r="F123" s="18" t="s">
        <v>1838</v>
      </c>
      <c r="G123" s="6" t="s">
        <v>3197</v>
      </c>
      <c r="H123" s="6" t="s">
        <v>3197</v>
      </c>
      <c r="I123" s="18" t="s">
        <v>4466</v>
      </c>
      <c r="J123" s="8" t="s">
        <v>2160</v>
      </c>
      <c r="K123" s="19">
        <v>45105</v>
      </c>
      <c r="L123" s="26">
        <v>2430.0100000000002</v>
      </c>
      <c r="M123" s="8" t="s">
        <v>2160</v>
      </c>
      <c r="N123" s="8" t="s">
        <v>988</v>
      </c>
      <c r="O123" s="8" t="s">
        <v>989</v>
      </c>
      <c r="P123" s="19" t="str">
        <f t="shared" si="81"/>
        <v>28/06/2023 AL 31/12/2023</v>
      </c>
      <c r="Q123" s="19" t="str">
        <f t="shared" si="82"/>
        <v>28/06/2023 AL 31/12/2023</v>
      </c>
      <c r="R123" s="6" t="s">
        <v>12</v>
      </c>
      <c r="S123" s="6" t="s">
        <v>12</v>
      </c>
    </row>
    <row r="124" spans="1:19" s="20" customFormat="1" ht="100.15" customHeight="1" x14ac:dyDescent="0.2">
      <c r="A124" s="18" t="s">
        <v>11</v>
      </c>
      <c r="B124" s="18" t="s">
        <v>1837</v>
      </c>
      <c r="C124" s="6" t="s">
        <v>2026</v>
      </c>
      <c r="D124" s="6" t="s">
        <v>2027</v>
      </c>
      <c r="E124" s="19">
        <v>45072</v>
      </c>
      <c r="F124" s="18" t="s">
        <v>1838</v>
      </c>
      <c r="G124" s="6" t="s">
        <v>3197</v>
      </c>
      <c r="H124" s="6" t="s">
        <v>3197</v>
      </c>
      <c r="I124" s="18" t="s">
        <v>4466</v>
      </c>
      <c r="J124" s="8" t="s">
        <v>2174</v>
      </c>
      <c r="K124" s="19">
        <v>45105</v>
      </c>
      <c r="L124" s="26">
        <v>7214.62</v>
      </c>
      <c r="M124" s="8" t="s">
        <v>2174</v>
      </c>
      <c r="N124" s="8" t="s">
        <v>535</v>
      </c>
      <c r="O124" s="8" t="s">
        <v>536</v>
      </c>
      <c r="P124" s="19" t="str">
        <f t="shared" si="81"/>
        <v>28/06/2023 AL 31/12/2023</v>
      </c>
      <c r="Q124" s="19" t="str">
        <f t="shared" si="82"/>
        <v>28/06/2023 AL 31/12/2023</v>
      </c>
      <c r="R124" s="6" t="s">
        <v>12</v>
      </c>
      <c r="S124" s="6" t="s">
        <v>12</v>
      </c>
    </row>
    <row r="125" spans="1:19" s="20" customFormat="1" ht="99.95" customHeight="1" x14ac:dyDescent="0.2">
      <c r="A125" s="18" t="s">
        <v>11</v>
      </c>
      <c r="B125" s="18" t="s">
        <v>1837</v>
      </c>
      <c r="C125" s="6" t="s">
        <v>3199</v>
      </c>
      <c r="D125" s="6" t="s">
        <v>3200</v>
      </c>
      <c r="E125" s="19">
        <v>45121</v>
      </c>
      <c r="F125" s="18" t="s">
        <v>3198</v>
      </c>
      <c r="G125" s="6" t="s">
        <v>4025</v>
      </c>
      <c r="H125" s="6" t="s">
        <v>4025</v>
      </c>
      <c r="I125" s="18" t="s">
        <v>4466</v>
      </c>
      <c r="J125" s="8" t="s">
        <v>3167</v>
      </c>
      <c r="K125" s="19">
        <v>45154</v>
      </c>
      <c r="L125" s="26">
        <v>19439.650000000001</v>
      </c>
      <c r="M125" s="8" t="s">
        <v>2219</v>
      </c>
      <c r="N125" s="8" t="s">
        <v>2220</v>
      </c>
      <c r="O125" s="8" t="s">
        <v>2219</v>
      </c>
      <c r="P125" s="19" t="str">
        <f t="shared" si="81"/>
        <v>16/08/2023 AL 31/12/2023</v>
      </c>
      <c r="Q125" s="19" t="str">
        <f t="shared" si="82"/>
        <v>16/08/2023 AL 31/12/2023</v>
      </c>
      <c r="R125" s="6" t="s">
        <v>12</v>
      </c>
      <c r="S125" s="6" t="s">
        <v>12</v>
      </c>
    </row>
    <row r="126" spans="1:19" s="20" customFormat="1" ht="100.15" customHeight="1" x14ac:dyDescent="0.2">
      <c r="A126" s="18" t="s">
        <v>11</v>
      </c>
      <c r="B126" s="18" t="s">
        <v>1839</v>
      </c>
      <c r="C126" s="6" t="s">
        <v>2028</v>
      </c>
      <c r="D126" s="6" t="s">
        <v>2029</v>
      </c>
      <c r="E126" s="19">
        <v>45072</v>
      </c>
      <c r="F126" s="18" t="s">
        <v>1840</v>
      </c>
      <c r="G126" s="6" t="s">
        <v>2843</v>
      </c>
      <c r="H126" s="6" t="s">
        <v>2843</v>
      </c>
      <c r="I126" s="18" t="s">
        <v>4466</v>
      </c>
      <c r="J126" s="18" t="s">
        <v>2576</v>
      </c>
      <c r="K126" s="19">
        <v>45099</v>
      </c>
      <c r="L126" s="26">
        <v>149535.6</v>
      </c>
      <c r="M126" s="19" t="s">
        <v>2576</v>
      </c>
      <c r="N126" s="19" t="s">
        <v>2840</v>
      </c>
      <c r="O126" s="19" t="s">
        <v>2841</v>
      </c>
      <c r="P126" s="19" t="str">
        <f t="shared" ref="P126:P131" si="83">+TEXT(K126,"DD/MM/AAAA")&amp;(" AL 31/12/2023")</f>
        <v>22/06/2023 AL 31/12/2023</v>
      </c>
      <c r="Q126" s="19" t="str">
        <f t="shared" ref="Q126:Q131" si="84">+TEXT(K126,"DD/MM/AAAA")&amp;(" AL 31/12/2023")</f>
        <v>22/06/2023 AL 31/12/2023</v>
      </c>
      <c r="R126" s="6" t="s">
        <v>12</v>
      </c>
      <c r="S126" s="6" t="s">
        <v>12</v>
      </c>
    </row>
    <row r="127" spans="1:19" s="20" customFormat="1" ht="100.15" customHeight="1" x14ac:dyDescent="0.2">
      <c r="A127" s="18" t="s">
        <v>11</v>
      </c>
      <c r="B127" s="18" t="s">
        <v>21</v>
      </c>
      <c r="C127" s="6" t="s">
        <v>2030</v>
      </c>
      <c r="D127" s="6" t="s">
        <v>2457</v>
      </c>
      <c r="E127" s="19">
        <v>45072</v>
      </c>
      <c r="F127" s="18" t="s">
        <v>1841</v>
      </c>
      <c r="G127" s="6" t="s">
        <v>2844</v>
      </c>
      <c r="H127" s="6" t="s">
        <v>2844</v>
      </c>
      <c r="I127" s="18" t="s">
        <v>4466</v>
      </c>
      <c r="J127" s="18" t="s">
        <v>1267</v>
      </c>
      <c r="K127" s="19">
        <v>45097</v>
      </c>
      <c r="L127" s="26">
        <v>232000</v>
      </c>
      <c r="M127" s="19" t="s">
        <v>2262</v>
      </c>
      <c r="N127" s="19" t="s">
        <v>1268</v>
      </c>
      <c r="O127" s="19" t="s">
        <v>1269</v>
      </c>
      <c r="P127" s="19" t="str">
        <f t="shared" si="83"/>
        <v>20/06/2023 AL 31/12/2023</v>
      </c>
      <c r="Q127" s="19" t="str">
        <f t="shared" si="84"/>
        <v>20/06/2023 AL 31/12/2023</v>
      </c>
      <c r="R127" s="6" t="s">
        <v>12</v>
      </c>
      <c r="S127" s="6" t="s">
        <v>12</v>
      </c>
    </row>
    <row r="128" spans="1:19" s="20" customFormat="1" ht="100.15" customHeight="1" x14ac:dyDescent="0.2">
      <c r="A128" s="18" t="s">
        <v>11</v>
      </c>
      <c r="B128" s="18" t="s">
        <v>1842</v>
      </c>
      <c r="C128" s="6" t="s">
        <v>2031</v>
      </c>
      <c r="D128" s="6" t="s">
        <v>2032</v>
      </c>
      <c r="E128" s="19">
        <v>45075</v>
      </c>
      <c r="F128" s="18" t="s">
        <v>1843</v>
      </c>
      <c r="G128" s="6" t="s">
        <v>3202</v>
      </c>
      <c r="H128" s="6" t="s">
        <v>3202</v>
      </c>
      <c r="I128" s="18" t="s">
        <v>4466</v>
      </c>
      <c r="J128" s="8" t="s">
        <v>3201</v>
      </c>
      <c r="K128" s="19">
        <v>45103</v>
      </c>
      <c r="L128" s="26">
        <v>473804.71</v>
      </c>
      <c r="M128" s="8" t="s">
        <v>3201</v>
      </c>
      <c r="N128" s="8" t="s">
        <v>1005</v>
      </c>
      <c r="O128" s="8" t="s">
        <v>1006</v>
      </c>
      <c r="P128" s="19" t="str">
        <f t="shared" si="83"/>
        <v>26/06/2023 AL 31/12/2023</v>
      </c>
      <c r="Q128" s="19" t="str">
        <f t="shared" si="84"/>
        <v>26/06/2023 AL 31/12/2023</v>
      </c>
      <c r="R128" s="6" t="s">
        <v>12</v>
      </c>
      <c r="S128" s="6" t="s">
        <v>12</v>
      </c>
    </row>
    <row r="129" spans="1:19" s="20" customFormat="1" ht="100.15" customHeight="1" x14ac:dyDescent="0.2">
      <c r="A129" s="18" t="s">
        <v>11</v>
      </c>
      <c r="B129" s="18" t="s">
        <v>1844</v>
      </c>
      <c r="C129" s="6" t="s">
        <v>2033</v>
      </c>
      <c r="D129" s="6" t="s">
        <v>2034</v>
      </c>
      <c r="E129" s="19">
        <v>45075</v>
      </c>
      <c r="F129" s="18" t="s">
        <v>1845</v>
      </c>
      <c r="G129" s="6" t="s">
        <v>3203</v>
      </c>
      <c r="H129" s="6" t="s">
        <v>3203</v>
      </c>
      <c r="I129" s="18" t="s">
        <v>4466</v>
      </c>
      <c r="J129" s="19" t="s">
        <v>3153</v>
      </c>
      <c r="K129" s="19">
        <v>45104</v>
      </c>
      <c r="L129" s="26">
        <v>22040</v>
      </c>
      <c r="M129" s="19" t="s">
        <v>3153</v>
      </c>
      <c r="N129" s="8" t="s">
        <v>660</v>
      </c>
      <c r="O129" s="8" t="s">
        <v>661</v>
      </c>
      <c r="P129" s="19" t="str">
        <f t="shared" si="83"/>
        <v>27/06/2023 AL 31/12/2023</v>
      </c>
      <c r="Q129" s="19" t="str">
        <f t="shared" si="84"/>
        <v>27/06/2023 AL 31/12/2023</v>
      </c>
      <c r="R129" s="6" t="s">
        <v>12</v>
      </c>
      <c r="S129" s="6" t="s">
        <v>12</v>
      </c>
    </row>
    <row r="130" spans="1:19" s="20" customFormat="1" ht="100.15" customHeight="1" x14ac:dyDescent="0.2">
      <c r="A130" s="18" t="s">
        <v>11</v>
      </c>
      <c r="B130" s="18" t="s">
        <v>1844</v>
      </c>
      <c r="C130" s="6" t="s">
        <v>2033</v>
      </c>
      <c r="D130" s="6" t="s">
        <v>2034</v>
      </c>
      <c r="E130" s="19">
        <v>45075</v>
      </c>
      <c r="F130" s="18" t="s">
        <v>1845</v>
      </c>
      <c r="G130" s="6" t="s">
        <v>3203</v>
      </c>
      <c r="H130" s="6" t="s">
        <v>3203</v>
      </c>
      <c r="I130" s="18" t="s">
        <v>4466</v>
      </c>
      <c r="J130" s="19" t="s">
        <v>2537</v>
      </c>
      <c r="K130" s="19">
        <v>45104</v>
      </c>
      <c r="L130" s="26">
        <v>170539.72</v>
      </c>
      <c r="M130" s="19" t="s">
        <v>2537</v>
      </c>
      <c r="N130" s="8" t="s">
        <v>1103</v>
      </c>
      <c r="O130" s="8" t="s">
        <v>1104</v>
      </c>
      <c r="P130" s="19" t="str">
        <f t="shared" si="83"/>
        <v>27/06/2023 AL 31/12/2023</v>
      </c>
      <c r="Q130" s="19" t="str">
        <f t="shared" si="84"/>
        <v>27/06/2023 AL 31/12/2023</v>
      </c>
      <c r="R130" s="6" t="s">
        <v>12</v>
      </c>
      <c r="S130" s="6" t="s">
        <v>12</v>
      </c>
    </row>
    <row r="131" spans="1:19" s="20" customFormat="1" ht="100.15" customHeight="1" x14ac:dyDescent="0.2">
      <c r="A131" s="18" t="s">
        <v>11</v>
      </c>
      <c r="B131" s="18" t="s">
        <v>1844</v>
      </c>
      <c r="C131" s="6" t="s">
        <v>2033</v>
      </c>
      <c r="D131" s="6" t="s">
        <v>2034</v>
      </c>
      <c r="E131" s="19">
        <v>45075</v>
      </c>
      <c r="F131" s="18" t="s">
        <v>1845</v>
      </c>
      <c r="G131" s="6" t="s">
        <v>3203</v>
      </c>
      <c r="H131" s="6" t="s">
        <v>3203</v>
      </c>
      <c r="I131" s="18" t="s">
        <v>4466</v>
      </c>
      <c r="J131" s="19" t="s">
        <v>2174</v>
      </c>
      <c r="K131" s="19">
        <v>45104</v>
      </c>
      <c r="L131" s="26">
        <v>4060</v>
      </c>
      <c r="M131" s="19" t="s">
        <v>2174</v>
      </c>
      <c r="N131" s="8" t="s">
        <v>535</v>
      </c>
      <c r="O131" s="8" t="s">
        <v>536</v>
      </c>
      <c r="P131" s="19" t="str">
        <f t="shared" si="83"/>
        <v>27/06/2023 AL 31/12/2023</v>
      </c>
      <c r="Q131" s="19" t="str">
        <f t="shared" si="84"/>
        <v>27/06/2023 AL 31/12/2023</v>
      </c>
      <c r="R131" s="6" t="s">
        <v>12</v>
      </c>
      <c r="S131" s="6" t="s">
        <v>12</v>
      </c>
    </row>
    <row r="132" spans="1:19" s="20" customFormat="1" ht="100.15" customHeight="1" x14ac:dyDescent="0.2">
      <c r="A132" s="18" t="s">
        <v>11</v>
      </c>
      <c r="B132" s="18" t="s">
        <v>862</v>
      </c>
      <c r="C132" s="6" t="s">
        <v>2035</v>
      </c>
      <c r="D132" s="6" t="s">
        <v>2036</v>
      </c>
      <c r="E132" s="19">
        <v>45076</v>
      </c>
      <c r="F132" s="18" t="s">
        <v>1846</v>
      </c>
      <c r="G132" s="6" t="s">
        <v>2850</v>
      </c>
      <c r="H132" s="6" t="s">
        <v>2850</v>
      </c>
      <c r="I132" s="8" t="s">
        <v>143</v>
      </c>
      <c r="J132" s="18" t="s">
        <v>143</v>
      </c>
      <c r="K132" s="19">
        <v>45097</v>
      </c>
      <c r="L132" s="8" t="s">
        <v>143</v>
      </c>
      <c r="M132" s="8" t="s">
        <v>143</v>
      </c>
      <c r="N132" s="8" t="s">
        <v>143</v>
      </c>
      <c r="O132" s="8" t="s">
        <v>143</v>
      </c>
      <c r="P132" s="8" t="s">
        <v>143</v>
      </c>
      <c r="Q132" s="8" t="s">
        <v>143</v>
      </c>
      <c r="R132" s="8" t="s">
        <v>143</v>
      </c>
      <c r="S132" s="8" t="s">
        <v>143</v>
      </c>
    </row>
    <row r="133" spans="1:19" s="20" customFormat="1" ht="100.15" customHeight="1" x14ac:dyDescent="0.2">
      <c r="A133" s="18" t="s">
        <v>11</v>
      </c>
      <c r="B133" s="18" t="s">
        <v>862</v>
      </c>
      <c r="C133" s="6" t="s">
        <v>3630</v>
      </c>
      <c r="D133" s="6" t="s">
        <v>3631</v>
      </c>
      <c r="E133" s="19">
        <v>45107</v>
      </c>
      <c r="F133" s="18" t="s">
        <v>3629</v>
      </c>
      <c r="G133" s="6" t="s">
        <v>3632</v>
      </c>
      <c r="H133" s="6" t="s">
        <v>3632</v>
      </c>
      <c r="I133" s="18" t="s">
        <v>4466</v>
      </c>
      <c r="J133" s="18" t="str">
        <f>+IF(M133="","",M133)</f>
        <v>FACOLOR SA DE CV</v>
      </c>
      <c r="K133" s="19">
        <v>45131</v>
      </c>
      <c r="L133" s="26">
        <v>57978.02</v>
      </c>
      <c r="M133" s="8" t="s">
        <v>2232</v>
      </c>
      <c r="N133" s="8" t="s">
        <v>956</v>
      </c>
      <c r="O133" s="8" t="s">
        <v>957</v>
      </c>
      <c r="P133" s="19" t="str">
        <f t="shared" ref="P133" si="85">+TEXT(K133,"DD/MM/AAAA")&amp;(" AL 31/12/2023")</f>
        <v>24/07/2023 AL 31/12/2023</v>
      </c>
      <c r="Q133" s="19" t="str">
        <f t="shared" ref="Q133" si="86">+TEXT(K133,"DD/MM/AAAA")&amp;(" AL 31/12/2023")</f>
        <v>24/07/2023 AL 31/12/2023</v>
      </c>
      <c r="R133" s="6" t="s">
        <v>12</v>
      </c>
      <c r="S133" s="6" t="s">
        <v>12</v>
      </c>
    </row>
    <row r="134" spans="1:19" s="20" customFormat="1" ht="100.15" customHeight="1" x14ac:dyDescent="0.2">
      <c r="A134" s="18" t="s">
        <v>11</v>
      </c>
      <c r="B134" s="18" t="s">
        <v>1847</v>
      </c>
      <c r="C134" s="6" t="s">
        <v>2037</v>
      </c>
      <c r="D134" s="6" t="s">
        <v>2038</v>
      </c>
      <c r="E134" s="19">
        <v>45077</v>
      </c>
      <c r="F134" s="18" t="s">
        <v>1848</v>
      </c>
      <c r="G134" s="6" t="s">
        <v>3204</v>
      </c>
      <c r="H134" s="6" t="s">
        <v>3204</v>
      </c>
      <c r="I134" s="18" t="s">
        <v>4466</v>
      </c>
      <c r="J134" s="8" t="s">
        <v>2174</v>
      </c>
      <c r="K134" s="19">
        <v>45110</v>
      </c>
      <c r="L134" s="26">
        <v>15544</v>
      </c>
      <c r="M134" s="8" t="s">
        <v>2174</v>
      </c>
      <c r="N134" s="8" t="s">
        <v>535</v>
      </c>
      <c r="O134" s="8" t="s">
        <v>536</v>
      </c>
      <c r="P134" s="19" t="str">
        <f t="shared" ref="P134:P137" si="87">+TEXT(K134,"DD/MM/AAAA")&amp;(" AL 31/12/2023")</f>
        <v>03/07/2023 AL 31/12/2023</v>
      </c>
      <c r="Q134" s="19" t="str">
        <f t="shared" ref="Q134:Q137" si="88">+TEXT(K134,"DD/MM/AAAA")&amp;(" AL 31/12/2023")</f>
        <v>03/07/2023 AL 31/12/2023</v>
      </c>
      <c r="R134" s="6" t="s">
        <v>12</v>
      </c>
      <c r="S134" s="6" t="s">
        <v>12</v>
      </c>
    </row>
    <row r="135" spans="1:19" s="20" customFormat="1" ht="100.15" customHeight="1" x14ac:dyDescent="0.2">
      <c r="A135" s="18" t="s">
        <v>11</v>
      </c>
      <c r="B135" s="18" t="s">
        <v>1246</v>
      </c>
      <c r="C135" s="6" t="s">
        <v>2039</v>
      </c>
      <c r="D135" s="6" t="s">
        <v>2040</v>
      </c>
      <c r="E135" s="19">
        <v>45076</v>
      </c>
      <c r="F135" s="18" t="s">
        <v>1849</v>
      </c>
      <c r="G135" s="6" t="s">
        <v>3207</v>
      </c>
      <c r="H135" s="6" t="s">
        <v>3207</v>
      </c>
      <c r="I135" s="18" t="s">
        <v>4466</v>
      </c>
      <c r="J135" s="18" t="s">
        <v>3205</v>
      </c>
      <c r="K135" s="19">
        <v>45114</v>
      </c>
      <c r="L135" s="26">
        <v>180635.2</v>
      </c>
      <c r="M135" s="18" t="s">
        <v>3205</v>
      </c>
      <c r="N135" s="19" t="s">
        <v>3206</v>
      </c>
      <c r="O135" s="18" t="s">
        <v>3205</v>
      </c>
      <c r="P135" s="19" t="str">
        <f t="shared" si="87"/>
        <v>07/07/2023 AL 31/12/2023</v>
      </c>
      <c r="Q135" s="19" t="str">
        <f t="shared" si="88"/>
        <v>07/07/2023 AL 31/12/2023</v>
      </c>
      <c r="R135" s="6" t="s">
        <v>12</v>
      </c>
      <c r="S135" s="6" t="s">
        <v>12</v>
      </c>
    </row>
    <row r="136" spans="1:19" s="20" customFormat="1" ht="100.15" customHeight="1" x14ac:dyDescent="0.2">
      <c r="A136" s="18" t="s">
        <v>11</v>
      </c>
      <c r="B136" s="18" t="s">
        <v>695</v>
      </c>
      <c r="C136" s="6" t="s">
        <v>2041</v>
      </c>
      <c r="D136" s="6" t="s">
        <v>2042</v>
      </c>
      <c r="E136" s="19">
        <v>45076</v>
      </c>
      <c r="F136" s="18" t="s">
        <v>1850</v>
      </c>
      <c r="G136" s="6" t="s">
        <v>3208</v>
      </c>
      <c r="H136" s="6" t="s">
        <v>3208</v>
      </c>
      <c r="I136" s="18" t="s">
        <v>4466</v>
      </c>
      <c r="J136" s="19" t="s">
        <v>2213</v>
      </c>
      <c r="K136" s="19">
        <v>45110</v>
      </c>
      <c r="L136" s="26">
        <v>72662.399999999994</v>
      </c>
      <c r="M136" s="19" t="s">
        <v>2213</v>
      </c>
      <c r="N136" s="19" t="s">
        <v>416</v>
      </c>
      <c r="O136" s="19" t="s">
        <v>417</v>
      </c>
      <c r="P136" s="19" t="str">
        <f t="shared" si="87"/>
        <v>03/07/2023 AL 31/12/2023</v>
      </c>
      <c r="Q136" s="19" t="str">
        <f t="shared" si="88"/>
        <v>03/07/2023 AL 31/12/2023</v>
      </c>
      <c r="R136" s="6" t="s">
        <v>12</v>
      </c>
      <c r="S136" s="6" t="s">
        <v>12</v>
      </c>
    </row>
    <row r="137" spans="1:19" s="20" customFormat="1" ht="100.15" customHeight="1" x14ac:dyDescent="0.2">
      <c r="A137" s="18" t="s">
        <v>11</v>
      </c>
      <c r="B137" s="18" t="s">
        <v>1851</v>
      </c>
      <c r="C137" s="6" t="s">
        <v>2043</v>
      </c>
      <c r="D137" s="6" t="s">
        <v>2044</v>
      </c>
      <c r="E137" s="19">
        <v>45076</v>
      </c>
      <c r="F137" s="18" t="s">
        <v>1852</v>
      </c>
      <c r="G137" s="6" t="s">
        <v>3209</v>
      </c>
      <c r="H137" s="6" t="s">
        <v>3209</v>
      </c>
      <c r="I137" s="18" t="s">
        <v>4466</v>
      </c>
      <c r="J137" s="19" t="s">
        <v>1729</v>
      </c>
      <c r="K137" s="19">
        <v>45100</v>
      </c>
      <c r="L137" s="26">
        <v>74787.520000000004</v>
      </c>
      <c r="M137" s="19" t="s">
        <v>1729</v>
      </c>
      <c r="N137" s="19" t="s">
        <v>491</v>
      </c>
      <c r="O137" s="19" t="s">
        <v>2376</v>
      </c>
      <c r="P137" s="19" t="str">
        <f t="shared" si="87"/>
        <v>23/06/2023 AL 31/12/2023</v>
      </c>
      <c r="Q137" s="19" t="str">
        <f t="shared" si="88"/>
        <v>23/06/2023 AL 31/12/2023</v>
      </c>
      <c r="R137" s="6" t="s">
        <v>12</v>
      </c>
      <c r="S137" s="6" t="s">
        <v>12</v>
      </c>
    </row>
    <row r="138" spans="1:19" s="20" customFormat="1" ht="100.15" customHeight="1" x14ac:dyDescent="0.2">
      <c r="A138" s="18" t="s">
        <v>11</v>
      </c>
      <c r="B138" s="18" t="s">
        <v>1853</v>
      </c>
      <c r="C138" s="6" t="s">
        <v>2458</v>
      </c>
      <c r="D138" s="6" t="s">
        <v>2459</v>
      </c>
      <c r="E138" s="19">
        <v>45077</v>
      </c>
      <c r="F138" s="18" t="s">
        <v>1854</v>
      </c>
      <c r="G138" s="6" t="s">
        <v>2851</v>
      </c>
      <c r="H138" s="6" t="s">
        <v>2851</v>
      </c>
      <c r="I138" s="8" t="s">
        <v>143</v>
      </c>
      <c r="J138" s="18" t="s">
        <v>143</v>
      </c>
      <c r="K138" s="19">
        <v>45099</v>
      </c>
      <c r="L138" s="8" t="s">
        <v>143</v>
      </c>
      <c r="M138" s="8" t="s">
        <v>143</v>
      </c>
      <c r="N138" s="8" t="s">
        <v>143</v>
      </c>
      <c r="O138" s="8" t="s">
        <v>143</v>
      </c>
      <c r="P138" s="8" t="s">
        <v>143</v>
      </c>
      <c r="Q138" s="8" t="s">
        <v>143</v>
      </c>
      <c r="R138" s="8" t="s">
        <v>143</v>
      </c>
      <c r="S138" s="8" t="s">
        <v>143</v>
      </c>
    </row>
    <row r="139" spans="1:19" s="20" customFormat="1" ht="100.15" customHeight="1" x14ac:dyDescent="0.2">
      <c r="A139" s="18" t="s">
        <v>11</v>
      </c>
      <c r="B139" s="18" t="s">
        <v>1853</v>
      </c>
      <c r="C139" s="6" t="s">
        <v>3634</v>
      </c>
      <c r="D139" s="6" t="s">
        <v>3635</v>
      </c>
      <c r="E139" s="19">
        <v>45107</v>
      </c>
      <c r="F139" s="18" t="s">
        <v>3633</v>
      </c>
      <c r="G139" s="6" t="s">
        <v>3636</v>
      </c>
      <c r="H139" s="6" t="s">
        <v>3636</v>
      </c>
      <c r="I139" s="18" t="s">
        <v>4466</v>
      </c>
      <c r="J139" s="18" t="str">
        <f>+IF(M139="","",M139)</f>
        <v>CARLOS ALBERTO PRADO VARGAS</v>
      </c>
      <c r="K139" s="19">
        <v>45125</v>
      </c>
      <c r="L139" s="26">
        <v>38210.400000000001</v>
      </c>
      <c r="M139" s="8" t="s">
        <v>991</v>
      </c>
      <c r="N139" s="18" t="s">
        <v>992</v>
      </c>
      <c r="O139" s="18" t="s">
        <v>991</v>
      </c>
      <c r="P139" s="19" t="str">
        <f t="shared" ref="P139" si="89">+TEXT(K139,"DD/MM/AAAA")&amp;(" AL 31/12/2023")</f>
        <v>18/07/2023 AL 31/12/2023</v>
      </c>
      <c r="Q139" s="19" t="str">
        <f t="shared" ref="Q139" si="90">+TEXT(K139,"DD/MM/AAAA")&amp;(" AL 31/12/2023")</f>
        <v>18/07/2023 AL 31/12/2023</v>
      </c>
      <c r="R139" s="6" t="s">
        <v>12</v>
      </c>
      <c r="S139" s="6" t="s">
        <v>12</v>
      </c>
    </row>
    <row r="140" spans="1:19" s="20" customFormat="1" ht="100.15" customHeight="1" x14ac:dyDescent="0.2">
      <c r="A140" s="18" t="s">
        <v>11</v>
      </c>
      <c r="B140" s="18" t="s">
        <v>1855</v>
      </c>
      <c r="C140" s="6" t="s">
        <v>2045</v>
      </c>
      <c r="D140" s="6" t="s">
        <v>2046</v>
      </c>
      <c r="E140" s="19">
        <v>45077</v>
      </c>
      <c r="F140" s="18" t="s">
        <v>1856</v>
      </c>
      <c r="G140" s="6" t="s">
        <v>3210</v>
      </c>
      <c r="H140" s="6" t="s">
        <v>3210</v>
      </c>
      <c r="I140" s="8" t="s">
        <v>143</v>
      </c>
      <c r="J140" s="18" t="s">
        <v>2160</v>
      </c>
      <c r="K140" s="19">
        <v>45099</v>
      </c>
      <c r="L140" s="8" t="s">
        <v>143</v>
      </c>
      <c r="M140" s="8" t="s">
        <v>143</v>
      </c>
      <c r="N140" s="8" t="s">
        <v>143</v>
      </c>
      <c r="O140" s="8" t="s">
        <v>143</v>
      </c>
      <c r="P140" s="8" t="s">
        <v>143</v>
      </c>
      <c r="Q140" s="8" t="s">
        <v>143</v>
      </c>
      <c r="R140" s="8" t="s">
        <v>143</v>
      </c>
      <c r="S140" s="8" t="s">
        <v>143</v>
      </c>
    </row>
    <row r="141" spans="1:19" s="20" customFormat="1" ht="100.15" customHeight="1" x14ac:dyDescent="0.2">
      <c r="A141" s="18" t="s">
        <v>11</v>
      </c>
      <c r="B141" s="18" t="s">
        <v>1855</v>
      </c>
      <c r="C141" s="6" t="s">
        <v>3212</v>
      </c>
      <c r="D141" s="6" t="s">
        <v>3213</v>
      </c>
      <c r="E141" s="19">
        <v>45117</v>
      </c>
      <c r="F141" s="18" t="s">
        <v>3211</v>
      </c>
      <c r="G141" s="6" t="s">
        <v>3210</v>
      </c>
      <c r="H141" s="6" t="s">
        <v>3210</v>
      </c>
      <c r="I141" s="8" t="s">
        <v>3581</v>
      </c>
      <c r="J141" s="8" t="s">
        <v>3581</v>
      </c>
      <c r="K141" s="19">
        <v>45140</v>
      </c>
      <c r="L141" s="8" t="s">
        <v>3581</v>
      </c>
      <c r="M141" s="8" t="s">
        <v>3581</v>
      </c>
      <c r="N141" s="8" t="s">
        <v>3581</v>
      </c>
      <c r="O141" s="8" t="s">
        <v>3581</v>
      </c>
      <c r="P141" s="8" t="s">
        <v>3582</v>
      </c>
      <c r="Q141" s="8" t="s">
        <v>3583</v>
      </c>
      <c r="R141" s="8" t="s">
        <v>3584</v>
      </c>
      <c r="S141" s="8" t="s">
        <v>3585</v>
      </c>
    </row>
    <row r="142" spans="1:19" s="20" customFormat="1" ht="100.15" customHeight="1" x14ac:dyDescent="0.2">
      <c r="A142" s="18" t="s">
        <v>11</v>
      </c>
      <c r="B142" s="18" t="s">
        <v>1857</v>
      </c>
      <c r="C142" s="6" t="s">
        <v>2047</v>
      </c>
      <c r="D142" s="6" t="s">
        <v>2048</v>
      </c>
      <c r="E142" s="19">
        <v>45078</v>
      </c>
      <c r="F142" s="18" t="s">
        <v>1858</v>
      </c>
      <c r="G142" s="6" t="s">
        <v>3214</v>
      </c>
      <c r="H142" s="6" t="s">
        <v>3214</v>
      </c>
      <c r="I142" s="18" t="s">
        <v>4466</v>
      </c>
      <c r="J142" s="8" t="s">
        <v>3153</v>
      </c>
      <c r="K142" s="19">
        <v>45105</v>
      </c>
      <c r="L142" s="26">
        <v>482560</v>
      </c>
      <c r="M142" s="8" t="s">
        <v>3153</v>
      </c>
      <c r="N142" s="8" t="s">
        <v>660</v>
      </c>
      <c r="O142" s="8" t="s">
        <v>661</v>
      </c>
      <c r="P142" s="19" t="str">
        <f t="shared" ref="P142" si="91">+TEXT(K142,"DD/MM/AAAA")&amp;(" AL 31/12/2023")</f>
        <v>28/06/2023 AL 31/12/2023</v>
      </c>
      <c r="Q142" s="19" t="str">
        <f t="shared" ref="Q142" si="92">+TEXT(K142,"DD/MM/AAAA")&amp;(" AL 31/12/2023")</f>
        <v>28/06/2023 AL 31/12/2023</v>
      </c>
      <c r="R142" s="6" t="s">
        <v>12</v>
      </c>
      <c r="S142" s="6" t="s">
        <v>12</v>
      </c>
    </row>
    <row r="143" spans="1:19" s="20" customFormat="1" ht="100.15" customHeight="1" x14ac:dyDescent="0.2">
      <c r="A143" s="18" t="s">
        <v>11</v>
      </c>
      <c r="B143" s="18" t="s">
        <v>1831</v>
      </c>
      <c r="C143" s="6" t="s">
        <v>2020</v>
      </c>
      <c r="D143" s="6" t="s">
        <v>2021</v>
      </c>
      <c r="E143" s="19">
        <v>45072</v>
      </c>
      <c r="F143" s="18" t="s">
        <v>1832</v>
      </c>
      <c r="G143" s="6" t="s">
        <v>2845</v>
      </c>
      <c r="H143" s="6" t="s">
        <v>2845</v>
      </c>
      <c r="I143" s="18" t="s">
        <v>4466</v>
      </c>
      <c r="J143" s="18" t="s">
        <v>2577</v>
      </c>
      <c r="K143" s="19">
        <v>45100</v>
      </c>
      <c r="L143" s="26">
        <v>5649200</v>
      </c>
      <c r="M143" s="19" t="s">
        <v>2577</v>
      </c>
      <c r="N143" s="19" t="s">
        <v>579</v>
      </c>
      <c r="O143" s="19" t="s">
        <v>580</v>
      </c>
      <c r="P143" s="19" t="str">
        <f t="shared" ref="P143" si="93">+TEXT(K143,"DD/MM/AAAA")&amp;(" AL 31/12/2023")</f>
        <v>23/06/2023 AL 31/12/2023</v>
      </c>
      <c r="Q143" s="19" t="str">
        <f t="shared" ref="Q143" si="94">+TEXT(K143,"DD/MM/AAAA")&amp;(" AL 31/12/2023")</f>
        <v>23/06/2023 AL 31/12/2023</v>
      </c>
      <c r="R143" s="6" t="s">
        <v>12</v>
      </c>
      <c r="S143" s="6" t="s">
        <v>12</v>
      </c>
    </row>
    <row r="144" spans="1:19" s="20" customFormat="1" ht="100.15" customHeight="1" x14ac:dyDescent="0.2">
      <c r="A144" s="18" t="s">
        <v>11</v>
      </c>
      <c r="B144" s="18" t="s">
        <v>1743</v>
      </c>
      <c r="C144" s="6" t="s">
        <v>1924</v>
      </c>
      <c r="D144" s="6" t="s">
        <v>1925</v>
      </c>
      <c r="E144" s="19">
        <v>45058</v>
      </c>
      <c r="F144" s="18" t="s">
        <v>1744</v>
      </c>
      <c r="G144" s="6" t="s">
        <v>1926</v>
      </c>
      <c r="H144" s="6" t="s">
        <v>1926</v>
      </c>
      <c r="I144" s="8" t="s">
        <v>143</v>
      </c>
      <c r="J144" s="18" t="s">
        <v>2181</v>
      </c>
      <c r="K144" s="19">
        <v>45072</v>
      </c>
      <c r="L144" s="10" t="s">
        <v>143</v>
      </c>
      <c r="M144" s="18" t="s">
        <v>143</v>
      </c>
      <c r="N144" s="18" t="s">
        <v>143</v>
      </c>
      <c r="O144" s="18" t="s">
        <v>143</v>
      </c>
      <c r="P144" s="18" t="s">
        <v>143</v>
      </c>
      <c r="Q144" s="18" t="s">
        <v>143</v>
      </c>
      <c r="R144" s="18" t="s">
        <v>143</v>
      </c>
      <c r="S144" s="18" t="s">
        <v>143</v>
      </c>
    </row>
    <row r="145" spans="1:19" s="20" customFormat="1" ht="100.15" customHeight="1" x14ac:dyDescent="0.2">
      <c r="A145" s="18" t="s">
        <v>11</v>
      </c>
      <c r="B145" s="18" t="s">
        <v>1743</v>
      </c>
      <c r="C145" s="6" t="s">
        <v>1927</v>
      </c>
      <c r="D145" s="6" t="s">
        <v>1928</v>
      </c>
      <c r="E145" s="19">
        <v>45072</v>
      </c>
      <c r="F145" s="18" t="s">
        <v>1745</v>
      </c>
      <c r="G145" s="6" t="s">
        <v>2846</v>
      </c>
      <c r="H145" s="6" t="s">
        <v>2846</v>
      </c>
      <c r="I145" s="8" t="s">
        <v>143</v>
      </c>
      <c r="J145" s="18" t="s">
        <v>2578</v>
      </c>
      <c r="K145" s="19">
        <v>45100</v>
      </c>
      <c r="L145" s="10" t="s">
        <v>143</v>
      </c>
      <c r="M145" s="18" t="s">
        <v>143</v>
      </c>
      <c r="N145" s="18" t="s">
        <v>143</v>
      </c>
      <c r="O145" s="18" t="s">
        <v>143</v>
      </c>
      <c r="P145" s="18" t="s">
        <v>143</v>
      </c>
      <c r="Q145" s="18" t="s">
        <v>143</v>
      </c>
      <c r="R145" s="18" t="s">
        <v>143</v>
      </c>
      <c r="S145" s="18" t="s">
        <v>143</v>
      </c>
    </row>
    <row r="146" spans="1:19" s="20" customFormat="1" ht="100.15" customHeight="1" x14ac:dyDescent="0.2">
      <c r="A146" s="18" t="s">
        <v>11</v>
      </c>
      <c r="B146" s="18" t="s">
        <v>1743</v>
      </c>
      <c r="C146" s="6" t="s">
        <v>3609</v>
      </c>
      <c r="D146" s="6" t="s">
        <v>3610</v>
      </c>
      <c r="E146" s="19">
        <v>45114</v>
      </c>
      <c r="F146" s="18" t="s">
        <v>3606</v>
      </c>
      <c r="G146" s="6" t="s">
        <v>3611</v>
      </c>
      <c r="H146" s="6" t="s">
        <v>3611</v>
      </c>
      <c r="I146" s="8" t="s">
        <v>143</v>
      </c>
      <c r="J146" s="18" t="s">
        <v>3607</v>
      </c>
      <c r="K146" s="19">
        <v>45128</v>
      </c>
      <c r="L146" s="10" t="s">
        <v>143</v>
      </c>
      <c r="M146" s="18" t="s">
        <v>143</v>
      </c>
      <c r="N146" s="18" t="s">
        <v>143</v>
      </c>
      <c r="O146" s="18" t="s">
        <v>143</v>
      </c>
      <c r="P146" s="18" t="s">
        <v>143</v>
      </c>
      <c r="Q146" s="18" t="s">
        <v>143</v>
      </c>
      <c r="R146" s="18" t="s">
        <v>143</v>
      </c>
      <c r="S146" s="18" t="s">
        <v>143</v>
      </c>
    </row>
    <row r="147" spans="1:19" s="20" customFormat="1" ht="100.15" customHeight="1" x14ac:dyDescent="0.2">
      <c r="A147" s="18" t="s">
        <v>11</v>
      </c>
      <c r="B147" s="18" t="s">
        <v>1743</v>
      </c>
      <c r="C147" s="6" t="s">
        <v>3613</v>
      </c>
      <c r="D147" s="6" t="s">
        <v>3612</v>
      </c>
      <c r="E147" s="19">
        <v>45132</v>
      </c>
      <c r="F147" s="18" t="s">
        <v>3608</v>
      </c>
      <c r="G147" s="27" t="s">
        <v>4030</v>
      </c>
      <c r="H147" s="27" t="s">
        <v>4030</v>
      </c>
      <c r="I147" s="18" t="s">
        <v>4466</v>
      </c>
      <c r="J147" s="18" t="s">
        <v>4026</v>
      </c>
      <c r="K147" s="19">
        <v>45156</v>
      </c>
      <c r="L147" s="10">
        <v>9954540</v>
      </c>
      <c r="M147" s="18" t="s">
        <v>4027</v>
      </c>
      <c r="N147" s="18" t="s">
        <v>4028</v>
      </c>
      <c r="O147" s="18" t="s">
        <v>4029</v>
      </c>
      <c r="P147" s="19" t="str">
        <f t="shared" ref="P147" si="95">+TEXT(K147,"DD/MM/AAAA")&amp;(" AL 31/12/2023")</f>
        <v>18/08/2023 AL 31/12/2023</v>
      </c>
      <c r="Q147" s="19" t="str">
        <f t="shared" ref="Q147" si="96">+TEXT(K147,"DD/MM/AAAA")&amp;(" AL 31/12/2023")</f>
        <v>18/08/2023 AL 31/12/2023</v>
      </c>
      <c r="R147" s="6" t="s">
        <v>12</v>
      </c>
      <c r="S147" s="6" t="s">
        <v>12</v>
      </c>
    </row>
    <row r="148" spans="1:19" s="20" customFormat="1" ht="100.15" customHeight="1" x14ac:dyDescent="0.2">
      <c r="A148" s="18" t="s">
        <v>11</v>
      </c>
      <c r="B148" s="18" t="s">
        <v>1833</v>
      </c>
      <c r="C148" s="6" t="s">
        <v>2022</v>
      </c>
      <c r="D148" s="6" t="s">
        <v>2023</v>
      </c>
      <c r="E148" s="19">
        <v>45072</v>
      </c>
      <c r="F148" s="18" t="s">
        <v>1834</v>
      </c>
      <c r="G148" s="6" t="s">
        <v>2849</v>
      </c>
      <c r="H148" s="6" t="s">
        <v>2849</v>
      </c>
      <c r="I148" s="18" t="s">
        <v>4466</v>
      </c>
      <c r="J148" s="18" t="s">
        <v>2579</v>
      </c>
      <c r="K148" s="19">
        <v>45100</v>
      </c>
      <c r="L148" s="26">
        <v>1272865.94</v>
      </c>
      <c r="M148" s="19" t="s">
        <v>2579</v>
      </c>
      <c r="N148" s="19" t="s">
        <v>2847</v>
      </c>
      <c r="O148" s="19" t="s">
        <v>2848</v>
      </c>
      <c r="P148" s="19" t="str">
        <f t="shared" ref="P148:P149" si="97">+TEXT(K148,"DD/MM/AAAA")&amp;(" AL 31/12/2023")</f>
        <v>23/06/2023 AL 31/12/2023</v>
      </c>
      <c r="Q148" s="19" t="str">
        <f t="shared" ref="Q148:Q149" si="98">+TEXT(K148,"DD/MM/AAAA")&amp;(" AL 31/12/2023")</f>
        <v>23/06/2023 AL 31/12/2023</v>
      </c>
      <c r="R148" s="6" t="s">
        <v>12</v>
      </c>
      <c r="S148" s="6" t="s">
        <v>12</v>
      </c>
    </row>
    <row r="149" spans="1:19" s="20" customFormat="1" ht="100.15" customHeight="1" x14ac:dyDescent="0.2">
      <c r="A149" s="18" t="s">
        <v>11</v>
      </c>
      <c r="B149" s="18" t="s">
        <v>1811</v>
      </c>
      <c r="C149" s="6" t="s">
        <v>2000</v>
      </c>
      <c r="D149" s="6" t="s">
        <v>2001</v>
      </c>
      <c r="E149" s="19">
        <v>45068</v>
      </c>
      <c r="F149" s="18" t="s">
        <v>1812</v>
      </c>
      <c r="G149" s="6" t="s">
        <v>3215</v>
      </c>
      <c r="H149" s="6" t="s">
        <v>3215</v>
      </c>
      <c r="I149" s="18" t="s">
        <v>4466</v>
      </c>
      <c r="J149" s="8" t="s">
        <v>2802</v>
      </c>
      <c r="K149" s="19">
        <v>45091</v>
      </c>
      <c r="L149" s="26">
        <v>95820.800000000003</v>
      </c>
      <c r="M149" s="8" t="s">
        <v>2802</v>
      </c>
      <c r="N149" s="8" t="s">
        <v>706</v>
      </c>
      <c r="O149" s="8" t="s">
        <v>707</v>
      </c>
      <c r="P149" s="19" t="str">
        <f t="shared" si="97"/>
        <v>14/06/2023 AL 31/12/2023</v>
      </c>
      <c r="Q149" s="19" t="str">
        <f t="shared" si="98"/>
        <v>14/06/2023 AL 31/12/2023</v>
      </c>
      <c r="R149" s="6" t="s">
        <v>12</v>
      </c>
      <c r="S149" s="6" t="s">
        <v>12</v>
      </c>
    </row>
  </sheetData>
  <mergeCells count="1">
    <mergeCell ref="A1:S1"/>
  </mergeCells>
  <phoneticPr fontId="13" type="noConversion"/>
  <hyperlinks>
    <hyperlink ref="S7" r:id="rId1"/>
    <hyperlink ref="S8" r:id="rId2"/>
    <hyperlink ref="S14" r:id="rId3"/>
    <hyperlink ref="S15" r:id="rId4"/>
    <hyperlink ref="S22" r:id="rId5"/>
    <hyperlink ref="S29" r:id="rId6"/>
    <hyperlink ref="S35" r:id="rId7"/>
    <hyperlink ref="R7" r:id="rId8"/>
    <hyperlink ref="R8" r:id="rId9"/>
    <hyperlink ref="R14" r:id="rId10"/>
    <hyperlink ref="R15" r:id="rId11"/>
    <hyperlink ref="R22" r:id="rId12"/>
    <hyperlink ref="R29" r:id="rId13"/>
    <hyperlink ref="R35" r:id="rId14"/>
    <hyperlink ref="C3" r:id="rId15"/>
    <hyperlink ref="D3" r:id="rId16"/>
    <hyperlink ref="C5" r:id="rId17"/>
    <hyperlink ref="D5" r:id="rId18"/>
    <hyperlink ref="C7" r:id="rId19"/>
    <hyperlink ref="D7" r:id="rId20"/>
    <hyperlink ref="G7" r:id="rId21"/>
    <hyperlink ref="H7" r:id="rId22"/>
    <hyperlink ref="C8" r:id="rId23"/>
    <hyperlink ref="D8" r:id="rId24"/>
    <hyperlink ref="G8" r:id="rId25"/>
    <hyperlink ref="H8" r:id="rId26"/>
    <hyperlink ref="C9" r:id="rId27"/>
    <hyperlink ref="D9" r:id="rId28"/>
    <hyperlink ref="C10" r:id="rId29"/>
    <hyperlink ref="D10" r:id="rId30"/>
    <hyperlink ref="C11" r:id="rId31"/>
    <hyperlink ref="D11" r:id="rId32"/>
    <hyperlink ref="C14" r:id="rId33"/>
    <hyperlink ref="D14" r:id="rId34"/>
    <hyperlink ref="G14" r:id="rId35"/>
    <hyperlink ref="H14" r:id="rId36"/>
    <hyperlink ref="C15" r:id="rId37"/>
    <hyperlink ref="D15" r:id="rId38"/>
    <hyperlink ref="G15" r:id="rId39"/>
    <hyperlink ref="H15" r:id="rId40"/>
    <hyperlink ref="C16" r:id="rId41"/>
    <hyperlink ref="D16" r:id="rId42"/>
    <hyperlink ref="C18" r:id="rId43"/>
    <hyperlink ref="D18" r:id="rId44"/>
    <hyperlink ref="C19" r:id="rId45"/>
    <hyperlink ref="D19" r:id="rId46"/>
    <hyperlink ref="G19" r:id="rId47"/>
    <hyperlink ref="H19" r:id="rId48"/>
    <hyperlink ref="C21" r:id="rId49"/>
    <hyperlink ref="D21" r:id="rId50"/>
    <hyperlink ref="C22" r:id="rId51"/>
    <hyperlink ref="D22" r:id="rId52"/>
    <hyperlink ref="G22" r:id="rId53"/>
    <hyperlink ref="H22" r:id="rId54"/>
    <hyperlink ref="C23" r:id="rId55"/>
    <hyperlink ref="D23" r:id="rId56"/>
    <hyperlink ref="C26" r:id="rId57"/>
    <hyperlink ref="D26" r:id="rId58"/>
    <hyperlink ref="C28" r:id="rId59"/>
    <hyperlink ref="D28" r:id="rId60"/>
    <hyperlink ref="C29" r:id="rId61"/>
    <hyperlink ref="D29" r:id="rId62"/>
    <hyperlink ref="G29" r:id="rId63"/>
    <hyperlink ref="H29" r:id="rId64"/>
    <hyperlink ref="C30" r:id="rId65"/>
    <hyperlink ref="D30" r:id="rId66"/>
    <hyperlink ref="C32" r:id="rId67"/>
    <hyperlink ref="D32" r:id="rId68"/>
    <hyperlink ref="C35" r:id="rId69"/>
    <hyperlink ref="D35" r:id="rId70"/>
    <hyperlink ref="G35" r:id="rId71"/>
    <hyperlink ref="H35" r:id="rId72"/>
    <hyperlink ref="C36" r:id="rId73"/>
    <hyperlink ref="D36" r:id="rId74"/>
    <hyperlink ref="C37" r:id="rId75"/>
    <hyperlink ref="D37" r:id="rId76"/>
    <hyperlink ref="C39" r:id="rId77"/>
    <hyperlink ref="D39" r:id="rId78"/>
    <hyperlink ref="G39" r:id="rId79"/>
    <hyperlink ref="H39" r:id="rId80"/>
    <hyperlink ref="C41" r:id="rId81"/>
    <hyperlink ref="D41" r:id="rId82"/>
    <hyperlink ref="C42" r:id="rId83"/>
    <hyperlink ref="D42" r:id="rId84"/>
    <hyperlink ref="C43" r:id="rId85"/>
    <hyperlink ref="D43" r:id="rId86"/>
    <hyperlink ref="C46" r:id="rId87"/>
    <hyperlink ref="D46" r:id="rId88"/>
    <hyperlink ref="C48" r:id="rId89"/>
    <hyperlink ref="D48" r:id="rId90"/>
    <hyperlink ref="C51" r:id="rId91"/>
    <hyperlink ref="D51" r:id="rId92"/>
    <hyperlink ref="C52" r:id="rId93"/>
    <hyperlink ref="D52" r:id="rId94"/>
    <hyperlink ref="C54" r:id="rId95"/>
    <hyperlink ref="D54" r:id="rId96"/>
    <hyperlink ref="C56" r:id="rId97"/>
    <hyperlink ref="D56" r:id="rId98"/>
    <hyperlink ref="C60" r:id="rId99"/>
    <hyperlink ref="D60" r:id="rId100"/>
    <hyperlink ref="C61" r:id="rId101"/>
    <hyperlink ref="D61" r:id="rId102"/>
    <hyperlink ref="C63" r:id="rId103"/>
    <hyperlink ref="D63" r:id="rId104"/>
    <hyperlink ref="C65" r:id="rId105"/>
    <hyperlink ref="D65" r:id="rId106"/>
    <hyperlink ref="C66" r:id="rId107"/>
    <hyperlink ref="D66" r:id="rId108"/>
    <hyperlink ref="C67" r:id="rId109"/>
    <hyperlink ref="D67" r:id="rId110"/>
    <hyperlink ref="C68" r:id="rId111"/>
    <hyperlink ref="D68" r:id="rId112"/>
    <hyperlink ref="C69" r:id="rId113"/>
    <hyperlink ref="D69" r:id="rId114"/>
    <hyperlink ref="C73" r:id="rId115"/>
    <hyperlink ref="D73" r:id="rId116"/>
    <hyperlink ref="C74" r:id="rId117"/>
    <hyperlink ref="D74" r:id="rId118"/>
    <hyperlink ref="C75" r:id="rId119"/>
    <hyperlink ref="D75" r:id="rId120"/>
    <hyperlink ref="C77" r:id="rId121"/>
    <hyperlink ref="D77" r:id="rId122"/>
    <hyperlink ref="C78" r:id="rId123"/>
    <hyperlink ref="D78" r:id="rId124"/>
    <hyperlink ref="C79" r:id="rId125"/>
    <hyperlink ref="D79" r:id="rId126"/>
    <hyperlink ref="C82" r:id="rId127"/>
    <hyperlink ref="D82" r:id="rId128"/>
    <hyperlink ref="C83" r:id="rId129"/>
    <hyperlink ref="D83" r:id="rId130"/>
    <hyperlink ref="C84" r:id="rId131"/>
    <hyperlink ref="D84" r:id="rId132"/>
    <hyperlink ref="C86" r:id="rId133"/>
    <hyperlink ref="D86" r:id="rId134"/>
    <hyperlink ref="C88" r:id="rId135"/>
    <hyperlink ref="D88" r:id="rId136"/>
    <hyperlink ref="C90" r:id="rId137"/>
    <hyperlink ref="D90" r:id="rId138"/>
    <hyperlink ref="C91" r:id="rId139"/>
    <hyperlink ref="D91" r:id="rId140"/>
    <hyperlink ref="C93" r:id="rId141"/>
    <hyperlink ref="D93" r:id="rId142"/>
    <hyperlink ref="C98" r:id="rId143"/>
    <hyperlink ref="D98" r:id="rId144"/>
    <hyperlink ref="C100" r:id="rId145"/>
    <hyperlink ref="D100" r:id="rId146"/>
    <hyperlink ref="C101" r:id="rId147"/>
    <hyperlink ref="D101" r:id="rId148"/>
    <hyperlink ref="C103" r:id="rId149"/>
    <hyperlink ref="D103" r:id="rId150"/>
    <hyperlink ref="C105" r:id="rId151"/>
    <hyperlink ref="D105" r:id="rId152"/>
    <hyperlink ref="C106" r:id="rId153"/>
    <hyperlink ref="D106" r:id="rId154"/>
    <hyperlink ref="C107" r:id="rId155"/>
    <hyperlink ref="D107" r:id="rId156"/>
    <hyperlink ref="C108" r:id="rId157"/>
    <hyperlink ref="D108" r:id="rId158"/>
    <hyperlink ref="C109" r:id="rId159"/>
    <hyperlink ref="D109" r:id="rId160"/>
    <hyperlink ref="C111" r:id="rId161"/>
    <hyperlink ref="D111" r:id="rId162"/>
    <hyperlink ref="C112" r:id="rId163"/>
    <hyperlink ref="D112" r:id="rId164"/>
    <hyperlink ref="C113" r:id="rId165"/>
    <hyperlink ref="D113" r:id="rId166"/>
    <hyperlink ref="C114" r:id="rId167"/>
    <hyperlink ref="D114" r:id="rId168"/>
    <hyperlink ref="C115" r:id="rId169"/>
    <hyperlink ref="D115" r:id="rId170"/>
    <hyperlink ref="C116" r:id="rId171"/>
    <hyperlink ref="D116" r:id="rId172"/>
    <hyperlink ref="C117" r:id="rId173"/>
    <hyperlink ref="D117" r:id="rId174"/>
    <hyperlink ref="C118" r:id="rId175"/>
    <hyperlink ref="D118" r:id="rId176"/>
    <hyperlink ref="C119" r:id="rId177"/>
    <hyperlink ref="D119" r:id="rId178"/>
    <hyperlink ref="C120" r:id="rId179"/>
    <hyperlink ref="D120" r:id="rId180"/>
    <hyperlink ref="C121" r:id="rId181"/>
    <hyperlink ref="D121" r:id="rId182"/>
    <hyperlink ref="C122" r:id="rId183"/>
    <hyperlink ref="D122" r:id="rId184"/>
    <hyperlink ref="C126" r:id="rId185"/>
    <hyperlink ref="D126" r:id="rId186"/>
    <hyperlink ref="C127" r:id="rId187"/>
    <hyperlink ref="C128" r:id="rId188"/>
    <hyperlink ref="D128" r:id="rId189"/>
    <hyperlink ref="C129" r:id="rId190"/>
    <hyperlink ref="D129" r:id="rId191"/>
    <hyperlink ref="C132" r:id="rId192"/>
    <hyperlink ref="D132" r:id="rId193"/>
    <hyperlink ref="C134" r:id="rId194"/>
    <hyperlink ref="D134" r:id="rId195"/>
    <hyperlink ref="C135" r:id="rId196"/>
    <hyperlink ref="D135" r:id="rId197"/>
    <hyperlink ref="C136" r:id="rId198"/>
    <hyperlink ref="D136" r:id="rId199"/>
    <hyperlink ref="C137" r:id="rId200"/>
    <hyperlink ref="D137" r:id="rId201"/>
    <hyperlink ref="C138" r:id="rId202"/>
    <hyperlink ref="D138" r:id="rId203"/>
    <hyperlink ref="C140" r:id="rId204"/>
    <hyperlink ref="D140" r:id="rId205"/>
    <hyperlink ref="C142" r:id="rId206"/>
    <hyperlink ref="D142" r:id="rId207"/>
    <hyperlink ref="C6" r:id="rId208"/>
    <hyperlink ref="D6" r:id="rId209"/>
    <hyperlink ref="S5" r:id="rId210"/>
    <hyperlink ref="R5" r:id="rId211"/>
    <hyperlink ref="R6" r:id="rId212"/>
    <hyperlink ref="S6" r:id="rId213"/>
    <hyperlink ref="G5" r:id="rId214"/>
    <hyperlink ref="H5" r:id="rId215"/>
    <hyperlink ref="G6" r:id="rId216"/>
    <hyperlink ref="H6" r:id="rId217"/>
    <hyperlink ref="C12" r:id="rId218"/>
    <hyperlink ref="D12" r:id="rId219"/>
    <hyperlink ref="S12" r:id="rId220"/>
    <hyperlink ref="R12" r:id="rId221"/>
    <hyperlink ref="S11" r:id="rId222"/>
    <hyperlink ref="R11" r:id="rId223"/>
    <hyperlink ref="G11" r:id="rId224"/>
    <hyperlink ref="H11" r:id="rId225"/>
    <hyperlink ref="G12" r:id="rId226"/>
    <hyperlink ref="H12" r:id="rId227"/>
    <hyperlink ref="G16" r:id="rId228"/>
    <hyperlink ref="H16" r:id="rId229"/>
    <hyperlink ref="C17" r:id="rId230"/>
    <hyperlink ref="D17" r:id="rId231"/>
    <hyperlink ref="S21" r:id="rId232"/>
    <hyperlink ref="R21" r:id="rId233"/>
    <hyperlink ref="G21" r:id="rId234"/>
    <hyperlink ref="H21" r:id="rId235"/>
    <hyperlink ref="S28" r:id="rId236"/>
    <hyperlink ref="R28" r:id="rId237"/>
    <hyperlink ref="G28" r:id="rId238"/>
    <hyperlink ref="H28" r:id="rId239"/>
    <hyperlink ref="S41" r:id="rId240"/>
    <hyperlink ref="R41" r:id="rId241"/>
    <hyperlink ref="G41" r:id="rId242"/>
    <hyperlink ref="H41" r:id="rId243"/>
    <hyperlink ref="C70" r:id="rId244"/>
    <hyperlink ref="D70" r:id="rId245"/>
    <hyperlink ref="C71" r:id="rId246"/>
    <hyperlink ref="D71" r:id="rId247"/>
    <hyperlink ref="C72" r:id="rId248"/>
    <hyperlink ref="D72" r:id="rId249"/>
    <hyperlink ref="S72" r:id="rId250"/>
    <hyperlink ref="R72" r:id="rId251"/>
    <hyperlink ref="S71" r:id="rId252"/>
    <hyperlink ref="S70" r:id="rId253"/>
    <hyperlink ref="S69" r:id="rId254"/>
    <hyperlink ref="R71" r:id="rId255"/>
    <hyperlink ref="R70" r:id="rId256"/>
    <hyperlink ref="R69" r:id="rId257"/>
    <hyperlink ref="G69" r:id="rId258"/>
    <hyperlink ref="H69" r:id="rId259"/>
    <hyperlink ref="G70" r:id="rId260"/>
    <hyperlink ref="G71" r:id="rId261"/>
    <hyperlink ref="G72" r:id="rId262"/>
    <hyperlink ref="H70" r:id="rId263"/>
    <hyperlink ref="H71" r:id="rId264"/>
    <hyperlink ref="H72" r:id="rId265"/>
    <hyperlink ref="C143" r:id="rId266"/>
    <hyperlink ref="D143" r:id="rId267"/>
    <hyperlink ref="C144" r:id="rId268"/>
    <hyperlink ref="D144" r:id="rId269"/>
    <hyperlink ref="G144" r:id="rId270"/>
    <hyperlink ref="H144" r:id="rId271"/>
    <hyperlink ref="C145" r:id="rId272"/>
    <hyperlink ref="D145" r:id="rId273"/>
    <hyperlink ref="C149" r:id="rId274"/>
    <hyperlink ref="D149" r:id="rId275"/>
    <hyperlink ref="C148" r:id="rId276"/>
    <hyperlink ref="D148" r:id="rId277"/>
    <hyperlink ref="C20" r:id="rId278"/>
    <hyperlink ref="D20" r:id="rId279"/>
    <hyperlink ref="C24" r:id="rId280"/>
    <hyperlink ref="D24" r:id="rId281"/>
    <hyperlink ref="C25" r:id="rId282"/>
    <hyperlink ref="D25" r:id="rId283"/>
    <hyperlink ref="S25" r:id="rId284"/>
    <hyperlink ref="R25" r:id="rId285"/>
    <hyperlink ref="S23" r:id="rId286"/>
    <hyperlink ref="S24" r:id="rId287"/>
    <hyperlink ref="R23" r:id="rId288"/>
    <hyperlink ref="R24" r:id="rId289"/>
    <hyperlink ref="G23" r:id="rId290"/>
    <hyperlink ref="H23" r:id="rId291"/>
    <hyperlink ref="C27" r:id="rId292"/>
    <hyperlink ref="D27" r:id="rId293"/>
    <hyperlink ref="C31" r:id="rId294"/>
    <hyperlink ref="D31" r:id="rId295"/>
    <hyperlink ref="G24" r:id="rId296"/>
    <hyperlink ref="G25" r:id="rId297"/>
    <hyperlink ref="H24" r:id="rId298"/>
    <hyperlink ref="H25" r:id="rId299"/>
    <hyperlink ref="D127" r:id="rId300"/>
    <hyperlink ref="S32" r:id="rId301"/>
    <hyperlink ref="R32" r:id="rId302"/>
    <hyperlink ref="G32" r:id="rId303"/>
    <hyperlink ref="H32" r:id="rId304"/>
    <hyperlink ref="C33" r:id="rId305"/>
    <hyperlink ref="D33" r:id="rId306"/>
    <hyperlink ref="C40" r:id="rId307"/>
    <hyperlink ref="D40" r:id="rId308"/>
    <hyperlink ref="G43" r:id="rId309"/>
    <hyperlink ref="H43" r:id="rId310"/>
    <hyperlink ref="C44" r:id="rId311"/>
    <hyperlink ref="D44" r:id="rId312"/>
    <hyperlink ref="C49" r:id="rId313"/>
    <hyperlink ref="D49" r:id="rId314"/>
    <hyperlink ref="C50" r:id="rId315"/>
    <hyperlink ref="D50" r:id="rId316"/>
    <hyperlink ref="S49" r:id="rId317"/>
    <hyperlink ref="R49" r:id="rId318"/>
    <hyperlink ref="S48" r:id="rId319"/>
    <hyperlink ref="S50" r:id="rId320"/>
    <hyperlink ref="R48" r:id="rId321"/>
    <hyperlink ref="R50" r:id="rId322"/>
    <hyperlink ref="G48" r:id="rId323"/>
    <hyperlink ref="H48" r:id="rId324"/>
    <hyperlink ref="G49" r:id="rId325"/>
    <hyperlink ref="H49" r:id="rId326"/>
    <hyperlink ref="G50" r:id="rId327"/>
    <hyperlink ref="H50" r:id="rId328"/>
    <hyperlink ref="G52" r:id="rId329"/>
    <hyperlink ref="H52" r:id="rId330"/>
    <hyperlink ref="C53" r:id="rId331"/>
    <hyperlink ref="D53" r:id="rId332"/>
    <hyperlink ref="G61" r:id="rId333"/>
    <hyperlink ref="H61" r:id="rId334"/>
    <hyperlink ref="C62" r:id="rId335"/>
    <hyperlink ref="D62" r:id="rId336"/>
    <hyperlink ref="G63" r:id="rId337"/>
    <hyperlink ref="H63" r:id="rId338"/>
    <hyperlink ref="C64" r:id="rId339"/>
    <hyperlink ref="D64" r:id="rId340"/>
    <hyperlink ref="G75" r:id="rId341"/>
    <hyperlink ref="H75" r:id="rId342"/>
    <hyperlink ref="C76" r:id="rId343"/>
    <hyperlink ref="D76" r:id="rId344"/>
    <hyperlink ref="G91" r:id="rId345"/>
    <hyperlink ref="H91" r:id="rId346"/>
    <hyperlink ref="C92" r:id="rId347"/>
    <hyperlink ref="D92" r:id="rId348"/>
    <hyperlink ref="G93" r:id="rId349"/>
    <hyperlink ref="H93" r:id="rId350"/>
    <hyperlink ref="C94" r:id="rId351"/>
    <hyperlink ref="D94" r:id="rId352"/>
    <hyperlink ref="G94" r:id="rId353"/>
    <hyperlink ref="H94" r:id="rId354"/>
    <hyperlink ref="C102" r:id="rId355"/>
    <hyperlink ref="D102" r:id="rId356"/>
    <hyperlink ref="S102" r:id="rId357"/>
    <hyperlink ref="R102" r:id="rId358"/>
    <hyperlink ref="S101" r:id="rId359"/>
    <hyperlink ref="R101" r:id="rId360"/>
    <hyperlink ref="G101" r:id="rId361"/>
    <hyperlink ref="H101" r:id="rId362"/>
    <hyperlink ref="G102" r:id="rId363"/>
    <hyperlink ref="H102" r:id="rId364"/>
    <hyperlink ref="G103" r:id="rId365"/>
    <hyperlink ref="H103" r:id="rId366"/>
    <hyperlink ref="C104" r:id="rId367"/>
    <hyperlink ref="D104" r:id="rId368"/>
    <hyperlink ref="C110" r:id="rId369"/>
    <hyperlink ref="D110" r:id="rId370"/>
    <hyperlink ref="S18" r:id="rId371"/>
    <hyperlink ref="R18" r:id="rId372"/>
    <hyperlink ref="G18" r:id="rId373"/>
    <hyperlink ref="H18" r:id="rId374"/>
    <hyperlink ref="S36" r:id="rId375"/>
    <hyperlink ref="R36" r:id="rId376"/>
    <hyperlink ref="G36" r:id="rId377"/>
    <hyperlink ref="H36" r:id="rId378"/>
    <hyperlink ref="S42" r:id="rId379"/>
    <hyperlink ref="R42" r:id="rId380"/>
    <hyperlink ref="G42" r:id="rId381"/>
    <hyperlink ref="H42" r:id="rId382"/>
    <hyperlink ref="G46" r:id="rId383"/>
    <hyperlink ref="H46" r:id="rId384"/>
    <hyperlink ref="S65" r:id="rId385"/>
    <hyperlink ref="R65" r:id="rId386"/>
    <hyperlink ref="G65" r:id="rId387"/>
    <hyperlink ref="H65" r:id="rId388"/>
    <hyperlink ref="S66" r:id="rId389"/>
    <hyperlink ref="R66" r:id="rId390"/>
    <hyperlink ref="G66" r:id="rId391"/>
    <hyperlink ref="H66" r:id="rId392"/>
    <hyperlink ref="S67" r:id="rId393"/>
    <hyperlink ref="R67" r:id="rId394"/>
    <hyperlink ref="G67" r:id="rId395"/>
    <hyperlink ref="H67" r:id="rId396"/>
    <hyperlink ref="G68" r:id="rId397"/>
    <hyperlink ref="H68" r:id="rId398"/>
    <hyperlink ref="S73" r:id="rId399"/>
    <hyperlink ref="R73" r:id="rId400"/>
    <hyperlink ref="G73" r:id="rId401"/>
    <hyperlink ref="H73" r:id="rId402"/>
    <hyperlink ref="S74" r:id="rId403"/>
    <hyperlink ref="R74" r:id="rId404"/>
    <hyperlink ref="G74" r:id="rId405"/>
    <hyperlink ref="H74" r:id="rId406"/>
    <hyperlink ref="S77" r:id="rId407"/>
    <hyperlink ref="R77" r:id="rId408"/>
    <hyperlink ref="G77" r:id="rId409"/>
    <hyperlink ref="H77" r:id="rId410"/>
    <hyperlink ref="S78" r:id="rId411"/>
    <hyperlink ref="R78" r:id="rId412"/>
    <hyperlink ref="G78" r:id="rId413"/>
    <hyperlink ref="H78" r:id="rId414"/>
    <hyperlink ref="S82" r:id="rId415"/>
    <hyperlink ref="R82" r:id="rId416"/>
    <hyperlink ref="G82" r:id="rId417"/>
    <hyperlink ref="H82" r:id="rId418"/>
    <hyperlink ref="S83" r:id="rId419"/>
    <hyperlink ref="R83" r:id="rId420"/>
    <hyperlink ref="G83" r:id="rId421"/>
    <hyperlink ref="H83" r:id="rId422"/>
    <hyperlink ref="G84" r:id="rId423"/>
    <hyperlink ref="H84" r:id="rId424"/>
    <hyperlink ref="G86" r:id="rId425"/>
    <hyperlink ref="H86" r:id="rId426"/>
    <hyperlink ref="S90" r:id="rId427"/>
    <hyperlink ref="R90" r:id="rId428"/>
    <hyperlink ref="G90" r:id="rId429"/>
    <hyperlink ref="H90" r:id="rId430"/>
    <hyperlink ref="G88" r:id="rId431"/>
    <hyperlink ref="H88" r:id="rId432"/>
    <hyperlink ref="G98" r:id="rId433"/>
    <hyperlink ref="H98" r:id="rId434"/>
    <hyperlink ref="S100" r:id="rId435"/>
    <hyperlink ref="R100" r:id="rId436"/>
    <hyperlink ref="G100" r:id="rId437"/>
    <hyperlink ref="H100" r:id="rId438"/>
    <hyperlink ref="S105" r:id="rId439"/>
    <hyperlink ref="R105" r:id="rId440"/>
    <hyperlink ref="G105" r:id="rId441"/>
    <hyperlink ref="H105" r:id="rId442"/>
    <hyperlink ref="S106" r:id="rId443"/>
    <hyperlink ref="R106" r:id="rId444"/>
    <hyperlink ref="G106" r:id="rId445"/>
    <hyperlink ref="H106" r:id="rId446"/>
    <hyperlink ref="S107" r:id="rId447"/>
    <hyperlink ref="R107" r:id="rId448"/>
    <hyperlink ref="G107" r:id="rId449"/>
    <hyperlink ref="H107" r:id="rId450"/>
    <hyperlink ref="S111" r:id="rId451"/>
    <hyperlink ref="R111" r:id="rId452"/>
    <hyperlink ref="G111" r:id="rId453"/>
    <hyperlink ref="H111" r:id="rId454"/>
    <hyperlink ref="S114" r:id="rId455"/>
    <hyperlink ref="R114" r:id="rId456"/>
    <hyperlink ref="G114" r:id="rId457"/>
    <hyperlink ref="H114" r:id="rId458"/>
    <hyperlink ref="S117" r:id="rId459"/>
    <hyperlink ref="R117" r:id="rId460"/>
    <hyperlink ref="G117" r:id="rId461"/>
    <hyperlink ref="H117" r:id="rId462"/>
    <hyperlink ref="S118" r:id="rId463"/>
    <hyperlink ref="R118" r:id="rId464"/>
    <hyperlink ref="G118" r:id="rId465"/>
    <hyperlink ref="H118" r:id="rId466"/>
    <hyperlink ref="S119" r:id="rId467"/>
    <hyperlink ref="R119" r:id="rId468"/>
    <hyperlink ref="G119" r:id="rId469"/>
    <hyperlink ref="H119" r:id="rId470"/>
    <hyperlink ref="S121" r:id="rId471"/>
    <hyperlink ref="R121" r:id="rId472"/>
    <hyperlink ref="G121" r:id="rId473"/>
    <hyperlink ref="H121" r:id="rId474"/>
    <hyperlink ref="S126" r:id="rId475"/>
    <hyperlink ref="R126" r:id="rId476"/>
    <hyperlink ref="G126" r:id="rId477"/>
    <hyperlink ref="H126" r:id="rId478"/>
    <hyperlink ref="S127" r:id="rId479"/>
    <hyperlink ref="R127" r:id="rId480"/>
    <hyperlink ref="G127" r:id="rId481"/>
    <hyperlink ref="H127" r:id="rId482"/>
    <hyperlink ref="S143" r:id="rId483"/>
    <hyperlink ref="R143" r:id="rId484"/>
    <hyperlink ref="G143" r:id="rId485"/>
    <hyperlink ref="H143" r:id="rId486"/>
    <hyperlink ref="G145" r:id="rId487"/>
    <hyperlink ref="H145" r:id="rId488"/>
    <hyperlink ref="S148" r:id="rId489"/>
    <hyperlink ref="R148" r:id="rId490"/>
    <hyperlink ref="G148" r:id="rId491"/>
    <hyperlink ref="H148" r:id="rId492"/>
    <hyperlink ref="G132" r:id="rId493"/>
    <hyperlink ref="H132" r:id="rId494"/>
    <hyperlink ref="G138" r:id="rId495"/>
    <hyperlink ref="H138" r:id="rId496"/>
    <hyperlink ref="C4" r:id="rId497"/>
    <hyperlink ref="D4" r:id="rId498"/>
    <hyperlink ref="S3" r:id="rId499"/>
    <hyperlink ref="R3" r:id="rId500"/>
    <hyperlink ref="S4" r:id="rId501"/>
    <hyperlink ref="R4" r:id="rId502"/>
    <hyperlink ref="G3" r:id="rId503"/>
    <hyperlink ref="H3" r:id="rId504"/>
    <hyperlink ref="G4" r:id="rId505"/>
    <hyperlink ref="H4" r:id="rId506"/>
    <hyperlink ref="S9" r:id="rId507"/>
    <hyperlink ref="R9" r:id="rId508"/>
    <hyperlink ref="G9" r:id="rId509"/>
    <hyperlink ref="H9" r:id="rId510"/>
    <hyperlink ref="S10" r:id="rId511"/>
    <hyperlink ref="R10" r:id="rId512"/>
    <hyperlink ref="G10" r:id="rId513"/>
    <hyperlink ref="H10" r:id="rId514"/>
    <hyperlink ref="S17" r:id="rId515"/>
    <hyperlink ref="R17" r:id="rId516"/>
    <hyperlink ref="G17" r:id="rId517"/>
    <hyperlink ref="H17" r:id="rId518"/>
    <hyperlink ref="S20" r:id="rId519"/>
    <hyperlink ref="R20" r:id="rId520"/>
    <hyperlink ref="G20" r:id="rId521"/>
    <hyperlink ref="H20" r:id="rId522"/>
    <hyperlink ref="S27" r:id="rId523"/>
    <hyperlink ref="R27" r:id="rId524"/>
    <hyperlink ref="G27" r:id="rId525"/>
    <hyperlink ref="H27" r:id="rId526"/>
    <hyperlink ref="G30" r:id="rId527"/>
    <hyperlink ref="H30" r:id="rId528"/>
    <hyperlink ref="S31" r:id="rId529"/>
    <hyperlink ref="R31" r:id="rId530"/>
    <hyperlink ref="G31" r:id="rId531"/>
    <hyperlink ref="H31" r:id="rId532"/>
    <hyperlink ref="C34" r:id="rId533"/>
    <hyperlink ref="D34" r:id="rId534"/>
    <hyperlink ref="S33" r:id="rId535"/>
    <hyperlink ref="S34" r:id="rId536"/>
    <hyperlink ref="R33" r:id="rId537"/>
    <hyperlink ref="R34" r:id="rId538"/>
    <hyperlink ref="G33" r:id="rId539"/>
    <hyperlink ref="H33" r:id="rId540"/>
    <hyperlink ref="G34" r:id="rId541"/>
    <hyperlink ref="H34" r:id="rId542"/>
    <hyperlink ref="G37" r:id="rId543"/>
    <hyperlink ref="H37" r:id="rId544"/>
    <hyperlink ref="S38" r:id="rId545"/>
    <hyperlink ref="R38" r:id="rId546"/>
    <hyperlink ref="C38" r:id="rId547"/>
    <hyperlink ref="D38" r:id="rId548"/>
    <hyperlink ref="G38" r:id="rId549"/>
    <hyperlink ref="H38" r:id="rId550"/>
    <hyperlink ref="S40" r:id="rId551"/>
    <hyperlink ref="R40" r:id="rId552"/>
    <hyperlink ref="G40" r:id="rId553"/>
    <hyperlink ref="H40" r:id="rId554"/>
    <hyperlink ref="C45" r:id="rId555"/>
    <hyperlink ref="D45" r:id="rId556"/>
    <hyperlink ref="S44" r:id="rId557"/>
    <hyperlink ref="R44" r:id="rId558"/>
    <hyperlink ref="S45" r:id="rId559"/>
    <hyperlink ref="R45" r:id="rId560"/>
    <hyperlink ref="G44" r:id="rId561"/>
    <hyperlink ref="G45" r:id="rId562"/>
    <hyperlink ref="H44" r:id="rId563"/>
    <hyperlink ref="H45" r:id="rId564"/>
    <hyperlink ref="S51" r:id="rId565"/>
    <hyperlink ref="R51" r:id="rId566"/>
    <hyperlink ref="G51" r:id="rId567"/>
    <hyperlink ref="H51" r:id="rId568"/>
    <hyperlink ref="G53" r:id="rId569"/>
    <hyperlink ref="H53" r:id="rId570"/>
    <hyperlink ref="G54" r:id="rId571"/>
    <hyperlink ref="H54" r:id="rId572"/>
    <hyperlink ref="C55" r:id="rId573"/>
    <hyperlink ref="D55" r:id="rId574"/>
    <hyperlink ref="C57" r:id="rId575"/>
    <hyperlink ref="D57" r:id="rId576"/>
    <hyperlink ref="C58" r:id="rId577"/>
    <hyperlink ref="D58" r:id="rId578"/>
    <hyperlink ref="C59" r:id="rId579"/>
    <hyperlink ref="D59" r:id="rId580"/>
    <hyperlink ref="S56" r:id="rId581"/>
    <hyperlink ref="S57" r:id="rId582"/>
    <hyperlink ref="S58" r:id="rId583"/>
    <hyperlink ref="S59" r:id="rId584"/>
    <hyperlink ref="R56" r:id="rId585"/>
    <hyperlink ref="R57" r:id="rId586"/>
    <hyperlink ref="R58" r:id="rId587"/>
    <hyperlink ref="R59" r:id="rId588"/>
    <hyperlink ref="G56" r:id="rId589"/>
    <hyperlink ref="H56" r:id="rId590"/>
    <hyperlink ref="G57" r:id="rId591"/>
    <hyperlink ref="H57" r:id="rId592"/>
    <hyperlink ref="G58" r:id="rId593"/>
    <hyperlink ref="H58" r:id="rId594"/>
    <hyperlink ref="G59" r:id="rId595"/>
    <hyperlink ref="H59" r:id="rId596"/>
    <hyperlink ref="S60" r:id="rId597"/>
    <hyperlink ref="R60" r:id="rId598"/>
    <hyperlink ref="G60" r:id="rId599"/>
    <hyperlink ref="H60" r:id="rId600"/>
    <hyperlink ref="S62" r:id="rId601"/>
    <hyperlink ref="R62" r:id="rId602"/>
    <hyperlink ref="G62" r:id="rId603"/>
    <hyperlink ref="H62" r:id="rId604"/>
    <hyperlink ref="S76" r:id="rId605"/>
    <hyperlink ref="R76" r:id="rId606"/>
    <hyperlink ref="G76" r:id="rId607"/>
    <hyperlink ref="H76" r:id="rId608"/>
    <hyperlink ref="C80" r:id="rId609"/>
    <hyperlink ref="D80" r:id="rId610"/>
    <hyperlink ref="S80" r:id="rId611"/>
    <hyperlink ref="R80" r:id="rId612"/>
    <hyperlink ref="S79" r:id="rId613"/>
    <hyperlink ref="R79" r:id="rId614"/>
    <hyperlink ref="G79" r:id="rId615"/>
    <hyperlink ref="H79" r:id="rId616"/>
    <hyperlink ref="G80" r:id="rId617"/>
    <hyperlink ref="H80" r:id="rId618"/>
    <hyperlink ref="C81" r:id="rId619"/>
    <hyperlink ref="D81" r:id="rId620"/>
    <hyperlink ref="S92" r:id="rId621"/>
    <hyperlink ref="R92" r:id="rId622"/>
    <hyperlink ref="G92" r:id="rId623"/>
    <hyperlink ref="H92" r:id="rId624"/>
    <hyperlink ref="S104" r:id="rId625"/>
    <hyperlink ref="R104" r:id="rId626"/>
    <hyperlink ref="G104" r:id="rId627"/>
    <hyperlink ref="H104" r:id="rId628"/>
    <hyperlink ref="S108" r:id="rId629"/>
    <hyperlink ref="R108" r:id="rId630"/>
    <hyperlink ref="G108" r:id="rId631"/>
    <hyperlink ref="H108" r:id="rId632"/>
    <hyperlink ref="S112" r:id="rId633"/>
    <hyperlink ref="R112" r:id="rId634"/>
    <hyperlink ref="G112" r:id="rId635"/>
    <hyperlink ref="H112" r:id="rId636"/>
    <hyperlink ref="S116" r:id="rId637"/>
    <hyperlink ref="R116" r:id="rId638"/>
    <hyperlink ref="G116" r:id="rId639"/>
    <hyperlink ref="H116" r:id="rId640"/>
    <hyperlink ref="S120" r:id="rId641"/>
    <hyperlink ref="R120" r:id="rId642"/>
    <hyperlink ref="G120" r:id="rId643"/>
    <hyperlink ref="H120" r:id="rId644"/>
    <hyperlink ref="C123" r:id="rId645"/>
    <hyperlink ref="D123" r:id="rId646"/>
    <hyperlink ref="C124" r:id="rId647"/>
    <hyperlink ref="D124" r:id="rId648"/>
    <hyperlink ref="S122" r:id="rId649"/>
    <hyperlink ref="R122" r:id="rId650"/>
    <hyperlink ref="S123" r:id="rId651"/>
    <hyperlink ref="S124" r:id="rId652"/>
    <hyperlink ref="R123" r:id="rId653"/>
    <hyperlink ref="R124" r:id="rId654"/>
    <hyperlink ref="G122" r:id="rId655"/>
    <hyperlink ref="H122" r:id="rId656"/>
    <hyperlink ref="G123" r:id="rId657"/>
    <hyperlink ref="H123" r:id="rId658"/>
    <hyperlink ref="G124" r:id="rId659"/>
    <hyperlink ref="H124" r:id="rId660"/>
    <hyperlink ref="C125" r:id="rId661"/>
    <hyperlink ref="D125" r:id="rId662"/>
    <hyperlink ref="S128" r:id="rId663"/>
    <hyperlink ref="R128" r:id="rId664"/>
    <hyperlink ref="G128" r:id="rId665"/>
    <hyperlink ref="H128" r:id="rId666"/>
    <hyperlink ref="C130" r:id="rId667"/>
    <hyperlink ref="D130" r:id="rId668"/>
    <hyperlink ref="C131" r:id="rId669"/>
    <hyperlink ref="D131" r:id="rId670"/>
    <hyperlink ref="S130" r:id="rId671"/>
    <hyperlink ref="R130" r:id="rId672"/>
    <hyperlink ref="S129" r:id="rId673"/>
    <hyperlink ref="S131" r:id="rId674"/>
    <hyperlink ref="R129" r:id="rId675"/>
    <hyperlink ref="R131" r:id="rId676"/>
    <hyperlink ref="G129" r:id="rId677"/>
    <hyperlink ref="H129" r:id="rId678"/>
    <hyperlink ref="G130" r:id="rId679"/>
    <hyperlink ref="H130" r:id="rId680"/>
    <hyperlink ref="G131" r:id="rId681"/>
    <hyperlink ref="H131" r:id="rId682"/>
    <hyperlink ref="S134" r:id="rId683"/>
    <hyperlink ref="R134" r:id="rId684"/>
    <hyperlink ref="G134" r:id="rId685"/>
    <hyperlink ref="H134" r:id="rId686"/>
    <hyperlink ref="S135" r:id="rId687"/>
    <hyperlink ref="R135" r:id="rId688"/>
    <hyperlink ref="G135" r:id="rId689"/>
    <hyperlink ref="H135" r:id="rId690"/>
    <hyperlink ref="S136" r:id="rId691"/>
    <hyperlink ref="R136" r:id="rId692"/>
    <hyperlink ref="G136" r:id="rId693"/>
    <hyperlink ref="H136" r:id="rId694"/>
    <hyperlink ref="S137" r:id="rId695"/>
    <hyperlink ref="R137" r:id="rId696"/>
    <hyperlink ref="G137" r:id="rId697"/>
    <hyperlink ref="H137" r:id="rId698"/>
    <hyperlink ref="G140" r:id="rId699"/>
    <hyperlink ref="H140" r:id="rId700"/>
    <hyperlink ref="C141" r:id="rId701"/>
    <hyperlink ref="D141" r:id="rId702"/>
    <hyperlink ref="S142" r:id="rId703"/>
    <hyperlink ref="R142" r:id="rId704"/>
    <hyperlink ref="G142" r:id="rId705"/>
    <hyperlink ref="H142" r:id="rId706"/>
    <hyperlink ref="S149" r:id="rId707"/>
    <hyperlink ref="R149" r:id="rId708"/>
    <hyperlink ref="G149" r:id="rId709"/>
    <hyperlink ref="H149" r:id="rId710"/>
    <hyperlink ref="G26" r:id="rId711"/>
    <hyperlink ref="H26" r:id="rId712"/>
    <hyperlink ref="S64" r:id="rId713"/>
    <hyperlink ref="R64" r:id="rId714"/>
    <hyperlink ref="G64" r:id="rId715"/>
    <hyperlink ref="H64" r:id="rId716"/>
    <hyperlink ref="G109" r:id="rId717"/>
    <hyperlink ref="H109" r:id="rId718"/>
    <hyperlink ref="S110" r:id="rId719"/>
    <hyperlink ref="R110" r:id="rId720"/>
    <hyperlink ref="G110" r:id="rId721"/>
    <hyperlink ref="H110" r:id="rId722"/>
    <hyperlink ref="S115" r:id="rId723"/>
    <hyperlink ref="R115" r:id="rId724"/>
    <hyperlink ref="G115" r:id="rId725"/>
    <hyperlink ref="H115" r:id="rId726"/>
    <hyperlink ref="S55" r:id="rId727"/>
    <hyperlink ref="R55" r:id="rId728"/>
    <hyperlink ref="G55" r:id="rId729"/>
    <hyperlink ref="H55" r:id="rId730"/>
    <hyperlink ref="G81" r:id="rId731"/>
    <hyperlink ref="H81" r:id="rId732"/>
    <hyperlink ref="G141" r:id="rId733"/>
    <hyperlink ref="H141" r:id="rId734"/>
    <hyperlink ref="C13" r:id="rId735"/>
    <hyperlink ref="D13" r:id="rId736"/>
    <hyperlink ref="G13" r:id="rId737"/>
    <hyperlink ref="H13" r:id="rId738"/>
    <hyperlink ref="S13" r:id="rId739"/>
    <hyperlink ref="R13" r:id="rId740"/>
    <hyperlink ref="C85" r:id="rId741"/>
    <hyperlink ref="D85" r:id="rId742"/>
    <hyperlink ref="S87" r:id="rId743"/>
    <hyperlink ref="R87" r:id="rId744"/>
    <hyperlink ref="C87" r:id="rId745"/>
    <hyperlink ref="D87" r:id="rId746"/>
    <hyperlink ref="G87" r:id="rId747"/>
    <hyperlink ref="H87" r:id="rId748"/>
    <hyperlink ref="S97" r:id="rId749"/>
    <hyperlink ref="R97" r:id="rId750"/>
    <hyperlink ref="S96" r:id="rId751"/>
    <hyperlink ref="R96" r:id="rId752"/>
    <hyperlink ref="C96" r:id="rId753"/>
    <hyperlink ref="D96" r:id="rId754"/>
    <hyperlink ref="C97" r:id="rId755"/>
    <hyperlink ref="D97" r:id="rId756"/>
    <hyperlink ref="G96" r:id="rId757"/>
    <hyperlink ref="H96" r:id="rId758"/>
    <hyperlink ref="G97" r:id="rId759"/>
    <hyperlink ref="H97" r:id="rId760"/>
    <hyperlink ref="C146" r:id="rId761"/>
    <hyperlink ref="D146" r:id="rId762"/>
    <hyperlink ref="G146" r:id="rId763"/>
    <hyperlink ref="H146" r:id="rId764"/>
    <hyperlink ref="C147" r:id="rId765"/>
    <hyperlink ref="D147" r:id="rId766"/>
    <hyperlink ref="C47" r:id="rId767"/>
    <hyperlink ref="D47" r:id="rId768"/>
    <hyperlink ref="S89" r:id="rId769"/>
    <hyperlink ref="R89" r:id="rId770"/>
    <hyperlink ref="C89" r:id="rId771"/>
    <hyperlink ref="D89" r:id="rId772"/>
    <hyperlink ref="G89" r:id="rId773"/>
    <hyperlink ref="H89" r:id="rId774"/>
    <hyperlink ref="S95" r:id="rId775"/>
    <hyperlink ref="R95" r:id="rId776"/>
    <hyperlink ref="C95" r:id="rId777"/>
    <hyperlink ref="D95" r:id="rId778"/>
    <hyperlink ref="G95" r:id="rId779"/>
    <hyperlink ref="H95" r:id="rId780"/>
    <hyperlink ref="S99" r:id="rId781"/>
    <hyperlink ref="R99" r:id="rId782"/>
    <hyperlink ref="C99" r:id="rId783"/>
    <hyperlink ref="D99" r:id="rId784"/>
    <hyperlink ref="G99" r:id="rId785"/>
    <hyperlink ref="H99" r:id="rId786"/>
    <hyperlink ref="S133" r:id="rId787"/>
    <hyperlink ref="R133" r:id="rId788"/>
    <hyperlink ref="C133" r:id="rId789"/>
    <hyperlink ref="D133" r:id="rId790"/>
    <hyperlink ref="G133" r:id="rId791"/>
    <hyperlink ref="H133" r:id="rId792"/>
    <hyperlink ref="S139" r:id="rId793"/>
    <hyperlink ref="R139" r:id="rId794"/>
    <hyperlink ref="C139" r:id="rId795"/>
    <hyperlink ref="D139" r:id="rId796"/>
    <hyperlink ref="G139" r:id="rId797"/>
    <hyperlink ref="H139" r:id="rId798"/>
    <hyperlink ref="S47" r:id="rId799"/>
    <hyperlink ref="R47" r:id="rId800"/>
    <hyperlink ref="G47" r:id="rId801"/>
    <hyperlink ref="H47" r:id="rId802"/>
    <hyperlink ref="S85" r:id="rId803"/>
    <hyperlink ref="R85" r:id="rId804"/>
    <hyperlink ref="G85" r:id="rId805"/>
    <hyperlink ref="H85" r:id="rId806"/>
    <hyperlink ref="G113" r:id="rId807"/>
    <hyperlink ref="H113" r:id="rId808"/>
    <hyperlink ref="S125" r:id="rId809"/>
    <hyperlink ref="R125" r:id="rId810"/>
    <hyperlink ref="G125" r:id="rId811"/>
    <hyperlink ref="H125" r:id="rId812"/>
    <hyperlink ref="S147" r:id="rId813"/>
    <hyperlink ref="R147" r:id="rId814"/>
    <hyperlink ref="G147" r:id="rId815"/>
    <hyperlink ref="H147" r:id="rId816"/>
  </hyperlinks>
  <pageMargins left="0.7" right="0.7" top="0.75" bottom="0.75" header="0.3" footer="0.3"/>
  <pageSetup paperSize="9" orientation="portrait" horizontalDpi="360" verticalDpi="360" r:id="rId817"/>
  <drawing r:id="rId8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G1" zoomScaleNormal="100" workbookViewId="0">
      <selection activeCell="I3" sqref="I3"/>
    </sheetView>
  </sheetViews>
  <sheetFormatPr baseColWidth="10" defaultRowHeight="15" x14ac:dyDescent="0.25"/>
  <cols>
    <col min="1" max="1" width="24.140625" customWidth="1"/>
    <col min="2" max="2" width="26.28515625" customWidth="1"/>
    <col min="3" max="3" width="34.42578125" customWidth="1"/>
    <col min="4" max="4" width="37" customWidth="1"/>
    <col min="5" max="5" width="29.140625" customWidth="1"/>
    <col min="6" max="6" width="21.7109375" customWidth="1"/>
    <col min="7" max="7" width="35.42578125" customWidth="1"/>
    <col min="8" max="9" width="41.5703125" customWidth="1"/>
    <col min="10" max="10" width="46.7109375" customWidth="1"/>
    <col min="11" max="11" width="30.85546875" customWidth="1"/>
    <col min="12" max="12" width="23.28515625" customWidth="1"/>
    <col min="13" max="13" width="31.7109375" customWidth="1"/>
    <col min="14" max="14" width="28.7109375" customWidth="1"/>
    <col min="15" max="15" width="25.28515625" customWidth="1"/>
    <col min="16" max="16" width="30" customWidth="1"/>
    <col min="17"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4458</v>
      </c>
      <c r="J2" s="5" t="s">
        <v>3216</v>
      </c>
      <c r="K2" s="5" t="s">
        <v>4454</v>
      </c>
      <c r="L2" s="3" t="s">
        <v>5</v>
      </c>
      <c r="M2" s="4" t="s">
        <v>6</v>
      </c>
      <c r="N2" s="4" t="s">
        <v>1233</v>
      </c>
      <c r="O2" s="4" t="s">
        <v>8</v>
      </c>
      <c r="P2" s="4" t="s">
        <v>25</v>
      </c>
      <c r="Q2" s="1" t="s">
        <v>26</v>
      </c>
      <c r="R2" s="2" t="s">
        <v>9</v>
      </c>
      <c r="S2" s="2" t="s">
        <v>10</v>
      </c>
    </row>
    <row r="3" spans="1:19" s="20" customFormat="1" ht="100.15" customHeight="1" x14ac:dyDescent="0.2">
      <c r="A3" s="18" t="s">
        <v>11</v>
      </c>
      <c r="B3" s="18" t="s">
        <v>2583</v>
      </c>
      <c r="C3" s="6" t="s">
        <v>2685</v>
      </c>
      <c r="D3" s="6" t="s">
        <v>2686</v>
      </c>
      <c r="E3" s="19">
        <v>45083</v>
      </c>
      <c r="F3" s="18" t="s">
        <v>2584</v>
      </c>
      <c r="G3" s="6" t="s">
        <v>2687</v>
      </c>
      <c r="H3" s="6" t="s">
        <v>2687</v>
      </c>
      <c r="I3" s="18" t="s">
        <v>4466</v>
      </c>
      <c r="J3" s="35" t="s">
        <v>4459</v>
      </c>
      <c r="K3" s="19">
        <v>45104</v>
      </c>
      <c r="L3" s="10">
        <v>79215.240000000005</v>
      </c>
      <c r="M3" s="19" t="s">
        <v>2293</v>
      </c>
      <c r="N3" s="19" t="s">
        <v>1164</v>
      </c>
      <c r="O3" s="19" t="s">
        <v>1165</v>
      </c>
      <c r="P3" s="19" t="str">
        <f t="shared" ref="P3:P28" si="0">+TEXT(K3,"DD/MM/AAAA")&amp;(" AL 31/12/2023")</f>
        <v>27/06/2023 AL 31/12/2023</v>
      </c>
      <c r="Q3" s="19" t="str">
        <f t="shared" ref="Q3:Q28" si="1">+TEXT(K3,"DD/MM/AAAA")&amp;(" AL 31/12/2023")</f>
        <v>27/06/2023 AL 31/12/2023</v>
      </c>
      <c r="R3" s="6" t="s">
        <v>12</v>
      </c>
      <c r="S3" s="6" t="s">
        <v>12</v>
      </c>
    </row>
    <row r="4" spans="1:19" s="20" customFormat="1" ht="100.15" customHeight="1" x14ac:dyDescent="0.2">
      <c r="A4" s="18" t="s">
        <v>11</v>
      </c>
      <c r="B4" s="18" t="s">
        <v>2585</v>
      </c>
      <c r="C4" s="6" t="s">
        <v>2688</v>
      </c>
      <c r="D4" s="6" t="s">
        <v>2689</v>
      </c>
      <c r="E4" s="19">
        <v>45086</v>
      </c>
      <c r="F4" s="18" t="s">
        <v>2586</v>
      </c>
      <c r="G4" s="6" t="s">
        <v>2690</v>
      </c>
      <c r="H4" s="6" t="s">
        <v>2690</v>
      </c>
      <c r="I4" s="18" t="s">
        <v>4466</v>
      </c>
      <c r="J4" s="8" t="s">
        <v>4460</v>
      </c>
      <c r="K4" s="19">
        <v>45100</v>
      </c>
      <c r="L4" s="10">
        <v>1823783.32</v>
      </c>
      <c r="M4" s="18" t="s">
        <v>2587</v>
      </c>
      <c r="N4" s="18" t="s">
        <v>3569</v>
      </c>
      <c r="O4" s="18" t="s">
        <v>2587</v>
      </c>
      <c r="P4" s="19" t="str">
        <f t="shared" si="0"/>
        <v>23/06/2023 AL 31/12/2023</v>
      </c>
      <c r="Q4" s="19" t="str">
        <f t="shared" si="1"/>
        <v>23/06/2023 AL 31/12/2023</v>
      </c>
      <c r="R4" s="6" t="s">
        <v>12</v>
      </c>
      <c r="S4" s="6" t="s">
        <v>12</v>
      </c>
    </row>
    <row r="5" spans="1:19" s="20" customFormat="1" ht="100.15" customHeight="1" x14ac:dyDescent="0.2">
      <c r="A5" s="18" t="s">
        <v>11</v>
      </c>
      <c r="B5" s="18" t="s">
        <v>2588</v>
      </c>
      <c r="C5" s="6" t="s">
        <v>2694</v>
      </c>
      <c r="D5" s="6" t="s">
        <v>2695</v>
      </c>
      <c r="E5" s="19">
        <v>45082</v>
      </c>
      <c r="F5" s="18" t="s">
        <v>2589</v>
      </c>
      <c r="G5" s="6" t="s">
        <v>3217</v>
      </c>
      <c r="H5" s="6" t="s">
        <v>3217</v>
      </c>
      <c r="I5" s="18" t="s">
        <v>4466</v>
      </c>
      <c r="J5" s="35" t="s">
        <v>1180</v>
      </c>
      <c r="K5" s="19">
        <v>45110</v>
      </c>
      <c r="L5" s="10">
        <v>161460.4</v>
      </c>
      <c r="M5" s="18" t="s">
        <v>1180</v>
      </c>
      <c r="N5" s="18" t="s">
        <v>1181</v>
      </c>
      <c r="O5" s="18" t="s">
        <v>1180</v>
      </c>
      <c r="P5" s="19" t="str">
        <f>+TEXT(K5,"DD/MM/AAAA")&amp;(" AL 31/12/2023")</f>
        <v>03/07/2023 AL 31/12/2023</v>
      </c>
      <c r="Q5" s="19" t="str">
        <f>+TEXT(K5,"DD/MM/AAAA")&amp;(" AL 31/12/2023")</f>
        <v>03/07/2023 AL 31/12/2023</v>
      </c>
      <c r="R5" s="6" t="s">
        <v>12</v>
      </c>
      <c r="S5" s="6" t="s">
        <v>12</v>
      </c>
    </row>
    <row r="6" spans="1:19" s="20" customFormat="1" ht="100.15" customHeight="1" x14ac:dyDescent="0.2">
      <c r="A6" s="18" t="s">
        <v>11</v>
      </c>
      <c r="B6" s="18" t="s">
        <v>2590</v>
      </c>
      <c r="C6" s="6" t="s">
        <v>2691</v>
      </c>
      <c r="D6" s="6" t="s">
        <v>2692</v>
      </c>
      <c r="E6" s="19">
        <v>45082</v>
      </c>
      <c r="F6" s="18" t="s">
        <v>2591</v>
      </c>
      <c r="G6" s="6" t="s">
        <v>2693</v>
      </c>
      <c r="H6" s="6" t="s">
        <v>2693</v>
      </c>
      <c r="I6" s="18" t="s">
        <v>2592</v>
      </c>
      <c r="J6" s="35" t="s">
        <v>2592</v>
      </c>
      <c r="K6" s="19">
        <v>45097</v>
      </c>
      <c r="L6" s="8" t="s">
        <v>2592</v>
      </c>
      <c r="M6" s="8" t="s">
        <v>2592</v>
      </c>
      <c r="N6" s="8" t="s">
        <v>2592</v>
      </c>
      <c r="O6" s="8" t="s">
        <v>2592</v>
      </c>
      <c r="P6" s="8" t="s">
        <v>2592</v>
      </c>
      <c r="Q6" s="8" t="s">
        <v>2592</v>
      </c>
      <c r="R6" s="8" t="s">
        <v>2592</v>
      </c>
      <c r="S6" s="8" t="s">
        <v>2592</v>
      </c>
    </row>
    <row r="7" spans="1:19" s="20" customFormat="1" ht="100.15" customHeight="1" x14ac:dyDescent="0.2">
      <c r="A7" s="18" t="s">
        <v>11</v>
      </c>
      <c r="B7" s="18" t="s">
        <v>2590</v>
      </c>
      <c r="C7" s="6" t="s">
        <v>2696</v>
      </c>
      <c r="D7" s="6" t="s">
        <v>2692</v>
      </c>
      <c r="E7" s="19">
        <v>45107</v>
      </c>
      <c r="F7" s="18" t="s">
        <v>2593</v>
      </c>
      <c r="G7" s="6" t="s">
        <v>3219</v>
      </c>
      <c r="H7" s="6" t="s">
        <v>3219</v>
      </c>
      <c r="I7" s="18" t="s">
        <v>4466</v>
      </c>
      <c r="J7" s="35" t="str">
        <f>+IF(M7="","",M7)</f>
        <v>Gabriela Serrano Barba</v>
      </c>
      <c r="K7" s="19">
        <v>45131</v>
      </c>
      <c r="L7" s="10">
        <v>246848</v>
      </c>
      <c r="M7" s="18" t="s">
        <v>3218</v>
      </c>
      <c r="N7" s="18" t="s">
        <v>3206</v>
      </c>
      <c r="O7" s="18" t="s">
        <v>3218</v>
      </c>
      <c r="P7" s="19" t="str">
        <f>+TEXT(K7,"DD/MM/AAAA")&amp;(" AL 31/12/2023")</f>
        <v>24/07/2023 AL 31/12/2023</v>
      </c>
      <c r="Q7" s="19" t="str">
        <f>+TEXT(K7,"DD/MM/AAAA")&amp;(" AL 31/12/2023")</f>
        <v>24/07/2023 AL 31/12/2023</v>
      </c>
      <c r="R7" s="6" t="s">
        <v>12</v>
      </c>
      <c r="S7" s="6" t="s">
        <v>12</v>
      </c>
    </row>
    <row r="8" spans="1:19" s="20" customFormat="1" ht="100.15" customHeight="1" x14ac:dyDescent="0.2">
      <c r="A8" s="18" t="s">
        <v>11</v>
      </c>
      <c r="B8" s="18" t="s">
        <v>2594</v>
      </c>
      <c r="C8" s="6" t="s">
        <v>2698</v>
      </c>
      <c r="D8" s="6" t="s">
        <v>2697</v>
      </c>
      <c r="E8" s="19">
        <v>45083</v>
      </c>
      <c r="F8" s="18" t="s">
        <v>2595</v>
      </c>
      <c r="G8" s="6" t="s">
        <v>3220</v>
      </c>
      <c r="H8" s="6" t="s">
        <v>3220</v>
      </c>
      <c r="I8" s="18" t="s">
        <v>4466</v>
      </c>
      <c r="J8" s="35" t="s">
        <v>1061</v>
      </c>
      <c r="K8" s="19">
        <v>45110</v>
      </c>
      <c r="L8" s="10">
        <v>16849</v>
      </c>
      <c r="M8" s="18" t="s">
        <v>1061</v>
      </c>
      <c r="N8" s="18" t="s">
        <v>1062</v>
      </c>
      <c r="O8" s="19" t="s">
        <v>1063</v>
      </c>
      <c r="P8" s="19" t="str">
        <f>+TEXT(K8,"DD/MM/AAAA")&amp;(" AL 31/12/2023")</f>
        <v>03/07/2023 AL 31/12/2023</v>
      </c>
      <c r="Q8" s="19" t="str">
        <f>+TEXT(K8,"DD/MM/AAAA")&amp;(" AL 31/12/2023")</f>
        <v>03/07/2023 AL 31/12/2023</v>
      </c>
      <c r="R8" s="6" t="s">
        <v>12</v>
      </c>
      <c r="S8" s="6" t="s">
        <v>12</v>
      </c>
    </row>
    <row r="9" spans="1:19" s="20" customFormat="1" ht="100.15" customHeight="1" x14ac:dyDescent="0.2">
      <c r="A9" s="18" t="s">
        <v>11</v>
      </c>
      <c r="B9" s="18" t="s">
        <v>2594</v>
      </c>
      <c r="C9" s="6" t="s">
        <v>2698</v>
      </c>
      <c r="D9" s="6" t="s">
        <v>2697</v>
      </c>
      <c r="E9" s="19">
        <v>45083</v>
      </c>
      <c r="F9" s="18" t="s">
        <v>2595</v>
      </c>
      <c r="G9" s="6" t="s">
        <v>3220</v>
      </c>
      <c r="H9" s="6" t="s">
        <v>3220</v>
      </c>
      <c r="I9" s="18" t="s">
        <v>4466</v>
      </c>
      <c r="J9" s="35" t="s">
        <v>490</v>
      </c>
      <c r="K9" s="19">
        <v>45110</v>
      </c>
      <c r="L9" s="10">
        <v>43715.92</v>
      </c>
      <c r="M9" s="18" t="s">
        <v>490</v>
      </c>
      <c r="N9" s="18" t="s">
        <v>491</v>
      </c>
      <c r="O9" s="18" t="s">
        <v>490</v>
      </c>
      <c r="P9" s="19" t="str">
        <f>+TEXT(K9,"DD/MM/AAAA")&amp;(" AL 31/12/2023")</f>
        <v>03/07/2023 AL 31/12/2023</v>
      </c>
      <c r="Q9" s="19" t="str">
        <f>+TEXT(K9,"DD/MM/AAAA")&amp;(" AL 31/12/2023")</f>
        <v>03/07/2023 AL 31/12/2023</v>
      </c>
      <c r="R9" s="6" t="s">
        <v>12</v>
      </c>
      <c r="S9" s="6" t="s">
        <v>12</v>
      </c>
    </row>
    <row r="10" spans="1:19" s="20" customFormat="1" ht="100.15" customHeight="1" x14ac:dyDescent="0.2">
      <c r="A10" s="18" t="s">
        <v>11</v>
      </c>
      <c r="B10" s="18" t="s">
        <v>2594</v>
      </c>
      <c r="C10" s="6" t="s">
        <v>3638</v>
      </c>
      <c r="D10" s="6" t="s">
        <v>3639</v>
      </c>
      <c r="E10" s="19">
        <v>45121</v>
      </c>
      <c r="F10" s="18" t="s">
        <v>3637</v>
      </c>
      <c r="G10" s="27" t="s">
        <v>4031</v>
      </c>
      <c r="H10" s="27" t="s">
        <v>4031</v>
      </c>
      <c r="I10" s="18" t="s">
        <v>4466</v>
      </c>
      <c r="J10" s="35" t="s">
        <v>2160</v>
      </c>
      <c r="K10" s="19">
        <v>45154</v>
      </c>
      <c r="L10" s="10">
        <v>30266.06</v>
      </c>
      <c r="M10" s="18" t="s">
        <v>2160</v>
      </c>
      <c r="N10" s="8" t="s">
        <v>988</v>
      </c>
      <c r="O10" s="8" t="s">
        <v>989</v>
      </c>
      <c r="P10" s="19" t="str">
        <f t="shared" ref="P10" si="2">+TEXT(K10,"DD/MM/AAAA")&amp;(" AL 31/12/2023")</f>
        <v>16/08/2023 AL 31/12/2023</v>
      </c>
      <c r="Q10" s="19" t="str">
        <f t="shared" ref="Q10" si="3">+TEXT(K10,"DD/MM/AAAA")&amp;(" AL 31/12/2023")</f>
        <v>16/08/2023 AL 31/12/2023</v>
      </c>
      <c r="R10" s="6" t="s">
        <v>12</v>
      </c>
      <c r="S10" s="6" t="s">
        <v>12</v>
      </c>
    </row>
    <row r="11" spans="1:19" s="20" customFormat="1" ht="100.15" customHeight="1" x14ac:dyDescent="0.2">
      <c r="A11" s="18" t="s">
        <v>11</v>
      </c>
      <c r="B11" s="18" t="s">
        <v>2596</v>
      </c>
      <c r="C11" s="6" t="s">
        <v>2699</v>
      </c>
      <c r="D11" s="6" t="s">
        <v>2700</v>
      </c>
      <c r="E11" s="19">
        <v>45083</v>
      </c>
      <c r="F11" s="18" t="s">
        <v>2597</v>
      </c>
      <c r="G11" s="6" t="s">
        <v>3221</v>
      </c>
      <c r="H11" s="6" t="s">
        <v>3221</v>
      </c>
      <c r="I11" s="18" t="s">
        <v>4466</v>
      </c>
      <c r="J11" s="8" t="str">
        <f>+IF(M11="","",M11)</f>
        <v>CARLOS ALBERTO PRADO VARGAS</v>
      </c>
      <c r="K11" s="19">
        <v>45117</v>
      </c>
      <c r="L11" s="10">
        <v>143260</v>
      </c>
      <c r="M11" s="8" t="s">
        <v>991</v>
      </c>
      <c r="N11" s="8" t="s">
        <v>992</v>
      </c>
      <c r="O11" s="8" t="s">
        <v>991</v>
      </c>
      <c r="P11" s="19" t="str">
        <f>+TEXT(K11,"DD/MM/AAAA")&amp;(" AL 31/12/2023")</f>
        <v>10/07/2023 AL 31/12/2023</v>
      </c>
      <c r="Q11" s="19" t="str">
        <f>+TEXT(K11,"DD/MM/AAAA")&amp;(" AL 31/12/2023")</f>
        <v>10/07/2023 AL 31/12/2023</v>
      </c>
      <c r="R11" s="6" t="s">
        <v>12</v>
      </c>
      <c r="S11" s="6" t="s">
        <v>12</v>
      </c>
    </row>
    <row r="12" spans="1:19" s="20" customFormat="1" ht="100.15" customHeight="1" x14ac:dyDescent="0.2">
      <c r="A12" s="18" t="s">
        <v>11</v>
      </c>
      <c r="B12" s="18" t="s">
        <v>2598</v>
      </c>
      <c r="C12" s="6" t="s">
        <v>2701</v>
      </c>
      <c r="D12" s="6" t="s">
        <v>2702</v>
      </c>
      <c r="E12" s="19">
        <v>45083</v>
      </c>
      <c r="F12" s="18" t="s">
        <v>2599</v>
      </c>
      <c r="G12" s="6" t="s">
        <v>2795</v>
      </c>
      <c r="H12" s="6" t="s">
        <v>2795</v>
      </c>
      <c r="I12" s="18" t="s">
        <v>2592</v>
      </c>
      <c r="J12" s="8" t="s">
        <v>2592</v>
      </c>
      <c r="K12" s="19">
        <v>45103</v>
      </c>
      <c r="L12" s="10" t="s">
        <v>2592</v>
      </c>
      <c r="M12" s="18" t="s">
        <v>2592</v>
      </c>
      <c r="N12" s="18" t="s">
        <v>2592</v>
      </c>
      <c r="O12" s="19" t="s">
        <v>2592</v>
      </c>
      <c r="P12" s="19" t="s">
        <v>2592</v>
      </c>
      <c r="Q12" s="19" t="s">
        <v>2592</v>
      </c>
      <c r="R12" s="19" t="s">
        <v>2592</v>
      </c>
      <c r="S12" s="19" t="s">
        <v>2592</v>
      </c>
    </row>
    <row r="13" spans="1:19" s="20" customFormat="1" ht="100.15" customHeight="1" x14ac:dyDescent="0.2">
      <c r="A13" s="18" t="s">
        <v>11</v>
      </c>
      <c r="B13" s="18" t="s">
        <v>2598</v>
      </c>
      <c r="C13" s="6" t="s">
        <v>3641</v>
      </c>
      <c r="D13" s="6" t="s">
        <v>3642</v>
      </c>
      <c r="E13" s="19">
        <v>45117</v>
      </c>
      <c r="F13" s="18" t="s">
        <v>3640</v>
      </c>
      <c r="G13" s="27" t="s">
        <v>4034</v>
      </c>
      <c r="H13" s="27" t="s">
        <v>4034</v>
      </c>
      <c r="I13" s="18" t="s">
        <v>4466</v>
      </c>
      <c r="J13" s="8" t="s">
        <v>4032</v>
      </c>
      <c r="K13" s="19">
        <v>45152</v>
      </c>
      <c r="L13" s="10">
        <v>2900</v>
      </c>
      <c r="M13" s="18" t="s">
        <v>4033</v>
      </c>
      <c r="N13" s="18" t="s">
        <v>997</v>
      </c>
      <c r="O13" s="19" t="s">
        <v>998</v>
      </c>
      <c r="P13" s="19" t="str">
        <f t="shared" ref="P13" si="4">+TEXT(K13,"DD/MM/AAAA")&amp;(" AL 31/12/2023")</f>
        <v>14/08/2023 AL 31/12/2023</v>
      </c>
      <c r="Q13" s="19" t="str">
        <f t="shared" ref="Q13" si="5">+TEXT(K13,"DD/MM/AAAA")&amp;(" AL 31/12/2023")</f>
        <v>14/08/2023 AL 31/12/2023</v>
      </c>
      <c r="R13" s="6" t="s">
        <v>12</v>
      </c>
      <c r="S13" s="6" t="s">
        <v>12</v>
      </c>
    </row>
    <row r="14" spans="1:19" s="20" customFormat="1" ht="100.15" customHeight="1" x14ac:dyDescent="0.2">
      <c r="A14" s="18" t="s">
        <v>11</v>
      </c>
      <c r="B14" s="18" t="s">
        <v>2600</v>
      </c>
      <c r="C14" s="6" t="s">
        <v>2703</v>
      </c>
      <c r="D14" s="6" t="s">
        <v>2704</v>
      </c>
      <c r="E14" s="19">
        <v>45083</v>
      </c>
      <c r="F14" s="18" t="s">
        <v>2601</v>
      </c>
      <c r="G14" s="6" t="s">
        <v>3539</v>
      </c>
      <c r="H14" s="6" t="s">
        <v>3539</v>
      </c>
      <c r="I14" s="18" t="s">
        <v>4466</v>
      </c>
      <c r="J14" s="8" t="str">
        <f>+IF(M14="","",M14)</f>
        <v>CARLOS ALBERTO PRADO VARGAS</v>
      </c>
      <c r="K14" s="19">
        <v>45117</v>
      </c>
      <c r="L14" s="10">
        <v>116393.43</v>
      </c>
      <c r="M14" s="18" t="s">
        <v>991</v>
      </c>
      <c r="N14" s="18" t="s">
        <v>992</v>
      </c>
      <c r="O14" s="18" t="s">
        <v>991</v>
      </c>
      <c r="P14" s="19" t="str">
        <f>+TEXT(K14,"DD/MM/AAAA")&amp;(" AL 31/12/2023")</f>
        <v>10/07/2023 AL 31/12/2023</v>
      </c>
      <c r="Q14" s="19" t="str">
        <f>+TEXT(K14,"DD/MM/AAAA")&amp;(" AL 31/12/2023")</f>
        <v>10/07/2023 AL 31/12/2023</v>
      </c>
      <c r="R14" s="6" t="s">
        <v>12</v>
      </c>
      <c r="S14" s="6" t="s">
        <v>12</v>
      </c>
    </row>
    <row r="15" spans="1:19" s="20" customFormat="1" ht="100.15" customHeight="1" x14ac:dyDescent="0.2">
      <c r="A15" s="18" t="s">
        <v>11</v>
      </c>
      <c r="B15" s="18" t="s">
        <v>2602</v>
      </c>
      <c r="C15" s="6" t="s">
        <v>2705</v>
      </c>
      <c r="D15" s="6" t="s">
        <v>2706</v>
      </c>
      <c r="E15" s="19">
        <v>45083</v>
      </c>
      <c r="F15" s="18" t="s">
        <v>2603</v>
      </c>
      <c r="G15" s="6" t="s">
        <v>2707</v>
      </c>
      <c r="H15" s="6" t="s">
        <v>2707</v>
      </c>
      <c r="I15" s="18" t="s">
        <v>4466</v>
      </c>
      <c r="J15" s="8" t="s">
        <v>4461</v>
      </c>
      <c r="K15" s="19">
        <v>45110</v>
      </c>
      <c r="L15" s="10">
        <v>23916.880000000001</v>
      </c>
      <c r="M15" s="18" t="s">
        <v>490</v>
      </c>
      <c r="N15" s="18" t="s">
        <v>491</v>
      </c>
      <c r="O15" s="18" t="s">
        <v>490</v>
      </c>
      <c r="P15" s="19" t="str">
        <f t="shared" si="0"/>
        <v>03/07/2023 AL 31/12/2023</v>
      </c>
      <c r="Q15" s="19" t="str">
        <f t="shared" si="1"/>
        <v>03/07/2023 AL 31/12/2023</v>
      </c>
      <c r="R15" s="6" t="s">
        <v>12</v>
      </c>
      <c r="S15" s="6" t="s">
        <v>12</v>
      </c>
    </row>
    <row r="16" spans="1:19" s="20" customFormat="1" ht="100.15" customHeight="1" x14ac:dyDescent="0.2">
      <c r="A16" s="18" t="s">
        <v>11</v>
      </c>
      <c r="B16" s="18" t="s">
        <v>2604</v>
      </c>
      <c r="C16" s="6" t="s">
        <v>2708</v>
      </c>
      <c r="D16" s="6" t="s">
        <v>2709</v>
      </c>
      <c r="E16" s="19">
        <v>45086</v>
      </c>
      <c r="F16" s="18" t="s">
        <v>2605</v>
      </c>
      <c r="G16" s="6" t="s">
        <v>3223</v>
      </c>
      <c r="H16" s="6" t="s">
        <v>3223</v>
      </c>
      <c r="I16" s="8" t="s">
        <v>3222</v>
      </c>
      <c r="J16" s="8" t="s">
        <v>3222</v>
      </c>
      <c r="K16" s="19">
        <v>45114</v>
      </c>
      <c r="L16" s="8" t="s">
        <v>3222</v>
      </c>
      <c r="M16" s="8" t="s">
        <v>3222</v>
      </c>
      <c r="N16" s="8" t="s">
        <v>3222</v>
      </c>
      <c r="O16" s="8" t="s">
        <v>3222</v>
      </c>
      <c r="P16" s="8" t="s">
        <v>3222</v>
      </c>
      <c r="Q16" s="8" t="s">
        <v>3222</v>
      </c>
      <c r="R16" s="8" t="s">
        <v>3222</v>
      </c>
      <c r="S16" s="8" t="s">
        <v>3222</v>
      </c>
    </row>
    <row r="17" spans="1:19" s="20" customFormat="1" ht="100.15" customHeight="1" x14ac:dyDescent="0.2">
      <c r="A17" s="18" t="s">
        <v>11</v>
      </c>
      <c r="B17" s="18" t="s">
        <v>2606</v>
      </c>
      <c r="C17" s="6" t="s">
        <v>2710</v>
      </c>
      <c r="D17" s="6" t="s">
        <v>2711</v>
      </c>
      <c r="E17" s="19">
        <v>45084</v>
      </c>
      <c r="F17" s="18" t="s">
        <v>2607</v>
      </c>
      <c r="G17" s="6" t="s">
        <v>3224</v>
      </c>
      <c r="H17" s="6" t="s">
        <v>3224</v>
      </c>
      <c r="I17" s="18" t="s">
        <v>4466</v>
      </c>
      <c r="J17" s="8" t="s">
        <v>2857</v>
      </c>
      <c r="K17" s="19">
        <v>45104</v>
      </c>
      <c r="L17" s="10">
        <v>121104</v>
      </c>
      <c r="M17" s="8" t="s">
        <v>2857</v>
      </c>
      <c r="N17" s="8" t="s">
        <v>766</v>
      </c>
      <c r="O17" s="8" t="s">
        <v>767</v>
      </c>
      <c r="P17" s="19" t="str">
        <f>+TEXT(K17,"DD/MM/AAAA")&amp;(" AL 31/12/2023")</f>
        <v>27/06/2023 AL 31/12/2023</v>
      </c>
      <c r="Q17" s="19" t="str">
        <f>+TEXT(K17,"DD/MM/AAAA")&amp;(" AL 31/12/2023")</f>
        <v>27/06/2023 AL 31/12/2023</v>
      </c>
      <c r="R17" s="6" t="s">
        <v>12</v>
      </c>
      <c r="S17" s="6" t="s">
        <v>12</v>
      </c>
    </row>
    <row r="18" spans="1:19" s="20" customFormat="1" ht="100.15" customHeight="1" x14ac:dyDescent="0.2">
      <c r="A18" s="18" t="s">
        <v>11</v>
      </c>
      <c r="B18" s="18" t="s">
        <v>2608</v>
      </c>
      <c r="C18" s="6" t="s">
        <v>2712</v>
      </c>
      <c r="D18" s="6" t="s">
        <v>2713</v>
      </c>
      <c r="E18" s="19">
        <v>45084</v>
      </c>
      <c r="F18" s="18" t="s">
        <v>2609</v>
      </c>
      <c r="G18" s="6" t="s">
        <v>3540</v>
      </c>
      <c r="H18" s="6" t="s">
        <v>3540</v>
      </c>
      <c r="I18" s="18" t="s">
        <v>2592</v>
      </c>
      <c r="J18" s="35" t="str">
        <f>+IF(M18="","",M18)</f>
        <v>SE DECLARA DESIERTO</v>
      </c>
      <c r="K18" s="19">
        <v>45104</v>
      </c>
      <c r="L18" s="8" t="s">
        <v>2592</v>
      </c>
      <c r="M18" s="8" t="s">
        <v>2592</v>
      </c>
      <c r="N18" s="8" t="s">
        <v>2592</v>
      </c>
      <c r="O18" s="8" t="s">
        <v>2592</v>
      </c>
      <c r="P18" s="8" t="s">
        <v>2592</v>
      </c>
      <c r="Q18" s="8" t="s">
        <v>2592</v>
      </c>
      <c r="R18" s="8" t="s">
        <v>2592</v>
      </c>
      <c r="S18" s="8" t="s">
        <v>2592</v>
      </c>
    </row>
    <row r="19" spans="1:19" s="20" customFormat="1" ht="100.15" customHeight="1" x14ac:dyDescent="0.2">
      <c r="A19" s="18" t="s">
        <v>11</v>
      </c>
      <c r="B19" s="18" t="s">
        <v>2608</v>
      </c>
      <c r="C19" s="6" t="s">
        <v>3226</v>
      </c>
      <c r="D19" s="6" t="s">
        <v>3227</v>
      </c>
      <c r="E19" s="19">
        <v>45113</v>
      </c>
      <c r="F19" s="18" t="s">
        <v>3225</v>
      </c>
      <c r="G19" s="27" t="s">
        <v>4036</v>
      </c>
      <c r="H19" s="27" t="s">
        <v>4036</v>
      </c>
      <c r="I19" s="18" t="s">
        <v>4466</v>
      </c>
      <c r="J19" s="35" t="s">
        <v>4035</v>
      </c>
      <c r="K19" s="19">
        <v>45153</v>
      </c>
      <c r="L19" s="10">
        <v>45280.6</v>
      </c>
      <c r="M19" s="18" t="s">
        <v>2385</v>
      </c>
      <c r="N19" s="18" t="s">
        <v>1067</v>
      </c>
      <c r="O19" s="18" t="s">
        <v>1068</v>
      </c>
      <c r="P19" s="19" t="str">
        <f t="shared" ref="P19" si="6">+TEXT(K19,"DD/MM/AAAA")&amp;(" AL 31/12/2023")</f>
        <v>15/08/2023 AL 31/12/2023</v>
      </c>
      <c r="Q19" s="19" t="str">
        <f t="shared" ref="Q19" si="7">+TEXT(K19,"DD/MM/AAAA")&amp;(" AL 31/12/2023")</f>
        <v>15/08/2023 AL 31/12/2023</v>
      </c>
      <c r="R19" s="6" t="s">
        <v>12</v>
      </c>
      <c r="S19" s="6" t="s">
        <v>12</v>
      </c>
    </row>
    <row r="20" spans="1:19" s="20" customFormat="1" ht="100.15" customHeight="1" x14ac:dyDescent="0.2">
      <c r="A20" s="18" t="s">
        <v>11</v>
      </c>
      <c r="B20" s="18" t="s">
        <v>2610</v>
      </c>
      <c r="C20" s="6" t="s">
        <v>2714</v>
      </c>
      <c r="D20" s="6" t="s">
        <v>2715</v>
      </c>
      <c r="E20" s="19">
        <v>45084</v>
      </c>
      <c r="F20" s="18" t="s">
        <v>2611</v>
      </c>
      <c r="G20" s="6" t="s">
        <v>2716</v>
      </c>
      <c r="H20" s="6" t="s">
        <v>2716</v>
      </c>
      <c r="I20" s="18" t="s">
        <v>4466</v>
      </c>
      <c r="J20" s="35" t="s">
        <v>4462</v>
      </c>
      <c r="K20" s="19">
        <v>45096</v>
      </c>
      <c r="L20" s="10">
        <v>377522</v>
      </c>
      <c r="M20" s="8" t="s">
        <v>2219</v>
      </c>
      <c r="N20" s="8" t="s">
        <v>2220</v>
      </c>
      <c r="O20" s="8" t="s">
        <v>2219</v>
      </c>
      <c r="P20" s="19" t="str">
        <f t="shared" si="0"/>
        <v>19/06/2023 AL 31/12/2023</v>
      </c>
      <c r="Q20" s="19" t="str">
        <f t="shared" si="1"/>
        <v>19/06/2023 AL 31/12/2023</v>
      </c>
      <c r="R20" s="6" t="s">
        <v>12</v>
      </c>
      <c r="S20" s="6" t="s">
        <v>12</v>
      </c>
    </row>
    <row r="21" spans="1:19" s="20" customFormat="1" ht="100.15" customHeight="1" x14ac:dyDescent="0.2">
      <c r="A21" s="18" t="s">
        <v>11</v>
      </c>
      <c r="B21" s="18" t="s">
        <v>2612</v>
      </c>
      <c r="C21" s="6" t="s">
        <v>2717</v>
      </c>
      <c r="D21" s="6" t="s">
        <v>2718</v>
      </c>
      <c r="E21" s="19">
        <v>45084</v>
      </c>
      <c r="F21" s="18" t="s">
        <v>2613</v>
      </c>
      <c r="G21" s="6" t="s">
        <v>2719</v>
      </c>
      <c r="H21" s="6" t="s">
        <v>2719</v>
      </c>
      <c r="I21" s="18" t="s">
        <v>4466</v>
      </c>
      <c r="J21" s="8" t="s">
        <v>4463</v>
      </c>
      <c r="K21" s="19">
        <v>45104</v>
      </c>
      <c r="L21" s="10">
        <v>445753.2</v>
      </c>
      <c r="M21" s="8" t="s">
        <v>2614</v>
      </c>
      <c r="N21" s="8" t="s">
        <v>2615</v>
      </c>
      <c r="O21" s="8" t="s">
        <v>2616</v>
      </c>
      <c r="P21" s="19" t="str">
        <f t="shared" si="0"/>
        <v>27/06/2023 AL 31/12/2023</v>
      </c>
      <c r="Q21" s="19" t="str">
        <f t="shared" si="1"/>
        <v>27/06/2023 AL 31/12/2023</v>
      </c>
      <c r="R21" s="6" t="s">
        <v>12</v>
      </c>
      <c r="S21" s="6" t="s">
        <v>12</v>
      </c>
    </row>
    <row r="22" spans="1:19" s="20" customFormat="1" ht="100.15" customHeight="1" x14ac:dyDescent="0.2">
      <c r="A22" s="18" t="s">
        <v>11</v>
      </c>
      <c r="B22" s="18" t="s">
        <v>2617</v>
      </c>
      <c r="C22" s="6" t="s">
        <v>2720</v>
      </c>
      <c r="D22" s="6" t="s">
        <v>2721</v>
      </c>
      <c r="E22" s="19">
        <v>45085</v>
      </c>
      <c r="F22" s="18" t="s">
        <v>2618</v>
      </c>
      <c r="G22" s="6" t="s">
        <v>2722</v>
      </c>
      <c r="H22" s="6" t="s">
        <v>2722</v>
      </c>
      <c r="I22" s="18" t="s">
        <v>2592</v>
      </c>
      <c r="J22" s="8" t="s">
        <v>2592</v>
      </c>
      <c r="K22" s="19">
        <v>45103</v>
      </c>
      <c r="L22" s="8" t="s">
        <v>2592</v>
      </c>
      <c r="M22" s="8" t="s">
        <v>2592</v>
      </c>
      <c r="N22" s="8" t="s">
        <v>2592</v>
      </c>
      <c r="O22" s="8" t="s">
        <v>2592</v>
      </c>
      <c r="P22" s="8" t="s">
        <v>2592</v>
      </c>
      <c r="Q22" s="8" t="s">
        <v>2592</v>
      </c>
      <c r="R22" s="8" t="s">
        <v>2592</v>
      </c>
      <c r="S22" s="8" t="s">
        <v>2592</v>
      </c>
    </row>
    <row r="23" spans="1:19" s="20" customFormat="1" ht="100.15" customHeight="1" x14ac:dyDescent="0.2">
      <c r="A23" s="18" t="s">
        <v>11</v>
      </c>
      <c r="B23" s="18" t="s">
        <v>2619</v>
      </c>
      <c r="C23" s="6" t="s">
        <v>2723</v>
      </c>
      <c r="D23" s="6" t="s">
        <v>2724</v>
      </c>
      <c r="E23" s="19">
        <v>45086</v>
      </c>
      <c r="F23" s="18" t="s">
        <v>2620</v>
      </c>
      <c r="G23" s="6" t="s">
        <v>3228</v>
      </c>
      <c r="H23" s="6" t="s">
        <v>3228</v>
      </c>
      <c r="I23" s="18" t="s">
        <v>4466</v>
      </c>
      <c r="J23" s="35" t="str">
        <f>+IF(M23="","",M23)</f>
        <v>MO FERRETERÍA S DE RL DE CV</v>
      </c>
      <c r="K23" s="19">
        <v>45112</v>
      </c>
      <c r="L23" s="10">
        <v>84188.62</v>
      </c>
      <c r="M23" s="8" t="s">
        <v>2160</v>
      </c>
      <c r="N23" s="8" t="s">
        <v>988</v>
      </c>
      <c r="O23" s="8" t="s">
        <v>989</v>
      </c>
      <c r="P23" s="19" t="str">
        <f t="shared" ref="P23:P27" si="8">+TEXT(K23,"DD/MM/AAAA")&amp;(" AL 31/12/2023")</f>
        <v>05/07/2023 AL 31/12/2023</v>
      </c>
      <c r="Q23" s="19" t="str">
        <f t="shared" ref="Q23:Q27" si="9">+TEXT(K23,"DD/MM/AAAA")&amp;(" AL 31/12/2023")</f>
        <v>05/07/2023 AL 31/12/2023</v>
      </c>
      <c r="R23" s="6" t="s">
        <v>12</v>
      </c>
      <c r="S23" s="6" t="s">
        <v>12</v>
      </c>
    </row>
    <row r="24" spans="1:19" s="20" customFormat="1" ht="100.15" customHeight="1" x14ac:dyDescent="0.2">
      <c r="A24" s="18" t="s">
        <v>11</v>
      </c>
      <c r="B24" s="18" t="s">
        <v>2621</v>
      </c>
      <c r="C24" s="6" t="s">
        <v>2725</v>
      </c>
      <c r="D24" s="6" t="s">
        <v>2726</v>
      </c>
      <c r="E24" s="19">
        <v>45086</v>
      </c>
      <c r="F24" s="18" t="s">
        <v>2622</v>
      </c>
      <c r="G24" s="6" t="s">
        <v>3541</v>
      </c>
      <c r="H24" s="6" t="s">
        <v>3541</v>
      </c>
      <c r="I24" s="18" t="s">
        <v>4466</v>
      </c>
      <c r="J24" s="35" t="str">
        <f t="shared" ref="J24:J27" si="10">+IF(M24="","",M24)</f>
        <v>ALEJANDRA CABRALES MADRIGAL</v>
      </c>
      <c r="K24" s="19">
        <v>45120</v>
      </c>
      <c r="L24" s="10">
        <v>193873.12</v>
      </c>
      <c r="M24" s="8" t="s">
        <v>486</v>
      </c>
      <c r="N24" s="8" t="s">
        <v>487</v>
      </c>
      <c r="O24" s="8" t="s">
        <v>486</v>
      </c>
      <c r="P24" s="19" t="str">
        <f t="shared" si="8"/>
        <v>13/07/2023 AL 31/12/2023</v>
      </c>
      <c r="Q24" s="19" t="str">
        <f t="shared" si="9"/>
        <v>13/07/2023 AL 31/12/2023</v>
      </c>
      <c r="R24" s="6" t="s">
        <v>12</v>
      </c>
      <c r="S24" s="6" t="s">
        <v>12</v>
      </c>
    </row>
    <row r="25" spans="1:19" s="20" customFormat="1" ht="100.15" customHeight="1" x14ac:dyDescent="0.2">
      <c r="A25" s="18" t="s">
        <v>11</v>
      </c>
      <c r="B25" s="18" t="s">
        <v>2621</v>
      </c>
      <c r="C25" s="6" t="s">
        <v>2725</v>
      </c>
      <c r="D25" s="6" t="s">
        <v>2726</v>
      </c>
      <c r="E25" s="19">
        <v>45086</v>
      </c>
      <c r="F25" s="18" t="s">
        <v>2622</v>
      </c>
      <c r="G25" s="6" t="s">
        <v>3541</v>
      </c>
      <c r="H25" s="6" t="s">
        <v>3541</v>
      </c>
      <c r="I25" s="18" t="s">
        <v>4466</v>
      </c>
      <c r="J25" s="35" t="str">
        <f t="shared" si="10"/>
        <v>FERREACEROS Y MATERIALES DE GUADALAJARA SA DE CV</v>
      </c>
      <c r="K25" s="19">
        <v>45120</v>
      </c>
      <c r="L25" s="10">
        <v>255130.4</v>
      </c>
      <c r="M25" s="8" t="s">
        <v>2173</v>
      </c>
      <c r="N25" s="8" t="s">
        <v>15</v>
      </c>
      <c r="O25" s="8" t="s">
        <v>16</v>
      </c>
      <c r="P25" s="19" t="str">
        <f t="shared" si="8"/>
        <v>13/07/2023 AL 31/12/2023</v>
      </c>
      <c r="Q25" s="19" t="str">
        <f t="shared" si="9"/>
        <v>13/07/2023 AL 31/12/2023</v>
      </c>
      <c r="R25" s="6" t="s">
        <v>12</v>
      </c>
      <c r="S25" s="6" t="s">
        <v>12</v>
      </c>
    </row>
    <row r="26" spans="1:19" s="20" customFormat="1" ht="100.15" customHeight="1" x14ac:dyDescent="0.2">
      <c r="A26" s="18" t="s">
        <v>11</v>
      </c>
      <c r="B26" s="18" t="s">
        <v>2621</v>
      </c>
      <c r="C26" s="6" t="s">
        <v>2725</v>
      </c>
      <c r="D26" s="6" t="s">
        <v>2726</v>
      </c>
      <c r="E26" s="19">
        <v>45086</v>
      </c>
      <c r="F26" s="18" t="s">
        <v>2622</v>
      </c>
      <c r="G26" s="6" t="s">
        <v>3541</v>
      </c>
      <c r="H26" s="6" t="s">
        <v>3541</v>
      </c>
      <c r="I26" s="18" t="s">
        <v>4466</v>
      </c>
      <c r="J26" s="35" t="str">
        <f t="shared" si="10"/>
        <v>MO FERRETERÍA S DE RL DE CV</v>
      </c>
      <c r="K26" s="19">
        <v>45120</v>
      </c>
      <c r="L26" s="10">
        <v>20568.25</v>
      </c>
      <c r="M26" s="8" t="s">
        <v>2160</v>
      </c>
      <c r="N26" s="8" t="s">
        <v>988</v>
      </c>
      <c r="O26" s="8" t="s">
        <v>989</v>
      </c>
      <c r="P26" s="19" t="str">
        <f t="shared" si="8"/>
        <v>13/07/2023 AL 31/12/2023</v>
      </c>
      <c r="Q26" s="19" t="str">
        <f t="shared" si="9"/>
        <v>13/07/2023 AL 31/12/2023</v>
      </c>
      <c r="R26" s="6" t="s">
        <v>12</v>
      </c>
      <c r="S26" s="6" t="s">
        <v>12</v>
      </c>
    </row>
    <row r="27" spans="1:19" s="20" customFormat="1" ht="100.15" customHeight="1" x14ac:dyDescent="0.2">
      <c r="A27" s="18" t="s">
        <v>11</v>
      </c>
      <c r="B27" s="18" t="s">
        <v>2621</v>
      </c>
      <c r="C27" s="6" t="s">
        <v>2725</v>
      </c>
      <c r="D27" s="6" t="s">
        <v>2726</v>
      </c>
      <c r="E27" s="19">
        <v>45086</v>
      </c>
      <c r="F27" s="18" t="s">
        <v>2622</v>
      </c>
      <c r="G27" s="6" t="s">
        <v>3541</v>
      </c>
      <c r="H27" s="6" t="s">
        <v>3541</v>
      </c>
      <c r="I27" s="18" t="s">
        <v>4466</v>
      </c>
      <c r="J27" s="35" t="str">
        <f t="shared" si="10"/>
        <v>PROVEEDOR DE INSUMOS PARA CONSTRUCCIÓN SA DE CV</v>
      </c>
      <c r="K27" s="19">
        <v>45120</v>
      </c>
      <c r="L27" s="10">
        <v>2600.14</v>
      </c>
      <c r="M27" s="8" t="s">
        <v>3238</v>
      </c>
      <c r="N27" s="8" t="s">
        <v>535</v>
      </c>
      <c r="O27" s="8" t="s">
        <v>536</v>
      </c>
      <c r="P27" s="19" t="str">
        <f t="shared" si="8"/>
        <v>13/07/2023 AL 31/12/2023</v>
      </c>
      <c r="Q27" s="19" t="str">
        <f t="shared" si="9"/>
        <v>13/07/2023 AL 31/12/2023</v>
      </c>
      <c r="R27" s="6" t="s">
        <v>12</v>
      </c>
      <c r="S27" s="6" t="s">
        <v>12</v>
      </c>
    </row>
    <row r="28" spans="1:19" s="20" customFormat="1" ht="100.15" customHeight="1" x14ac:dyDescent="0.2">
      <c r="A28" s="18" t="s">
        <v>11</v>
      </c>
      <c r="B28" s="18" t="s">
        <v>2623</v>
      </c>
      <c r="C28" s="6" t="s">
        <v>2727</v>
      </c>
      <c r="D28" s="6" t="s">
        <v>2728</v>
      </c>
      <c r="E28" s="19">
        <v>45086</v>
      </c>
      <c r="F28" s="18" t="s">
        <v>2624</v>
      </c>
      <c r="G28" s="6" t="s">
        <v>2729</v>
      </c>
      <c r="H28" s="6" t="s">
        <v>2729</v>
      </c>
      <c r="I28" s="18" t="s">
        <v>4466</v>
      </c>
      <c r="J28" s="35" t="s">
        <v>4464</v>
      </c>
      <c r="K28" s="19">
        <v>45110</v>
      </c>
      <c r="L28" s="10">
        <v>29904.799999999999</v>
      </c>
      <c r="M28" s="8" t="s">
        <v>1061</v>
      </c>
      <c r="N28" s="8" t="s">
        <v>1062</v>
      </c>
      <c r="O28" s="8" t="s">
        <v>1063</v>
      </c>
      <c r="P28" s="19" t="str">
        <f t="shared" si="0"/>
        <v>03/07/2023 AL 31/12/2023</v>
      </c>
      <c r="Q28" s="19" t="str">
        <f t="shared" si="1"/>
        <v>03/07/2023 AL 31/12/2023</v>
      </c>
      <c r="R28" s="6" t="s">
        <v>12</v>
      </c>
      <c r="S28" s="6" t="s">
        <v>12</v>
      </c>
    </row>
    <row r="29" spans="1:19" s="20" customFormat="1" ht="100.15" customHeight="1" x14ac:dyDescent="0.2">
      <c r="A29" s="18" t="s">
        <v>11</v>
      </c>
      <c r="B29" s="18" t="s">
        <v>2625</v>
      </c>
      <c r="C29" s="6" t="s">
        <v>2730</v>
      </c>
      <c r="D29" s="6" t="s">
        <v>2731</v>
      </c>
      <c r="E29" s="19">
        <v>45089</v>
      </c>
      <c r="F29" s="18" t="s">
        <v>2626</v>
      </c>
      <c r="G29" s="6" t="s">
        <v>3546</v>
      </c>
      <c r="H29" s="6" t="s">
        <v>3546</v>
      </c>
      <c r="I29" s="18" t="s">
        <v>4466</v>
      </c>
      <c r="J29" s="35" t="str">
        <f>+IF(M29="","",M29)</f>
        <v>CALZADO DE TRABAJO SA DE CV</v>
      </c>
      <c r="K29" s="19">
        <v>45124</v>
      </c>
      <c r="L29" s="10">
        <v>101210</v>
      </c>
      <c r="M29" s="8" t="s">
        <v>3542</v>
      </c>
      <c r="N29" s="8" t="s">
        <v>3543</v>
      </c>
      <c r="O29" s="8" t="s">
        <v>3544</v>
      </c>
      <c r="P29" s="19" t="str">
        <f>+TEXT(K29,"DD/MM/AAAA")&amp;(" AL 31/12/2023")</f>
        <v>17/07/2023 AL 31/12/2023</v>
      </c>
      <c r="Q29" s="19" t="str">
        <f>+TEXT(K29,"DD/MM/AAAA")&amp;(" AL 31/12/2023")</f>
        <v>17/07/2023 AL 31/12/2023</v>
      </c>
      <c r="R29" s="6" t="s">
        <v>12</v>
      </c>
      <c r="S29" s="6" t="s">
        <v>12</v>
      </c>
    </row>
    <row r="30" spans="1:19" s="20" customFormat="1" ht="100.15" customHeight="1" x14ac:dyDescent="0.2">
      <c r="A30" s="18" t="s">
        <v>11</v>
      </c>
      <c r="B30" s="18" t="s">
        <v>2625</v>
      </c>
      <c r="C30" s="6" t="s">
        <v>2730</v>
      </c>
      <c r="D30" s="6" t="s">
        <v>2731</v>
      </c>
      <c r="E30" s="19">
        <v>45089</v>
      </c>
      <c r="F30" s="18" t="s">
        <v>2626</v>
      </c>
      <c r="G30" s="6" t="s">
        <v>3546</v>
      </c>
      <c r="H30" s="6" t="s">
        <v>3546</v>
      </c>
      <c r="I30" s="18" t="s">
        <v>4466</v>
      </c>
      <c r="J30" s="35" t="str">
        <f>+IF(M30="","",M30)</f>
        <v>COMERCIALIZADORA DE LA VEGA Y MORA SA DE CV</v>
      </c>
      <c r="K30" s="19">
        <v>45124</v>
      </c>
      <c r="L30" s="10">
        <v>152099.20000000001</v>
      </c>
      <c r="M30" s="8" t="s">
        <v>3545</v>
      </c>
      <c r="N30" s="8" t="s">
        <v>3260</v>
      </c>
      <c r="O30" s="8" t="s">
        <v>3261</v>
      </c>
      <c r="P30" s="19" t="str">
        <f>+TEXT(K30,"DD/MM/AAAA")&amp;(" AL 31/12/2023")</f>
        <v>17/07/2023 AL 31/12/2023</v>
      </c>
      <c r="Q30" s="19" t="str">
        <f>+TEXT(K30,"DD/MM/AAAA")&amp;(" AL 31/12/2023")</f>
        <v>17/07/2023 AL 31/12/2023</v>
      </c>
      <c r="R30" s="6" t="s">
        <v>12</v>
      </c>
      <c r="S30" s="6" t="s">
        <v>12</v>
      </c>
    </row>
    <row r="31" spans="1:19" s="20" customFormat="1" ht="100.15" customHeight="1" x14ac:dyDescent="0.2">
      <c r="A31" s="18" t="s">
        <v>11</v>
      </c>
      <c r="B31" s="18" t="s">
        <v>2625</v>
      </c>
      <c r="C31" s="6" t="s">
        <v>2730</v>
      </c>
      <c r="D31" s="6" t="s">
        <v>2731</v>
      </c>
      <c r="E31" s="19">
        <v>45089</v>
      </c>
      <c r="F31" s="18" t="s">
        <v>2626</v>
      </c>
      <c r="G31" s="6" t="s">
        <v>3546</v>
      </c>
      <c r="H31" s="6" t="s">
        <v>3546</v>
      </c>
      <c r="I31" s="18" t="s">
        <v>4466</v>
      </c>
      <c r="J31" s="35" t="str">
        <f>+IF(M31="","",M31)</f>
        <v>MERAKY SA DE CV</v>
      </c>
      <c r="K31" s="19">
        <v>45124</v>
      </c>
      <c r="L31" s="10">
        <v>197780</v>
      </c>
      <c r="M31" s="8" t="s">
        <v>415</v>
      </c>
      <c r="N31" s="8" t="s">
        <v>416</v>
      </c>
      <c r="O31" s="8" t="s">
        <v>417</v>
      </c>
      <c r="P31" s="19" t="str">
        <f>+TEXT(K31,"DD/MM/AAAA")&amp;(" AL 31/12/2023")</f>
        <v>17/07/2023 AL 31/12/2023</v>
      </c>
      <c r="Q31" s="19" t="str">
        <f>+TEXT(K31,"DD/MM/AAAA")&amp;(" AL 31/12/2023")</f>
        <v>17/07/2023 AL 31/12/2023</v>
      </c>
      <c r="R31" s="6" t="s">
        <v>12</v>
      </c>
      <c r="S31" s="6" t="s">
        <v>12</v>
      </c>
    </row>
    <row r="32" spans="1:19" s="20" customFormat="1" ht="100.15" customHeight="1" x14ac:dyDescent="0.2">
      <c r="A32" s="18" t="s">
        <v>11</v>
      </c>
      <c r="B32" s="18" t="s">
        <v>221</v>
      </c>
      <c r="C32" s="6" t="s">
        <v>2732</v>
      </c>
      <c r="D32" s="6" t="s">
        <v>2733</v>
      </c>
      <c r="E32" s="19">
        <v>45089</v>
      </c>
      <c r="F32" s="18" t="s">
        <v>2627</v>
      </c>
      <c r="G32" s="6" t="s">
        <v>3229</v>
      </c>
      <c r="H32" s="6" t="s">
        <v>3229</v>
      </c>
      <c r="I32" s="18" t="s">
        <v>4466</v>
      </c>
      <c r="J32" s="35" t="str">
        <f>+IF(M32="","",M32)</f>
        <v>FACOLOR SA DE CV</v>
      </c>
      <c r="K32" s="19">
        <v>45124</v>
      </c>
      <c r="L32" s="10">
        <v>27863.200000000001</v>
      </c>
      <c r="M32" s="8" t="s">
        <v>2232</v>
      </c>
      <c r="N32" s="8" t="s">
        <v>956</v>
      </c>
      <c r="O32" s="8" t="s">
        <v>957</v>
      </c>
      <c r="P32" s="19" t="str">
        <f>+TEXT(K32,"DD/MM/AAAA")&amp;(" AL 31/12/2023")</f>
        <v>17/07/2023 AL 31/12/2023</v>
      </c>
      <c r="Q32" s="19" t="str">
        <f>+TEXT(K32,"DD/MM/AAAA")&amp;(" AL 31/12/2023")</f>
        <v>17/07/2023 AL 31/12/2023</v>
      </c>
      <c r="R32" s="6" t="s">
        <v>12</v>
      </c>
      <c r="S32" s="6" t="s">
        <v>12</v>
      </c>
    </row>
    <row r="33" spans="1:19" s="20" customFormat="1" ht="100.15" customHeight="1" x14ac:dyDescent="0.2">
      <c r="A33" s="18" t="s">
        <v>11</v>
      </c>
      <c r="B33" s="18" t="s">
        <v>2628</v>
      </c>
      <c r="C33" s="6" t="s">
        <v>2734</v>
      </c>
      <c r="D33" s="6" t="s">
        <v>2735</v>
      </c>
      <c r="E33" s="19">
        <v>45089</v>
      </c>
      <c r="F33" s="18" t="s">
        <v>2629</v>
      </c>
      <c r="G33" s="6" t="s">
        <v>3230</v>
      </c>
      <c r="H33" s="6" t="s">
        <v>3230</v>
      </c>
      <c r="I33" s="18" t="s">
        <v>4466</v>
      </c>
      <c r="J33" s="35" t="str">
        <f>+IF(M33="","",M33)</f>
        <v>MO FERRETERÍA S DE RL DE CV</v>
      </c>
      <c r="K33" s="19">
        <v>45131</v>
      </c>
      <c r="L33" s="10">
        <v>42175.199999999997</v>
      </c>
      <c r="M33" s="8" t="s">
        <v>2160</v>
      </c>
      <c r="N33" s="8" t="s">
        <v>988</v>
      </c>
      <c r="O33" s="8" t="s">
        <v>989</v>
      </c>
      <c r="P33" s="19" t="str">
        <f>+TEXT(K33,"DD/MM/AAAA")&amp;(" AL 31/12/2023")</f>
        <v>24/07/2023 AL 31/12/2023</v>
      </c>
      <c r="Q33" s="19" t="str">
        <f>+TEXT(K33,"DD/MM/AAAA")&amp;(" AL 31/12/2023")</f>
        <v>24/07/2023 AL 31/12/2023</v>
      </c>
      <c r="R33" s="6" t="s">
        <v>12</v>
      </c>
      <c r="S33" s="6" t="s">
        <v>12</v>
      </c>
    </row>
    <row r="34" spans="1:19" s="20" customFormat="1" ht="100.15" customHeight="1" x14ac:dyDescent="0.2">
      <c r="A34" s="18" t="s">
        <v>11</v>
      </c>
      <c r="B34" s="18" t="s">
        <v>2630</v>
      </c>
      <c r="C34" s="6" t="s">
        <v>2736</v>
      </c>
      <c r="D34" s="6" t="s">
        <v>2737</v>
      </c>
      <c r="E34" s="19">
        <v>45089</v>
      </c>
      <c r="F34" s="18" t="s">
        <v>2631</v>
      </c>
      <c r="G34" s="6" t="s">
        <v>2738</v>
      </c>
      <c r="H34" s="6" t="s">
        <v>2738</v>
      </c>
      <c r="I34" s="18" t="s">
        <v>2592</v>
      </c>
      <c r="J34" s="35" t="s">
        <v>2592</v>
      </c>
      <c r="K34" s="19">
        <v>45110</v>
      </c>
      <c r="L34" s="10" t="s">
        <v>2592</v>
      </c>
      <c r="M34" s="8" t="s">
        <v>2592</v>
      </c>
      <c r="N34" s="8" t="s">
        <v>2592</v>
      </c>
      <c r="O34" s="8" t="s">
        <v>2592</v>
      </c>
      <c r="P34" s="8" t="s">
        <v>2592</v>
      </c>
      <c r="Q34" s="8" t="s">
        <v>2592</v>
      </c>
      <c r="R34" s="8" t="s">
        <v>2592</v>
      </c>
      <c r="S34" s="8" t="s">
        <v>2592</v>
      </c>
    </row>
    <row r="35" spans="1:19" s="20" customFormat="1" ht="100.15" customHeight="1" x14ac:dyDescent="0.2">
      <c r="A35" s="18" t="s">
        <v>11</v>
      </c>
      <c r="B35" s="18" t="s">
        <v>2630</v>
      </c>
      <c r="C35" s="6" t="s">
        <v>3253</v>
      </c>
      <c r="D35" s="6" t="s">
        <v>3254</v>
      </c>
      <c r="E35" s="19">
        <v>45120</v>
      </c>
      <c r="F35" s="18" t="s">
        <v>3252</v>
      </c>
      <c r="G35" s="27" t="s">
        <v>4038</v>
      </c>
      <c r="H35" s="27" t="s">
        <v>4038</v>
      </c>
      <c r="I35" s="18" t="s">
        <v>4466</v>
      </c>
      <c r="J35" s="35" t="s">
        <v>4037</v>
      </c>
      <c r="K35" s="19">
        <v>45153</v>
      </c>
      <c r="L35" s="10">
        <v>6755.84</v>
      </c>
      <c r="M35" s="8" t="s">
        <v>3655</v>
      </c>
      <c r="N35" s="8" t="s">
        <v>3656</v>
      </c>
      <c r="O35" s="8" t="s">
        <v>3657</v>
      </c>
      <c r="P35" s="19" t="str">
        <f t="shared" ref="P35" si="11">+TEXT(K35,"DD/MM/AAAA")&amp;(" AL 31/12/2023")</f>
        <v>15/08/2023 AL 31/12/2023</v>
      </c>
      <c r="Q35" s="19" t="str">
        <f t="shared" ref="Q35" si="12">+TEXT(K35,"DD/MM/AAAA")&amp;(" AL 31/12/2023")</f>
        <v>15/08/2023 AL 31/12/2023</v>
      </c>
      <c r="R35" s="6" t="s">
        <v>12</v>
      </c>
      <c r="S35" s="6" t="s">
        <v>12</v>
      </c>
    </row>
    <row r="36" spans="1:19" s="20" customFormat="1" ht="100.15" customHeight="1" x14ac:dyDescent="0.2">
      <c r="A36" s="18" t="s">
        <v>11</v>
      </c>
      <c r="B36" s="18" t="s">
        <v>2632</v>
      </c>
      <c r="C36" s="6" t="s">
        <v>2739</v>
      </c>
      <c r="D36" s="6" t="s">
        <v>2740</v>
      </c>
      <c r="E36" s="19">
        <v>45089</v>
      </c>
      <c r="F36" s="18" t="s">
        <v>2633</v>
      </c>
      <c r="G36" s="6" t="s">
        <v>3547</v>
      </c>
      <c r="H36" s="6" t="s">
        <v>3547</v>
      </c>
      <c r="I36" s="18" t="s">
        <v>4466</v>
      </c>
      <c r="J36" s="35" t="str">
        <f t="shared" ref="J36:J41" si="13">+IF(M36="","",M36)</f>
        <v>CARLOS ALBERTO PRADO VARGAS</v>
      </c>
      <c r="K36" s="19">
        <v>45126</v>
      </c>
      <c r="L36" s="10">
        <v>26650</v>
      </c>
      <c r="M36" s="8" t="s">
        <v>991</v>
      </c>
      <c r="N36" s="8" t="s">
        <v>992</v>
      </c>
      <c r="O36" s="8" t="s">
        <v>2797</v>
      </c>
      <c r="P36" s="19" t="str">
        <f t="shared" ref="P36:P53" si="14">+TEXT(K36,"DD/MM/AAAA")&amp;(" AL 31/12/2023")</f>
        <v>19/07/2023 AL 31/12/2023</v>
      </c>
      <c r="Q36" s="19" t="str">
        <f t="shared" ref="Q36:Q53" si="15">+TEXT(K36,"DD/MM/AAAA")&amp;(" AL 31/12/2023")</f>
        <v>19/07/2023 AL 31/12/2023</v>
      </c>
      <c r="R36" s="6" t="s">
        <v>12</v>
      </c>
      <c r="S36" s="6" t="s">
        <v>12</v>
      </c>
    </row>
    <row r="37" spans="1:19" s="20" customFormat="1" ht="100.15" customHeight="1" x14ac:dyDescent="0.2">
      <c r="A37" s="18" t="s">
        <v>11</v>
      </c>
      <c r="B37" s="18" t="s">
        <v>2632</v>
      </c>
      <c r="C37" s="6" t="s">
        <v>2739</v>
      </c>
      <c r="D37" s="6" t="s">
        <v>2740</v>
      </c>
      <c r="E37" s="19">
        <v>45089</v>
      </c>
      <c r="F37" s="18" t="s">
        <v>2633</v>
      </c>
      <c r="G37" s="6" t="s">
        <v>3547</v>
      </c>
      <c r="H37" s="6" t="s">
        <v>3547</v>
      </c>
      <c r="I37" s="18" t="s">
        <v>4466</v>
      </c>
      <c r="J37" s="35" t="str">
        <f t="shared" si="13"/>
        <v>FERREACEROS Y MATERIALES DE GUADALAJARA SA DE CV</v>
      </c>
      <c r="K37" s="19">
        <v>45126</v>
      </c>
      <c r="L37" s="10">
        <v>216837.64</v>
      </c>
      <c r="M37" s="8" t="s">
        <v>2173</v>
      </c>
      <c r="N37" s="8" t="s">
        <v>15</v>
      </c>
      <c r="O37" s="8" t="s">
        <v>16</v>
      </c>
      <c r="P37" s="19" t="str">
        <f t="shared" si="14"/>
        <v>19/07/2023 AL 31/12/2023</v>
      </c>
      <c r="Q37" s="19" t="str">
        <f t="shared" si="15"/>
        <v>19/07/2023 AL 31/12/2023</v>
      </c>
      <c r="R37" s="6" t="s">
        <v>12</v>
      </c>
      <c r="S37" s="6" t="s">
        <v>12</v>
      </c>
    </row>
    <row r="38" spans="1:19" s="20" customFormat="1" ht="100.15" customHeight="1" x14ac:dyDescent="0.2">
      <c r="A38" s="18" t="s">
        <v>11</v>
      </c>
      <c r="B38" s="18" t="s">
        <v>2634</v>
      </c>
      <c r="C38" s="6" t="s">
        <v>2741</v>
      </c>
      <c r="D38" s="6" t="s">
        <v>2742</v>
      </c>
      <c r="E38" s="19">
        <v>45100</v>
      </c>
      <c r="F38" s="18" t="s">
        <v>2635</v>
      </c>
      <c r="G38" s="6" t="s">
        <v>3548</v>
      </c>
      <c r="H38" s="6" t="s">
        <v>3548</v>
      </c>
      <c r="I38" s="18" t="s">
        <v>4466</v>
      </c>
      <c r="J38" s="35" t="str">
        <f t="shared" si="13"/>
        <v>ECO SUPPLY SAPI DE CV</v>
      </c>
      <c r="K38" s="19">
        <v>45128</v>
      </c>
      <c r="L38" s="10">
        <v>761945.65</v>
      </c>
      <c r="M38" s="18" t="s">
        <v>409</v>
      </c>
      <c r="N38" s="18" t="s">
        <v>13</v>
      </c>
      <c r="O38" s="18" t="s">
        <v>14</v>
      </c>
      <c r="P38" s="19" t="str">
        <f t="shared" si="14"/>
        <v>21/07/2023 AL 31/12/2023</v>
      </c>
      <c r="Q38" s="19" t="str">
        <f t="shared" si="15"/>
        <v>21/07/2023 AL 31/12/2023</v>
      </c>
      <c r="R38" s="6" t="s">
        <v>12</v>
      </c>
      <c r="S38" s="6" t="s">
        <v>12</v>
      </c>
    </row>
    <row r="39" spans="1:19" s="20" customFormat="1" ht="100.15" customHeight="1" x14ac:dyDescent="0.2">
      <c r="A39" s="18" t="s">
        <v>11</v>
      </c>
      <c r="B39" s="18" t="s">
        <v>2634</v>
      </c>
      <c r="C39" s="6" t="s">
        <v>2741</v>
      </c>
      <c r="D39" s="6" t="s">
        <v>2742</v>
      </c>
      <c r="E39" s="19">
        <v>45100</v>
      </c>
      <c r="F39" s="18" t="s">
        <v>2635</v>
      </c>
      <c r="G39" s="6" t="s">
        <v>3548</v>
      </c>
      <c r="H39" s="6" t="s">
        <v>3548</v>
      </c>
      <c r="I39" s="18" t="s">
        <v>4466</v>
      </c>
      <c r="J39" s="35" t="str">
        <f t="shared" si="13"/>
        <v>FERREACEROS Y MATERIALES DE GUADALAJARA SA DE CV</v>
      </c>
      <c r="K39" s="19">
        <v>45128</v>
      </c>
      <c r="L39" s="10">
        <v>1432169.64</v>
      </c>
      <c r="M39" s="18" t="s">
        <v>2173</v>
      </c>
      <c r="N39" s="18" t="s">
        <v>15</v>
      </c>
      <c r="O39" s="18" t="s">
        <v>16</v>
      </c>
      <c r="P39" s="19" t="str">
        <f t="shared" si="14"/>
        <v>21/07/2023 AL 31/12/2023</v>
      </c>
      <c r="Q39" s="19" t="str">
        <f t="shared" si="15"/>
        <v>21/07/2023 AL 31/12/2023</v>
      </c>
      <c r="R39" s="6" t="s">
        <v>12</v>
      </c>
      <c r="S39" s="6" t="s">
        <v>12</v>
      </c>
    </row>
    <row r="40" spans="1:19" s="20" customFormat="1" ht="100.15" customHeight="1" x14ac:dyDescent="0.2">
      <c r="A40" s="18" t="s">
        <v>11</v>
      </c>
      <c r="B40" s="18" t="s">
        <v>2634</v>
      </c>
      <c r="C40" s="6" t="s">
        <v>3554</v>
      </c>
      <c r="D40" s="6" t="s">
        <v>3553</v>
      </c>
      <c r="E40" s="19">
        <v>45128</v>
      </c>
      <c r="F40" s="18" t="s">
        <v>3549</v>
      </c>
      <c r="G40" s="6" t="s">
        <v>3555</v>
      </c>
      <c r="H40" s="6" t="s">
        <v>3555</v>
      </c>
      <c r="I40" s="18" t="s">
        <v>4466</v>
      </c>
      <c r="J40" s="35" t="str">
        <f t="shared" si="13"/>
        <v>FERREACEROS Y MATERIALES DE GUADALAJARA SA DE CV</v>
      </c>
      <c r="K40" s="19">
        <v>45142</v>
      </c>
      <c r="L40" s="10">
        <v>272967.15000000002</v>
      </c>
      <c r="M40" s="18" t="s">
        <v>2173</v>
      </c>
      <c r="N40" s="18" t="s">
        <v>15</v>
      </c>
      <c r="O40" s="18" t="s">
        <v>16</v>
      </c>
      <c r="P40" s="19" t="str">
        <f t="shared" si="14"/>
        <v>04/08/2023 AL 31/12/2023</v>
      </c>
      <c r="Q40" s="19" t="str">
        <f t="shared" si="15"/>
        <v>04/08/2023 AL 31/12/2023</v>
      </c>
      <c r="R40" s="6" t="s">
        <v>12</v>
      </c>
      <c r="S40" s="6" t="s">
        <v>12</v>
      </c>
    </row>
    <row r="41" spans="1:19" s="20" customFormat="1" ht="100.15" customHeight="1" x14ac:dyDescent="0.2">
      <c r="A41" s="18" t="s">
        <v>11</v>
      </c>
      <c r="B41" s="18" t="s">
        <v>2634</v>
      </c>
      <c r="C41" s="6" t="s">
        <v>3554</v>
      </c>
      <c r="D41" s="6" t="s">
        <v>3553</v>
      </c>
      <c r="E41" s="19">
        <v>45128</v>
      </c>
      <c r="F41" s="18" t="s">
        <v>3549</v>
      </c>
      <c r="G41" s="6" t="s">
        <v>3555</v>
      </c>
      <c r="H41" s="6" t="s">
        <v>3555</v>
      </c>
      <c r="I41" s="18" t="s">
        <v>4466</v>
      </c>
      <c r="J41" s="35" t="str">
        <f t="shared" si="13"/>
        <v>FORA SOLUCIONES CONSTRUCTIVAS SA DE CV</v>
      </c>
      <c r="K41" s="19">
        <v>45142</v>
      </c>
      <c r="L41" s="10">
        <v>539930.93000000005</v>
      </c>
      <c r="M41" s="18" t="s">
        <v>3550</v>
      </c>
      <c r="N41" s="18" t="s">
        <v>3551</v>
      </c>
      <c r="O41" s="18" t="s">
        <v>3552</v>
      </c>
      <c r="P41" s="19" t="str">
        <f t="shared" si="14"/>
        <v>04/08/2023 AL 31/12/2023</v>
      </c>
      <c r="Q41" s="19" t="str">
        <f t="shared" si="15"/>
        <v>04/08/2023 AL 31/12/2023</v>
      </c>
      <c r="R41" s="6" t="s">
        <v>12</v>
      </c>
      <c r="S41" s="6" t="s">
        <v>12</v>
      </c>
    </row>
    <row r="42" spans="1:19" s="20" customFormat="1" ht="100.15" customHeight="1" x14ac:dyDescent="0.2">
      <c r="A42" s="18" t="s">
        <v>11</v>
      </c>
      <c r="B42" s="18" t="s">
        <v>2636</v>
      </c>
      <c r="C42" s="6" t="s">
        <v>2743</v>
      </c>
      <c r="D42" s="6" t="s">
        <v>2744</v>
      </c>
      <c r="E42" s="19">
        <v>45090</v>
      </c>
      <c r="F42" s="18" t="s">
        <v>2637</v>
      </c>
      <c r="G42" s="6" t="s">
        <v>3231</v>
      </c>
      <c r="H42" s="6" t="s">
        <v>3231</v>
      </c>
      <c r="I42" s="18" t="s">
        <v>4466</v>
      </c>
      <c r="J42" s="35" t="str">
        <f t="shared" ref="J42:J49" si="16">+IF(M42="","",M42)</f>
        <v>POLIREFACCIONES DE OCCIDENTE SA DE CV</v>
      </c>
      <c r="K42" s="19">
        <v>45112</v>
      </c>
      <c r="L42" s="10">
        <v>81612.03</v>
      </c>
      <c r="M42" s="8" t="s">
        <v>2305</v>
      </c>
      <c r="N42" s="8" t="s">
        <v>706</v>
      </c>
      <c r="O42" s="8" t="s">
        <v>707</v>
      </c>
      <c r="P42" s="19" t="str">
        <f t="shared" si="14"/>
        <v>05/07/2023 AL 31/12/2023</v>
      </c>
      <c r="Q42" s="19" t="str">
        <f t="shared" si="15"/>
        <v>05/07/2023 AL 31/12/2023</v>
      </c>
      <c r="R42" s="6" t="s">
        <v>12</v>
      </c>
      <c r="S42" s="6" t="s">
        <v>12</v>
      </c>
    </row>
    <row r="43" spans="1:19" s="20" customFormat="1" ht="100.15" customHeight="1" x14ac:dyDescent="0.2">
      <c r="A43" s="18" t="s">
        <v>11</v>
      </c>
      <c r="B43" s="18" t="s">
        <v>2638</v>
      </c>
      <c r="C43" s="6" t="s">
        <v>2745</v>
      </c>
      <c r="D43" s="6" t="s">
        <v>2746</v>
      </c>
      <c r="E43" s="19">
        <v>45090</v>
      </c>
      <c r="F43" s="18" t="s">
        <v>2639</v>
      </c>
      <c r="G43" s="6" t="s">
        <v>3559</v>
      </c>
      <c r="H43" s="6" t="s">
        <v>3559</v>
      </c>
      <c r="I43" s="18" t="s">
        <v>4466</v>
      </c>
      <c r="J43" s="35" t="str">
        <f t="shared" si="16"/>
        <v>AGROTEG EQUIPOS Y HERRAMIENTAS DEL VALLE SA DE CV</v>
      </c>
      <c r="K43" s="19">
        <v>45112</v>
      </c>
      <c r="L43" s="10">
        <v>182350.99</v>
      </c>
      <c r="M43" s="8" t="s">
        <v>3556</v>
      </c>
      <c r="N43" s="8" t="s">
        <v>3557</v>
      </c>
      <c r="O43" s="8" t="s">
        <v>3558</v>
      </c>
      <c r="P43" s="19" t="str">
        <f t="shared" si="14"/>
        <v>05/07/2023 AL 31/12/2023</v>
      </c>
      <c r="Q43" s="19" t="str">
        <f t="shared" si="15"/>
        <v>05/07/2023 AL 31/12/2023</v>
      </c>
      <c r="R43" s="6" t="s">
        <v>12</v>
      </c>
      <c r="S43" s="6" t="s">
        <v>12</v>
      </c>
    </row>
    <row r="44" spans="1:19" s="20" customFormat="1" ht="100.15" customHeight="1" x14ac:dyDescent="0.2">
      <c r="A44" s="18" t="s">
        <v>11</v>
      </c>
      <c r="B44" s="18" t="s">
        <v>2646</v>
      </c>
      <c r="C44" s="6" t="s">
        <v>2747</v>
      </c>
      <c r="D44" s="6" t="s">
        <v>2754</v>
      </c>
      <c r="E44" s="19">
        <v>45100</v>
      </c>
      <c r="F44" s="18" t="s">
        <v>2647</v>
      </c>
      <c r="G44" s="6" t="s">
        <v>3232</v>
      </c>
      <c r="H44" s="6" t="s">
        <v>3232</v>
      </c>
      <c r="I44" s="18" t="s">
        <v>4466</v>
      </c>
      <c r="J44" s="8" t="str">
        <f t="shared" si="16"/>
        <v>ECO SUPPLY SAPI DE CV</v>
      </c>
      <c r="K44" s="19">
        <v>45128</v>
      </c>
      <c r="L44" s="10">
        <f>445255.47+144645.55</f>
        <v>589901.02</v>
      </c>
      <c r="M44" s="8" t="s">
        <v>409</v>
      </c>
      <c r="N44" s="8" t="s">
        <v>13</v>
      </c>
      <c r="O44" s="8" t="s">
        <v>14</v>
      </c>
      <c r="P44" s="19" t="str">
        <f t="shared" si="14"/>
        <v>21/07/2023 AL 31/12/2023</v>
      </c>
      <c r="Q44" s="19" t="str">
        <f t="shared" si="15"/>
        <v>21/07/2023 AL 31/12/2023</v>
      </c>
      <c r="R44" s="6" t="s">
        <v>12</v>
      </c>
      <c r="S44" s="6" t="s">
        <v>12</v>
      </c>
    </row>
    <row r="45" spans="1:19" s="20" customFormat="1" ht="100.15" customHeight="1" x14ac:dyDescent="0.2">
      <c r="A45" s="18" t="s">
        <v>11</v>
      </c>
      <c r="B45" s="18" t="s">
        <v>2646</v>
      </c>
      <c r="C45" s="6" t="s">
        <v>2747</v>
      </c>
      <c r="D45" s="6" t="s">
        <v>2754</v>
      </c>
      <c r="E45" s="19">
        <v>45100</v>
      </c>
      <c r="F45" s="18" t="s">
        <v>2647</v>
      </c>
      <c r="G45" s="6" t="s">
        <v>3232</v>
      </c>
      <c r="H45" s="6" t="s">
        <v>3232</v>
      </c>
      <c r="I45" s="18" t="s">
        <v>4466</v>
      </c>
      <c r="J45" s="8" t="str">
        <f t="shared" si="16"/>
        <v>GRUPO COMERCIAL DENBAR SAS DE CV</v>
      </c>
      <c r="K45" s="19">
        <v>45128</v>
      </c>
      <c r="L45" s="10">
        <f>662638.98+168858.07</f>
        <v>831497.05</v>
      </c>
      <c r="M45" s="8" t="s">
        <v>3126</v>
      </c>
      <c r="N45" s="8" t="s">
        <v>2081</v>
      </c>
      <c r="O45" s="8" t="s">
        <v>2082</v>
      </c>
      <c r="P45" s="19" t="str">
        <f t="shared" si="14"/>
        <v>21/07/2023 AL 31/12/2023</v>
      </c>
      <c r="Q45" s="19" t="str">
        <f t="shared" si="15"/>
        <v>21/07/2023 AL 31/12/2023</v>
      </c>
      <c r="R45" s="6" t="s">
        <v>12</v>
      </c>
      <c r="S45" s="6" t="s">
        <v>12</v>
      </c>
    </row>
    <row r="46" spans="1:19" s="20" customFormat="1" ht="100.15" customHeight="1" x14ac:dyDescent="0.2">
      <c r="A46" s="18" t="s">
        <v>11</v>
      </c>
      <c r="B46" s="18" t="s">
        <v>253</v>
      </c>
      <c r="C46" s="6" t="s">
        <v>2755</v>
      </c>
      <c r="D46" s="6" t="s">
        <v>2756</v>
      </c>
      <c r="E46" s="19">
        <v>45091</v>
      </c>
      <c r="F46" s="18" t="s">
        <v>2648</v>
      </c>
      <c r="G46" s="6" t="s">
        <v>3234</v>
      </c>
      <c r="H46" s="6" t="s">
        <v>3234</v>
      </c>
      <c r="I46" s="18" t="s">
        <v>4466</v>
      </c>
      <c r="J46" s="35" t="str">
        <f t="shared" si="16"/>
        <v>COMERCIALIZADORA MASTER EVENT SA DE CV</v>
      </c>
      <c r="K46" s="19">
        <v>45119</v>
      </c>
      <c r="L46" s="10">
        <v>370005.2</v>
      </c>
      <c r="M46" s="8" t="s">
        <v>3233</v>
      </c>
      <c r="N46" s="8" t="s">
        <v>3560</v>
      </c>
      <c r="O46" s="8" t="s">
        <v>3561</v>
      </c>
      <c r="P46" s="19" t="str">
        <f t="shared" si="14"/>
        <v>12/07/2023 AL 31/12/2023</v>
      </c>
      <c r="Q46" s="19" t="str">
        <f t="shared" si="15"/>
        <v>12/07/2023 AL 31/12/2023</v>
      </c>
      <c r="R46" s="6" t="s">
        <v>12</v>
      </c>
      <c r="S46" s="6" t="s">
        <v>12</v>
      </c>
    </row>
    <row r="47" spans="1:19" s="20" customFormat="1" ht="100.15" customHeight="1" x14ac:dyDescent="0.2">
      <c r="A47" s="18" t="s">
        <v>11</v>
      </c>
      <c r="B47" s="18" t="s">
        <v>253</v>
      </c>
      <c r="C47" s="6" t="s">
        <v>2757</v>
      </c>
      <c r="D47" s="6" t="s">
        <v>2758</v>
      </c>
      <c r="E47" s="19">
        <v>45091</v>
      </c>
      <c r="F47" s="18" t="s">
        <v>2649</v>
      </c>
      <c r="G47" s="6" t="s">
        <v>3236</v>
      </c>
      <c r="H47" s="6" t="s">
        <v>3236</v>
      </c>
      <c r="I47" s="18" t="s">
        <v>4466</v>
      </c>
      <c r="J47" s="35" t="str">
        <f t="shared" si="16"/>
        <v>ANZALDO EVENTOS S DE RL DE CV</v>
      </c>
      <c r="K47" s="19">
        <v>45119</v>
      </c>
      <c r="L47" s="10">
        <v>199520</v>
      </c>
      <c r="M47" s="8" t="s">
        <v>3235</v>
      </c>
      <c r="N47" s="8" t="s">
        <v>1268</v>
      </c>
      <c r="O47" s="18" t="s">
        <v>1269</v>
      </c>
      <c r="P47" s="19" t="str">
        <f t="shared" si="14"/>
        <v>12/07/2023 AL 31/12/2023</v>
      </c>
      <c r="Q47" s="19" t="str">
        <f t="shared" si="15"/>
        <v>12/07/2023 AL 31/12/2023</v>
      </c>
      <c r="R47" s="6" t="s">
        <v>12</v>
      </c>
      <c r="S47" s="6" t="s">
        <v>12</v>
      </c>
    </row>
    <row r="48" spans="1:19" s="20" customFormat="1" ht="100.15" customHeight="1" x14ac:dyDescent="0.2">
      <c r="A48" s="18" t="s">
        <v>11</v>
      </c>
      <c r="B48" s="18" t="s">
        <v>2650</v>
      </c>
      <c r="C48" s="6" t="s">
        <v>2759</v>
      </c>
      <c r="D48" s="6" t="s">
        <v>2760</v>
      </c>
      <c r="E48" s="19">
        <v>45091</v>
      </c>
      <c r="F48" s="18" t="s">
        <v>2651</v>
      </c>
      <c r="G48" s="6" t="s">
        <v>3562</v>
      </c>
      <c r="H48" s="6" t="s">
        <v>3562</v>
      </c>
      <c r="I48" s="18" t="s">
        <v>4466</v>
      </c>
      <c r="J48" s="35" t="str">
        <f t="shared" si="16"/>
        <v>CARLOS ALBERTO PRADO VARGAS</v>
      </c>
      <c r="K48" s="19">
        <v>45131</v>
      </c>
      <c r="L48" s="10">
        <v>787185.66</v>
      </c>
      <c r="M48" s="18" t="s">
        <v>991</v>
      </c>
      <c r="N48" s="18" t="s">
        <v>992</v>
      </c>
      <c r="O48" s="18" t="s">
        <v>2797</v>
      </c>
      <c r="P48" s="19" t="str">
        <f t="shared" si="14"/>
        <v>24/07/2023 AL 31/12/2023</v>
      </c>
      <c r="Q48" s="19" t="str">
        <f t="shared" si="15"/>
        <v>24/07/2023 AL 31/12/2023</v>
      </c>
      <c r="R48" s="6" t="s">
        <v>12</v>
      </c>
      <c r="S48" s="6" t="s">
        <v>12</v>
      </c>
    </row>
    <row r="49" spans="1:19" s="20" customFormat="1" ht="100.15" customHeight="1" x14ac:dyDescent="0.2">
      <c r="A49" s="18" t="s">
        <v>11</v>
      </c>
      <c r="B49" s="18" t="s">
        <v>2652</v>
      </c>
      <c r="C49" s="6" t="s">
        <v>2761</v>
      </c>
      <c r="D49" s="6" t="s">
        <v>2762</v>
      </c>
      <c r="E49" s="19">
        <v>45091</v>
      </c>
      <c r="F49" s="18" t="s">
        <v>2653</v>
      </c>
      <c r="G49" s="6" t="s">
        <v>3237</v>
      </c>
      <c r="H49" s="6" t="s">
        <v>3237</v>
      </c>
      <c r="I49" s="18" t="s">
        <v>4466</v>
      </c>
      <c r="J49" s="35" t="str">
        <f t="shared" si="16"/>
        <v>GRUPO INDUSTRIAL JOME SA DE CV</v>
      </c>
      <c r="K49" s="19">
        <v>45112</v>
      </c>
      <c r="L49" s="10">
        <v>23037.599999999999</v>
      </c>
      <c r="M49" s="18" t="s">
        <v>2210</v>
      </c>
      <c r="N49" s="18" t="s">
        <v>1062</v>
      </c>
      <c r="O49" s="8" t="s">
        <v>1063</v>
      </c>
      <c r="P49" s="19" t="str">
        <f t="shared" si="14"/>
        <v>05/07/2023 AL 31/12/2023</v>
      </c>
      <c r="Q49" s="19" t="str">
        <f t="shared" si="15"/>
        <v>05/07/2023 AL 31/12/2023</v>
      </c>
      <c r="R49" s="6" t="s">
        <v>12</v>
      </c>
      <c r="S49" s="6" t="s">
        <v>12</v>
      </c>
    </row>
    <row r="50" spans="1:19" s="20" customFormat="1" ht="100.15" customHeight="1" x14ac:dyDescent="0.2">
      <c r="A50" s="18" t="s">
        <v>11</v>
      </c>
      <c r="B50" s="18" t="s">
        <v>2654</v>
      </c>
      <c r="C50" s="6" t="s">
        <v>2763</v>
      </c>
      <c r="D50" s="6" t="s">
        <v>2764</v>
      </c>
      <c r="E50" s="19">
        <v>45091</v>
      </c>
      <c r="F50" s="18" t="s">
        <v>2655</v>
      </c>
      <c r="G50" s="6" t="s">
        <v>3239</v>
      </c>
      <c r="H50" s="6" t="s">
        <v>3239</v>
      </c>
      <c r="I50" s="18" t="s">
        <v>4466</v>
      </c>
      <c r="J50" s="35" t="s">
        <v>3238</v>
      </c>
      <c r="K50" s="19">
        <v>45113</v>
      </c>
      <c r="L50" s="10">
        <v>22029.56</v>
      </c>
      <c r="M50" s="18" t="s">
        <v>3238</v>
      </c>
      <c r="N50" s="18" t="s">
        <v>535</v>
      </c>
      <c r="O50" s="18" t="s">
        <v>536</v>
      </c>
      <c r="P50" s="19" t="str">
        <f t="shared" si="14"/>
        <v>06/07/2023 AL 31/12/2023</v>
      </c>
      <c r="Q50" s="19" t="str">
        <f t="shared" si="15"/>
        <v>06/07/2023 AL 31/12/2023</v>
      </c>
      <c r="R50" s="6" t="s">
        <v>12</v>
      </c>
      <c r="S50" s="6" t="s">
        <v>12</v>
      </c>
    </row>
    <row r="51" spans="1:19" s="20" customFormat="1" ht="100.15" customHeight="1" x14ac:dyDescent="0.2">
      <c r="A51" s="18" t="s">
        <v>11</v>
      </c>
      <c r="B51" s="18" t="s">
        <v>3643</v>
      </c>
      <c r="C51" s="6" t="s">
        <v>3647</v>
      </c>
      <c r="D51" s="6" t="s">
        <v>3648</v>
      </c>
      <c r="E51" s="19">
        <v>45114</v>
      </c>
      <c r="F51" s="18" t="s">
        <v>3644</v>
      </c>
      <c r="G51" s="6" t="s">
        <v>3649</v>
      </c>
      <c r="H51" s="6" t="s">
        <v>3649</v>
      </c>
      <c r="I51" s="18" t="s">
        <v>4466</v>
      </c>
      <c r="J51" s="35" t="str">
        <f t="shared" ref="J51:J52" si="17">+IF(M51="","",M51)</f>
        <v>NUEVO CENTRO FERRETERO SERUR SA DE CV</v>
      </c>
      <c r="K51" s="19">
        <v>45142</v>
      </c>
      <c r="L51" s="10">
        <v>104469.6</v>
      </c>
      <c r="M51" s="18" t="s">
        <v>3645</v>
      </c>
      <c r="N51" s="18" t="s">
        <v>2072</v>
      </c>
      <c r="O51" s="18" t="s">
        <v>2073</v>
      </c>
      <c r="P51" s="19" t="str">
        <f t="shared" si="14"/>
        <v>04/08/2023 AL 31/12/2023</v>
      </c>
      <c r="Q51" s="19" t="str">
        <f t="shared" si="15"/>
        <v>04/08/2023 AL 31/12/2023</v>
      </c>
      <c r="R51" s="6" t="s">
        <v>12</v>
      </c>
      <c r="S51" s="6" t="s">
        <v>12</v>
      </c>
    </row>
    <row r="52" spans="1:19" s="20" customFormat="1" ht="100.15" customHeight="1" x14ac:dyDescent="0.2">
      <c r="A52" s="18" t="s">
        <v>11</v>
      </c>
      <c r="B52" s="18" t="s">
        <v>3643</v>
      </c>
      <c r="C52" s="6" t="s">
        <v>3647</v>
      </c>
      <c r="D52" s="6" t="s">
        <v>3648</v>
      </c>
      <c r="E52" s="19">
        <v>45114</v>
      </c>
      <c r="F52" s="18" t="s">
        <v>3644</v>
      </c>
      <c r="G52" s="6" t="s">
        <v>3649</v>
      </c>
      <c r="H52" s="6" t="s">
        <v>3649</v>
      </c>
      <c r="I52" s="18" t="s">
        <v>4466</v>
      </c>
      <c r="J52" s="35" t="str">
        <f t="shared" si="17"/>
        <v>PROVEEDOR DE INSUMOS PARA CONSTRUCCIÓN SA DE CV</v>
      </c>
      <c r="K52" s="19">
        <v>45142</v>
      </c>
      <c r="L52" s="10">
        <v>284637.90000000002</v>
      </c>
      <c r="M52" s="18" t="s">
        <v>3238</v>
      </c>
      <c r="N52" s="18" t="s">
        <v>535</v>
      </c>
      <c r="O52" s="18" t="s">
        <v>536</v>
      </c>
      <c r="P52" s="19" t="str">
        <f t="shared" si="14"/>
        <v>04/08/2023 AL 31/12/2023</v>
      </c>
      <c r="Q52" s="19" t="str">
        <f t="shared" si="15"/>
        <v>04/08/2023 AL 31/12/2023</v>
      </c>
      <c r="R52" s="6" t="s">
        <v>12</v>
      </c>
      <c r="S52" s="6" t="s">
        <v>12</v>
      </c>
    </row>
    <row r="53" spans="1:19" s="20" customFormat="1" ht="100.15" customHeight="1" x14ac:dyDescent="0.2">
      <c r="A53" s="18" t="s">
        <v>11</v>
      </c>
      <c r="B53" s="18" t="s">
        <v>3643</v>
      </c>
      <c r="C53" s="6" t="s">
        <v>3650</v>
      </c>
      <c r="D53" s="6" t="s">
        <v>3651</v>
      </c>
      <c r="E53" s="19">
        <v>45142</v>
      </c>
      <c r="F53" s="18" t="s">
        <v>3646</v>
      </c>
      <c r="G53" s="27" t="s">
        <v>4040</v>
      </c>
      <c r="H53" s="27" t="s">
        <v>4040</v>
      </c>
      <c r="I53" s="18" t="s">
        <v>4466</v>
      </c>
      <c r="J53" s="35" t="s">
        <v>4039</v>
      </c>
      <c r="K53" s="19">
        <v>45177</v>
      </c>
      <c r="L53" s="10">
        <v>931712</v>
      </c>
      <c r="M53" s="18" t="s">
        <v>2173</v>
      </c>
      <c r="N53" s="18" t="s">
        <v>15</v>
      </c>
      <c r="O53" s="18" t="s">
        <v>16</v>
      </c>
      <c r="P53" s="19" t="str">
        <f t="shared" si="14"/>
        <v>08/09/2023 AL 31/12/2023</v>
      </c>
      <c r="Q53" s="19" t="str">
        <f t="shared" si="15"/>
        <v>08/09/2023 AL 31/12/2023</v>
      </c>
      <c r="R53" s="6" t="s">
        <v>12</v>
      </c>
      <c r="S53" s="6" t="s">
        <v>12</v>
      </c>
    </row>
    <row r="54" spans="1:19" s="20" customFormat="1" ht="100.15" customHeight="1" x14ac:dyDescent="0.2">
      <c r="A54" s="18" t="s">
        <v>11</v>
      </c>
      <c r="B54" s="18" t="s">
        <v>2656</v>
      </c>
      <c r="C54" s="6" t="s">
        <v>2765</v>
      </c>
      <c r="D54" s="6" t="s">
        <v>2766</v>
      </c>
      <c r="E54" s="19">
        <v>45096</v>
      </c>
      <c r="F54" s="18" t="s">
        <v>2657</v>
      </c>
      <c r="G54" s="6" t="s">
        <v>3565</v>
      </c>
      <c r="H54" s="6" t="s">
        <v>3565</v>
      </c>
      <c r="I54" s="18" t="s">
        <v>4466</v>
      </c>
      <c r="J54" s="35" t="str">
        <f t="shared" ref="J54" si="18">+IF(M54="","",M54)</f>
        <v>JOSUE GABRIEL CALDERÓN DÍAZ</v>
      </c>
      <c r="K54" s="19">
        <v>45104</v>
      </c>
      <c r="L54" s="10">
        <v>6677.25</v>
      </c>
      <c r="M54" s="18" t="s">
        <v>3245</v>
      </c>
      <c r="N54" s="18" t="s">
        <v>3563</v>
      </c>
      <c r="O54" s="18" t="s">
        <v>3564</v>
      </c>
      <c r="P54" s="19" t="str">
        <f t="shared" ref="P54" si="19">+TEXT(K54,"DD/MM/AAAA")&amp;(" AL 31/12/2023")</f>
        <v>27/06/2023 AL 31/12/2023</v>
      </c>
      <c r="Q54" s="19" t="str">
        <f t="shared" ref="Q54" si="20">+TEXT(K54,"DD/MM/AAAA")&amp;(" AL 31/12/2023")</f>
        <v>27/06/2023 AL 31/12/2023</v>
      </c>
      <c r="R54" s="6" t="s">
        <v>12</v>
      </c>
      <c r="S54" s="6" t="s">
        <v>12</v>
      </c>
    </row>
    <row r="55" spans="1:19" s="20" customFormat="1" ht="100.15" customHeight="1" x14ac:dyDescent="0.2">
      <c r="A55" s="18" t="s">
        <v>11</v>
      </c>
      <c r="B55" s="18" t="s">
        <v>2658</v>
      </c>
      <c r="C55" s="6" t="s">
        <v>2767</v>
      </c>
      <c r="D55" s="6" t="s">
        <v>2768</v>
      </c>
      <c r="E55" s="19">
        <v>45092</v>
      </c>
      <c r="F55" s="18" t="s">
        <v>2659</v>
      </c>
      <c r="G55" s="6" t="s">
        <v>3241</v>
      </c>
      <c r="H55" s="6" t="s">
        <v>3241</v>
      </c>
      <c r="I55" s="18" t="s">
        <v>4466</v>
      </c>
      <c r="J55" s="35" t="str">
        <f t="shared" ref="J55:J71" si="21">+IF(M55="","",M55)</f>
        <v>EUGENIA NOEMI HERNÁNDEZ SOLORIO</v>
      </c>
      <c r="K55" s="19">
        <v>45120</v>
      </c>
      <c r="L55" s="10">
        <v>2436</v>
      </c>
      <c r="M55" s="8" t="s">
        <v>3240</v>
      </c>
      <c r="N55" s="8" t="s">
        <v>3566</v>
      </c>
      <c r="O55" s="8" t="s">
        <v>3240</v>
      </c>
      <c r="P55" s="19" t="str">
        <f>+TEXT(K55,"DD/MM/AAAA")&amp;(" AL 31/12/2023")</f>
        <v>13/07/2023 AL 31/12/2023</v>
      </c>
      <c r="Q55" s="19" t="str">
        <f>+TEXT(K55,"DD/MM/AAAA")&amp;(" AL 31/12/2023")</f>
        <v>13/07/2023 AL 31/12/2023</v>
      </c>
      <c r="R55" s="6" t="s">
        <v>12</v>
      </c>
      <c r="S55" s="6" t="s">
        <v>12</v>
      </c>
    </row>
    <row r="56" spans="1:19" s="20" customFormat="1" ht="100.15" customHeight="1" x14ac:dyDescent="0.2">
      <c r="A56" s="18" t="s">
        <v>11</v>
      </c>
      <c r="B56" s="18" t="s">
        <v>2660</v>
      </c>
      <c r="C56" s="6" t="s">
        <v>2769</v>
      </c>
      <c r="D56" s="6" t="s">
        <v>2770</v>
      </c>
      <c r="E56" s="19">
        <v>45097</v>
      </c>
      <c r="F56" s="18" t="s">
        <v>2661</v>
      </c>
      <c r="G56" s="6" t="s">
        <v>3243</v>
      </c>
      <c r="H56" s="6" t="s">
        <v>3243</v>
      </c>
      <c r="I56" s="18" t="s">
        <v>4466</v>
      </c>
      <c r="J56" s="35" t="str">
        <f t="shared" si="21"/>
        <v>OPERADORA ESTRATÉGICA VERDI SA DE CV</v>
      </c>
      <c r="K56" s="19">
        <v>45120</v>
      </c>
      <c r="L56" s="10">
        <v>649804.16</v>
      </c>
      <c r="M56" s="18" t="s">
        <v>3242</v>
      </c>
      <c r="N56" s="8" t="s">
        <v>395</v>
      </c>
      <c r="O56" s="8" t="s">
        <v>396</v>
      </c>
      <c r="P56" s="19" t="str">
        <f>+TEXT(K56,"DD/MM/AAAA")&amp;(" AL 31/12/2023")</f>
        <v>13/07/2023 AL 31/12/2023</v>
      </c>
      <c r="Q56" s="19" t="str">
        <f>+TEXT(K56,"DD/MM/AAAA")&amp;(" AL 31/12/2023")</f>
        <v>13/07/2023 AL 31/12/2023</v>
      </c>
      <c r="R56" s="6" t="s">
        <v>12</v>
      </c>
      <c r="S56" s="6" t="s">
        <v>12</v>
      </c>
    </row>
    <row r="57" spans="1:19" s="20" customFormat="1" ht="100.15" customHeight="1" x14ac:dyDescent="0.2">
      <c r="A57" s="18" t="s">
        <v>11</v>
      </c>
      <c r="B57" s="18" t="s">
        <v>2662</v>
      </c>
      <c r="C57" s="6" t="s">
        <v>2771</v>
      </c>
      <c r="D57" s="6" t="s">
        <v>2772</v>
      </c>
      <c r="E57" s="19">
        <v>45098</v>
      </c>
      <c r="F57" s="18" t="s">
        <v>2663</v>
      </c>
      <c r="G57" s="6" t="s">
        <v>3568</v>
      </c>
      <c r="H57" s="6" t="s">
        <v>3568</v>
      </c>
      <c r="I57" s="18" t="s">
        <v>4466</v>
      </c>
      <c r="J57" s="35" t="str">
        <f t="shared" si="21"/>
        <v>APSCONTROL SA DE CV</v>
      </c>
      <c r="K57" s="19">
        <v>45127</v>
      </c>
      <c r="L57" s="10">
        <v>32572.799999999999</v>
      </c>
      <c r="M57" s="8" t="s">
        <v>3567</v>
      </c>
      <c r="N57" s="8" t="s">
        <v>1009</v>
      </c>
      <c r="O57" s="8" t="s">
        <v>1010</v>
      </c>
      <c r="P57" s="19" t="str">
        <f t="shared" ref="P57:P58" si="22">+TEXT(K57,"DD/MM/AAAA")&amp;(" AL 31/12/2023")</f>
        <v>20/07/2023 AL 31/12/2023</v>
      </c>
      <c r="Q57" s="19" t="str">
        <f t="shared" ref="Q57:Q58" si="23">+TEXT(K57,"DD/MM/AAAA")&amp;(" AL 31/12/2023")</f>
        <v>20/07/2023 AL 31/12/2023</v>
      </c>
      <c r="R57" s="6" t="s">
        <v>12</v>
      </c>
      <c r="S57" s="6" t="s">
        <v>12</v>
      </c>
    </row>
    <row r="58" spans="1:19" s="20" customFormat="1" ht="100.15" customHeight="1" x14ac:dyDescent="0.2">
      <c r="A58" s="18" t="s">
        <v>11</v>
      </c>
      <c r="B58" s="18" t="s">
        <v>2662</v>
      </c>
      <c r="C58" s="6" t="s">
        <v>2771</v>
      </c>
      <c r="D58" s="6" t="s">
        <v>2772</v>
      </c>
      <c r="E58" s="19">
        <v>45098</v>
      </c>
      <c r="F58" s="18" t="s">
        <v>2663</v>
      </c>
      <c r="G58" s="6" t="s">
        <v>3568</v>
      </c>
      <c r="H58" s="6" t="s">
        <v>3568</v>
      </c>
      <c r="I58" s="18" t="s">
        <v>4466</v>
      </c>
      <c r="J58" s="35" t="str">
        <f t="shared" si="21"/>
        <v>SERVICIOS DE ARBORICULTURA Y JARDINERÍA DE JALISCO SA DE CV</v>
      </c>
      <c r="K58" s="19">
        <v>45127</v>
      </c>
      <c r="L58" s="10">
        <v>88856</v>
      </c>
      <c r="M58" s="8" t="s">
        <v>2538</v>
      </c>
      <c r="N58" s="8" t="s">
        <v>1168</v>
      </c>
      <c r="O58" s="8" t="s">
        <v>417</v>
      </c>
      <c r="P58" s="19" t="str">
        <f t="shared" si="22"/>
        <v>20/07/2023 AL 31/12/2023</v>
      </c>
      <c r="Q58" s="19" t="str">
        <f t="shared" si="23"/>
        <v>20/07/2023 AL 31/12/2023</v>
      </c>
      <c r="R58" s="6" t="s">
        <v>12</v>
      </c>
      <c r="S58" s="6" t="s">
        <v>12</v>
      </c>
    </row>
    <row r="59" spans="1:19" s="20" customFormat="1" ht="100.15" customHeight="1" x14ac:dyDescent="0.2">
      <c r="A59" s="18" t="s">
        <v>11</v>
      </c>
      <c r="B59" s="18" t="s">
        <v>2664</v>
      </c>
      <c r="C59" s="6" t="s">
        <v>2773</v>
      </c>
      <c r="D59" s="6" t="s">
        <v>2774</v>
      </c>
      <c r="E59" s="19">
        <v>45098</v>
      </c>
      <c r="F59" s="18" t="s">
        <v>2665</v>
      </c>
      <c r="G59" s="6" t="s">
        <v>3244</v>
      </c>
      <c r="H59" s="6" t="s">
        <v>3244</v>
      </c>
      <c r="I59" s="18" t="s">
        <v>2592</v>
      </c>
      <c r="J59" s="35" t="str">
        <f t="shared" si="21"/>
        <v>SE DECLARA DESIERTO</v>
      </c>
      <c r="K59" s="19">
        <v>45117</v>
      </c>
      <c r="L59" s="8" t="s">
        <v>2592</v>
      </c>
      <c r="M59" s="8" t="s">
        <v>2592</v>
      </c>
      <c r="N59" s="8" t="s">
        <v>2592</v>
      </c>
      <c r="O59" s="8" t="s">
        <v>2592</v>
      </c>
      <c r="P59" s="8" t="s">
        <v>2592</v>
      </c>
      <c r="Q59" s="8" t="s">
        <v>2592</v>
      </c>
      <c r="R59" s="8" t="s">
        <v>2592</v>
      </c>
      <c r="S59" s="8" t="s">
        <v>2592</v>
      </c>
    </row>
    <row r="60" spans="1:19" s="20" customFormat="1" ht="100.15" customHeight="1" x14ac:dyDescent="0.2">
      <c r="A60" s="18" t="s">
        <v>11</v>
      </c>
      <c r="B60" s="18" t="s">
        <v>2664</v>
      </c>
      <c r="C60" s="6" t="s">
        <v>3653</v>
      </c>
      <c r="D60" s="6" t="s">
        <v>3654</v>
      </c>
      <c r="E60" s="19">
        <v>45142</v>
      </c>
      <c r="F60" s="18" t="s">
        <v>3652</v>
      </c>
      <c r="G60" s="6" t="s">
        <v>4043</v>
      </c>
      <c r="H60" s="6" t="s">
        <v>4043</v>
      </c>
      <c r="I60" s="18" t="s">
        <v>4466</v>
      </c>
      <c r="J60" s="35" t="s">
        <v>4041</v>
      </c>
      <c r="K60" s="19">
        <v>45160</v>
      </c>
      <c r="L60" s="10">
        <v>36845.71</v>
      </c>
      <c r="M60" s="8" t="s">
        <v>4041</v>
      </c>
      <c r="N60" s="8" t="s">
        <v>4042</v>
      </c>
      <c r="O60" s="8" t="s">
        <v>4041</v>
      </c>
      <c r="P60" s="19" t="str">
        <f t="shared" ref="P60" si="24">+TEXT(K60,"DD/MM/AAAA")&amp;(" AL 31/12/2023")</f>
        <v>22/08/2023 AL 31/12/2023</v>
      </c>
      <c r="Q60" s="19" t="str">
        <f t="shared" ref="Q60" si="25">+TEXT(K60,"DD/MM/AAAA")&amp;(" AL 31/12/2023")</f>
        <v>22/08/2023 AL 31/12/2023</v>
      </c>
      <c r="R60" s="6" t="s">
        <v>12</v>
      </c>
      <c r="S60" s="6" t="s">
        <v>12</v>
      </c>
    </row>
    <row r="61" spans="1:19" s="20" customFormat="1" ht="100.15" customHeight="1" x14ac:dyDescent="0.2">
      <c r="A61" s="18" t="s">
        <v>11</v>
      </c>
      <c r="B61" s="18" t="s">
        <v>2666</v>
      </c>
      <c r="C61" s="6" t="s">
        <v>2775</v>
      </c>
      <c r="D61" s="6" t="s">
        <v>2776</v>
      </c>
      <c r="E61" s="19">
        <v>45098</v>
      </c>
      <c r="F61" s="18" t="s">
        <v>2667</v>
      </c>
      <c r="G61" s="6" t="s">
        <v>3570</v>
      </c>
      <c r="H61" s="6" t="s">
        <v>3570</v>
      </c>
      <c r="I61" s="18" t="s">
        <v>4466</v>
      </c>
      <c r="J61" s="35" t="str">
        <f t="shared" si="21"/>
        <v>MO FERRETERÍA S DE RL DE CV</v>
      </c>
      <c r="K61" s="19">
        <v>45135</v>
      </c>
      <c r="L61" s="10">
        <v>22519.1</v>
      </c>
      <c r="M61" s="8" t="s">
        <v>2160</v>
      </c>
      <c r="N61" s="8" t="s">
        <v>988</v>
      </c>
      <c r="O61" s="8" t="s">
        <v>989</v>
      </c>
      <c r="P61" s="19" t="str">
        <f t="shared" ref="P61:P62" si="26">+TEXT(K61,"DD/MM/AAAA")&amp;(" AL 31/12/2023")</f>
        <v>28/07/2023 AL 31/12/2023</v>
      </c>
      <c r="Q61" s="19" t="str">
        <f t="shared" ref="Q61:Q62" si="27">+TEXT(K61,"DD/MM/AAAA")&amp;(" AL 31/12/2023")</f>
        <v>28/07/2023 AL 31/12/2023</v>
      </c>
      <c r="R61" s="6" t="s">
        <v>12</v>
      </c>
      <c r="S61" s="6" t="s">
        <v>12</v>
      </c>
    </row>
    <row r="62" spans="1:19" s="20" customFormat="1" ht="100.15" customHeight="1" x14ac:dyDescent="0.2">
      <c r="A62" s="18" t="s">
        <v>11</v>
      </c>
      <c r="B62" s="18" t="s">
        <v>253</v>
      </c>
      <c r="C62" s="6" t="s">
        <v>2777</v>
      </c>
      <c r="D62" s="6" t="s">
        <v>2778</v>
      </c>
      <c r="E62" s="19">
        <v>45099</v>
      </c>
      <c r="F62" s="18" t="s">
        <v>2668</v>
      </c>
      <c r="G62" s="6" t="s">
        <v>3571</v>
      </c>
      <c r="H62" s="6" t="s">
        <v>3571</v>
      </c>
      <c r="I62" s="18" t="s">
        <v>4466</v>
      </c>
      <c r="J62" s="35" t="str">
        <f t="shared" si="21"/>
        <v>COMERCIALIZADORA MASTER EVENT SA DE CV</v>
      </c>
      <c r="K62" s="19">
        <v>45124</v>
      </c>
      <c r="L62" s="10">
        <v>487200</v>
      </c>
      <c r="M62" s="8" t="s">
        <v>3233</v>
      </c>
      <c r="N62" s="8" t="s">
        <v>3560</v>
      </c>
      <c r="O62" s="8" t="s">
        <v>3561</v>
      </c>
      <c r="P62" s="19" t="str">
        <f t="shared" si="26"/>
        <v>17/07/2023 AL 31/12/2023</v>
      </c>
      <c r="Q62" s="19" t="str">
        <f t="shared" si="27"/>
        <v>17/07/2023 AL 31/12/2023</v>
      </c>
      <c r="R62" s="6" t="s">
        <v>12</v>
      </c>
      <c r="S62" s="6" t="s">
        <v>12</v>
      </c>
    </row>
    <row r="63" spans="1:19" s="20" customFormat="1" ht="100.15" customHeight="1" x14ac:dyDescent="0.2">
      <c r="A63" s="18" t="s">
        <v>11</v>
      </c>
      <c r="B63" s="18" t="s">
        <v>2669</v>
      </c>
      <c r="C63" s="6" t="s">
        <v>2779</v>
      </c>
      <c r="D63" s="6" t="s">
        <v>2780</v>
      </c>
      <c r="E63" s="19">
        <v>45099</v>
      </c>
      <c r="F63" s="18" t="s">
        <v>2670</v>
      </c>
      <c r="G63" s="6" t="s">
        <v>3246</v>
      </c>
      <c r="H63" s="6" t="s">
        <v>3246</v>
      </c>
      <c r="I63" s="18" t="s">
        <v>4466</v>
      </c>
      <c r="J63" s="35" t="str">
        <f t="shared" si="21"/>
        <v>JOSUE GABRIEL CALDERÓN DÍAZ</v>
      </c>
      <c r="K63" s="19">
        <v>45121</v>
      </c>
      <c r="L63" s="10">
        <v>249997.4</v>
      </c>
      <c r="M63" s="8" t="s">
        <v>3245</v>
      </c>
      <c r="N63" s="8" t="s">
        <v>3563</v>
      </c>
      <c r="O63" s="8" t="s">
        <v>3245</v>
      </c>
      <c r="P63" s="19" t="str">
        <f>+TEXT(K63,"DD/MM/AAAA")&amp;(" AL 31/12/2023")</f>
        <v>14/07/2023 AL 31/12/2023</v>
      </c>
      <c r="Q63" s="19" t="str">
        <f>+TEXT(K63,"DD/MM/AAAA")&amp;(" AL 31/12/2023")</f>
        <v>14/07/2023 AL 31/12/2023</v>
      </c>
      <c r="R63" s="6" t="s">
        <v>12</v>
      </c>
      <c r="S63" s="6" t="s">
        <v>12</v>
      </c>
    </row>
    <row r="64" spans="1:19" s="20" customFormat="1" ht="100.15" customHeight="1" x14ac:dyDescent="0.2">
      <c r="A64" s="18" t="s">
        <v>11</v>
      </c>
      <c r="B64" s="18" t="s">
        <v>2671</v>
      </c>
      <c r="C64" s="6" t="s">
        <v>2781</v>
      </c>
      <c r="D64" s="6" t="s">
        <v>2782</v>
      </c>
      <c r="E64" s="19">
        <v>45099</v>
      </c>
      <c r="F64" s="18" t="s">
        <v>2672</v>
      </c>
      <c r="G64" s="6" t="s">
        <v>3572</v>
      </c>
      <c r="H64" s="6" t="s">
        <v>3572</v>
      </c>
      <c r="I64" s="18" t="s">
        <v>4466</v>
      </c>
      <c r="J64" s="35" t="str">
        <f t="shared" si="21"/>
        <v>ONIRIC PROMOCIÓN Y GESTIÓN ARTÍSTICA SC</v>
      </c>
      <c r="K64" s="19">
        <v>45121</v>
      </c>
      <c r="L64" s="10">
        <v>127000</v>
      </c>
      <c r="M64" s="8" t="s">
        <v>2576</v>
      </c>
      <c r="N64" s="8" t="s">
        <v>2840</v>
      </c>
      <c r="O64" s="8" t="s">
        <v>2841</v>
      </c>
      <c r="P64" s="19" t="str">
        <f t="shared" ref="P64:P65" si="28">+TEXT(K64,"DD/MM/AAAA")&amp;(" AL 31/12/2023")</f>
        <v>14/07/2023 AL 31/12/2023</v>
      </c>
      <c r="Q64" s="19" t="str">
        <f t="shared" ref="Q64:Q65" si="29">+TEXT(K64,"DD/MM/AAAA")&amp;(" AL 31/12/2023")</f>
        <v>14/07/2023 AL 31/12/2023</v>
      </c>
      <c r="R64" s="6" t="s">
        <v>12</v>
      </c>
      <c r="S64" s="6" t="s">
        <v>12</v>
      </c>
    </row>
    <row r="65" spans="1:19" s="20" customFormat="1" ht="100.15" customHeight="1" x14ac:dyDescent="0.2">
      <c r="A65" s="18" t="s">
        <v>11</v>
      </c>
      <c r="B65" s="18" t="s">
        <v>2673</v>
      </c>
      <c r="C65" s="6" t="s">
        <v>2783</v>
      </c>
      <c r="D65" s="6" t="s">
        <v>2784</v>
      </c>
      <c r="E65" s="19">
        <v>45099</v>
      </c>
      <c r="F65" s="18" t="s">
        <v>2674</v>
      </c>
      <c r="G65" s="27" t="s">
        <v>4047</v>
      </c>
      <c r="H65" s="27" t="s">
        <v>4047</v>
      </c>
      <c r="I65" s="18" t="s">
        <v>4466</v>
      </c>
      <c r="J65" s="35" t="s">
        <v>4044</v>
      </c>
      <c r="K65" s="19">
        <v>45131</v>
      </c>
      <c r="L65" s="10">
        <v>475600</v>
      </c>
      <c r="M65" s="19" t="s">
        <v>4045</v>
      </c>
      <c r="N65" s="19" t="s">
        <v>4046</v>
      </c>
      <c r="O65" s="19" t="s">
        <v>4045</v>
      </c>
      <c r="P65" s="19" t="str">
        <f t="shared" si="28"/>
        <v>24/07/2023 AL 31/12/2023</v>
      </c>
      <c r="Q65" s="19" t="str">
        <f t="shared" si="29"/>
        <v>24/07/2023 AL 31/12/2023</v>
      </c>
      <c r="R65" s="6" t="s">
        <v>12</v>
      </c>
      <c r="S65" s="6" t="s">
        <v>12</v>
      </c>
    </row>
    <row r="66" spans="1:19" s="20" customFormat="1" ht="100.15" customHeight="1" x14ac:dyDescent="0.2">
      <c r="A66" s="18" t="s">
        <v>11</v>
      </c>
      <c r="B66" s="18" t="s">
        <v>2675</v>
      </c>
      <c r="C66" s="6" t="s">
        <v>2785</v>
      </c>
      <c r="D66" s="6" t="s">
        <v>2786</v>
      </c>
      <c r="E66" s="19">
        <v>45100</v>
      </c>
      <c r="F66" s="18" t="s">
        <v>2676</v>
      </c>
      <c r="G66" s="6" t="s">
        <v>3247</v>
      </c>
      <c r="H66" s="6" t="s">
        <v>3247</v>
      </c>
      <c r="I66" s="18" t="s">
        <v>2592</v>
      </c>
      <c r="J66" s="35" t="str">
        <f t="shared" si="21"/>
        <v>SE DECLARA DESIERTO</v>
      </c>
      <c r="K66" s="19">
        <v>45117</v>
      </c>
      <c r="L66" s="8" t="s">
        <v>2592</v>
      </c>
      <c r="M66" s="8" t="s">
        <v>2592</v>
      </c>
      <c r="N66" s="8" t="s">
        <v>2592</v>
      </c>
      <c r="O66" s="8" t="s">
        <v>2592</v>
      </c>
      <c r="P66" s="8" t="s">
        <v>2592</v>
      </c>
      <c r="Q66" s="8" t="s">
        <v>2592</v>
      </c>
      <c r="R66" s="8" t="s">
        <v>2592</v>
      </c>
      <c r="S66" s="8" t="s">
        <v>2592</v>
      </c>
    </row>
    <row r="67" spans="1:19" s="20" customFormat="1" ht="100.15" customHeight="1" x14ac:dyDescent="0.2">
      <c r="A67" s="18" t="s">
        <v>11</v>
      </c>
      <c r="B67" s="18" t="s">
        <v>2675</v>
      </c>
      <c r="C67" s="6" t="s">
        <v>4053</v>
      </c>
      <c r="D67" s="6" t="s">
        <v>4054</v>
      </c>
      <c r="E67" s="19">
        <v>45149</v>
      </c>
      <c r="F67" s="18" t="s">
        <v>4052</v>
      </c>
      <c r="G67" s="6" t="s">
        <v>4383</v>
      </c>
      <c r="H67" s="6" t="s">
        <v>4383</v>
      </c>
      <c r="I67" s="8" t="s">
        <v>3222</v>
      </c>
      <c r="J67" s="35" t="s">
        <v>3222</v>
      </c>
      <c r="K67" s="19">
        <v>45190</v>
      </c>
      <c r="L67" s="18" t="s">
        <v>3222</v>
      </c>
      <c r="M67" s="18" t="s">
        <v>3222</v>
      </c>
      <c r="N67" s="18" t="s">
        <v>3222</v>
      </c>
      <c r="O67" s="18" t="s">
        <v>3222</v>
      </c>
      <c r="P67" s="18" t="s">
        <v>3222</v>
      </c>
      <c r="Q67" s="18" t="s">
        <v>3222</v>
      </c>
      <c r="R67" s="18" t="s">
        <v>3222</v>
      </c>
      <c r="S67" s="18" t="s">
        <v>3222</v>
      </c>
    </row>
    <row r="68" spans="1:19" s="20" customFormat="1" ht="100.15" customHeight="1" x14ac:dyDescent="0.2">
      <c r="A68" s="18" t="s">
        <v>11</v>
      </c>
      <c r="B68" s="18" t="s">
        <v>2677</v>
      </c>
      <c r="C68" s="6" t="s">
        <v>2787</v>
      </c>
      <c r="D68" s="6" t="s">
        <v>2788</v>
      </c>
      <c r="E68" s="19">
        <v>45100</v>
      </c>
      <c r="F68" s="18" t="s">
        <v>2678</v>
      </c>
      <c r="G68" s="6" t="s">
        <v>3248</v>
      </c>
      <c r="H68" s="6" t="s">
        <v>3248</v>
      </c>
      <c r="I68" s="18" t="s">
        <v>2592</v>
      </c>
      <c r="J68" s="35" t="str">
        <f t="shared" si="21"/>
        <v>SE DECLARA DESIERTO</v>
      </c>
      <c r="K68" s="19">
        <v>45119</v>
      </c>
      <c r="L68" s="8" t="s">
        <v>2592</v>
      </c>
      <c r="M68" s="8" t="s">
        <v>2592</v>
      </c>
      <c r="N68" s="8" t="s">
        <v>2592</v>
      </c>
      <c r="O68" s="8" t="s">
        <v>2592</v>
      </c>
      <c r="P68" s="8" t="s">
        <v>2592</v>
      </c>
      <c r="Q68" s="8" t="s">
        <v>2592</v>
      </c>
      <c r="R68" s="8" t="s">
        <v>2592</v>
      </c>
      <c r="S68" s="8" t="s">
        <v>2592</v>
      </c>
    </row>
    <row r="69" spans="1:19" s="20" customFormat="1" ht="100.15" customHeight="1" x14ac:dyDescent="0.2">
      <c r="A69" s="18" t="s">
        <v>11</v>
      </c>
      <c r="B69" s="18" t="s">
        <v>2677</v>
      </c>
      <c r="C69" s="6" t="s">
        <v>4056</v>
      </c>
      <c r="D69" s="27" t="s">
        <v>4057</v>
      </c>
      <c r="E69" s="19">
        <v>45134</v>
      </c>
      <c r="F69" s="18" t="s">
        <v>4055</v>
      </c>
      <c r="G69" s="27" t="s">
        <v>4058</v>
      </c>
      <c r="H69" s="27" t="s">
        <v>4058</v>
      </c>
      <c r="I69" s="18" t="s">
        <v>4466</v>
      </c>
      <c r="J69" s="35" t="s">
        <v>2205</v>
      </c>
      <c r="K69" s="19">
        <v>45149</v>
      </c>
      <c r="L69" s="10">
        <v>2878.8</v>
      </c>
      <c r="M69" s="8" t="s">
        <v>2205</v>
      </c>
      <c r="N69" s="8" t="s">
        <v>1044</v>
      </c>
      <c r="O69" s="8" t="s">
        <v>1045</v>
      </c>
      <c r="P69" s="19" t="str">
        <f t="shared" ref="P69" si="30">+TEXT(K69,"DD/MM/AAAA")&amp;(" AL 31/12/2023")</f>
        <v>11/08/2023 AL 31/12/2023</v>
      </c>
      <c r="Q69" s="19" t="str">
        <f t="shared" ref="Q69" si="31">+TEXT(K69,"DD/MM/AAAA")&amp;(" AL 31/12/2023")</f>
        <v>11/08/2023 AL 31/12/2023</v>
      </c>
      <c r="R69" s="6" t="s">
        <v>12</v>
      </c>
      <c r="S69" s="6" t="s">
        <v>12</v>
      </c>
    </row>
    <row r="70" spans="1:19" s="20" customFormat="1" ht="100.15" customHeight="1" x14ac:dyDescent="0.2">
      <c r="A70" s="18" t="s">
        <v>11</v>
      </c>
      <c r="B70" s="18" t="s">
        <v>2679</v>
      </c>
      <c r="C70" s="6" t="s">
        <v>2789</v>
      </c>
      <c r="D70" s="6" t="s">
        <v>2790</v>
      </c>
      <c r="E70" s="19">
        <v>45111</v>
      </c>
      <c r="F70" s="18" t="s">
        <v>2680</v>
      </c>
      <c r="G70" s="6" t="s">
        <v>3250</v>
      </c>
      <c r="H70" s="6" t="s">
        <v>3250</v>
      </c>
      <c r="I70" s="18" t="s">
        <v>4466</v>
      </c>
      <c r="J70" s="35" t="str">
        <f t="shared" si="21"/>
        <v>HECCO CONSTRUCCIONES DE GUADALAJARA SA DE CV</v>
      </c>
      <c r="K70" s="19">
        <v>45128</v>
      </c>
      <c r="L70" s="10">
        <v>2391573.37</v>
      </c>
      <c r="M70" s="8" t="s">
        <v>3249</v>
      </c>
      <c r="N70" s="8" t="s">
        <v>3573</v>
      </c>
      <c r="O70" s="8" t="s">
        <v>3574</v>
      </c>
      <c r="P70" s="19" t="str">
        <f>+TEXT(K70,"DD/MM/AAAA")&amp;(" AL 31/12/2023")</f>
        <v>21/07/2023 AL 31/12/2023</v>
      </c>
      <c r="Q70" s="19" t="str">
        <f>+TEXT(K70,"DD/MM/AAAA")&amp;(" AL 31/12/2023")</f>
        <v>21/07/2023 AL 31/12/2023</v>
      </c>
      <c r="R70" s="6" t="s">
        <v>12</v>
      </c>
      <c r="S70" s="6" t="s">
        <v>12</v>
      </c>
    </row>
    <row r="71" spans="1:19" s="20" customFormat="1" ht="100.15" customHeight="1" x14ac:dyDescent="0.2">
      <c r="A71" s="18" t="s">
        <v>11</v>
      </c>
      <c r="B71" s="18" t="s">
        <v>2681</v>
      </c>
      <c r="C71" s="6" t="s">
        <v>2791</v>
      </c>
      <c r="D71" s="6" t="s">
        <v>2792</v>
      </c>
      <c r="E71" s="19">
        <v>45103</v>
      </c>
      <c r="F71" s="18" t="s">
        <v>2682</v>
      </c>
      <c r="G71" s="6" t="s">
        <v>3575</v>
      </c>
      <c r="H71" s="6" t="s">
        <v>3575</v>
      </c>
      <c r="I71" s="18" t="s">
        <v>4466</v>
      </c>
      <c r="J71" s="35" t="str">
        <f t="shared" si="21"/>
        <v>FACOLOR SA DE CV</v>
      </c>
      <c r="K71" s="19">
        <v>45127</v>
      </c>
      <c r="L71" s="10">
        <v>86860.800000000003</v>
      </c>
      <c r="M71" s="8" t="s">
        <v>2232</v>
      </c>
      <c r="N71" s="8" t="s">
        <v>956</v>
      </c>
      <c r="O71" s="8" t="s">
        <v>957</v>
      </c>
      <c r="P71" s="19" t="str">
        <f t="shared" ref="P71" si="32">+TEXT(K71,"DD/MM/AAAA")&amp;(" AL 31/12/2023")</f>
        <v>20/07/2023 AL 31/12/2023</v>
      </c>
      <c r="Q71" s="19" t="str">
        <f t="shared" ref="Q71" si="33">+TEXT(K71,"DD/MM/AAAA")&amp;(" AL 31/12/2023")</f>
        <v>20/07/2023 AL 31/12/2023</v>
      </c>
      <c r="R71" s="6" t="s">
        <v>12</v>
      </c>
      <c r="S71" s="6" t="s">
        <v>12</v>
      </c>
    </row>
    <row r="72" spans="1:19" s="20" customFormat="1" ht="100.15" customHeight="1" x14ac:dyDescent="0.2">
      <c r="A72" s="18" t="s">
        <v>11</v>
      </c>
      <c r="B72" s="18" t="s">
        <v>2640</v>
      </c>
      <c r="C72" s="6" t="s">
        <v>2748</v>
      </c>
      <c r="D72" s="6" t="s">
        <v>2749</v>
      </c>
      <c r="E72" s="19">
        <v>45090</v>
      </c>
      <c r="F72" s="18" t="s">
        <v>2641</v>
      </c>
      <c r="G72" s="6" t="s">
        <v>2750</v>
      </c>
      <c r="H72" s="6" t="s">
        <v>2750</v>
      </c>
      <c r="I72" s="18" t="s">
        <v>2592</v>
      </c>
      <c r="J72" s="35" t="s">
        <v>2592</v>
      </c>
      <c r="K72" s="19">
        <v>45100</v>
      </c>
      <c r="L72" s="10" t="s">
        <v>2592</v>
      </c>
      <c r="M72" s="8" t="s">
        <v>2592</v>
      </c>
      <c r="N72" s="8" t="s">
        <v>2592</v>
      </c>
      <c r="O72" s="8" t="s">
        <v>2592</v>
      </c>
      <c r="P72" s="8" t="s">
        <v>2592</v>
      </c>
      <c r="Q72" s="8" t="s">
        <v>2592</v>
      </c>
      <c r="R72" s="8" t="s">
        <v>2592</v>
      </c>
      <c r="S72" s="8" t="s">
        <v>2592</v>
      </c>
    </row>
    <row r="73" spans="1:19" s="20" customFormat="1" ht="100.15" customHeight="1" x14ac:dyDescent="0.2">
      <c r="A73" s="18" t="s">
        <v>11</v>
      </c>
      <c r="B73" s="18" t="s">
        <v>2640</v>
      </c>
      <c r="C73" s="6" t="s">
        <v>2751</v>
      </c>
      <c r="D73" s="6" t="s">
        <v>2752</v>
      </c>
      <c r="E73" s="19">
        <v>45100</v>
      </c>
      <c r="F73" s="18" t="s">
        <v>2642</v>
      </c>
      <c r="G73" s="6" t="s">
        <v>2753</v>
      </c>
      <c r="H73" s="6" t="s">
        <v>2753</v>
      </c>
      <c r="I73" s="18" t="s">
        <v>4466</v>
      </c>
      <c r="J73" s="35" t="s">
        <v>4465</v>
      </c>
      <c r="K73" s="19">
        <v>45111</v>
      </c>
      <c r="L73" s="10">
        <v>1738840</v>
      </c>
      <c r="M73" s="8" t="s">
        <v>2643</v>
      </c>
      <c r="N73" s="8" t="s">
        <v>2644</v>
      </c>
      <c r="O73" s="8" t="s">
        <v>2645</v>
      </c>
      <c r="P73" s="19" t="str">
        <f t="shared" ref="P73" si="34">+TEXT(K73,"DD/MM/AAAA")&amp;(" AL 31/12/2023")</f>
        <v>04/07/2023 AL 31/12/2023</v>
      </c>
      <c r="Q73" s="19" t="str">
        <f t="shared" ref="Q73" si="35">+TEXT(K73,"DD/MM/AAAA")&amp;(" AL 31/12/2023")</f>
        <v>04/07/2023 AL 31/12/2023</v>
      </c>
      <c r="R73" s="6" t="s">
        <v>12</v>
      </c>
      <c r="S73" s="6" t="s">
        <v>12</v>
      </c>
    </row>
    <row r="74" spans="1:19" s="20" customFormat="1" ht="100.15" customHeight="1" x14ac:dyDescent="0.2">
      <c r="A74" s="18" t="s">
        <v>11</v>
      </c>
      <c r="B74" s="18" t="s">
        <v>2683</v>
      </c>
      <c r="C74" s="6" t="s">
        <v>2793</v>
      </c>
      <c r="D74" s="6" t="s">
        <v>2794</v>
      </c>
      <c r="E74" s="19">
        <v>45100</v>
      </c>
      <c r="F74" s="18" t="s">
        <v>2684</v>
      </c>
      <c r="G74" s="6" t="s">
        <v>3251</v>
      </c>
      <c r="H74" s="6" t="s">
        <v>3251</v>
      </c>
      <c r="I74" s="18" t="s">
        <v>2592</v>
      </c>
      <c r="J74" s="35" t="str">
        <f>+IF(M74="","",M74)</f>
        <v>SE DECLARA DESIERTO</v>
      </c>
      <c r="K74" s="19">
        <v>45128</v>
      </c>
      <c r="L74" s="8" t="s">
        <v>2592</v>
      </c>
      <c r="M74" s="8" t="s">
        <v>2592</v>
      </c>
      <c r="N74" s="8" t="s">
        <v>2592</v>
      </c>
      <c r="O74" s="8" t="s">
        <v>2592</v>
      </c>
      <c r="P74" s="8" t="s">
        <v>2592</v>
      </c>
      <c r="Q74" s="8" t="s">
        <v>2592</v>
      </c>
      <c r="R74" s="8" t="s">
        <v>2592</v>
      </c>
      <c r="S74" s="8" t="s">
        <v>2592</v>
      </c>
    </row>
  </sheetData>
  <mergeCells count="1">
    <mergeCell ref="A1:S1"/>
  </mergeCells>
  <hyperlinks>
    <hyperlink ref="S3" r:id="rId1"/>
    <hyperlink ref="R3" r:id="rId2"/>
    <hyperlink ref="R15" r:id="rId3"/>
    <hyperlink ref="R4" r:id="rId4"/>
    <hyperlink ref="S15" r:id="rId5"/>
    <hyperlink ref="S4" r:id="rId6"/>
    <hyperlink ref="R20" r:id="rId7"/>
    <hyperlink ref="R21" r:id="rId8"/>
    <hyperlink ref="R28" r:id="rId9"/>
    <hyperlink ref="S20" r:id="rId10"/>
    <hyperlink ref="S21" r:id="rId11"/>
    <hyperlink ref="S28" r:id="rId12"/>
    <hyperlink ref="C3" r:id="rId13"/>
    <hyperlink ref="D3" r:id="rId14"/>
    <hyperlink ref="G3" r:id="rId15"/>
    <hyperlink ref="H3" r:id="rId16"/>
    <hyperlink ref="C4" r:id="rId17"/>
    <hyperlink ref="D4" r:id="rId18"/>
    <hyperlink ref="G4" r:id="rId19"/>
    <hyperlink ref="H4" r:id="rId20"/>
    <hyperlink ref="C6" r:id="rId21"/>
    <hyperlink ref="D6" r:id="rId22"/>
    <hyperlink ref="G6" r:id="rId23"/>
    <hyperlink ref="H6" r:id="rId24"/>
    <hyperlink ref="C5" r:id="rId25"/>
    <hyperlink ref="D5" r:id="rId26"/>
    <hyperlink ref="C7" r:id="rId27"/>
    <hyperlink ref="D7" r:id="rId28"/>
    <hyperlink ref="C8" r:id="rId29"/>
    <hyperlink ref="D8" r:id="rId30"/>
    <hyperlink ref="C11" r:id="rId31"/>
    <hyperlink ref="D11" r:id="rId32"/>
    <hyperlink ref="C12" r:id="rId33"/>
    <hyperlink ref="D12" r:id="rId34"/>
    <hyperlink ref="C14" r:id="rId35"/>
    <hyperlink ref="D14" r:id="rId36"/>
    <hyperlink ref="C15" r:id="rId37"/>
    <hyperlink ref="D15" r:id="rId38"/>
    <hyperlink ref="G15" r:id="rId39"/>
    <hyperlink ref="H15" r:id="rId40"/>
    <hyperlink ref="C16" r:id="rId41"/>
    <hyperlink ref="D16" r:id="rId42"/>
    <hyperlink ref="C17" r:id="rId43"/>
    <hyperlink ref="D17" r:id="rId44"/>
    <hyperlink ref="C18" r:id="rId45"/>
    <hyperlink ref="D18" r:id="rId46"/>
    <hyperlink ref="C20" r:id="rId47"/>
    <hyperlink ref="D20" r:id="rId48"/>
    <hyperlink ref="G20" r:id="rId49"/>
    <hyperlink ref="H20" r:id="rId50"/>
    <hyperlink ref="C21" r:id="rId51"/>
    <hyperlink ref="D21" r:id="rId52"/>
    <hyperlink ref="G21" r:id="rId53"/>
    <hyperlink ref="H21" r:id="rId54"/>
    <hyperlink ref="C22" r:id="rId55"/>
    <hyperlink ref="D22" r:id="rId56"/>
    <hyperlink ref="G22" r:id="rId57"/>
    <hyperlink ref="H22" r:id="rId58"/>
    <hyperlink ref="C23" r:id="rId59"/>
    <hyperlink ref="D23" r:id="rId60"/>
    <hyperlink ref="C24" r:id="rId61"/>
    <hyperlink ref="D24" r:id="rId62"/>
    <hyperlink ref="C28" r:id="rId63"/>
    <hyperlink ref="D28" r:id="rId64"/>
    <hyperlink ref="G28" r:id="rId65"/>
    <hyperlink ref="H28" r:id="rId66"/>
    <hyperlink ref="C29" r:id="rId67"/>
    <hyperlink ref="D29" r:id="rId68"/>
    <hyperlink ref="C32" r:id="rId69"/>
    <hyperlink ref="D32" r:id="rId70"/>
    <hyperlink ref="C33" r:id="rId71"/>
    <hyperlink ref="D33" r:id="rId72"/>
    <hyperlink ref="C34" r:id="rId73"/>
    <hyperlink ref="D34" r:id="rId74"/>
    <hyperlink ref="G34" r:id="rId75"/>
    <hyperlink ref="H34" r:id="rId76"/>
    <hyperlink ref="C36" r:id="rId77"/>
    <hyperlink ref="D36" r:id="rId78"/>
    <hyperlink ref="C38" r:id="rId79"/>
    <hyperlink ref="D38" r:id="rId80"/>
    <hyperlink ref="C42" r:id="rId81"/>
    <hyperlink ref="D42" r:id="rId82"/>
    <hyperlink ref="C43" r:id="rId83"/>
    <hyperlink ref="D43" r:id="rId84"/>
    <hyperlink ref="C44" r:id="rId85"/>
    <hyperlink ref="D44" r:id="rId86"/>
    <hyperlink ref="C46" r:id="rId87"/>
    <hyperlink ref="D46" r:id="rId88"/>
    <hyperlink ref="C47" r:id="rId89"/>
    <hyperlink ref="D47" r:id="rId90"/>
    <hyperlink ref="C48" r:id="rId91"/>
    <hyperlink ref="D48" r:id="rId92"/>
    <hyperlink ref="C49" r:id="rId93"/>
    <hyperlink ref="D49" r:id="rId94"/>
    <hyperlink ref="C50" r:id="rId95"/>
    <hyperlink ref="D50" r:id="rId96"/>
    <hyperlink ref="C54" r:id="rId97"/>
    <hyperlink ref="D54" r:id="rId98"/>
    <hyperlink ref="C55" r:id="rId99"/>
    <hyperlink ref="D55" r:id="rId100"/>
    <hyperlink ref="C56" r:id="rId101"/>
    <hyperlink ref="D56" r:id="rId102"/>
    <hyperlink ref="C57" r:id="rId103"/>
    <hyperlink ref="D57" r:id="rId104"/>
    <hyperlink ref="C59" r:id="rId105"/>
    <hyperlink ref="D59" r:id="rId106"/>
    <hyperlink ref="C61" r:id="rId107"/>
    <hyperlink ref="D61" r:id="rId108"/>
    <hyperlink ref="C62" r:id="rId109"/>
    <hyperlink ref="D62" r:id="rId110"/>
    <hyperlink ref="C63" r:id="rId111"/>
    <hyperlink ref="D63" r:id="rId112"/>
    <hyperlink ref="C64" r:id="rId113"/>
    <hyperlink ref="D64" r:id="rId114"/>
    <hyperlink ref="C65" r:id="rId115"/>
    <hyperlink ref="D65" r:id="rId116"/>
    <hyperlink ref="C66" r:id="rId117"/>
    <hyperlink ref="D66" r:id="rId118"/>
    <hyperlink ref="C68" r:id="rId119"/>
    <hyperlink ref="D68" r:id="rId120"/>
    <hyperlink ref="C70" r:id="rId121"/>
    <hyperlink ref="D70" r:id="rId122"/>
    <hyperlink ref="C71" r:id="rId123"/>
    <hyperlink ref="D71" r:id="rId124"/>
    <hyperlink ref="C74" r:id="rId125"/>
    <hyperlink ref="D74" r:id="rId126"/>
    <hyperlink ref="G12" r:id="rId127"/>
    <hyperlink ref="H12" r:id="rId128"/>
    <hyperlink ref="R5" r:id="rId129"/>
    <hyperlink ref="S5" r:id="rId130"/>
    <hyperlink ref="G5" r:id="rId131"/>
    <hyperlink ref="H5" r:id="rId132"/>
    <hyperlink ref="R7" r:id="rId133"/>
    <hyperlink ref="S7" r:id="rId134"/>
    <hyperlink ref="G7" r:id="rId135"/>
    <hyperlink ref="H7" r:id="rId136"/>
    <hyperlink ref="C9" r:id="rId137"/>
    <hyperlink ref="D9" r:id="rId138"/>
    <hyperlink ref="R8" r:id="rId139"/>
    <hyperlink ref="R9" r:id="rId140"/>
    <hyperlink ref="S8" r:id="rId141"/>
    <hyperlink ref="S9" r:id="rId142"/>
    <hyperlink ref="G8" r:id="rId143"/>
    <hyperlink ref="H8" r:id="rId144"/>
    <hyperlink ref="G9" r:id="rId145"/>
    <hyperlink ref="H9" r:id="rId146"/>
    <hyperlink ref="R11" r:id="rId147"/>
    <hyperlink ref="S11" r:id="rId148"/>
    <hyperlink ref="G11" r:id="rId149"/>
    <hyperlink ref="H11" r:id="rId150"/>
    <hyperlink ref="G16" r:id="rId151"/>
    <hyperlink ref="H16" r:id="rId152"/>
    <hyperlink ref="R17" r:id="rId153"/>
    <hyperlink ref="S17" r:id="rId154"/>
    <hyperlink ref="G17" r:id="rId155"/>
    <hyperlink ref="H17" r:id="rId156"/>
    <hyperlink ref="C19" r:id="rId157"/>
    <hyperlink ref="D19" r:id="rId158"/>
    <hyperlink ref="R23" r:id="rId159"/>
    <hyperlink ref="S23" r:id="rId160"/>
    <hyperlink ref="G23" r:id="rId161"/>
    <hyperlink ref="H23" r:id="rId162"/>
    <hyperlink ref="R32" r:id="rId163"/>
    <hyperlink ref="S32" r:id="rId164"/>
    <hyperlink ref="G32" r:id="rId165"/>
    <hyperlink ref="H32" r:id="rId166"/>
    <hyperlink ref="R33" r:id="rId167"/>
    <hyperlink ref="S33" r:id="rId168"/>
    <hyperlink ref="G33" r:id="rId169"/>
    <hyperlink ref="H33" r:id="rId170"/>
    <hyperlink ref="R42" r:id="rId171"/>
    <hyperlink ref="S42" r:id="rId172"/>
    <hyperlink ref="G42" r:id="rId173"/>
    <hyperlink ref="H42" r:id="rId174"/>
    <hyperlink ref="C45" r:id="rId175"/>
    <hyperlink ref="D45" r:id="rId176"/>
    <hyperlink ref="R44" r:id="rId177"/>
    <hyperlink ref="S44" r:id="rId178"/>
    <hyperlink ref="R45" r:id="rId179"/>
    <hyperlink ref="S45" r:id="rId180"/>
    <hyperlink ref="G44" r:id="rId181"/>
    <hyperlink ref="H44" r:id="rId182"/>
    <hyperlink ref="G45" r:id="rId183"/>
    <hyperlink ref="H45" r:id="rId184"/>
    <hyperlink ref="R46" r:id="rId185"/>
    <hyperlink ref="S46" r:id="rId186"/>
    <hyperlink ref="G46" r:id="rId187"/>
    <hyperlink ref="H46" r:id="rId188"/>
    <hyperlink ref="R47" r:id="rId189"/>
    <hyperlink ref="S47" r:id="rId190"/>
    <hyperlink ref="G47" r:id="rId191"/>
    <hyperlink ref="H47" r:id="rId192"/>
    <hyperlink ref="R49" r:id="rId193"/>
    <hyperlink ref="S49" r:id="rId194"/>
    <hyperlink ref="G49" r:id="rId195"/>
    <hyperlink ref="H49" r:id="rId196"/>
    <hyperlink ref="R50" r:id="rId197"/>
    <hyperlink ref="S50" r:id="rId198"/>
    <hyperlink ref="G50" r:id="rId199"/>
    <hyperlink ref="H50" r:id="rId200"/>
    <hyperlink ref="R55" r:id="rId201"/>
    <hyperlink ref="S55" r:id="rId202"/>
    <hyperlink ref="G55" r:id="rId203"/>
    <hyperlink ref="H55" r:id="rId204"/>
    <hyperlink ref="R56" r:id="rId205"/>
    <hyperlink ref="S56" r:id="rId206"/>
    <hyperlink ref="G56" r:id="rId207"/>
    <hyperlink ref="H56" r:id="rId208"/>
    <hyperlink ref="G59" r:id="rId209"/>
    <hyperlink ref="H59" r:id="rId210"/>
    <hyperlink ref="R63" r:id="rId211"/>
    <hyperlink ref="S63" r:id="rId212"/>
    <hyperlink ref="G63" r:id="rId213"/>
    <hyperlink ref="H63" r:id="rId214"/>
    <hyperlink ref="G66" r:id="rId215"/>
    <hyperlink ref="H66" r:id="rId216"/>
    <hyperlink ref="G68" r:id="rId217"/>
    <hyperlink ref="H68" r:id="rId218"/>
    <hyperlink ref="R70" r:id="rId219"/>
    <hyperlink ref="S70" r:id="rId220"/>
    <hyperlink ref="G70" r:id="rId221"/>
    <hyperlink ref="H70" r:id="rId222"/>
    <hyperlink ref="G74" r:id="rId223"/>
    <hyperlink ref="H74" r:id="rId224"/>
    <hyperlink ref="R73" r:id="rId225"/>
    <hyperlink ref="S73" r:id="rId226"/>
    <hyperlink ref="C72" r:id="rId227"/>
    <hyperlink ref="D72" r:id="rId228"/>
    <hyperlink ref="G72" r:id="rId229"/>
    <hyperlink ref="H72" r:id="rId230"/>
    <hyperlink ref="C73" r:id="rId231"/>
    <hyperlink ref="D73" r:id="rId232"/>
    <hyperlink ref="G73" r:id="rId233"/>
    <hyperlink ref="H73" r:id="rId234"/>
    <hyperlink ref="C35" r:id="rId235"/>
    <hyperlink ref="D35" r:id="rId236"/>
    <hyperlink ref="R14" r:id="rId237"/>
    <hyperlink ref="S14" r:id="rId238"/>
    <hyperlink ref="G14" r:id="rId239"/>
    <hyperlink ref="H14" r:id="rId240"/>
    <hyperlink ref="G18" r:id="rId241"/>
    <hyperlink ref="H18" r:id="rId242"/>
    <hyperlink ref="C25" r:id="rId243"/>
    <hyperlink ref="D25" r:id="rId244"/>
    <hyperlink ref="C26" r:id="rId245"/>
    <hyperlink ref="D26" r:id="rId246"/>
    <hyperlink ref="C27" r:id="rId247"/>
    <hyperlink ref="D27" r:id="rId248"/>
    <hyperlink ref="R24" r:id="rId249"/>
    <hyperlink ref="S24" r:id="rId250"/>
    <hyperlink ref="R25" r:id="rId251"/>
    <hyperlink ref="R26" r:id="rId252"/>
    <hyperlink ref="R27" r:id="rId253"/>
    <hyperlink ref="S25" r:id="rId254"/>
    <hyperlink ref="S26" r:id="rId255"/>
    <hyperlink ref="S27" r:id="rId256"/>
    <hyperlink ref="G24" r:id="rId257"/>
    <hyperlink ref="H24" r:id="rId258"/>
    <hyperlink ref="G25" r:id="rId259"/>
    <hyperlink ref="H25" r:id="rId260"/>
    <hyperlink ref="G26" r:id="rId261"/>
    <hyperlink ref="H26" r:id="rId262"/>
    <hyperlink ref="G27" r:id="rId263"/>
    <hyperlink ref="H27" r:id="rId264"/>
    <hyperlink ref="C30" r:id="rId265"/>
    <hyperlink ref="D30" r:id="rId266"/>
    <hyperlink ref="C31" r:id="rId267"/>
    <hyperlink ref="D31" r:id="rId268"/>
    <hyperlink ref="R29" r:id="rId269"/>
    <hyperlink ref="S29" r:id="rId270"/>
    <hyperlink ref="R31" r:id="rId271"/>
    <hyperlink ref="R30" r:id="rId272"/>
    <hyperlink ref="S31" r:id="rId273"/>
    <hyperlink ref="S30" r:id="rId274"/>
    <hyperlink ref="G29" r:id="rId275"/>
    <hyperlink ref="H29" r:id="rId276"/>
    <hyperlink ref="G30" r:id="rId277"/>
    <hyperlink ref="H30" r:id="rId278"/>
    <hyperlink ref="G31" r:id="rId279"/>
    <hyperlink ref="H31" r:id="rId280"/>
    <hyperlink ref="C37" r:id="rId281"/>
    <hyperlink ref="D37" r:id="rId282"/>
    <hyperlink ref="R36" r:id="rId283"/>
    <hyperlink ref="S36" r:id="rId284"/>
    <hyperlink ref="R37" r:id="rId285"/>
    <hyperlink ref="S37" r:id="rId286"/>
    <hyperlink ref="G36" r:id="rId287"/>
    <hyperlink ref="H36" r:id="rId288"/>
    <hyperlink ref="G37" r:id="rId289"/>
    <hyperlink ref="H37" r:id="rId290"/>
    <hyperlink ref="C39" r:id="rId291"/>
    <hyperlink ref="D39" r:id="rId292"/>
    <hyperlink ref="R38" r:id="rId293"/>
    <hyperlink ref="S38" r:id="rId294"/>
    <hyperlink ref="R39" r:id="rId295"/>
    <hyperlink ref="S39" r:id="rId296"/>
    <hyperlink ref="G38" r:id="rId297"/>
    <hyperlink ref="H38" r:id="rId298"/>
    <hyperlink ref="G39" r:id="rId299"/>
    <hyperlink ref="H39" r:id="rId300"/>
    <hyperlink ref="D40" r:id="rId301"/>
    <hyperlink ref="D41" r:id="rId302"/>
    <hyperlink ref="C40" r:id="rId303"/>
    <hyperlink ref="C41" r:id="rId304"/>
    <hyperlink ref="G40" r:id="rId305"/>
    <hyperlink ref="H40" r:id="rId306"/>
    <hyperlink ref="G41" r:id="rId307"/>
    <hyperlink ref="H41" r:id="rId308"/>
    <hyperlink ref="R40" r:id="rId309"/>
    <hyperlink ref="S40" r:id="rId310"/>
    <hyperlink ref="R41" r:id="rId311"/>
    <hyperlink ref="S41" r:id="rId312"/>
    <hyperlink ref="R43" r:id="rId313"/>
    <hyperlink ref="S43" r:id="rId314"/>
    <hyperlink ref="G43" r:id="rId315"/>
    <hyperlink ref="H43" r:id="rId316"/>
    <hyperlink ref="R48" r:id="rId317"/>
    <hyperlink ref="S48" r:id="rId318"/>
    <hyperlink ref="G48" r:id="rId319"/>
    <hyperlink ref="H48" r:id="rId320"/>
    <hyperlink ref="R54" r:id="rId321"/>
    <hyperlink ref="S54" r:id="rId322"/>
    <hyperlink ref="G54" r:id="rId323"/>
    <hyperlink ref="H54" r:id="rId324"/>
    <hyperlink ref="C58" r:id="rId325"/>
    <hyperlink ref="D58" r:id="rId326"/>
    <hyperlink ref="R58" r:id="rId327"/>
    <hyperlink ref="S58" r:id="rId328"/>
    <hyperlink ref="R57" r:id="rId329"/>
    <hyperlink ref="S57" r:id="rId330"/>
    <hyperlink ref="G57" r:id="rId331"/>
    <hyperlink ref="H57" r:id="rId332"/>
    <hyperlink ref="G58" r:id="rId333"/>
    <hyperlink ref="H58" r:id="rId334"/>
    <hyperlink ref="R61" r:id="rId335"/>
    <hyperlink ref="S61" r:id="rId336"/>
    <hyperlink ref="G61" r:id="rId337"/>
    <hyperlink ref="H61" r:id="rId338"/>
    <hyperlink ref="R62" r:id="rId339"/>
    <hyperlink ref="S62" r:id="rId340"/>
    <hyperlink ref="G62" r:id="rId341"/>
    <hyperlink ref="H62" r:id="rId342"/>
    <hyperlink ref="R64" r:id="rId343"/>
    <hyperlink ref="S64" r:id="rId344"/>
    <hyperlink ref="G64" r:id="rId345"/>
    <hyperlink ref="H64" r:id="rId346"/>
    <hyperlink ref="R71" r:id="rId347"/>
    <hyperlink ref="S71" r:id="rId348"/>
    <hyperlink ref="G71" r:id="rId349"/>
    <hyperlink ref="H71" r:id="rId350"/>
    <hyperlink ref="C10" r:id="rId351"/>
    <hyperlink ref="D10" r:id="rId352"/>
    <hyperlink ref="C13" r:id="rId353"/>
    <hyperlink ref="D13" r:id="rId354"/>
    <hyperlink ref="C51" r:id="rId355"/>
    <hyperlink ref="D51" r:id="rId356"/>
    <hyperlink ref="C52" r:id="rId357"/>
    <hyperlink ref="D52" r:id="rId358"/>
    <hyperlink ref="G51" r:id="rId359"/>
    <hyperlink ref="H51" r:id="rId360"/>
    <hyperlink ref="R51" r:id="rId361"/>
    <hyperlink ref="S51" r:id="rId362"/>
    <hyperlink ref="G52" r:id="rId363"/>
    <hyperlink ref="H52" r:id="rId364"/>
    <hyperlink ref="R52" r:id="rId365"/>
    <hyperlink ref="S52" r:id="rId366"/>
    <hyperlink ref="C53" r:id="rId367"/>
    <hyperlink ref="D53" r:id="rId368"/>
    <hyperlink ref="C60" r:id="rId369"/>
    <hyperlink ref="D60" r:id="rId370"/>
    <hyperlink ref="G10" r:id="rId371"/>
    <hyperlink ref="H10" r:id="rId372"/>
    <hyperlink ref="S10" r:id="rId373"/>
    <hyperlink ref="R10" r:id="rId374"/>
    <hyperlink ref="R13" r:id="rId375"/>
    <hyperlink ref="S13" r:id="rId376"/>
    <hyperlink ref="G13" r:id="rId377"/>
    <hyperlink ref="H13" r:id="rId378"/>
    <hyperlink ref="R19" r:id="rId379"/>
    <hyperlink ref="S19" r:id="rId380"/>
    <hyperlink ref="G19" r:id="rId381"/>
    <hyperlink ref="H19" r:id="rId382"/>
    <hyperlink ref="R35" r:id="rId383"/>
    <hyperlink ref="S35" r:id="rId384"/>
    <hyperlink ref="G35" r:id="rId385"/>
    <hyperlink ref="H35" r:id="rId386"/>
    <hyperlink ref="G53" r:id="rId387"/>
    <hyperlink ref="H53" r:id="rId388"/>
    <hyperlink ref="R53" r:id="rId389"/>
    <hyperlink ref="S53" r:id="rId390"/>
    <hyperlink ref="G60" r:id="rId391"/>
    <hyperlink ref="H60" r:id="rId392"/>
    <hyperlink ref="R65" r:id="rId393"/>
    <hyperlink ref="S65" r:id="rId394"/>
    <hyperlink ref="G65" r:id="rId395"/>
    <hyperlink ref="H65" r:id="rId396"/>
    <hyperlink ref="R60" r:id="rId397"/>
    <hyperlink ref="S60" r:id="rId398"/>
    <hyperlink ref="C67" r:id="rId399"/>
    <hyperlink ref="D67" r:id="rId400"/>
    <hyperlink ref="C69" r:id="rId401"/>
    <hyperlink ref="D69" r:id="rId402"/>
    <hyperlink ref="G69" r:id="rId403"/>
    <hyperlink ref="H69" r:id="rId404"/>
    <hyperlink ref="R69" r:id="rId405"/>
    <hyperlink ref="S69" r:id="rId406"/>
    <hyperlink ref="G67" r:id="rId407"/>
    <hyperlink ref="H67" r:id="rId408"/>
  </hyperlinks>
  <pageMargins left="0.7" right="0.7" top="0.75" bottom="0.75" header="0.3" footer="0.3"/>
  <pageSetup paperSize="9" orientation="portrait" horizontalDpi="360" verticalDpi="360" r:id="rId409"/>
  <drawing r:id="rId4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H1" zoomScaleNormal="100" workbookViewId="0">
      <selection activeCell="I4" sqref="I4"/>
    </sheetView>
  </sheetViews>
  <sheetFormatPr baseColWidth="10" defaultRowHeight="15" x14ac:dyDescent="0.25"/>
  <cols>
    <col min="1" max="1" width="20.7109375" customWidth="1"/>
    <col min="2" max="2" width="22.7109375" customWidth="1"/>
    <col min="3" max="3" width="42.42578125" customWidth="1"/>
    <col min="4" max="4" width="37" customWidth="1"/>
    <col min="5" max="5" width="29.140625" customWidth="1"/>
    <col min="6" max="6" width="21.7109375" customWidth="1"/>
    <col min="7" max="7" width="44.85546875" customWidth="1"/>
    <col min="8" max="10" width="41.5703125" customWidth="1"/>
    <col min="11" max="11" width="30.85546875" customWidth="1"/>
    <col min="12" max="12" width="23.28515625" customWidth="1"/>
    <col min="13" max="13" width="20.85546875" customWidth="1"/>
    <col min="14" max="14" width="22.42578125" customWidth="1"/>
    <col min="15" max="15" width="25.28515625" customWidth="1"/>
    <col min="16" max="16" width="27.28515625" customWidth="1"/>
    <col min="17" max="17" width="27.5703125" customWidth="1"/>
    <col min="18"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4458</v>
      </c>
      <c r="J2" s="5" t="s">
        <v>20</v>
      </c>
      <c r="K2" s="5" t="s">
        <v>4454</v>
      </c>
      <c r="L2" s="3" t="s">
        <v>5</v>
      </c>
      <c r="M2" s="4" t="s">
        <v>6</v>
      </c>
      <c r="N2" s="4" t="s">
        <v>1233</v>
      </c>
      <c r="O2" s="4" t="s">
        <v>8</v>
      </c>
      <c r="P2" s="4" t="s">
        <v>25</v>
      </c>
      <c r="Q2" s="1" t="s">
        <v>26</v>
      </c>
      <c r="R2" s="2" t="s">
        <v>9</v>
      </c>
      <c r="S2" s="2" t="s">
        <v>10</v>
      </c>
    </row>
    <row r="3" spans="1:19" s="20" customFormat="1" ht="99.95" customHeight="1" x14ac:dyDescent="0.2">
      <c r="A3" s="18" t="s">
        <v>11</v>
      </c>
      <c r="B3" s="18" t="s">
        <v>2866</v>
      </c>
      <c r="C3" s="6" t="s">
        <v>2983</v>
      </c>
      <c r="D3" s="6" t="s">
        <v>2984</v>
      </c>
      <c r="E3" s="19">
        <v>45103</v>
      </c>
      <c r="F3" s="18" t="s">
        <v>2867</v>
      </c>
      <c r="G3" s="6" t="s">
        <v>2985</v>
      </c>
      <c r="H3" s="6" t="s">
        <v>2985</v>
      </c>
      <c r="I3" s="18" t="s">
        <v>143</v>
      </c>
      <c r="J3" s="18" t="s">
        <v>143</v>
      </c>
      <c r="K3" s="19">
        <v>45124</v>
      </c>
      <c r="L3" s="10" t="s">
        <v>143</v>
      </c>
      <c r="M3" s="19" t="s">
        <v>143</v>
      </c>
      <c r="N3" s="19" t="s">
        <v>143</v>
      </c>
      <c r="O3" s="21" t="s">
        <v>143</v>
      </c>
      <c r="P3" s="21" t="s">
        <v>143</v>
      </c>
      <c r="Q3" s="21" t="s">
        <v>143</v>
      </c>
      <c r="R3" s="21" t="s">
        <v>143</v>
      </c>
      <c r="S3" s="21" t="s">
        <v>143</v>
      </c>
    </row>
    <row r="4" spans="1:19" s="20" customFormat="1" ht="99.95" customHeight="1" x14ac:dyDescent="0.2">
      <c r="A4" s="18" t="s">
        <v>11</v>
      </c>
      <c r="B4" s="18" t="s">
        <v>2866</v>
      </c>
      <c r="C4" s="6" t="s">
        <v>2986</v>
      </c>
      <c r="D4" s="6" t="s">
        <v>2987</v>
      </c>
      <c r="E4" s="19">
        <v>45127</v>
      </c>
      <c r="F4" s="18" t="s">
        <v>2868</v>
      </c>
      <c r="G4" s="6" t="s">
        <v>3658</v>
      </c>
      <c r="H4" s="6" t="s">
        <v>3658</v>
      </c>
      <c r="I4" s="18" t="s">
        <v>4466</v>
      </c>
      <c r="J4" s="8" t="str">
        <f>+IF(M4="","",M4)</f>
        <v>EXTIN MÉXICO SA DE CV</v>
      </c>
      <c r="K4" s="19">
        <v>45141</v>
      </c>
      <c r="L4" s="10">
        <v>61346.6</v>
      </c>
      <c r="M4" s="18" t="s">
        <v>3655</v>
      </c>
      <c r="N4" s="18" t="s">
        <v>3656</v>
      </c>
      <c r="O4" s="18" t="s">
        <v>3657</v>
      </c>
      <c r="P4" s="19" t="str">
        <f>+TEXT(K4,"DD/MM/AAAA")&amp;(" AL 31/12/2023")</f>
        <v>03/08/2023 AL 31/12/2023</v>
      </c>
      <c r="Q4" s="19" t="str">
        <f>+TEXT(K4,"DD/MM/AAAA")&amp;(" AL 31/12/2023")</f>
        <v>03/08/2023 AL 31/12/2023</v>
      </c>
      <c r="R4" s="6" t="s">
        <v>12</v>
      </c>
      <c r="S4" s="6" t="s">
        <v>12</v>
      </c>
    </row>
    <row r="5" spans="1:19" s="20" customFormat="1" ht="99.95" customHeight="1" x14ac:dyDescent="0.2">
      <c r="A5" s="18" t="s">
        <v>11</v>
      </c>
      <c r="B5" s="18" t="s">
        <v>2869</v>
      </c>
      <c r="C5" s="6" t="s">
        <v>2988</v>
      </c>
      <c r="D5" s="6" t="s">
        <v>2989</v>
      </c>
      <c r="E5" s="19">
        <v>45103</v>
      </c>
      <c r="F5" s="18" t="s">
        <v>2870</v>
      </c>
      <c r="G5" s="6" t="s">
        <v>2991</v>
      </c>
      <c r="H5" s="6" t="s">
        <v>2991</v>
      </c>
      <c r="I5" s="18" t="s">
        <v>4466</v>
      </c>
      <c r="J5" s="18" t="s">
        <v>2871</v>
      </c>
      <c r="K5" s="19">
        <v>45127</v>
      </c>
      <c r="L5" s="10">
        <v>8120</v>
      </c>
      <c r="M5" s="18" t="s">
        <v>2871</v>
      </c>
      <c r="N5" s="18" t="s">
        <v>1044</v>
      </c>
      <c r="O5" s="18" t="s">
        <v>1045</v>
      </c>
      <c r="P5" s="19" t="str">
        <f t="shared" ref="P5:P64" si="0">+TEXT(K5,"DD/MM/AAAA")&amp;(" AL 31/12/2023")</f>
        <v>20/07/2023 AL 31/12/2023</v>
      </c>
      <c r="Q5" s="19" t="str">
        <f t="shared" ref="Q5:Q64" si="1">+TEXT(K5,"DD/MM/AAAA")&amp;(" AL 31/12/2023")</f>
        <v>20/07/2023 AL 31/12/2023</v>
      </c>
      <c r="R5" s="6" t="s">
        <v>12</v>
      </c>
      <c r="S5" s="6" t="s">
        <v>12</v>
      </c>
    </row>
    <row r="6" spans="1:19" s="20" customFormat="1" ht="99.95" customHeight="1" x14ac:dyDescent="0.2">
      <c r="A6" s="18" t="s">
        <v>11</v>
      </c>
      <c r="B6" s="18" t="s">
        <v>2872</v>
      </c>
      <c r="C6" s="6" t="s">
        <v>2990</v>
      </c>
      <c r="D6" s="6" t="s">
        <v>2992</v>
      </c>
      <c r="E6" s="19">
        <v>45103</v>
      </c>
      <c r="F6" s="18" t="s">
        <v>2873</v>
      </c>
      <c r="G6" s="6" t="s">
        <v>2993</v>
      </c>
      <c r="H6" s="6" t="s">
        <v>2993</v>
      </c>
      <c r="I6" s="18" t="s">
        <v>143</v>
      </c>
      <c r="J6" s="18" t="s">
        <v>143</v>
      </c>
      <c r="K6" s="19">
        <v>45121</v>
      </c>
      <c r="L6" s="8" t="s">
        <v>143</v>
      </c>
      <c r="M6" s="8" t="s">
        <v>143</v>
      </c>
      <c r="N6" s="8" t="s">
        <v>143</v>
      </c>
      <c r="O6" s="8" t="s">
        <v>143</v>
      </c>
      <c r="P6" s="8" t="s">
        <v>143</v>
      </c>
      <c r="Q6" s="8" t="s">
        <v>143</v>
      </c>
      <c r="R6" s="8" t="s">
        <v>143</v>
      </c>
      <c r="S6" s="8" t="s">
        <v>143</v>
      </c>
    </row>
    <row r="7" spans="1:19" s="20" customFormat="1" ht="99.95" customHeight="1" x14ac:dyDescent="0.2">
      <c r="A7" s="18" t="s">
        <v>11</v>
      </c>
      <c r="B7" s="18" t="s">
        <v>2872</v>
      </c>
      <c r="C7" s="6" t="s">
        <v>2995</v>
      </c>
      <c r="D7" s="6" t="s">
        <v>2996</v>
      </c>
      <c r="E7" s="19">
        <v>45124</v>
      </c>
      <c r="F7" s="18" t="s">
        <v>2874</v>
      </c>
      <c r="G7" s="27" t="s">
        <v>4388</v>
      </c>
      <c r="H7" s="27" t="s">
        <v>4388</v>
      </c>
      <c r="I7" s="18" t="s">
        <v>4466</v>
      </c>
      <c r="J7" s="18" t="s">
        <v>4384</v>
      </c>
      <c r="K7" s="19">
        <v>45155</v>
      </c>
      <c r="L7" s="10">
        <v>196504</v>
      </c>
      <c r="M7" s="18" t="s">
        <v>4385</v>
      </c>
      <c r="N7" s="18" t="s">
        <v>4386</v>
      </c>
      <c r="O7" s="18" t="s">
        <v>4387</v>
      </c>
      <c r="P7" s="19" t="str">
        <f t="shared" ref="P7" si="2">+TEXT(K7,"DD/MM/AAAA")&amp;(" AL 31/12/2023")</f>
        <v>17/08/2023 AL 31/12/2023</v>
      </c>
      <c r="Q7" s="19" t="str">
        <f t="shared" ref="Q7" si="3">+TEXT(K7,"DD/MM/AAAA")&amp;(" AL 31/12/2023")</f>
        <v>17/08/2023 AL 31/12/2023</v>
      </c>
      <c r="R7" s="6" t="s">
        <v>12</v>
      </c>
      <c r="S7" s="6" t="s">
        <v>12</v>
      </c>
    </row>
    <row r="8" spans="1:19" s="20" customFormat="1" ht="99.95" customHeight="1" x14ac:dyDescent="0.2">
      <c r="A8" s="18" t="s">
        <v>11</v>
      </c>
      <c r="B8" s="18" t="s">
        <v>2875</v>
      </c>
      <c r="C8" s="6" t="s">
        <v>2994</v>
      </c>
      <c r="D8" s="6" t="s">
        <v>2997</v>
      </c>
      <c r="E8" s="19">
        <v>45103</v>
      </c>
      <c r="F8" s="18" t="s">
        <v>2876</v>
      </c>
      <c r="G8" s="6" t="s">
        <v>2998</v>
      </c>
      <c r="H8" s="6" t="s">
        <v>2998</v>
      </c>
      <c r="I8" s="18" t="s">
        <v>4466</v>
      </c>
      <c r="J8" s="18" t="s">
        <v>2877</v>
      </c>
      <c r="K8" s="19">
        <v>45125</v>
      </c>
      <c r="L8" s="10">
        <v>18743.28</v>
      </c>
      <c r="M8" s="18" t="s">
        <v>2877</v>
      </c>
      <c r="N8" s="18" t="s">
        <v>1062</v>
      </c>
      <c r="O8" s="19" t="s">
        <v>1063</v>
      </c>
      <c r="P8" s="19" t="str">
        <f t="shared" si="0"/>
        <v>18/07/2023 AL 31/12/2023</v>
      </c>
      <c r="Q8" s="19" t="str">
        <f t="shared" si="1"/>
        <v>18/07/2023 AL 31/12/2023</v>
      </c>
      <c r="R8" s="6" t="s">
        <v>12</v>
      </c>
      <c r="S8" s="6" t="s">
        <v>12</v>
      </c>
    </row>
    <row r="9" spans="1:19" s="20" customFormat="1" ht="99.95" customHeight="1" x14ac:dyDescent="0.2">
      <c r="A9" s="18" t="s">
        <v>11</v>
      </c>
      <c r="B9" s="18" t="s">
        <v>2878</v>
      </c>
      <c r="C9" s="6" t="s">
        <v>2999</v>
      </c>
      <c r="D9" s="6" t="s">
        <v>3000</v>
      </c>
      <c r="E9" s="19">
        <v>45103</v>
      </c>
      <c r="F9" s="18" t="s">
        <v>2879</v>
      </c>
      <c r="G9" s="6" t="s">
        <v>3659</v>
      </c>
      <c r="H9" s="6" t="s">
        <v>3659</v>
      </c>
      <c r="I9" s="18" t="s">
        <v>4466</v>
      </c>
      <c r="J9" s="18" t="str">
        <f t="shared" ref="J9" si="4">+IF(M9="","",M9)</f>
        <v>ISD SOLUCIONES DE TIC SA DE CV</v>
      </c>
      <c r="K9" s="19">
        <v>45141</v>
      </c>
      <c r="L9" s="10">
        <v>386800.84</v>
      </c>
      <c r="M9" s="18" t="s">
        <v>2189</v>
      </c>
      <c r="N9" s="18" t="s">
        <v>1219</v>
      </c>
      <c r="O9" s="18" t="s">
        <v>1220</v>
      </c>
      <c r="P9" s="19" t="str">
        <f>+TEXT(K9,"DD/MM/AAAA")&amp;(" AL 31/12/2023")</f>
        <v>03/08/2023 AL 31/12/2023</v>
      </c>
      <c r="Q9" s="19" t="str">
        <f>+TEXT(K9,"DD/MM/AAAA")&amp;(" AL 31/12/2023")</f>
        <v>03/08/2023 AL 31/12/2023</v>
      </c>
      <c r="R9" s="6" t="s">
        <v>12</v>
      </c>
      <c r="S9" s="6" t="s">
        <v>12</v>
      </c>
    </row>
    <row r="10" spans="1:19" s="20" customFormat="1" ht="99.95" customHeight="1" x14ac:dyDescent="0.2">
      <c r="A10" s="18" t="s">
        <v>11</v>
      </c>
      <c r="B10" s="18" t="s">
        <v>1707</v>
      </c>
      <c r="C10" s="6" t="s">
        <v>3001</v>
      </c>
      <c r="D10" s="6" t="s">
        <v>3002</v>
      </c>
      <c r="E10" s="19">
        <v>45105</v>
      </c>
      <c r="F10" s="18" t="s">
        <v>2880</v>
      </c>
      <c r="G10" s="27" t="s">
        <v>4390</v>
      </c>
      <c r="H10" s="27" t="s">
        <v>4390</v>
      </c>
      <c r="I10" s="8" t="s">
        <v>3284</v>
      </c>
      <c r="J10" s="8" t="s">
        <v>4389</v>
      </c>
      <c r="K10" s="19">
        <v>45139</v>
      </c>
      <c r="L10" s="8" t="s">
        <v>3284</v>
      </c>
      <c r="M10" s="8" t="s">
        <v>3284</v>
      </c>
      <c r="N10" s="8" t="s">
        <v>3284</v>
      </c>
      <c r="O10" s="8" t="s">
        <v>3284</v>
      </c>
      <c r="P10" s="8" t="s">
        <v>3284</v>
      </c>
      <c r="Q10" s="8" t="s">
        <v>3284</v>
      </c>
      <c r="R10" s="8" t="s">
        <v>3284</v>
      </c>
      <c r="S10" s="8" t="s">
        <v>3284</v>
      </c>
    </row>
    <row r="11" spans="1:19" s="20" customFormat="1" ht="99.95" customHeight="1" x14ac:dyDescent="0.2">
      <c r="A11" s="18" t="s">
        <v>11</v>
      </c>
      <c r="B11" s="18" t="s">
        <v>1707</v>
      </c>
      <c r="C11" s="6" t="s">
        <v>3111</v>
      </c>
      <c r="D11" s="6" t="s">
        <v>3112</v>
      </c>
      <c r="E11" s="19">
        <v>45140</v>
      </c>
      <c r="F11" s="18" t="s">
        <v>2881</v>
      </c>
      <c r="G11" s="27" t="s">
        <v>4392</v>
      </c>
      <c r="H11" s="27" t="s">
        <v>4392</v>
      </c>
      <c r="I11" s="18" t="s">
        <v>4466</v>
      </c>
      <c r="J11" s="8" t="s">
        <v>4391</v>
      </c>
      <c r="K11" s="19">
        <v>45155</v>
      </c>
      <c r="L11" s="10">
        <v>34452</v>
      </c>
      <c r="M11" s="18" t="s">
        <v>3146</v>
      </c>
      <c r="N11" s="18" t="s">
        <v>669</v>
      </c>
      <c r="O11" s="19" t="s">
        <v>670</v>
      </c>
      <c r="P11" s="19" t="str">
        <f t="shared" ref="P11" si="5">+TEXT(K11,"DD/MM/AAAA")&amp;(" AL 31/12/2023")</f>
        <v>17/08/2023 AL 31/12/2023</v>
      </c>
      <c r="Q11" s="19" t="str">
        <f t="shared" ref="Q11" si="6">+TEXT(K11,"DD/MM/AAAA")&amp;(" AL 31/12/2023")</f>
        <v>17/08/2023 AL 31/12/2023</v>
      </c>
      <c r="R11" s="6" t="s">
        <v>12</v>
      </c>
      <c r="S11" s="6" t="s">
        <v>12</v>
      </c>
    </row>
    <row r="12" spans="1:19" s="20" customFormat="1" ht="99.95" customHeight="1" x14ac:dyDescent="0.2">
      <c r="A12" s="18" t="s">
        <v>11</v>
      </c>
      <c r="B12" s="18" t="s">
        <v>2882</v>
      </c>
      <c r="C12" s="6" t="s">
        <v>3003</v>
      </c>
      <c r="D12" s="6" t="s">
        <v>3004</v>
      </c>
      <c r="E12" s="19">
        <v>45104</v>
      </c>
      <c r="F12" s="18" t="s">
        <v>2883</v>
      </c>
      <c r="G12" s="6" t="s">
        <v>3005</v>
      </c>
      <c r="H12" s="6" t="s">
        <v>3005</v>
      </c>
      <c r="I12" s="18" t="s">
        <v>143</v>
      </c>
      <c r="J12" s="8" t="s">
        <v>143</v>
      </c>
      <c r="K12" s="19">
        <v>45121</v>
      </c>
      <c r="L12" s="10" t="s">
        <v>143</v>
      </c>
      <c r="M12" s="18" t="s">
        <v>143</v>
      </c>
      <c r="N12" s="18" t="s">
        <v>143</v>
      </c>
      <c r="O12" s="19" t="s">
        <v>143</v>
      </c>
      <c r="P12" s="19" t="s">
        <v>143</v>
      </c>
      <c r="Q12" s="19" t="s">
        <v>143</v>
      </c>
      <c r="R12" s="19" t="s">
        <v>143</v>
      </c>
      <c r="S12" s="19" t="s">
        <v>143</v>
      </c>
    </row>
    <row r="13" spans="1:19" s="20" customFormat="1" ht="99.95" customHeight="1" x14ac:dyDescent="0.2">
      <c r="A13" s="18" t="s">
        <v>11</v>
      </c>
      <c r="B13" s="18" t="s">
        <v>2882</v>
      </c>
      <c r="C13" s="6" t="s">
        <v>3677</v>
      </c>
      <c r="D13" s="6" t="s">
        <v>3678</v>
      </c>
      <c r="E13" s="19">
        <v>45145</v>
      </c>
      <c r="F13" s="18" t="s">
        <v>3676</v>
      </c>
      <c r="G13" s="27" t="s">
        <v>4394</v>
      </c>
      <c r="H13" s="27" t="s">
        <v>4394</v>
      </c>
      <c r="I13" s="18" t="s">
        <v>4466</v>
      </c>
      <c r="J13" s="8" t="s">
        <v>4393</v>
      </c>
      <c r="K13" s="19">
        <v>45160</v>
      </c>
      <c r="L13" s="10">
        <v>57768</v>
      </c>
      <c r="M13" s="18" t="s">
        <v>1022</v>
      </c>
      <c r="N13" s="18" t="s">
        <v>1023</v>
      </c>
      <c r="O13" s="19" t="s">
        <v>1024</v>
      </c>
      <c r="P13" s="19" t="str">
        <f t="shared" ref="P13" si="7">+TEXT(K13,"DD/MM/AAAA")&amp;(" AL 31/12/2023")</f>
        <v>22/08/2023 AL 31/12/2023</v>
      </c>
      <c r="Q13" s="19" t="str">
        <f t="shared" ref="Q13" si="8">+TEXT(K13,"DD/MM/AAAA")&amp;(" AL 31/12/2023")</f>
        <v>22/08/2023 AL 31/12/2023</v>
      </c>
      <c r="R13" s="6" t="s">
        <v>12</v>
      </c>
      <c r="S13" s="6" t="s">
        <v>12</v>
      </c>
    </row>
    <row r="14" spans="1:19" s="20" customFormat="1" ht="99.95" customHeight="1" x14ac:dyDescent="0.2">
      <c r="A14" s="18" t="s">
        <v>11</v>
      </c>
      <c r="B14" s="18" t="s">
        <v>2884</v>
      </c>
      <c r="C14" s="6" t="s">
        <v>3008</v>
      </c>
      <c r="D14" s="6" t="s">
        <v>3007</v>
      </c>
      <c r="E14" s="19">
        <v>45104</v>
      </c>
      <c r="F14" s="18" t="s">
        <v>2885</v>
      </c>
      <c r="G14" s="6" t="s">
        <v>3009</v>
      </c>
      <c r="H14" s="6" t="s">
        <v>3009</v>
      </c>
      <c r="I14" s="18" t="s">
        <v>4466</v>
      </c>
      <c r="J14" s="8" t="s">
        <v>2871</v>
      </c>
      <c r="K14" s="19">
        <v>45128</v>
      </c>
      <c r="L14" s="10">
        <v>18792</v>
      </c>
      <c r="M14" s="18" t="s">
        <v>2871</v>
      </c>
      <c r="N14" s="18" t="s">
        <v>1044</v>
      </c>
      <c r="O14" s="18" t="s">
        <v>1045</v>
      </c>
      <c r="P14" s="19" t="str">
        <f t="shared" si="0"/>
        <v>21/07/2023 AL 31/12/2023</v>
      </c>
      <c r="Q14" s="19" t="str">
        <f t="shared" si="1"/>
        <v>21/07/2023 AL 31/12/2023</v>
      </c>
      <c r="R14" s="6" t="s">
        <v>12</v>
      </c>
      <c r="S14" s="6" t="s">
        <v>12</v>
      </c>
    </row>
    <row r="15" spans="1:19" s="20" customFormat="1" ht="99.95" customHeight="1" x14ac:dyDescent="0.2">
      <c r="A15" s="18" t="s">
        <v>11</v>
      </c>
      <c r="B15" s="18" t="s">
        <v>2886</v>
      </c>
      <c r="C15" s="6" t="s">
        <v>3006</v>
      </c>
      <c r="D15" s="6" t="s">
        <v>3010</v>
      </c>
      <c r="E15" s="19">
        <v>45105</v>
      </c>
      <c r="F15" s="18" t="s">
        <v>2887</v>
      </c>
      <c r="G15" s="6" t="s">
        <v>3660</v>
      </c>
      <c r="H15" s="6" t="s">
        <v>3660</v>
      </c>
      <c r="I15" s="18" t="s">
        <v>4466</v>
      </c>
      <c r="J15" s="8" t="str">
        <f t="shared" ref="J15" si="9">+IF(M15="","",M15)</f>
        <v>Anzaldo Eventos S de RL de CV</v>
      </c>
      <c r="K15" s="19">
        <v>45127</v>
      </c>
      <c r="L15" s="10">
        <v>65000.6</v>
      </c>
      <c r="M15" s="8" t="s">
        <v>2262</v>
      </c>
      <c r="N15" s="18" t="s">
        <v>1268</v>
      </c>
      <c r="O15" s="18" t="s">
        <v>1269</v>
      </c>
      <c r="P15" s="19" t="str">
        <f>+TEXT(K15,"DD/MM/AAAA")&amp;(" AL 31/12/2023")</f>
        <v>20/07/2023 AL 31/12/2023</v>
      </c>
      <c r="Q15" s="19" t="str">
        <f>+TEXT(K15,"DD/MM/AAAA")&amp;(" AL 31/12/2023")</f>
        <v>20/07/2023 AL 31/12/2023</v>
      </c>
      <c r="R15" s="6" t="s">
        <v>12</v>
      </c>
      <c r="S15" s="6" t="s">
        <v>12</v>
      </c>
    </row>
    <row r="16" spans="1:19" s="20" customFormat="1" ht="99.95" customHeight="1" x14ac:dyDescent="0.2">
      <c r="A16" s="18" t="s">
        <v>11</v>
      </c>
      <c r="B16" s="18" t="s">
        <v>2888</v>
      </c>
      <c r="C16" s="6" t="s">
        <v>3011</v>
      </c>
      <c r="D16" s="6" t="s">
        <v>3012</v>
      </c>
      <c r="E16" s="19">
        <v>45104</v>
      </c>
      <c r="F16" s="18" t="s">
        <v>2889</v>
      </c>
      <c r="G16" s="6" t="s">
        <v>3013</v>
      </c>
      <c r="H16" s="6" t="s">
        <v>3013</v>
      </c>
      <c r="I16" s="18" t="s">
        <v>143</v>
      </c>
      <c r="J16" s="8" t="s">
        <v>143</v>
      </c>
      <c r="K16" s="19">
        <v>45125</v>
      </c>
      <c r="L16" s="10" t="s">
        <v>143</v>
      </c>
      <c r="M16" s="8" t="s">
        <v>143</v>
      </c>
      <c r="N16" s="8" t="s">
        <v>143</v>
      </c>
      <c r="O16" s="8" t="s">
        <v>143</v>
      </c>
      <c r="P16" s="8" t="s">
        <v>143</v>
      </c>
      <c r="Q16" s="8" t="s">
        <v>143</v>
      </c>
      <c r="R16" s="8" t="s">
        <v>143</v>
      </c>
      <c r="S16" s="8" t="s">
        <v>143</v>
      </c>
    </row>
    <row r="17" spans="1:19" s="20" customFormat="1" ht="99.95" customHeight="1" x14ac:dyDescent="0.2">
      <c r="A17" s="18" t="s">
        <v>11</v>
      </c>
      <c r="B17" s="18" t="s">
        <v>2888</v>
      </c>
      <c r="C17" s="6" t="s">
        <v>3680</v>
      </c>
      <c r="D17" s="6" t="s">
        <v>3681</v>
      </c>
      <c r="E17" s="19">
        <v>45146</v>
      </c>
      <c r="F17" s="18" t="s">
        <v>3679</v>
      </c>
      <c r="G17" s="27" t="s">
        <v>4395</v>
      </c>
      <c r="H17" s="27" t="s">
        <v>4395</v>
      </c>
      <c r="I17" s="18" t="s">
        <v>4466</v>
      </c>
      <c r="J17" s="8" t="s">
        <v>2181</v>
      </c>
      <c r="K17" s="19">
        <v>45160</v>
      </c>
      <c r="L17" s="10">
        <v>9999.7800000000007</v>
      </c>
      <c r="M17" s="8" t="s">
        <v>2262</v>
      </c>
      <c r="N17" s="8" t="s">
        <v>1268</v>
      </c>
      <c r="O17" s="8" t="s">
        <v>1269</v>
      </c>
      <c r="P17" s="19" t="str">
        <f t="shared" ref="P17" si="10">+TEXT(K17,"DD/MM/AAAA")&amp;(" AL 31/12/2023")</f>
        <v>22/08/2023 AL 31/12/2023</v>
      </c>
      <c r="Q17" s="19" t="str">
        <f t="shared" ref="Q17" si="11">+TEXT(K17,"DD/MM/AAAA")&amp;(" AL 31/12/2023")</f>
        <v>22/08/2023 AL 31/12/2023</v>
      </c>
      <c r="R17" s="6" t="s">
        <v>12</v>
      </c>
      <c r="S17" s="6" t="s">
        <v>12</v>
      </c>
    </row>
    <row r="18" spans="1:19" s="20" customFormat="1" ht="99.95" customHeight="1" x14ac:dyDescent="0.2">
      <c r="A18" s="18" t="s">
        <v>11</v>
      </c>
      <c r="B18" s="18" t="s">
        <v>2890</v>
      </c>
      <c r="C18" s="6" t="s">
        <v>3014</v>
      </c>
      <c r="D18" s="6" t="s">
        <v>3015</v>
      </c>
      <c r="E18" s="19">
        <v>45104</v>
      </c>
      <c r="F18" s="18" t="s">
        <v>2891</v>
      </c>
      <c r="G18" s="6" t="s">
        <v>3016</v>
      </c>
      <c r="H18" s="6" t="s">
        <v>3016</v>
      </c>
      <c r="I18" s="18" t="s">
        <v>143</v>
      </c>
      <c r="J18" s="18" t="s">
        <v>143</v>
      </c>
      <c r="K18" s="19">
        <v>45127</v>
      </c>
      <c r="L18" s="10" t="s">
        <v>143</v>
      </c>
      <c r="M18" s="18" t="s">
        <v>143</v>
      </c>
      <c r="N18" s="18" t="s">
        <v>143</v>
      </c>
      <c r="O18" s="18" t="s">
        <v>143</v>
      </c>
      <c r="P18" s="18" t="s">
        <v>143</v>
      </c>
      <c r="Q18" s="18" t="s">
        <v>143</v>
      </c>
      <c r="R18" s="18" t="s">
        <v>143</v>
      </c>
      <c r="S18" s="18" t="s">
        <v>143</v>
      </c>
    </row>
    <row r="19" spans="1:19" s="20" customFormat="1" ht="99.95" customHeight="1" x14ac:dyDescent="0.2">
      <c r="A19" s="18" t="s">
        <v>11</v>
      </c>
      <c r="B19" s="18" t="s">
        <v>2890</v>
      </c>
      <c r="C19" s="6" t="s">
        <v>3685</v>
      </c>
      <c r="D19" s="6" t="s">
        <v>3686</v>
      </c>
      <c r="E19" s="19">
        <v>45131</v>
      </c>
      <c r="F19" s="18" t="s">
        <v>3682</v>
      </c>
      <c r="G19" s="6" t="s">
        <v>3687</v>
      </c>
      <c r="H19" s="6" t="s">
        <v>3687</v>
      </c>
      <c r="I19" s="18" t="s">
        <v>4466</v>
      </c>
      <c r="J19" s="18" t="str">
        <f t="shared" ref="J19" si="12">+IF(M19="","",M19)</f>
        <v>DIEGO PACHECO RODRÍGUEZ</v>
      </c>
      <c r="K19" s="19">
        <v>45139</v>
      </c>
      <c r="L19" s="10">
        <v>107289</v>
      </c>
      <c r="M19" s="18" t="s">
        <v>3683</v>
      </c>
      <c r="N19" s="18" t="s">
        <v>3684</v>
      </c>
      <c r="O19" s="18" t="s">
        <v>3683</v>
      </c>
      <c r="P19" s="19" t="str">
        <f>+TEXT(K19,"DD/MM/AAAA")&amp;(" AL 31/12/2023")</f>
        <v>01/08/2023 AL 31/12/2023</v>
      </c>
      <c r="Q19" s="19" t="str">
        <f>+TEXT(K19,"DD/MM/AAAA")&amp;(" AL 31/12/2023")</f>
        <v>01/08/2023 AL 31/12/2023</v>
      </c>
      <c r="R19" s="6" t="s">
        <v>12</v>
      </c>
      <c r="S19" s="6" t="s">
        <v>12</v>
      </c>
    </row>
    <row r="20" spans="1:19" s="20" customFormat="1" ht="99.95" customHeight="1" x14ac:dyDescent="0.2">
      <c r="A20" s="18" t="s">
        <v>11</v>
      </c>
      <c r="B20" s="18" t="s">
        <v>2654</v>
      </c>
      <c r="C20" s="6" t="s">
        <v>3017</v>
      </c>
      <c r="D20" s="6" t="s">
        <v>3018</v>
      </c>
      <c r="E20" s="19">
        <v>45105</v>
      </c>
      <c r="F20" s="18" t="s">
        <v>2892</v>
      </c>
      <c r="G20" s="27" t="s">
        <v>4396</v>
      </c>
      <c r="H20" s="27" t="s">
        <v>4396</v>
      </c>
      <c r="I20" s="8" t="s">
        <v>3284</v>
      </c>
      <c r="J20" s="18" t="s">
        <v>3655</v>
      </c>
      <c r="K20" s="19">
        <v>45126</v>
      </c>
      <c r="L20" s="8" t="s">
        <v>3284</v>
      </c>
      <c r="M20" s="8" t="s">
        <v>3284</v>
      </c>
      <c r="N20" s="8" t="s">
        <v>3284</v>
      </c>
      <c r="O20" s="8" t="s">
        <v>3284</v>
      </c>
      <c r="P20" s="8" t="s">
        <v>3284</v>
      </c>
      <c r="Q20" s="8" t="s">
        <v>3284</v>
      </c>
      <c r="R20" s="8" t="s">
        <v>3284</v>
      </c>
      <c r="S20" s="8" t="s">
        <v>3284</v>
      </c>
    </row>
    <row r="21" spans="1:19" s="20" customFormat="1" ht="99.95" customHeight="1" x14ac:dyDescent="0.2">
      <c r="A21" s="18" t="s">
        <v>11</v>
      </c>
      <c r="B21" s="18" t="s">
        <v>2654</v>
      </c>
      <c r="C21" s="6" t="s">
        <v>3662</v>
      </c>
      <c r="D21" s="6" t="s">
        <v>4049</v>
      </c>
      <c r="E21" s="19">
        <v>45140</v>
      </c>
      <c r="F21" s="18" t="s">
        <v>3661</v>
      </c>
      <c r="G21" s="27" t="s">
        <v>4397</v>
      </c>
      <c r="H21" s="27" t="s">
        <v>4397</v>
      </c>
      <c r="I21" s="18" t="s">
        <v>4466</v>
      </c>
      <c r="J21" s="18" t="s">
        <v>3655</v>
      </c>
      <c r="K21" s="19">
        <v>45155</v>
      </c>
      <c r="L21" s="10">
        <v>18699.2</v>
      </c>
      <c r="M21" s="18" t="s">
        <v>3655</v>
      </c>
      <c r="N21" s="18" t="s">
        <v>3656</v>
      </c>
      <c r="O21" s="18" t="s">
        <v>3657</v>
      </c>
      <c r="P21" s="19" t="str">
        <f t="shared" ref="P21" si="13">+TEXT(K21,"DD/MM/AAAA")&amp;(" AL 31/12/2023")</f>
        <v>17/08/2023 AL 31/12/2023</v>
      </c>
      <c r="Q21" s="19" t="str">
        <f t="shared" ref="Q21" si="14">+TEXT(K21,"DD/MM/AAAA")&amp;(" AL 31/12/2023")</f>
        <v>17/08/2023 AL 31/12/2023</v>
      </c>
      <c r="R21" s="6" t="s">
        <v>12</v>
      </c>
      <c r="S21" s="6" t="s">
        <v>12</v>
      </c>
    </row>
    <row r="22" spans="1:19" s="20" customFormat="1" ht="99.95" customHeight="1" x14ac:dyDescent="0.2">
      <c r="A22" s="18" t="s">
        <v>11</v>
      </c>
      <c r="B22" s="18" t="s">
        <v>2893</v>
      </c>
      <c r="C22" s="6" t="s">
        <v>3019</v>
      </c>
      <c r="D22" s="6" t="s">
        <v>3020</v>
      </c>
      <c r="E22" s="19">
        <v>45105</v>
      </c>
      <c r="F22" s="18" t="s">
        <v>2894</v>
      </c>
      <c r="G22" s="6" t="s">
        <v>3021</v>
      </c>
      <c r="H22" s="6" t="s">
        <v>3021</v>
      </c>
      <c r="I22" s="18" t="s">
        <v>4466</v>
      </c>
      <c r="J22" s="18" t="s">
        <v>2895</v>
      </c>
      <c r="K22" s="19">
        <v>45127</v>
      </c>
      <c r="L22" s="10">
        <v>26103.48</v>
      </c>
      <c r="M22" s="8" t="s">
        <v>2895</v>
      </c>
      <c r="N22" s="8" t="s">
        <v>2896</v>
      </c>
      <c r="O22" s="8" t="s">
        <v>2897</v>
      </c>
      <c r="P22" s="19" t="str">
        <f t="shared" si="0"/>
        <v>20/07/2023 AL 31/12/2023</v>
      </c>
      <c r="Q22" s="19" t="str">
        <f t="shared" si="1"/>
        <v>20/07/2023 AL 31/12/2023</v>
      </c>
      <c r="R22" s="6" t="s">
        <v>12</v>
      </c>
      <c r="S22" s="6" t="s">
        <v>12</v>
      </c>
    </row>
    <row r="23" spans="1:19" s="20" customFormat="1" ht="99.95" customHeight="1" x14ac:dyDescent="0.2">
      <c r="A23" s="18" t="s">
        <v>11</v>
      </c>
      <c r="B23" s="18" t="s">
        <v>2898</v>
      </c>
      <c r="C23" s="6" t="s">
        <v>3022</v>
      </c>
      <c r="D23" s="6" t="s">
        <v>3113</v>
      </c>
      <c r="E23" s="19">
        <v>45105</v>
      </c>
      <c r="F23" s="18" t="s">
        <v>2899</v>
      </c>
      <c r="G23" s="6" t="s">
        <v>3023</v>
      </c>
      <c r="H23" s="6" t="s">
        <v>3023</v>
      </c>
      <c r="I23" s="18" t="s">
        <v>4466</v>
      </c>
      <c r="J23" s="8" t="s">
        <v>2900</v>
      </c>
      <c r="K23" s="19">
        <v>45132</v>
      </c>
      <c r="L23" s="10">
        <v>4263</v>
      </c>
      <c r="M23" s="8" t="s">
        <v>2900</v>
      </c>
      <c r="N23" s="8" t="s">
        <v>535</v>
      </c>
      <c r="O23" s="8" t="s">
        <v>536</v>
      </c>
      <c r="P23" s="19" t="str">
        <f t="shared" si="0"/>
        <v>25/07/2023 AL 31/12/2023</v>
      </c>
      <c r="Q23" s="19" t="str">
        <f t="shared" si="1"/>
        <v>25/07/2023 AL 31/12/2023</v>
      </c>
      <c r="R23" s="6" t="s">
        <v>12</v>
      </c>
      <c r="S23" s="6" t="s">
        <v>12</v>
      </c>
    </row>
    <row r="24" spans="1:19" s="20" customFormat="1" ht="99.95" customHeight="1" x14ac:dyDescent="0.2">
      <c r="A24" s="18" t="s">
        <v>11</v>
      </c>
      <c r="B24" s="18" t="s">
        <v>2901</v>
      </c>
      <c r="C24" s="6" t="s">
        <v>3024</v>
      </c>
      <c r="D24" s="6" t="s">
        <v>3025</v>
      </c>
      <c r="E24" s="19">
        <v>45106</v>
      </c>
      <c r="F24" s="18" t="s">
        <v>2902</v>
      </c>
      <c r="G24" s="6" t="s">
        <v>3026</v>
      </c>
      <c r="H24" s="6" t="s">
        <v>3026</v>
      </c>
      <c r="I24" s="18" t="s">
        <v>143</v>
      </c>
      <c r="J24" s="8" t="s">
        <v>143</v>
      </c>
      <c r="K24" s="19">
        <v>45125</v>
      </c>
      <c r="L24" s="8" t="s">
        <v>143</v>
      </c>
      <c r="M24" s="8" t="s">
        <v>143</v>
      </c>
      <c r="N24" s="8" t="s">
        <v>143</v>
      </c>
      <c r="O24" s="8" t="s">
        <v>143</v>
      </c>
      <c r="P24" s="8" t="s">
        <v>143</v>
      </c>
      <c r="Q24" s="8" t="s">
        <v>143</v>
      </c>
      <c r="R24" s="8" t="s">
        <v>143</v>
      </c>
      <c r="S24" s="8" t="s">
        <v>143</v>
      </c>
    </row>
    <row r="25" spans="1:19" s="20" customFormat="1" ht="99.95" customHeight="1" x14ac:dyDescent="0.2">
      <c r="A25" s="18" t="s">
        <v>11</v>
      </c>
      <c r="B25" s="18" t="s">
        <v>2901</v>
      </c>
      <c r="C25" s="6" t="s">
        <v>3689</v>
      </c>
      <c r="D25" s="6" t="s">
        <v>3690</v>
      </c>
      <c r="E25" s="19">
        <v>45140</v>
      </c>
      <c r="F25" s="18" t="s">
        <v>3688</v>
      </c>
      <c r="G25" s="27" t="s">
        <v>4401</v>
      </c>
      <c r="H25" s="27" t="s">
        <v>4401</v>
      </c>
      <c r="I25" s="18" t="s">
        <v>4466</v>
      </c>
      <c r="J25" s="8" t="s">
        <v>2174</v>
      </c>
      <c r="K25" s="19">
        <v>45153</v>
      </c>
      <c r="L25" s="10">
        <v>13610.23</v>
      </c>
      <c r="M25" s="8" t="s">
        <v>4398</v>
      </c>
      <c r="N25" s="8" t="s">
        <v>4399</v>
      </c>
      <c r="O25" s="8" t="s">
        <v>4400</v>
      </c>
      <c r="P25" s="19" t="str">
        <f t="shared" ref="P25" si="15">+TEXT(K25,"DD/MM/AAAA")&amp;(" AL 31/12/2023")</f>
        <v>15/08/2023 AL 31/12/2023</v>
      </c>
      <c r="Q25" s="19" t="str">
        <f t="shared" ref="Q25" si="16">+TEXT(K25,"DD/MM/AAAA")&amp;(" AL 31/12/2023")</f>
        <v>15/08/2023 AL 31/12/2023</v>
      </c>
      <c r="R25" s="6" t="s">
        <v>12</v>
      </c>
      <c r="S25" s="6" t="s">
        <v>12</v>
      </c>
    </row>
    <row r="26" spans="1:19" s="20" customFormat="1" ht="99.95" customHeight="1" x14ac:dyDescent="0.2">
      <c r="A26" s="18" t="s">
        <v>11</v>
      </c>
      <c r="B26" s="18" t="s">
        <v>2903</v>
      </c>
      <c r="C26" s="6" t="s">
        <v>3027</v>
      </c>
      <c r="D26" s="6" t="s">
        <v>3028</v>
      </c>
      <c r="E26" s="19">
        <v>45106</v>
      </c>
      <c r="F26" s="18" t="s">
        <v>2904</v>
      </c>
      <c r="G26" s="6" t="s">
        <v>3029</v>
      </c>
      <c r="H26" s="6" t="s">
        <v>3029</v>
      </c>
      <c r="I26" s="18" t="s">
        <v>143</v>
      </c>
      <c r="J26" s="18" t="s">
        <v>143</v>
      </c>
      <c r="K26" s="19">
        <v>45133</v>
      </c>
      <c r="L26" s="10" t="s">
        <v>143</v>
      </c>
      <c r="M26" s="8" t="s">
        <v>143</v>
      </c>
      <c r="N26" s="8" t="s">
        <v>143</v>
      </c>
      <c r="O26" s="8" t="s">
        <v>143</v>
      </c>
      <c r="P26" s="8" t="s">
        <v>143</v>
      </c>
      <c r="Q26" s="8" t="s">
        <v>143</v>
      </c>
      <c r="R26" s="8" t="s">
        <v>143</v>
      </c>
      <c r="S26" s="8" t="s">
        <v>143</v>
      </c>
    </row>
    <row r="27" spans="1:19" s="20" customFormat="1" ht="99.95" customHeight="1" x14ac:dyDescent="0.2">
      <c r="A27" s="18" t="s">
        <v>11</v>
      </c>
      <c r="B27" s="18" t="s">
        <v>2903</v>
      </c>
      <c r="C27" s="6" t="s">
        <v>3693</v>
      </c>
      <c r="D27" s="6" t="s">
        <v>3692</v>
      </c>
      <c r="E27" s="19">
        <v>45148</v>
      </c>
      <c r="F27" s="18" t="s">
        <v>3691</v>
      </c>
      <c r="G27" s="27" t="s">
        <v>4403</v>
      </c>
      <c r="H27" s="27" t="s">
        <v>4403</v>
      </c>
      <c r="I27" s="18" t="s">
        <v>4466</v>
      </c>
      <c r="J27" s="18" t="s">
        <v>4402</v>
      </c>
      <c r="K27" s="19">
        <v>45175</v>
      </c>
      <c r="L27" s="10">
        <v>66341</v>
      </c>
      <c r="M27" s="8" t="s">
        <v>1729</v>
      </c>
      <c r="N27" s="8" t="s">
        <v>491</v>
      </c>
      <c r="O27" s="8" t="s">
        <v>1729</v>
      </c>
      <c r="P27" s="19" t="str">
        <f t="shared" ref="P27:P29" si="17">+TEXT(K27,"DD/MM/AAAA")&amp;(" AL 31/12/2023")</f>
        <v>06/09/2023 AL 31/12/2023</v>
      </c>
      <c r="Q27" s="19" t="str">
        <f t="shared" ref="Q27:Q29" si="18">+TEXT(K27,"DD/MM/AAAA")&amp;(" AL 31/12/2023")</f>
        <v>06/09/2023 AL 31/12/2023</v>
      </c>
      <c r="R27" s="6" t="s">
        <v>12</v>
      </c>
      <c r="S27" s="6" t="s">
        <v>12</v>
      </c>
    </row>
    <row r="28" spans="1:19" s="20" customFormat="1" ht="99.95" customHeight="1" x14ac:dyDescent="0.2">
      <c r="A28" s="18" t="s">
        <v>11</v>
      </c>
      <c r="B28" s="18" t="s">
        <v>2905</v>
      </c>
      <c r="C28" s="6" t="s">
        <v>3030</v>
      </c>
      <c r="D28" s="6" t="s">
        <v>3031</v>
      </c>
      <c r="E28" s="19">
        <v>45114</v>
      </c>
      <c r="F28" s="18" t="s">
        <v>2906</v>
      </c>
      <c r="G28" s="27" t="s">
        <v>4405</v>
      </c>
      <c r="H28" s="27" t="s">
        <v>4405</v>
      </c>
      <c r="I28" s="8" t="s">
        <v>3284</v>
      </c>
      <c r="J28" s="18" t="s">
        <v>4404</v>
      </c>
      <c r="K28" s="19">
        <v>45156</v>
      </c>
      <c r="L28" s="8" t="s">
        <v>3284</v>
      </c>
      <c r="M28" s="8" t="s">
        <v>3284</v>
      </c>
      <c r="N28" s="8" t="s">
        <v>3284</v>
      </c>
      <c r="O28" s="8" t="s">
        <v>3284</v>
      </c>
      <c r="P28" s="8" t="s">
        <v>3284</v>
      </c>
      <c r="Q28" s="8" t="s">
        <v>3284</v>
      </c>
      <c r="R28" s="8" t="s">
        <v>3284</v>
      </c>
      <c r="S28" s="8" t="s">
        <v>3284</v>
      </c>
    </row>
    <row r="29" spans="1:19" s="20" customFormat="1" ht="99.95" customHeight="1" x14ac:dyDescent="0.2">
      <c r="A29" s="18" t="s">
        <v>11</v>
      </c>
      <c r="B29" s="18" t="s">
        <v>2905</v>
      </c>
      <c r="C29" s="6" t="s">
        <v>4411</v>
      </c>
      <c r="D29" s="27" t="s">
        <v>4412</v>
      </c>
      <c r="E29" s="19">
        <v>45159</v>
      </c>
      <c r="F29" s="18" t="s">
        <v>4406</v>
      </c>
      <c r="G29" s="27" t="s">
        <v>4413</v>
      </c>
      <c r="H29" s="27" t="s">
        <v>4413</v>
      </c>
      <c r="I29" s="18" t="s">
        <v>4466</v>
      </c>
      <c r="J29" s="18" t="s">
        <v>4407</v>
      </c>
      <c r="K29" s="19">
        <v>45184</v>
      </c>
      <c r="L29" s="10">
        <v>2157043.2000000002</v>
      </c>
      <c r="M29" s="8" t="s">
        <v>4408</v>
      </c>
      <c r="N29" s="8" t="s">
        <v>4409</v>
      </c>
      <c r="O29" s="8" t="s">
        <v>4410</v>
      </c>
      <c r="P29" s="19" t="str">
        <f t="shared" si="17"/>
        <v>15/09/2023 AL 31/12/2023</v>
      </c>
      <c r="Q29" s="19" t="str">
        <f t="shared" si="18"/>
        <v>15/09/2023 AL 31/12/2023</v>
      </c>
      <c r="R29" s="6" t="s">
        <v>12</v>
      </c>
      <c r="S29" s="6" t="s">
        <v>12</v>
      </c>
    </row>
    <row r="30" spans="1:19" s="20" customFormat="1" ht="99.95" customHeight="1" x14ac:dyDescent="0.2">
      <c r="A30" s="18" t="s">
        <v>11</v>
      </c>
      <c r="B30" s="18" t="s">
        <v>2907</v>
      </c>
      <c r="C30" s="6" t="s">
        <v>3032</v>
      </c>
      <c r="D30" s="6" t="s">
        <v>3033</v>
      </c>
      <c r="E30" s="19">
        <v>45114</v>
      </c>
      <c r="F30" s="18" t="s">
        <v>2908</v>
      </c>
      <c r="G30" s="6" t="s">
        <v>3034</v>
      </c>
      <c r="H30" s="6" t="s">
        <v>3034</v>
      </c>
      <c r="I30" s="18" t="s">
        <v>4466</v>
      </c>
      <c r="J30" s="18" t="s">
        <v>2909</v>
      </c>
      <c r="K30" s="19">
        <v>45142</v>
      </c>
      <c r="L30" s="10">
        <v>1681304</v>
      </c>
      <c r="M30" s="8" t="s">
        <v>2909</v>
      </c>
      <c r="N30" s="8" t="s">
        <v>766</v>
      </c>
      <c r="O30" s="8" t="s">
        <v>767</v>
      </c>
      <c r="P30" s="19" t="str">
        <f t="shared" si="0"/>
        <v>04/08/2023 AL 31/12/2023</v>
      </c>
      <c r="Q30" s="19" t="str">
        <f t="shared" si="1"/>
        <v>04/08/2023 AL 31/12/2023</v>
      </c>
      <c r="R30" s="6" t="s">
        <v>12</v>
      </c>
      <c r="S30" s="6" t="s">
        <v>12</v>
      </c>
    </row>
    <row r="31" spans="1:19" s="20" customFormat="1" ht="99.95" customHeight="1" x14ac:dyDescent="0.2">
      <c r="A31" s="18" t="s">
        <v>11</v>
      </c>
      <c r="B31" s="18" t="s">
        <v>2910</v>
      </c>
      <c r="C31" s="6" t="s">
        <v>3035</v>
      </c>
      <c r="D31" s="6" t="s">
        <v>3036</v>
      </c>
      <c r="E31" s="19">
        <v>45114</v>
      </c>
      <c r="F31" s="18" t="s">
        <v>2911</v>
      </c>
      <c r="G31" s="6" t="s">
        <v>3037</v>
      </c>
      <c r="H31" s="6" t="s">
        <v>3037</v>
      </c>
      <c r="I31" s="18" t="s">
        <v>4466</v>
      </c>
      <c r="J31" s="18" t="s">
        <v>2912</v>
      </c>
      <c r="K31" s="19">
        <v>45142</v>
      </c>
      <c r="L31" s="10">
        <v>687717.54</v>
      </c>
      <c r="M31" s="8" t="s">
        <v>2912</v>
      </c>
      <c r="N31" s="8" t="s">
        <v>1060</v>
      </c>
      <c r="O31" s="8" t="s">
        <v>2912</v>
      </c>
      <c r="P31" s="19" t="str">
        <f t="shared" si="0"/>
        <v>04/08/2023 AL 31/12/2023</v>
      </c>
      <c r="Q31" s="19" t="str">
        <f t="shared" si="1"/>
        <v>04/08/2023 AL 31/12/2023</v>
      </c>
      <c r="R31" s="6" t="s">
        <v>12</v>
      </c>
      <c r="S31" s="6" t="s">
        <v>12</v>
      </c>
    </row>
    <row r="32" spans="1:19" s="20" customFormat="1" ht="99.95" customHeight="1" x14ac:dyDescent="0.2">
      <c r="A32" s="18" t="s">
        <v>11</v>
      </c>
      <c r="B32" s="18" t="s">
        <v>2910</v>
      </c>
      <c r="C32" s="6" t="s">
        <v>3035</v>
      </c>
      <c r="D32" s="6" t="s">
        <v>3036</v>
      </c>
      <c r="E32" s="19">
        <v>45114</v>
      </c>
      <c r="F32" s="18" t="s">
        <v>2911</v>
      </c>
      <c r="G32" s="6" t="s">
        <v>3037</v>
      </c>
      <c r="H32" s="6" t="s">
        <v>3037</v>
      </c>
      <c r="I32" s="18" t="s">
        <v>4466</v>
      </c>
      <c r="J32" s="18" t="s">
        <v>2802</v>
      </c>
      <c r="K32" s="19">
        <v>45142</v>
      </c>
      <c r="L32" s="10">
        <v>1143075</v>
      </c>
      <c r="M32" s="8" t="s">
        <v>2802</v>
      </c>
      <c r="N32" s="8" t="s">
        <v>706</v>
      </c>
      <c r="O32" s="8" t="s">
        <v>707</v>
      </c>
      <c r="P32" s="19" t="str">
        <f t="shared" si="0"/>
        <v>04/08/2023 AL 31/12/2023</v>
      </c>
      <c r="Q32" s="19" t="str">
        <f t="shared" si="1"/>
        <v>04/08/2023 AL 31/12/2023</v>
      </c>
      <c r="R32" s="6" t="s">
        <v>12</v>
      </c>
      <c r="S32" s="6" t="s">
        <v>12</v>
      </c>
    </row>
    <row r="33" spans="1:19" s="20" customFormat="1" ht="99.95" customHeight="1" x14ac:dyDescent="0.2">
      <c r="A33" s="18" t="s">
        <v>11</v>
      </c>
      <c r="B33" s="18" t="s">
        <v>2910</v>
      </c>
      <c r="C33" s="6" t="s">
        <v>3695</v>
      </c>
      <c r="D33" s="6" t="s">
        <v>3696</v>
      </c>
      <c r="E33" s="19">
        <v>45142</v>
      </c>
      <c r="F33" s="18" t="s">
        <v>3694</v>
      </c>
      <c r="G33" s="27" t="s">
        <v>4414</v>
      </c>
      <c r="H33" s="27" t="s">
        <v>4414</v>
      </c>
      <c r="I33" s="18" t="s">
        <v>4466</v>
      </c>
      <c r="J33" s="18" t="s">
        <v>2802</v>
      </c>
      <c r="K33" s="19">
        <v>45177</v>
      </c>
      <c r="L33" s="10">
        <v>2992.8</v>
      </c>
      <c r="M33" s="8" t="s">
        <v>2802</v>
      </c>
      <c r="N33" s="8" t="s">
        <v>706</v>
      </c>
      <c r="O33" s="8" t="s">
        <v>707</v>
      </c>
      <c r="P33" s="19" t="str">
        <f t="shared" si="0"/>
        <v>08/09/2023 AL 31/12/2023</v>
      </c>
      <c r="Q33" s="19" t="str">
        <f t="shared" si="1"/>
        <v>08/09/2023 AL 31/12/2023</v>
      </c>
      <c r="R33" s="6" t="s">
        <v>12</v>
      </c>
      <c r="S33" s="6" t="s">
        <v>12</v>
      </c>
    </row>
    <row r="34" spans="1:19" s="20" customFormat="1" ht="99.95" customHeight="1" x14ac:dyDescent="0.2">
      <c r="A34" s="18" t="s">
        <v>11</v>
      </c>
      <c r="B34" s="18" t="s">
        <v>2913</v>
      </c>
      <c r="C34" s="6" t="s">
        <v>3038</v>
      </c>
      <c r="D34" s="6" t="s">
        <v>3039</v>
      </c>
      <c r="E34" s="19">
        <v>45114</v>
      </c>
      <c r="F34" s="18" t="s">
        <v>2914</v>
      </c>
      <c r="G34" s="6" t="s">
        <v>3040</v>
      </c>
      <c r="H34" s="6" t="s">
        <v>3040</v>
      </c>
      <c r="I34" s="18" t="s">
        <v>4466</v>
      </c>
      <c r="J34" s="18" t="s">
        <v>2915</v>
      </c>
      <c r="K34" s="19">
        <v>45142</v>
      </c>
      <c r="L34" s="10">
        <v>1042492</v>
      </c>
      <c r="M34" s="8" t="s">
        <v>2915</v>
      </c>
      <c r="N34" s="8" t="s">
        <v>3576</v>
      </c>
      <c r="O34" s="8" t="s">
        <v>3577</v>
      </c>
      <c r="P34" s="19" t="str">
        <f t="shared" si="0"/>
        <v>04/08/2023 AL 31/12/2023</v>
      </c>
      <c r="Q34" s="19" t="str">
        <f t="shared" si="1"/>
        <v>04/08/2023 AL 31/12/2023</v>
      </c>
      <c r="R34" s="6" t="s">
        <v>12</v>
      </c>
      <c r="S34" s="6" t="s">
        <v>12</v>
      </c>
    </row>
    <row r="35" spans="1:19" s="20" customFormat="1" ht="99.95" customHeight="1" x14ac:dyDescent="0.2">
      <c r="A35" s="18" t="s">
        <v>11</v>
      </c>
      <c r="B35" s="18" t="s">
        <v>2916</v>
      </c>
      <c r="C35" s="6" t="s">
        <v>3041</v>
      </c>
      <c r="D35" s="6" t="s">
        <v>3042</v>
      </c>
      <c r="E35" s="19">
        <v>45114</v>
      </c>
      <c r="F35" s="18" t="s">
        <v>2917</v>
      </c>
      <c r="G35" s="6" t="s">
        <v>3043</v>
      </c>
      <c r="H35" s="6" t="s">
        <v>3043</v>
      </c>
      <c r="I35" s="18" t="s">
        <v>4466</v>
      </c>
      <c r="J35" s="18" t="s">
        <v>2918</v>
      </c>
      <c r="K35" s="19">
        <v>45142</v>
      </c>
      <c r="L35" s="10">
        <v>3356344</v>
      </c>
      <c r="M35" s="8" t="s">
        <v>2918</v>
      </c>
      <c r="N35" s="8" t="s">
        <v>2919</v>
      </c>
      <c r="O35" s="8" t="s">
        <v>2920</v>
      </c>
      <c r="P35" s="19" t="str">
        <f t="shared" si="0"/>
        <v>04/08/2023 AL 31/12/2023</v>
      </c>
      <c r="Q35" s="19" t="str">
        <f t="shared" si="1"/>
        <v>04/08/2023 AL 31/12/2023</v>
      </c>
      <c r="R35" s="6" t="s">
        <v>12</v>
      </c>
      <c r="S35" s="6" t="s">
        <v>12</v>
      </c>
    </row>
    <row r="36" spans="1:19" s="20" customFormat="1" ht="99.95" customHeight="1" x14ac:dyDescent="0.2">
      <c r="A36" s="18" t="s">
        <v>11</v>
      </c>
      <c r="B36" s="18" t="s">
        <v>2921</v>
      </c>
      <c r="C36" s="6" t="s">
        <v>3044</v>
      </c>
      <c r="D36" s="6" t="s">
        <v>3045</v>
      </c>
      <c r="E36" s="19">
        <v>45114</v>
      </c>
      <c r="F36" s="18" t="s">
        <v>2922</v>
      </c>
      <c r="G36" s="6" t="s">
        <v>3046</v>
      </c>
      <c r="H36" s="6" t="s">
        <v>3046</v>
      </c>
      <c r="I36" s="18" t="s">
        <v>4466</v>
      </c>
      <c r="J36" s="18" t="s">
        <v>2923</v>
      </c>
      <c r="K36" s="19">
        <v>45142</v>
      </c>
      <c r="L36" s="10">
        <v>1599000</v>
      </c>
      <c r="M36" s="8" t="s">
        <v>2923</v>
      </c>
      <c r="N36" s="8" t="s">
        <v>2924</v>
      </c>
      <c r="O36" s="8" t="s">
        <v>2925</v>
      </c>
      <c r="P36" s="19" t="str">
        <f t="shared" si="0"/>
        <v>04/08/2023 AL 31/12/2023</v>
      </c>
      <c r="Q36" s="19" t="str">
        <f t="shared" si="1"/>
        <v>04/08/2023 AL 31/12/2023</v>
      </c>
      <c r="R36" s="6" t="s">
        <v>12</v>
      </c>
      <c r="S36" s="6" t="s">
        <v>12</v>
      </c>
    </row>
    <row r="37" spans="1:19" s="20" customFormat="1" ht="99.95" customHeight="1" x14ac:dyDescent="0.2">
      <c r="A37" s="18" t="s">
        <v>11</v>
      </c>
      <c r="B37" s="18" t="s">
        <v>2926</v>
      </c>
      <c r="C37" s="6" t="s">
        <v>3047</v>
      </c>
      <c r="D37" s="6" t="s">
        <v>3048</v>
      </c>
      <c r="E37" s="19">
        <v>45114</v>
      </c>
      <c r="F37" s="18" t="s">
        <v>2927</v>
      </c>
      <c r="G37" s="6" t="s">
        <v>3049</v>
      </c>
      <c r="H37" s="6" t="s">
        <v>3049</v>
      </c>
      <c r="I37" s="18" t="s">
        <v>143</v>
      </c>
      <c r="J37" s="18" t="s">
        <v>143</v>
      </c>
      <c r="K37" s="19">
        <v>45142</v>
      </c>
      <c r="L37" s="10" t="s">
        <v>143</v>
      </c>
      <c r="M37" s="8" t="s">
        <v>143</v>
      </c>
      <c r="N37" s="8" t="s">
        <v>143</v>
      </c>
      <c r="O37" s="8" t="s">
        <v>143</v>
      </c>
      <c r="P37" s="8" t="s">
        <v>143</v>
      </c>
      <c r="Q37" s="8" t="s">
        <v>143</v>
      </c>
      <c r="R37" s="8" t="s">
        <v>143</v>
      </c>
      <c r="S37" s="8" t="s">
        <v>143</v>
      </c>
    </row>
    <row r="38" spans="1:19" s="20" customFormat="1" ht="99.95" customHeight="1" x14ac:dyDescent="0.2">
      <c r="A38" s="18" t="s">
        <v>11</v>
      </c>
      <c r="B38" s="18" t="s">
        <v>2926</v>
      </c>
      <c r="C38" s="6" t="s">
        <v>3698</v>
      </c>
      <c r="D38" s="6" t="s">
        <v>3699</v>
      </c>
      <c r="E38" s="19">
        <v>45142</v>
      </c>
      <c r="F38" s="18" t="s">
        <v>3697</v>
      </c>
      <c r="G38" s="6" t="s">
        <v>4416</v>
      </c>
      <c r="H38" s="6" t="s">
        <v>4416</v>
      </c>
      <c r="I38" s="18" t="s">
        <v>4466</v>
      </c>
      <c r="J38" s="18" t="s">
        <v>4415</v>
      </c>
      <c r="K38" s="19">
        <v>45156</v>
      </c>
      <c r="L38" s="10">
        <v>1010603.5</v>
      </c>
      <c r="M38" s="18" t="s">
        <v>4415</v>
      </c>
      <c r="N38" s="8" t="s">
        <v>1151</v>
      </c>
      <c r="O38" s="8" t="s">
        <v>1152</v>
      </c>
      <c r="P38" s="19" t="str">
        <f t="shared" ref="P38" si="19">+TEXT(K38,"DD/MM/AAAA")&amp;(" AL 31/12/2023")</f>
        <v>18/08/2023 AL 31/12/2023</v>
      </c>
      <c r="Q38" s="19" t="str">
        <f t="shared" ref="Q38" si="20">+TEXT(K38,"DD/MM/AAAA")&amp;(" AL 31/12/2023")</f>
        <v>18/08/2023 AL 31/12/2023</v>
      </c>
      <c r="R38" s="6" t="s">
        <v>12</v>
      </c>
      <c r="S38" s="6" t="s">
        <v>12</v>
      </c>
    </row>
    <row r="39" spans="1:19" s="20" customFormat="1" ht="99.95" customHeight="1" x14ac:dyDescent="0.2">
      <c r="A39" s="18" t="s">
        <v>11</v>
      </c>
      <c r="B39" s="18" t="s">
        <v>2928</v>
      </c>
      <c r="C39" s="6" t="s">
        <v>3050</v>
      </c>
      <c r="D39" s="6" t="s">
        <v>3051</v>
      </c>
      <c r="E39" s="19">
        <v>45114</v>
      </c>
      <c r="F39" s="18" t="s">
        <v>2929</v>
      </c>
      <c r="G39" s="6" t="s">
        <v>3052</v>
      </c>
      <c r="H39" s="6" t="s">
        <v>3052</v>
      </c>
      <c r="I39" s="18" t="s">
        <v>4466</v>
      </c>
      <c r="J39" s="18" t="s">
        <v>1239</v>
      </c>
      <c r="K39" s="19">
        <v>45142</v>
      </c>
      <c r="L39" s="10">
        <v>1506370.75</v>
      </c>
      <c r="M39" s="18" t="s">
        <v>1239</v>
      </c>
      <c r="N39" s="18" t="s">
        <v>992</v>
      </c>
      <c r="O39" s="8" t="s">
        <v>2797</v>
      </c>
      <c r="P39" s="19" t="str">
        <f t="shared" si="0"/>
        <v>04/08/2023 AL 31/12/2023</v>
      </c>
      <c r="Q39" s="19" t="str">
        <f t="shared" si="1"/>
        <v>04/08/2023 AL 31/12/2023</v>
      </c>
      <c r="R39" s="6" t="s">
        <v>12</v>
      </c>
      <c r="S39" s="6" t="s">
        <v>12</v>
      </c>
    </row>
    <row r="40" spans="1:19" s="20" customFormat="1" ht="99.95" customHeight="1" x14ac:dyDescent="0.2">
      <c r="A40" s="18" t="s">
        <v>11</v>
      </c>
      <c r="B40" s="18" t="s">
        <v>2930</v>
      </c>
      <c r="C40" s="6" t="s">
        <v>3054</v>
      </c>
      <c r="D40" s="6" t="s">
        <v>3055</v>
      </c>
      <c r="E40" s="19">
        <v>45114</v>
      </c>
      <c r="F40" s="18" t="s">
        <v>2931</v>
      </c>
      <c r="G40" s="6" t="s">
        <v>3056</v>
      </c>
      <c r="H40" s="6" t="s">
        <v>3056</v>
      </c>
      <c r="I40" s="18" t="s">
        <v>4466</v>
      </c>
      <c r="J40" s="18" t="s">
        <v>2932</v>
      </c>
      <c r="K40" s="19">
        <v>45142</v>
      </c>
      <c r="L40" s="10">
        <v>2468932.4</v>
      </c>
      <c r="M40" s="8" t="s">
        <v>2932</v>
      </c>
      <c r="N40" s="8" t="s">
        <v>2933</v>
      </c>
      <c r="O40" s="8" t="s">
        <v>2934</v>
      </c>
      <c r="P40" s="19" t="str">
        <f t="shared" si="0"/>
        <v>04/08/2023 AL 31/12/2023</v>
      </c>
      <c r="Q40" s="19" t="str">
        <f t="shared" si="1"/>
        <v>04/08/2023 AL 31/12/2023</v>
      </c>
      <c r="R40" s="6" t="s">
        <v>12</v>
      </c>
      <c r="S40" s="6" t="s">
        <v>12</v>
      </c>
    </row>
    <row r="41" spans="1:19" s="20" customFormat="1" ht="99.95" customHeight="1" x14ac:dyDescent="0.2">
      <c r="A41" s="18" t="s">
        <v>11</v>
      </c>
      <c r="B41" s="18" t="s">
        <v>2935</v>
      </c>
      <c r="C41" s="6" t="s">
        <v>3053</v>
      </c>
      <c r="D41" s="6" t="s">
        <v>3057</v>
      </c>
      <c r="E41" s="19">
        <v>45107</v>
      </c>
      <c r="F41" s="18" t="s">
        <v>2936</v>
      </c>
      <c r="G41" s="6" t="s">
        <v>3663</v>
      </c>
      <c r="H41" s="6" t="s">
        <v>3663</v>
      </c>
      <c r="I41" s="18" t="s">
        <v>4466</v>
      </c>
      <c r="J41" s="18" t="str">
        <f>+IF(M41="","",M41)</f>
        <v>CORPORATIVO DAAGALBA SA DE CV</v>
      </c>
      <c r="K41" s="19">
        <v>45141</v>
      </c>
      <c r="L41" s="10">
        <v>488940</v>
      </c>
      <c r="M41" s="8" t="s">
        <v>3130</v>
      </c>
      <c r="N41" s="8" t="s">
        <v>3131</v>
      </c>
      <c r="O41" s="8" t="s">
        <v>3132</v>
      </c>
      <c r="P41" s="19" t="str">
        <f t="shared" si="0"/>
        <v>03/08/2023 AL 31/12/2023</v>
      </c>
      <c r="Q41" s="19" t="str">
        <f t="shared" si="1"/>
        <v>03/08/2023 AL 31/12/2023</v>
      </c>
      <c r="R41" s="6" t="s">
        <v>12</v>
      </c>
      <c r="S41" s="6" t="s">
        <v>12</v>
      </c>
    </row>
    <row r="42" spans="1:19" s="20" customFormat="1" ht="99.95" customHeight="1" x14ac:dyDescent="0.2">
      <c r="A42" s="18" t="s">
        <v>11</v>
      </c>
      <c r="B42" s="18" t="s">
        <v>2937</v>
      </c>
      <c r="C42" s="6" t="s">
        <v>3058</v>
      </c>
      <c r="D42" s="6" t="s">
        <v>3059</v>
      </c>
      <c r="E42" s="19">
        <v>45111</v>
      </c>
      <c r="F42" s="18" t="s">
        <v>2938</v>
      </c>
      <c r="G42" s="6" t="s">
        <v>3664</v>
      </c>
      <c r="H42" s="6" t="s">
        <v>3664</v>
      </c>
      <c r="I42" s="18" t="s">
        <v>4466</v>
      </c>
      <c r="J42" s="8" t="str">
        <f>+IF(M42="","",M42)</f>
        <v>Gama Sistemas SA de CV</v>
      </c>
      <c r="K42" s="19">
        <v>45134</v>
      </c>
      <c r="L42" s="10">
        <v>49752.4</v>
      </c>
      <c r="M42" s="8" t="s">
        <v>2909</v>
      </c>
      <c r="N42" s="8" t="s">
        <v>766</v>
      </c>
      <c r="O42" s="8" t="s">
        <v>767</v>
      </c>
      <c r="P42" s="19" t="str">
        <f t="shared" si="0"/>
        <v>27/07/2023 AL 31/12/2023</v>
      </c>
      <c r="Q42" s="19" t="str">
        <f t="shared" si="1"/>
        <v>27/07/2023 AL 31/12/2023</v>
      </c>
      <c r="R42" s="6" t="s">
        <v>12</v>
      </c>
      <c r="S42" s="6" t="s">
        <v>12</v>
      </c>
    </row>
    <row r="43" spans="1:19" s="20" customFormat="1" ht="99.95" customHeight="1" x14ac:dyDescent="0.2">
      <c r="A43" s="18" t="s">
        <v>11</v>
      </c>
      <c r="B43" s="18" t="s">
        <v>2939</v>
      </c>
      <c r="C43" s="6" t="s">
        <v>3060</v>
      </c>
      <c r="D43" s="6" t="s">
        <v>3061</v>
      </c>
      <c r="E43" s="19">
        <v>45111</v>
      </c>
      <c r="F43" s="18" t="s">
        <v>2940</v>
      </c>
      <c r="G43" s="6" t="s">
        <v>3665</v>
      </c>
      <c r="H43" s="6" t="s">
        <v>3665</v>
      </c>
      <c r="I43" s="18" t="s">
        <v>4466</v>
      </c>
      <c r="J43" s="8" t="str">
        <f>+IF(M43="","",M43)</f>
        <v>MERAKY SA DE CV</v>
      </c>
      <c r="K43" s="19">
        <v>45140</v>
      </c>
      <c r="L43" s="10">
        <v>19766.400000000001</v>
      </c>
      <c r="M43" s="8" t="s">
        <v>415</v>
      </c>
      <c r="N43" s="8" t="s">
        <v>416</v>
      </c>
      <c r="O43" s="8" t="s">
        <v>417</v>
      </c>
      <c r="P43" s="19" t="str">
        <f t="shared" si="0"/>
        <v>02/08/2023 AL 31/12/2023</v>
      </c>
      <c r="Q43" s="19" t="str">
        <f t="shared" si="1"/>
        <v>02/08/2023 AL 31/12/2023</v>
      </c>
      <c r="R43" s="6" t="s">
        <v>12</v>
      </c>
      <c r="S43" s="6" t="s">
        <v>12</v>
      </c>
    </row>
    <row r="44" spans="1:19" s="20" customFormat="1" ht="99.95" customHeight="1" x14ac:dyDescent="0.2">
      <c r="A44" s="18" t="s">
        <v>11</v>
      </c>
      <c r="B44" s="18" t="s">
        <v>2941</v>
      </c>
      <c r="C44" s="6" t="s">
        <v>3062</v>
      </c>
      <c r="D44" s="6" t="s">
        <v>3063</v>
      </c>
      <c r="E44" s="19">
        <v>45110</v>
      </c>
      <c r="F44" s="18" t="s">
        <v>2942</v>
      </c>
      <c r="G44" s="6" t="s">
        <v>3064</v>
      </c>
      <c r="H44" s="6" t="s">
        <v>3064</v>
      </c>
      <c r="I44" s="18" t="s">
        <v>4466</v>
      </c>
      <c r="J44" s="18" t="s">
        <v>2262</v>
      </c>
      <c r="K44" s="19">
        <v>45132</v>
      </c>
      <c r="L44" s="10">
        <v>266800</v>
      </c>
      <c r="M44" s="18" t="s">
        <v>2262</v>
      </c>
      <c r="N44" s="18" t="s">
        <v>1268</v>
      </c>
      <c r="O44" s="18" t="s">
        <v>1269</v>
      </c>
      <c r="P44" s="19" t="str">
        <f t="shared" si="0"/>
        <v>25/07/2023 AL 31/12/2023</v>
      </c>
      <c r="Q44" s="19" t="str">
        <f t="shared" si="1"/>
        <v>25/07/2023 AL 31/12/2023</v>
      </c>
      <c r="R44" s="6" t="s">
        <v>12</v>
      </c>
      <c r="S44" s="6" t="s">
        <v>12</v>
      </c>
    </row>
    <row r="45" spans="1:19" s="20" customFormat="1" ht="99.95" customHeight="1" x14ac:dyDescent="0.2">
      <c r="A45" s="18" t="s">
        <v>11</v>
      </c>
      <c r="B45" s="18" t="s">
        <v>2943</v>
      </c>
      <c r="C45" s="6" t="s">
        <v>3065</v>
      </c>
      <c r="D45" s="6" t="s">
        <v>3066</v>
      </c>
      <c r="E45" s="19">
        <v>45110</v>
      </c>
      <c r="F45" s="18" t="s">
        <v>2944</v>
      </c>
      <c r="G45" s="6" t="s">
        <v>3669</v>
      </c>
      <c r="H45" s="6" t="s">
        <v>3669</v>
      </c>
      <c r="I45" s="18" t="s">
        <v>4466</v>
      </c>
      <c r="J45" s="18" t="str">
        <f>+IF(M45="","",M45)</f>
        <v xml:space="preserve">GENERAL DE SEGUROS SA </v>
      </c>
      <c r="K45" s="19">
        <v>45132</v>
      </c>
      <c r="L45" s="10">
        <v>444747.2</v>
      </c>
      <c r="M45" s="18" t="s">
        <v>3666</v>
      </c>
      <c r="N45" s="18" t="s">
        <v>3667</v>
      </c>
      <c r="O45" s="8" t="s">
        <v>3668</v>
      </c>
      <c r="P45" s="19" t="str">
        <f t="shared" si="0"/>
        <v>25/07/2023 AL 31/12/2023</v>
      </c>
      <c r="Q45" s="19" t="str">
        <f t="shared" si="1"/>
        <v>25/07/2023 AL 31/12/2023</v>
      </c>
      <c r="R45" s="6" t="s">
        <v>12</v>
      </c>
      <c r="S45" s="6" t="s">
        <v>12</v>
      </c>
    </row>
    <row r="46" spans="1:19" s="20" customFormat="1" ht="99.95" customHeight="1" x14ac:dyDescent="0.2">
      <c r="A46" s="18" t="s">
        <v>11</v>
      </c>
      <c r="B46" s="18" t="s">
        <v>2945</v>
      </c>
      <c r="C46" s="6" t="s">
        <v>3067</v>
      </c>
      <c r="D46" s="6" t="s">
        <v>3068</v>
      </c>
      <c r="E46" s="19">
        <v>45111</v>
      </c>
      <c r="F46" s="18" t="s">
        <v>2946</v>
      </c>
      <c r="G46" s="6" t="s">
        <v>3069</v>
      </c>
      <c r="H46" s="6" t="s">
        <v>3069</v>
      </c>
      <c r="I46" s="18" t="s">
        <v>4466</v>
      </c>
      <c r="J46" s="18" t="s">
        <v>2877</v>
      </c>
      <c r="K46" s="19">
        <v>45133</v>
      </c>
      <c r="L46" s="10">
        <v>56438.64</v>
      </c>
      <c r="M46" s="18" t="s">
        <v>2877</v>
      </c>
      <c r="N46" s="18" t="s">
        <v>1062</v>
      </c>
      <c r="O46" s="18" t="s">
        <v>1063</v>
      </c>
      <c r="P46" s="19" t="str">
        <f t="shared" si="0"/>
        <v>26/07/2023 AL 31/12/2023</v>
      </c>
      <c r="Q46" s="19" t="str">
        <f t="shared" si="1"/>
        <v>26/07/2023 AL 31/12/2023</v>
      </c>
      <c r="R46" s="6" t="s">
        <v>12</v>
      </c>
      <c r="S46" s="6" t="s">
        <v>12</v>
      </c>
    </row>
    <row r="47" spans="1:19" s="20" customFormat="1" ht="99.95" customHeight="1" x14ac:dyDescent="0.2">
      <c r="A47" s="18" t="s">
        <v>11</v>
      </c>
      <c r="B47" s="18" t="s">
        <v>2947</v>
      </c>
      <c r="C47" s="17" t="s">
        <v>3070</v>
      </c>
      <c r="D47" s="6" t="s">
        <v>3071</v>
      </c>
      <c r="E47" s="19">
        <v>45114</v>
      </c>
      <c r="F47" s="18" t="s">
        <v>2948</v>
      </c>
      <c r="G47" s="6" t="s">
        <v>3072</v>
      </c>
      <c r="H47" s="6" t="s">
        <v>3072</v>
      </c>
      <c r="I47" s="18" t="s">
        <v>4466</v>
      </c>
      <c r="J47" s="18" t="s">
        <v>2949</v>
      </c>
      <c r="K47" s="19">
        <v>45128</v>
      </c>
      <c r="L47" s="10">
        <v>1600800</v>
      </c>
      <c r="M47" s="8" t="s">
        <v>2949</v>
      </c>
      <c r="N47" s="8" t="s">
        <v>2950</v>
      </c>
      <c r="O47" s="8" t="s">
        <v>2951</v>
      </c>
      <c r="P47" s="19" t="str">
        <f t="shared" si="0"/>
        <v>21/07/2023 AL 31/12/2023</v>
      </c>
      <c r="Q47" s="19" t="str">
        <f t="shared" si="1"/>
        <v>21/07/2023 AL 31/12/2023</v>
      </c>
      <c r="R47" s="6" t="s">
        <v>12</v>
      </c>
      <c r="S47" s="6" t="s">
        <v>12</v>
      </c>
    </row>
    <row r="48" spans="1:19" s="20" customFormat="1" ht="99.95" customHeight="1" x14ac:dyDescent="0.2">
      <c r="A48" s="18" t="s">
        <v>11</v>
      </c>
      <c r="B48" s="18" t="s">
        <v>2952</v>
      </c>
      <c r="C48" s="6" t="s">
        <v>3073</v>
      </c>
      <c r="D48" s="6" t="s">
        <v>3074</v>
      </c>
      <c r="E48" s="19">
        <v>45112</v>
      </c>
      <c r="F48" s="18" t="s">
        <v>2953</v>
      </c>
      <c r="G48" s="27" t="s">
        <v>4417</v>
      </c>
      <c r="H48" s="27" t="s">
        <v>4417</v>
      </c>
      <c r="I48" s="8" t="s">
        <v>3284</v>
      </c>
      <c r="J48" s="18" t="s">
        <v>1022</v>
      </c>
      <c r="K48" s="19">
        <v>45132</v>
      </c>
      <c r="L48" s="8" t="s">
        <v>3284</v>
      </c>
      <c r="M48" s="8" t="s">
        <v>3284</v>
      </c>
      <c r="N48" s="8" t="s">
        <v>3284</v>
      </c>
      <c r="O48" s="8" t="s">
        <v>3284</v>
      </c>
      <c r="P48" s="8" t="s">
        <v>3284</v>
      </c>
      <c r="Q48" s="8" t="s">
        <v>3284</v>
      </c>
      <c r="R48" s="8" t="s">
        <v>3284</v>
      </c>
      <c r="S48" s="8" t="s">
        <v>3284</v>
      </c>
    </row>
    <row r="49" spans="1:19" s="20" customFormat="1" ht="99.95" customHeight="1" x14ac:dyDescent="0.2">
      <c r="A49" s="18" t="s">
        <v>11</v>
      </c>
      <c r="B49" s="18" t="s">
        <v>2952</v>
      </c>
      <c r="C49" s="6" t="s">
        <v>3671</v>
      </c>
      <c r="D49" s="6" t="s">
        <v>3672</v>
      </c>
      <c r="E49" s="19">
        <v>45148</v>
      </c>
      <c r="F49" s="18" t="s">
        <v>3670</v>
      </c>
      <c r="G49" s="18" t="s">
        <v>562</v>
      </c>
      <c r="H49" s="18" t="s">
        <v>562</v>
      </c>
      <c r="I49" s="18" t="s">
        <v>562</v>
      </c>
      <c r="J49" s="18" t="s">
        <v>562</v>
      </c>
      <c r="K49" s="18" t="s">
        <v>562</v>
      </c>
      <c r="L49" s="18" t="s">
        <v>562</v>
      </c>
      <c r="M49" s="18" t="s">
        <v>562</v>
      </c>
      <c r="N49" s="18" t="s">
        <v>562</v>
      </c>
      <c r="O49" s="18" t="s">
        <v>562</v>
      </c>
      <c r="P49" s="18" t="s">
        <v>562</v>
      </c>
      <c r="Q49" s="18" t="s">
        <v>562</v>
      </c>
      <c r="R49" s="6" t="s">
        <v>12</v>
      </c>
      <c r="S49" s="6" t="s">
        <v>12</v>
      </c>
    </row>
    <row r="50" spans="1:19" s="20" customFormat="1" ht="99.95" customHeight="1" x14ac:dyDescent="0.2">
      <c r="A50" s="18" t="s">
        <v>11</v>
      </c>
      <c r="B50" s="18" t="s">
        <v>1837</v>
      </c>
      <c r="C50" s="6" t="s">
        <v>3075</v>
      </c>
      <c r="D50" s="6" t="s">
        <v>3076</v>
      </c>
      <c r="E50" s="19">
        <v>45112</v>
      </c>
      <c r="F50" s="18" t="s">
        <v>2954</v>
      </c>
      <c r="G50" s="6" t="s">
        <v>3673</v>
      </c>
      <c r="H50" s="6" t="s">
        <v>3673</v>
      </c>
      <c r="I50" s="18" t="s">
        <v>4466</v>
      </c>
      <c r="J50" s="18" t="str">
        <f>+IF(M50="","",M50)</f>
        <v>FERREACEROS Y MATERIALES DE GUADALAJARA SA DE CV</v>
      </c>
      <c r="K50" s="19">
        <v>45148</v>
      </c>
      <c r="L50" s="10">
        <v>93667.68</v>
      </c>
      <c r="M50" s="8" t="s">
        <v>2173</v>
      </c>
      <c r="N50" s="8" t="s">
        <v>15</v>
      </c>
      <c r="O50" s="8" t="s">
        <v>16</v>
      </c>
      <c r="P50" s="19" t="str">
        <f t="shared" ref="P50" si="21">+TEXT(K50,"DD/MM/AAAA")&amp;(" AL 31/12/2023")</f>
        <v>10/08/2023 AL 31/12/2023</v>
      </c>
      <c r="Q50" s="19" t="str">
        <f t="shared" ref="Q50" si="22">+TEXT(K50,"DD/MM/AAAA")&amp;(" AL 31/12/2023")</f>
        <v>10/08/2023 AL 31/12/2023</v>
      </c>
      <c r="R50" s="6" t="s">
        <v>12</v>
      </c>
      <c r="S50" s="6" t="s">
        <v>12</v>
      </c>
    </row>
    <row r="51" spans="1:19" s="20" customFormat="1" ht="99.95" customHeight="1" x14ac:dyDescent="0.2">
      <c r="A51" s="18" t="s">
        <v>11</v>
      </c>
      <c r="B51" s="18" t="s">
        <v>2955</v>
      </c>
      <c r="C51" s="6" t="s">
        <v>3077</v>
      </c>
      <c r="D51" s="6" t="s">
        <v>3078</v>
      </c>
      <c r="E51" s="19">
        <v>45112</v>
      </c>
      <c r="F51" s="18" t="s">
        <v>2956</v>
      </c>
      <c r="G51" s="6" t="s">
        <v>3079</v>
      </c>
      <c r="H51" s="6" t="s">
        <v>3079</v>
      </c>
      <c r="I51" s="18" t="s">
        <v>4466</v>
      </c>
      <c r="J51" s="18" t="s">
        <v>2957</v>
      </c>
      <c r="K51" s="19">
        <v>45138</v>
      </c>
      <c r="L51" s="8">
        <v>199875.42</v>
      </c>
      <c r="M51" s="8" t="s">
        <v>2957</v>
      </c>
      <c r="N51" s="8" t="s">
        <v>13</v>
      </c>
      <c r="O51" s="8" t="s">
        <v>14</v>
      </c>
      <c r="P51" s="19" t="str">
        <f t="shared" si="0"/>
        <v>31/07/2023 AL 31/12/2023</v>
      </c>
      <c r="Q51" s="19" t="str">
        <f t="shared" si="1"/>
        <v>31/07/2023 AL 31/12/2023</v>
      </c>
      <c r="R51" s="6" t="s">
        <v>12</v>
      </c>
      <c r="S51" s="6" t="s">
        <v>12</v>
      </c>
    </row>
    <row r="52" spans="1:19" s="20" customFormat="1" ht="99.95" customHeight="1" x14ac:dyDescent="0.2">
      <c r="A52" s="18" t="s">
        <v>11</v>
      </c>
      <c r="B52" s="18" t="s">
        <v>2958</v>
      </c>
      <c r="C52" s="6" t="s">
        <v>3081</v>
      </c>
      <c r="D52" s="6" t="s">
        <v>3082</v>
      </c>
      <c r="E52" s="19">
        <v>45114</v>
      </c>
      <c r="F52" s="18" t="s">
        <v>2959</v>
      </c>
      <c r="G52" s="27" t="s">
        <v>4419</v>
      </c>
      <c r="H52" s="27" t="s">
        <v>4419</v>
      </c>
      <c r="I52" s="18" t="s">
        <v>4466</v>
      </c>
      <c r="J52" s="18" t="s">
        <v>4418</v>
      </c>
      <c r="K52" s="19">
        <v>45133</v>
      </c>
      <c r="L52" s="10">
        <v>82014.320000000007</v>
      </c>
      <c r="M52" s="8" t="s">
        <v>1239</v>
      </c>
      <c r="N52" s="8" t="s">
        <v>992</v>
      </c>
      <c r="O52" s="8" t="s">
        <v>1239</v>
      </c>
      <c r="P52" s="19" t="str">
        <f t="shared" si="0"/>
        <v>26/07/2023 AL 31/12/2023</v>
      </c>
      <c r="Q52" s="19" t="str">
        <f t="shared" si="1"/>
        <v>26/07/2023 AL 31/12/2023</v>
      </c>
      <c r="R52" s="6" t="s">
        <v>12</v>
      </c>
      <c r="S52" s="6" t="s">
        <v>12</v>
      </c>
    </row>
    <row r="53" spans="1:19" s="20" customFormat="1" ht="99.95" customHeight="1" x14ac:dyDescent="0.2">
      <c r="A53" s="18" t="s">
        <v>11</v>
      </c>
      <c r="B53" s="18" t="s">
        <v>2960</v>
      </c>
      <c r="C53" s="6" t="s">
        <v>3080</v>
      </c>
      <c r="D53" s="6" t="s">
        <v>3083</v>
      </c>
      <c r="E53" s="19">
        <v>45114</v>
      </c>
      <c r="F53" s="18" t="s">
        <v>2961</v>
      </c>
      <c r="G53" s="6" t="s">
        <v>3084</v>
      </c>
      <c r="H53" s="6" t="s">
        <v>3084</v>
      </c>
      <c r="I53" s="18" t="s">
        <v>4466</v>
      </c>
      <c r="J53" s="18" t="s">
        <v>1729</v>
      </c>
      <c r="K53" s="19">
        <v>45132</v>
      </c>
      <c r="L53" s="10">
        <v>51865.919999999998</v>
      </c>
      <c r="M53" s="8" t="s">
        <v>1729</v>
      </c>
      <c r="N53" s="8" t="s">
        <v>491</v>
      </c>
      <c r="O53" s="8" t="s">
        <v>2376</v>
      </c>
      <c r="P53" s="19" t="str">
        <f t="shared" si="0"/>
        <v>25/07/2023 AL 31/12/2023</v>
      </c>
      <c r="Q53" s="19" t="str">
        <f t="shared" si="1"/>
        <v>25/07/2023 AL 31/12/2023</v>
      </c>
      <c r="R53" s="6" t="s">
        <v>12</v>
      </c>
      <c r="S53" s="6" t="s">
        <v>12</v>
      </c>
    </row>
    <row r="54" spans="1:19" s="20" customFormat="1" ht="99.95" customHeight="1" x14ac:dyDescent="0.2">
      <c r="A54" s="18" t="s">
        <v>11</v>
      </c>
      <c r="B54" s="18" t="s">
        <v>2962</v>
      </c>
      <c r="C54" s="6" t="s">
        <v>3085</v>
      </c>
      <c r="D54" s="6" t="s">
        <v>3086</v>
      </c>
      <c r="E54" s="19">
        <v>45114</v>
      </c>
      <c r="F54" s="18" t="s">
        <v>2963</v>
      </c>
      <c r="G54" s="6" t="s">
        <v>3674</v>
      </c>
      <c r="H54" s="6" t="s">
        <v>3674</v>
      </c>
      <c r="I54" s="18" t="s">
        <v>4466</v>
      </c>
      <c r="J54" s="18" t="str">
        <f>+IF(M54="","",M54)</f>
        <v>MERAKY SA DE CV</v>
      </c>
      <c r="K54" s="19">
        <v>45139</v>
      </c>
      <c r="L54" s="10">
        <v>48070.400000000001</v>
      </c>
      <c r="M54" s="8" t="s">
        <v>415</v>
      </c>
      <c r="N54" s="8" t="s">
        <v>416</v>
      </c>
      <c r="O54" s="8" t="s">
        <v>417</v>
      </c>
      <c r="P54" s="19" t="str">
        <f t="shared" si="0"/>
        <v>01/08/2023 AL 31/12/2023</v>
      </c>
      <c r="Q54" s="19" t="str">
        <f t="shared" si="1"/>
        <v>01/08/2023 AL 31/12/2023</v>
      </c>
      <c r="R54" s="6" t="s">
        <v>12</v>
      </c>
      <c r="S54" s="6" t="s">
        <v>12</v>
      </c>
    </row>
    <row r="55" spans="1:19" s="20" customFormat="1" ht="99.95" customHeight="1" x14ac:dyDescent="0.2">
      <c r="A55" s="18" t="s">
        <v>11</v>
      </c>
      <c r="B55" s="18" t="s">
        <v>2964</v>
      </c>
      <c r="C55" s="6" t="s">
        <v>3087</v>
      </c>
      <c r="D55" s="6" t="s">
        <v>3088</v>
      </c>
      <c r="E55" s="19">
        <v>45114</v>
      </c>
      <c r="F55" s="18" t="s">
        <v>2965</v>
      </c>
      <c r="G55" s="6" t="s">
        <v>3089</v>
      </c>
      <c r="H55" s="6" t="s">
        <v>3089</v>
      </c>
      <c r="I55" s="18" t="s">
        <v>143</v>
      </c>
      <c r="J55" s="18" t="s">
        <v>143</v>
      </c>
      <c r="K55" s="19">
        <v>45132</v>
      </c>
      <c r="L55" s="8" t="s">
        <v>143</v>
      </c>
      <c r="M55" s="8" t="s">
        <v>143</v>
      </c>
      <c r="N55" s="8" t="s">
        <v>143</v>
      </c>
      <c r="O55" s="8" t="s">
        <v>143</v>
      </c>
      <c r="P55" s="8" t="s">
        <v>143</v>
      </c>
      <c r="Q55" s="8" t="s">
        <v>143</v>
      </c>
      <c r="R55" s="8" t="s">
        <v>143</v>
      </c>
      <c r="S55" s="8" t="s">
        <v>143</v>
      </c>
    </row>
    <row r="56" spans="1:19" s="20" customFormat="1" ht="99.95" customHeight="1" x14ac:dyDescent="0.2">
      <c r="A56" s="18" t="s">
        <v>11</v>
      </c>
      <c r="B56" s="18" t="s">
        <v>2964</v>
      </c>
      <c r="C56" s="6" t="s">
        <v>4452</v>
      </c>
      <c r="D56" s="27" t="s">
        <v>4453</v>
      </c>
      <c r="E56" s="19">
        <v>45183</v>
      </c>
      <c r="F56" s="18" t="s">
        <v>4451</v>
      </c>
      <c r="G56" s="8" t="s">
        <v>562</v>
      </c>
      <c r="H56" s="8" t="s">
        <v>562</v>
      </c>
      <c r="I56" s="18" t="s">
        <v>562</v>
      </c>
      <c r="J56" s="8" t="s">
        <v>562</v>
      </c>
      <c r="K56" s="8" t="s">
        <v>562</v>
      </c>
      <c r="L56" s="8" t="s">
        <v>562</v>
      </c>
      <c r="M56" s="8" t="s">
        <v>562</v>
      </c>
      <c r="N56" s="8" t="s">
        <v>562</v>
      </c>
      <c r="O56" s="8" t="s">
        <v>562</v>
      </c>
      <c r="P56" s="8" t="s">
        <v>562</v>
      </c>
      <c r="Q56" s="8" t="s">
        <v>562</v>
      </c>
      <c r="R56" s="6" t="s">
        <v>12</v>
      </c>
      <c r="S56" s="6" t="s">
        <v>12</v>
      </c>
    </row>
    <row r="57" spans="1:19" s="20" customFormat="1" ht="99.95" customHeight="1" x14ac:dyDescent="0.2">
      <c r="A57" s="18" t="s">
        <v>11</v>
      </c>
      <c r="B57" s="18" t="s">
        <v>2966</v>
      </c>
      <c r="C57" s="6" t="s">
        <v>3090</v>
      </c>
      <c r="D57" s="6" t="s">
        <v>3091</v>
      </c>
      <c r="E57" s="19">
        <v>45113</v>
      </c>
      <c r="F57" s="18" t="s">
        <v>2967</v>
      </c>
      <c r="G57" s="6" t="s">
        <v>3092</v>
      </c>
      <c r="H57" s="6" t="s">
        <v>3092</v>
      </c>
      <c r="I57" s="18" t="s">
        <v>143</v>
      </c>
      <c r="J57" s="18" t="s">
        <v>143</v>
      </c>
      <c r="K57" s="19">
        <v>45132</v>
      </c>
      <c r="L57" s="10" t="s">
        <v>143</v>
      </c>
      <c r="M57" s="19" t="s">
        <v>143</v>
      </c>
      <c r="N57" s="19" t="s">
        <v>143</v>
      </c>
      <c r="O57" s="19" t="s">
        <v>143</v>
      </c>
      <c r="P57" s="19" t="s">
        <v>143</v>
      </c>
      <c r="Q57" s="19" t="s">
        <v>143</v>
      </c>
      <c r="R57" s="19" t="s">
        <v>143</v>
      </c>
      <c r="S57" s="19" t="s">
        <v>143</v>
      </c>
    </row>
    <row r="58" spans="1:19" s="20" customFormat="1" ht="99.95" customHeight="1" x14ac:dyDescent="0.2">
      <c r="A58" s="18" t="s">
        <v>11</v>
      </c>
      <c r="B58" s="18" t="s">
        <v>2966</v>
      </c>
      <c r="C58" s="6" t="s">
        <v>3701</v>
      </c>
      <c r="D58" s="6" t="s">
        <v>3702</v>
      </c>
      <c r="E58" s="19">
        <v>45148</v>
      </c>
      <c r="F58" s="18" t="s">
        <v>3700</v>
      </c>
      <c r="G58" s="27" t="s">
        <v>4420</v>
      </c>
      <c r="H58" s="27" t="s">
        <v>4420</v>
      </c>
      <c r="I58" s="18" t="s">
        <v>4466</v>
      </c>
      <c r="J58" s="18" t="s">
        <v>4037</v>
      </c>
      <c r="K58" s="19">
        <v>45163</v>
      </c>
      <c r="L58" s="10">
        <v>7632.8</v>
      </c>
      <c r="M58" s="19" t="s">
        <v>3655</v>
      </c>
      <c r="N58" s="19" t="s">
        <v>3656</v>
      </c>
      <c r="O58" s="19" t="s">
        <v>3657</v>
      </c>
      <c r="P58" s="19" t="str">
        <f t="shared" ref="P58" si="23">+TEXT(K58,"DD/MM/AAAA")&amp;(" AL 31/12/2023")</f>
        <v>25/08/2023 AL 31/12/2023</v>
      </c>
      <c r="Q58" s="19" t="str">
        <f t="shared" ref="Q58" si="24">+TEXT(K58,"DD/MM/AAAA")&amp;(" AL 31/12/2023")</f>
        <v>25/08/2023 AL 31/12/2023</v>
      </c>
      <c r="R58" s="6" t="s">
        <v>12</v>
      </c>
      <c r="S58" s="6" t="s">
        <v>12</v>
      </c>
    </row>
    <row r="59" spans="1:19" s="20" customFormat="1" ht="99.95" customHeight="1" x14ac:dyDescent="0.2">
      <c r="A59" s="18" t="s">
        <v>11</v>
      </c>
      <c r="B59" s="18" t="s">
        <v>2968</v>
      </c>
      <c r="C59" s="6" t="s">
        <v>3093</v>
      </c>
      <c r="D59" s="6" t="s">
        <v>3094</v>
      </c>
      <c r="E59" s="19">
        <v>45113</v>
      </c>
      <c r="F59" s="18" t="s">
        <v>2969</v>
      </c>
      <c r="G59" s="6" t="s">
        <v>3095</v>
      </c>
      <c r="H59" s="6" t="s">
        <v>3095</v>
      </c>
      <c r="I59" s="18" t="s">
        <v>4466</v>
      </c>
      <c r="J59" s="18" t="s">
        <v>2970</v>
      </c>
      <c r="K59" s="19">
        <v>45132</v>
      </c>
      <c r="L59" s="8">
        <v>31041.599999999999</v>
      </c>
      <c r="M59" s="8" t="s">
        <v>2970</v>
      </c>
      <c r="N59" s="8" t="s">
        <v>971</v>
      </c>
      <c r="O59" s="8" t="s">
        <v>972</v>
      </c>
      <c r="P59" s="19" t="str">
        <f t="shared" si="0"/>
        <v>25/07/2023 AL 31/12/2023</v>
      </c>
      <c r="Q59" s="19" t="str">
        <f t="shared" si="1"/>
        <v>25/07/2023 AL 31/12/2023</v>
      </c>
      <c r="R59" s="6" t="s">
        <v>12</v>
      </c>
      <c r="S59" s="6" t="s">
        <v>12</v>
      </c>
    </row>
    <row r="60" spans="1:19" s="20" customFormat="1" ht="99.95" customHeight="1" x14ac:dyDescent="0.2">
      <c r="A60" s="18" t="s">
        <v>11</v>
      </c>
      <c r="B60" s="18" t="s">
        <v>2971</v>
      </c>
      <c r="C60" s="6" t="s">
        <v>3096</v>
      </c>
      <c r="D60" s="6" t="s">
        <v>3097</v>
      </c>
      <c r="E60" s="19">
        <v>45113</v>
      </c>
      <c r="F60" s="18" t="s">
        <v>2972</v>
      </c>
      <c r="G60" s="6" t="s">
        <v>3098</v>
      </c>
      <c r="H60" s="6" t="s">
        <v>3098</v>
      </c>
      <c r="I60" s="18" t="s">
        <v>4466</v>
      </c>
      <c r="J60" s="18" t="s">
        <v>2900</v>
      </c>
      <c r="K60" s="19">
        <v>45131</v>
      </c>
      <c r="L60" s="8">
        <v>19119.2</v>
      </c>
      <c r="M60" s="8" t="s">
        <v>2900</v>
      </c>
      <c r="N60" s="8" t="s">
        <v>535</v>
      </c>
      <c r="O60" s="8" t="s">
        <v>536</v>
      </c>
      <c r="P60" s="19" t="str">
        <f t="shared" si="0"/>
        <v>24/07/2023 AL 31/12/2023</v>
      </c>
      <c r="Q60" s="19" t="str">
        <f t="shared" si="1"/>
        <v>24/07/2023 AL 31/12/2023</v>
      </c>
      <c r="R60" s="6" t="s">
        <v>12</v>
      </c>
      <c r="S60" s="6" t="s">
        <v>12</v>
      </c>
    </row>
    <row r="61" spans="1:19" s="20" customFormat="1" ht="99.95" customHeight="1" x14ac:dyDescent="0.2">
      <c r="A61" s="18" t="s">
        <v>11</v>
      </c>
      <c r="B61" s="18" t="s">
        <v>2973</v>
      </c>
      <c r="C61" s="6" t="s">
        <v>3099</v>
      </c>
      <c r="D61" s="6" t="s">
        <v>3100</v>
      </c>
      <c r="E61" s="19">
        <v>45113</v>
      </c>
      <c r="F61" s="18" t="s">
        <v>2974</v>
      </c>
      <c r="G61" s="6" t="s">
        <v>3101</v>
      </c>
      <c r="H61" s="6" t="s">
        <v>3101</v>
      </c>
      <c r="I61" s="18" t="s">
        <v>143</v>
      </c>
      <c r="J61" s="18" t="s">
        <v>143</v>
      </c>
      <c r="K61" s="19">
        <v>45126</v>
      </c>
      <c r="L61" s="10" t="s">
        <v>143</v>
      </c>
      <c r="M61" s="8" t="s">
        <v>143</v>
      </c>
      <c r="N61" s="8" t="s">
        <v>143</v>
      </c>
      <c r="O61" s="8" t="s">
        <v>143</v>
      </c>
      <c r="P61" s="8" t="s">
        <v>143</v>
      </c>
      <c r="Q61" s="8" t="s">
        <v>143</v>
      </c>
      <c r="R61" s="8" t="s">
        <v>143</v>
      </c>
      <c r="S61" s="8" t="s">
        <v>143</v>
      </c>
    </row>
    <row r="62" spans="1:19" s="20" customFormat="1" ht="99.95" customHeight="1" x14ac:dyDescent="0.2">
      <c r="A62" s="18" t="s">
        <v>11</v>
      </c>
      <c r="B62" s="18" t="s">
        <v>2973</v>
      </c>
      <c r="C62" s="6" t="s">
        <v>3704</v>
      </c>
      <c r="D62" s="6" t="s">
        <v>3705</v>
      </c>
      <c r="E62" s="19">
        <v>45146</v>
      </c>
      <c r="F62" s="18" t="s">
        <v>3703</v>
      </c>
      <c r="G62" s="6" t="s">
        <v>4421</v>
      </c>
      <c r="H62" s="6" t="s">
        <v>4421</v>
      </c>
      <c r="I62" s="18" t="s">
        <v>4466</v>
      </c>
      <c r="J62" s="18" t="s">
        <v>3146</v>
      </c>
      <c r="K62" s="19">
        <v>45174</v>
      </c>
      <c r="L62" s="10">
        <v>41619.18</v>
      </c>
      <c r="M62" s="8" t="s">
        <v>1729</v>
      </c>
      <c r="N62" s="8" t="s">
        <v>491</v>
      </c>
      <c r="O62" s="8" t="s">
        <v>1729</v>
      </c>
      <c r="P62" s="19" t="str">
        <f t="shared" ref="P62" si="25">+TEXT(K62,"DD/MM/AAAA")&amp;(" AL 31/12/2023")</f>
        <v>05/09/2023 AL 31/12/2023</v>
      </c>
      <c r="Q62" s="19" t="str">
        <f t="shared" ref="Q62" si="26">+TEXT(K62,"DD/MM/AAAA")&amp;(" AL 31/12/2023")</f>
        <v>05/09/2023 AL 31/12/2023</v>
      </c>
      <c r="R62" s="6" t="s">
        <v>12</v>
      </c>
      <c r="S62" s="6" t="s">
        <v>12</v>
      </c>
    </row>
    <row r="63" spans="1:19" s="20" customFormat="1" ht="99.95" customHeight="1" x14ac:dyDescent="0.2">
      <c r="A63" s="18" t="s">
        <v>11</v>
      </c>
      <c r="B63" s="18" t="s">
        <v>2975</v>
      </c>
      <c r="C63" s="6" t="s">
        <v>3114</v>
      </c>
      <c r="D63" s="6" t="s">
        <v>3102</v>
      </c>
      <c r="E63" s="19">
        <v>45113</v>
      </c>
      <c r="F63" s="18" t="s">
        <v>2976</v>
      </c>
      <c r="G63" s="6" t="s">
        <v>3675</v>
      </c>
      <c r="H63" s="6" t="s">
        <v>3675</v>
      </c>
      <c r="I63" s="18" t="s">
        <v>4466</v>
      </c>
      <c r="J63" s="18" t="str">
        <f>+IF(M63="","",M63)</f>
        <v>ALDO EMILIO SÁNCHEZ HERNÁNDEZ</v>
      </c>
      <c r="K63" s="19">
        <v>45135</v>
      </c>
      <c r="L63" s="10">
        <v>22121.5</v>
      </c>
      <c r="M63" s="8" t="s">
        <v>435</v>
      </c>
      <c r="N63" s="8" t="s">
        <v>436</v>
      </c>
      <c r="O63" s="8" t="s">
        <v>435</v>
      </c>
      <c r="P63" s="19" t="str">
        <f t="shared" ref="P63" si="27">+TEXT(K63,"DD/MM/AAAA")&amp;(" AL 31/12/2023")</f>
        <v>28/07/2023 AL 31/12/2023</v>
      </c>
      <c r="Q63" s="19" t="str">
        <f t="shared" ref="Q63" si="28">+TEXT(K63,"DD/MM/AAAA")&amp;(" AL 31/12/2023")</f>
        <v>28/07/2023 AL 31/12/2023</v>
      </c>
      <c r="R63" s="6" t="s">
        <v>12</v>
      </c>
      <c r="S63" s="6" t="s">
        <v>12</v>
      </c>
    </row>
    <row r="64" spans="1:19" s="20" customFormat="1" ht="99.95" customHeight="1" x14ac:dyDescent="0.2">
      <c r="A64" s="18" t="s">
        <v>11</v>
      </c>
      <c r="B64" s="18" t="s">
        <v>2977</v>
      </c>
      <c r="C64" s="6" t="s">
        <v>3103</v>
      </c>
      <c r="D64" s="6" t="s">
        <v>3104</v>
      </c>
      <c r="E64" s="19">
        <v>45111</v>
      </c>
      <c r="F64" s="18" t="s">
        <v>2978</v>
      </c>
      <c r="G64" s="6" t="s">
        <v>3105</v>
      </c>
      <c r="H64" s="6" t="s">
        <v>3105</v>
      </c>
      <c r="I64" s="18" t="s">
        <v>4466</v>
      </c>
      <c r="J64" s="18" t="s">
        <v>2979</v>
      </c>
      <c r="K64" s="19">
        <v>45128</v>
      </c>
      <c r="L64" s="10">
        <v>29251134.460000001</v>
      </c>
      <c r="M64" s="18" t="s">
        <v>2979</v>
      </c>
      <c r="N64" s="18" t="s">
        <v>2847</v>
      </c>
      <c r="O64" s="18" t="s">
        <v>2848</v>
      </c>
      <c r="P64" s="19" t="str">
        <f t="shared" si="0"/>
        <v>21/07/2023 AL 31/12/2023</v>
      </c>
      <c r="Q64" s="19" t="str">
        <f t="shared" si="1"/>
        <v>21/07/2023 AL 31/12/2023</v>
      </c>
      <c r="R64" s="6" t="s">
        <v>12</v>
      </c>
      <c r="S64" s="6" t="s">
        <v>12</v>
      </c>
    </row>
    <row r="65" spans="1:19" s="20" customFormat="1" ht="99.95" customHeight="1" x14ac:dyDescent="0.2">
      <c r="A65" s="18" t="s">
        <v>11</v>
      </c>
      <c r="B65" s="18" t="s">
        <v>2980</v>
      </c>
      <c r="C65" s="6" t="s">
        <v>3106</v>
      </c>
      <c r="D65" s="6" t="s">
        <v>3107</v>
      </c>
      <c r="E65" s="19">
        <v>45110</v>
      </c>
      <c r="F65" s="18" t="s">
        <v>2981</v>
      </c>
      <c r="G65" s="6" t="s">
        <v>3108</v>
      </c>
      <c r="H65" s="6" t="s">
        <v>3108</v>
      </c>
      <c r="I65" s="18" t="s">
        <v>143</v>
      </c>
      <c r="J65" s="18" t="s">
        <v>143</v>
      </c>
      <c r="K65" s="19">
        <v>45117</v>
      </c>
      <c r="L65" s="10" t="s">
        <v>143</v>
      </c>
      <c r="M65" s="8" t="s">
        <v>143</v>
      </c>
      <c r="N65" s="8" t="s">
        <v>143</v>
      </c>
      <c r="O65" s="8" t="s">
        <v>143</v>
      </c>
      <c r="P65" s="8" t="s">
        <v>143</v>
      </c>
      <c r="Q65" s="8" t="s">
        <v>143</v>
      </c>
      <c r="R65" s="8" t="s">
        <v>143</v>
      </c>
      <c r="S65" s="8" t="s">
        <v>143</v>
      </c>
    </row>
    <row r="66" spans="1:19" s="20" customFormat="1" ht="99.95" customHeight="1" x14ac:dyDescent="0.2">
      <c r="A66" s="18" t="s">
        <v>11</v>
      </c>
      <c r="B66" s="18" t="s">
        <v>2980</v>
      </c>
      <c r="C66" s="6" t="s">
        <v>3109</v>
      </c>
      <c r="D66" s="6" t="s">
        <v>3110</v>
      </c>
      <c r="E66" s="19">
        <v>45119</v>
      </c>
      <c r="F66" s="18" t="s">
        <v>2982</v>
      </c>
      <c r="G66" s="27" t="s">
        <v>3108</v>
      </c>
      <c r="H66" s="27" t="s">
        <v>3108</v>
      </c>
      <c r="I66" s="18" t="s">
        <v>4466</v>
      </c>
      <c r="J66" s="18" t="s">
        <v>4422</v>
      </c>
      <c r="K66" s="19">
        <v>45135</v>
      </c>
      <c r="L66" s="10">
        <v>46266.2</v>
      </c>
      <c r="M66" s="18" t="s">
        <v>4422</v>
      </c>
      <c r="N66" s="8" t="s">
        <v>4423</v>
      </c>
      <c r="O66" s="18" t="s">
        <v>4422</v>
      </c>
      <c r="P66" s="19" t="str">
        <f t="shared" ref="P66" si="29">+TEXT(K66,"DD/MM/AAAA")&amp;(" AL 31/12/2023")</f>
        <v>28/07/2023 AL 31/12/2023</v>
      </c>
      <c r="Q66" s="19" t="str">
        <f t="shared" ref="Q66" si="30">+TEXT(K66,"DD/MM/AAAA")&amp;(" AL 31/12/2023")</f>
        <v>28/07/2023 AL 31/12/2023</v>
      </c>
      <c r="R66" s="6" t="s">
        <v>12</v>
      </c>
      <c r="S66" s="6" t="s">
        <v>12</v>
      </c>
    </row>
  </sheetData>
  <mergeCells count="1">
    <mergeCell ref="A1:S1"/>
  </mergeCells>
  <hyperlinks>
    <hyperlink ref="R5" r:id="rId1"/>
    <hyperlink ref="R8" r:id="rId2"/>
    <hyperlink ref="R14" r:id="rId3"/>
    <hyperlink ref="R22" r:id="rId4"/>
    <hyperlink ref="R23" r:id="rId5"/>
    <hyperlink ref="R30" r:id="rId6"/>
    <hyperlink ref="R32" r:id="rId7"/>
    <hyperlink ref="R31" r:id="rId8"/>
    <hyperlink ref="R34" r:id="rId9"/>
    <hyperlink ref="R35" r:id="rId10"/>
    <hyperlink ref="R36" r:id="rId11"/>
    <hyperlink ref="R39" r:id="rId12"/>
    <hyperlink ref="R40" r:id="rId13"/>
    <hyperlink ref="R44" r:id="rId14"/>
    <hyperlink ref="R64" r:id="rId15"/>
    <hyperlink ref="R46" r:id="rId16"/>
    <hyperlink ref="R47" r:id="rId17"/>
    <hyperlink ref="R51" r:id="rId18"/>
    <hyperlink ref="R53" r:id="rId19"/>
    <hyperlink ref="R59" r:id="rId20"/>
    <hyperlink ref="R60" r:id="rId21"/>
    <hyperlink ref="S5" r:id="rId22"/>
    <hyperlink ref="S8" r:id="rId23"/>
    <hyperlink ref="S14" r:id="rId24"/>
    <hyperlink ref="S22" r:id="rId25"/>
    <hyperlink ref="S23" r:id="rId26"/>
    <hyperlink ref="S30" r:id="rId27"/>
    <hyperlink ref="S32" r:id="rId28"/>
    <hyperlink ref="S31" r:id="rId29"/>
    <hyperlink ref="S34" r:id="rId30"/>
    <hyperlink ref="S35" r:id="rId31"/>
    <hyperlink ref="S36" r:id="rId32"/>
    <hyperlink ref="S39" r:id="rId33"/>
    <hyperlink ref="S40" r:id="rId34"/>
    <hyperlink ref="S44" r:id="rId35"/>
    <hyperlink ref="S64" r:id="rId36"/>
    <hyperlink ref="S46" r:id="rId37"/>
    <hyperlink ref="S47" r:id="rId38"/>
    <hyperlink ref="S51" r:id="rId39"/>
    <hyperlink ref="S53" r:id="rId40"/>
    <hyperlink ref="S59" r:id="rId41"/>
    <hyperlink ref="S60" r:id="rId42"/>
    <hyperlink ref="C3" r:id="rId43"/>
    <hyperlink ref="D3" r:id="rId44"/>
    <hyperlink ref="G3" r:id="rId45"/>
    <hyperlink ref="H3" r:id="rId46"/>
    <hyperlink ref="C4" r:id="rId47"/>
    <hyperlink ref="D4" r:id="rId48"/>
    <hyperlink ref="C5" r:id="rId49"/>
    <hyperlink ref="D5" r:id="rId50"/>
    <hyperlink ref="G5" r:id="rId51"/>
    <hyperlink ref="H5" r:id="rId52"/>
    <hyperlink ref="C6" r:id="rId53"/>
    <hyperlink ref="D6" r:id="rId54"/>
    <hyperlink ref="G6" r:id="rId55"/>
    <hyperlink ref="H6" r:id="rId56"/>
    <hyperlink ref="C7" r:id="rId57"/>
    <hyperlink ref="D7" r:id="rId58"/>
    <hyperlink ref="C8" r:id="rId59"/>
    <hyperlink ref="D8" r:id="rId60"/>
    <hyperlink ref="G8" r:id="rId61"/>
    <hyperlink ref="H8" r:id="rId62"/>
    <hyperlink ref="C9" r:id="rId63"/>
    <hyperlink ref="D9" r:id="rId64"/>
    <hyperlink ref="C10" r:id="rId65"/>
    <hyperlink ref="D10" r:id="rId66"/>
    <hyperlink ref="C11" r:id="rId67"/>
    <hyperlink ref="D11" r:id="rId68"/>
    <hyperlink ref="C12" r:id="rId69"/>
    <hyperlink ref="D12" r:id="rId70"/>
    <hyperlink ref="G12" r:id="rId71"/>
    <hyperlink ref="H12" r:id="rId72"/>
    <hyperlink ref="C14" r:id="rId73"/>
    <hyperlink ref="D14" r:id="rId74"/>
    <hyperlink ref="G14" r:id="rId75"/>
    <hyperlink ref="H14" r:id="rId76"/>
    <hyperlink ref="C15" r:id="rId77"/>
    <hyperlink ref="D15" r:id="rId78"/>
    <hyperlink ref="C16" r:id="rId79"/>
    <hyperlink ref="D16" r:id="rId80"/>
    <hyperlink ref="G16" r:id="rId81"/>
    <hyperlink ref="H16" r:id="rId82"/>
    <hyperlink ref="C18" r:id="rId83"/>
    <hyperlink ref="D18" r:id="rId84"/>
    <hyperlink ref="G18" r:id="rId85"/>
    <hyperlink ref="H18" r:id="rId86"/>
    <hyperlink ref="C20" r:id="rId87"/>
    <hyperlink ref="D20" r:id="rId88"/>
    <hyperlink ref="C22" r:id="rId89"/>
    <hyperlink ref="D22" r:id="rId90"/>
    <hyperlink ref="G22" r:id="rId91"/>
    <hyperlink ref="H22" r:id="rId92"/>
    <hyperlink ref="C23" r:id="rId93"/>
    <hyperlink ref="D23" r:id="rId94"/>
    <hyperlink ref="G23" r:id="rId95"/>
    <hyperlink ref="H23" r:id="rId96"/>
    <hyperlink ref="C24" r:id="rId97"/>
    <hyperlink ref="D24" r:id="rId98"/>
    <hyperlink ref="G24" r:id="rId99"/>
    <hyperlink ref="H24" r:id="rId100"/>
    <hyperlink ref="C26" r:id="rId101"/>
    <hyperlink ref="D26" r:id="rId102"/>
    <hyperlink ref="H26" r:id="rId103"/>
    <hyperlink ref="C28" r:id="rId104"/>
    <hyperlink ref="D28" r:id="rId105"/>
    <hyperlink ref="C30" r:id="rId106"/>
    <hyperlink ref="D30" r:id="rId107"/>
    <hyperlink ref="G30" r:id="rId108"/>
    <hyperlink ref="H30" r:id="rId109"/>
    <hyperlink ref="C31" r:id="rId110"/>
    <hyperlink ref="D31" r:id="rId111"/>
    <hyperlink ref="G31" r:id="rId112"/>
    <hyperlink ref="H31" r:id="rId113"/>
    <hyperlink ref="C32" r:id="rId114"/>
    <hyperlink ref="D32" r:id="rId115"/>
    <hyperlink ref="G32" r:id="rId116"/>
    <hyperlink ref="H32" r:id="rId117"/>
    <hyperlink ref="C34" r:id="rId118"/>
    <hyperlink ref="D34" r:id="rId119"/>
    <hyperlink ref="G34" r:id="rId120"/>
    <hyperlink ref="H34" r:id="rId121"/>
    <hyperlink ref="C35" r:id="rId122"/>
    <hyperlink ref="D35" r:id="rId123"/>
    <hyperlink ref="G35" r:id="rId124"/>
    <hyperlink ref="H35" r:id="rId125"/>
    <hyperlink ref="C36" r:id="rId126"/>
    <hyperlink ref="D36" r:id="rId127"/>
    <hyperlink ref="G36" r:id="rId128"/>
    <hyperlink ref="H36" r:id="rId129"/>
    <hyperlink ref="C37" r:id="rId130"/>
    <hyperlink ref="D37" r:id="rId131"/>
    <hyperlink ref="G37" r:id="rId132"/>
    <hyperlink ref="H37" r:id="rId133"/>
    <hyperlink ref="C39" r:id="rId134"/>
    <hyperlink ref="D39" r:id="rId135"/>
    <hyperlink ref="G39" r:id="rId136"/>
    <hyperlink ref="H39" r:id="rId137"/>
    <hyperlink ref="C40" r:id="rId138"/>
    <hyperlink ref="D40" r:id="rId139"/>
    <hyperlink ref="G40" r:id="rId140"/>
    <hyperlink ref="H40" r:id="rId141"/>
    <hyperlink ref="C41" r:id="rId142"/>
    <hyperlink ref="D41" r:id="rId143"/>
    <hyperlink ref="C42" r:id="rId144"/>
    <hyperlink ref="D42" r:id="rId145"/>
    <hyperlink ref="C43" r:id="rId146"/>
    <hyperlink ref="D43" r:id="rId147"/>
    <hyperlink ref="C44" r:id="rId148"/>
    <hyperlink ref="D44" r:id="rId149"/>
    <hyperlink ref="G44" r:id="rId150"/>
    <hyperlink ref="H44" r:id="rId151"/>
    <hyperlink ref="C45" r:id="rId152"/>
    <hyperlink ref="D45" r:id="rId153"/>
    <hyperlink ref="C46" r:id="rId154"/>
    <hyperlink ref="D46" r:id="rId155"/>
    <hyperlink ref="G46" r:id="rId156"/>
    <hyperlink ref="H46" r:id="rId157"/>
    <hyperlink ref="D47" r:id="rId158"/>
    <hyperlink ref="G47" r:id="rId159"/>
    <hyperlink ref="H47" r:id="rId160"/>
    <hyperlink ref="C48" r:id="rId161"/>
    <hyperlink ref="D48" r:id="rId162"/>
    <hyperlink ref="C50" r:id="rId163" display="Bases_LPL_419_2023"/>
    <hyperlink ref="D50" r:id="rId164"/>
    <hyperlink ref="C51" r:id="rId165"/>
    <hyperlink ref="D51" r:id="rId166"/>
    <hyperlink ref="G51" r:id="rId167"/>
    <hyperlink ref="H51" r:id="rId168"/>
    <hyperlink ref="C52" r:id="rId169"/>
    <hyperlink ref="D52" r:id="rId170"/>
    <hyperlink ref="C53" r:id="rId171"/>
    <hyperlink ref="D53" r:id="rId172"/>
    <hyperlink ref="G53" r:id="rId173"/>
    <hyperlink ref="H53" r:id="rId174"/>
    <hyperlink ref="C54" r:id="rId175"/>
    <hyperlink ref="D54" r:id="rId176"/>
    <hyperlink ref="C55" r:id="rId177"/>
    <hyperlink ref="D55" r:id="rId178"/>
    <hyperlink ref="G55" r:id="rId179"/>
    <hyperlink ref="H55" r:id="rId180"/>
    <hyperlink ref="C57" r:id="rId181"/>
    <hyperlink ref="D57" r:id="rId182"/>
    <hyperlink ref="G57" r:id="rId183"/>
    <hyperlink ref="H57" r:id="rId184"/>
    <hyperlink ref="C59" r:id="rId185"/>
    <hyperlink ref="D59" r:id="rId186"/>
    <hyperlink ref="G59" r:id="rId187"/>
    <hyperlink ref="H59" r:id="rId188"/>
    <hyperlink ref="C60" r:id="rId189"/>
    <hyperlink ref="D60" r:id="rId190"/>
    <hyperlink ref="G60" r:id="rId191"/>
    <hyperlink ref="H60" r:id="rId192"/>
    <hyperlink ref="C61" r:id="rId193"/>
    <hyperlink ref="D61" r:id="rId194"/>
    <hyperlink ref="G61" r:id="rId195"/>
    <hyperlink ref="H61" r:id="rId196"/>
    <hyperlink ref="C63" r:id="rId197"/>
    <hyperlink ref="D63" r:id="rId198"/>
    <hyperlink ref="C64" r:id="rId199"/>
    <hyperlink ref="D64" r:id="rId200"/>
    <hyperlink ref="G64" r:id="rId201"/>
    <hyperlink ref="H64" r:id="rId202"/>
    <hyperlink ref="C65" r:id="rId203"/>
    <hyperlink ref="D65" r:id="rId204"/>
    <hyperlink ref="G65" r:id="rId205"/>
    <hyperlink ref="H65" r:id="rId206"/>
    <hyperlink ref="C66" r:id="rId207"/>
    <hyperlink ref="D66" r:id="rId208"/>
    <hyperlink ref="G26" r:id="rId209"/>
    <hyperlink ref="C47" r:id="rId210"/>
    <hyperlink ref="R4" r:id="rId211"/>
    <hyperlink ref="S4" r:id="rId212"/>
    <hyperlink ref="G4" r:id="rId213"/>
    <hyperlink ref="H4" r:id="rId214"/>
    <hyperlink ref="R9" r:id="rId215"/>
    <hyperlink ref="S9" r:id="rId216"/>
    <hyperlink ref="G9" r:id="rId217"/>
    <hyperlink ref="H9" r:id="rId218"/>
    <hyperlink ref="R15" r:id="rId219"/>
    <hyperlink ref="S15" r:id="rId220"/>
    <hyperlink ref="G15" r:id="rId221"/>
    <hyperlink ref="H15" r:id="rId222"/>
    <hyperlink ref="C21" r:id="rId223"/>
    <hyperlink ref="D21" r:id="rId224"/>
    <hyperlink ref="R41" r:id="rId225"/>
    <hyperlink ref="S41" r:id="rId226"/>
    <hyperlink ref="G41" r:id="rId227"/>
    <hyperlink ref="H41" r:id="rId228"/>
    <hyperlink ref="R42" r:id="rId229"/>
    <hyperlink ref="S42" r:id="rId230"/>
    <hyperlink ref="G42" r:id="rId231"/>
    <hyperlink ref="H42" r:id="rId232"/>
    <hyperlink ref="R43" r:id="rId233"/>
    <hyperlink ref="S43" r:id="rId234"/>
    <hyperlink ref="G43" r:id="rId235"/>
    <hyperlink ref="H43" r:id="rId236"/>
    <hyperlink ref="R45" r:id="rId237"/>
    <hyperlink ref="S45" r:id="rId238"/>
    <hyperlink ref="G45" r:id="rId239"/>
    <hyperlink ref="H45" r:id="rId240"/>
    <hyperlink ref="R49" r:id="rId241"/>
    <hyperlink ref="S49" r:id="rId242"/>
    <hyperlink ref="C49" r:id="rId243"/>
    <hyperlink ref="D49" r:id="rId244"/>
    <hyperlink ref="R50" r:id="rId245"/>
    <hyperlink ref="S50" r:id="rId246"/>
    <hyperlink ref="G50" r:id="rId247"/>
    <hyperlink ref="H50" r:id="rId248"/>
    <hyperlink ref="R54" r:id="rId249"/>
    <hyperlink ref="S54" r:id="rId250"/>
    <hyperlink ref="G54" r:id="rId251"/>
    <hyperlink ref="H54" r:id="rId252"/>
    <hyperlink ref="R63" r:id="rId253"/>
    <hyperlink ref="S63" r:id="rId254"/>
    <hyperlink ref="G63" r:id="rId255"/>
    <hyperlink ref="H63" r:id="rId256"/>
    <hyperlink ref="C13" r:id="rId257"/>
    <hyperlink ref="D13" r:id="rId258"/>
    <hyperlink ref="C17" r:id="rId259"/>
    <hyperlink ref="D17" r:id="rId260"/>
    <hyperlink ref="R19" r:id="rId261"/>
    <hyperlink ref="S19" r:id="rId262"/>
    <hyperlink ref="C19" r:id="rId263"/>
    <hyperlink ref="D19" r:id="rId264"/>
    <hyperlink ref="G19" r:id="rId265"/>
    <hyperlink ref="H19" r:id="rId266"/>
    <hyperlink ref="C25" r:id="rId267"/>
    <hyperlink ref="D25" r:id="rId268"/>
    <hyperlink ref="C27" r:id="rId269"/>
    <hyperlink ref="D27" r:id="rId270"/>
    <hyperlink ref="C33" r:id="rId271"/>
    <hyperlink ref="D33" r:id="rId272"/>
    <hyperlink ref="C38" r:id="rId273"/>
    <hyperlink ref="D38" r:id="rId274"/>
    <hyperlink ref="C58" r:id="rId275"/>
    <hyperlink ref="D58" r:id="rId276"/>
    <hyperlink ref="C62" r:id="rId277"/>
    <hyperlink ref="D62" r:id="rId278"/>
    <hyperlink ref="R7" r:id="rId279"/>
    <hyperlink ref="S7" r:id="rId280"/>
    <hyperlink ref="G7" r:id="rId281"/>
    <hyperlink ref="H7" r:id="rId282"/>
    <hyperlink ref="G10" r:id="rId283"/>
    <hyperlink ref="H10" r:id="rId284"/>
    <hyperlink ref="R11" r:id="rId285"/>
    <hyperlink ref="S11" r:id="rId286"/>
    <hyperlink ref="G11" r:id="rId287"/>
    <hyperlink ref="H11" r:id="rId288"/>
    <hyperlink ref="R13" r:id="rId289"/>
    <hyperlink ref="S13" r:id="rId290"/>
    <hyperlink ref="G13" r:id="rId291"/>
    <hyperlink ref="H13" r:id="rId292"/>
    <hyperlink ref="R17" r:id="rId293"/>
    <hyperlink ref="S17" r:id="rId294"/>
    <hyperlink ref="G17" r:id="rId295"/>
    <hyperlink ref="H17" r:id="rId296"/>
    <hyperlink ref="G20" r:id="rId297"/>
    <hyperlink ref="H20" r:id="rId298"/>
    <hyperlink ref="R21" r:id="rId299"/>
    <hyperlink ref="S21" r:id="rId300"/>
    <hyperlink ref="G21" r:id="rId301"/>
    <hyperlink ref="H21" r:id="rId302"/>
    <hyperlink ref="R25" r:id="rId303"/>
    <hyperlink ref="S25" r:id="rId304"/>
    <hyperlink ref="G25" r:id="rId305"/>
    <hyperlink ref="H25" r:id="rId306"/>
    <hyperlink ref="R27" r:id="rId307"/>
    <hyperlink ref="S27" r:id="rId308"/>
    <hyperlink ref="G27" r:id="rId309"/>
    <hyperlink ref="H27" r:id="rId310"/>
    <hyperlink ref="G28" r:id="rId311"/>
    <hyperlink ref="H28" r:id="rId312"/>
    <hyperlink ref="C29" r:id="rId313"/>
    <hyperlink ref="D29" r:id="rId314"/>
    <hyperlink ref="G29" r:id="rId315"/>
    <hyperlink ref="H29" r:id="rId316"/>
    <hyperlink ref="R29" r:id="rId317"/>
    <hyperlink ref="S29" r:id="rId318"/>
    <hyperlink ref="R33" r:id="rId319"/>
    <hyperlink ref="S33" r:id="rId320"/>
    <hyperlink ref="G33" r:id="rId321"/>
    <hyperlink ref="H33" r:id="rId322"/>
    <hyperlink ref="R38" r:id="rId323"/>
    <hyperlink ref="S38" r:id="rId324"/>
    <hyperlink ref="G38" r:id="rId325"/>
    <hyperlink ref="H38" r:id="rId326"/>
    <hyperlink ref="G48" r:id="rId327"/>
    <hyperlink ref="H48" r:id="rId328"/>
    <hyperlink ref="R52" r:id="rId329"/>
    <hyperlink ref="S52" r:id="rId330"/>
    <hyperlink ref="G52" r:id="rId331"/>
    <hyperlink ref="H52" r:id="rId332"/>
    <hyperlink ref="R58" r:id="rId333"/>
    <hyperlink ref="S58" r:id="rId334"/>
    <hyperlink ref="G58" r:id="rId335"/>
    <hyperlink ref="H58" r:id="rId336"/>
    <hyperlink ref="R62" r:id="rId337"/>
    <hyperlink ref="S62" r:id="rId338"/>
    <hyperlink ref="G62" r:id="rId339"/>
    <hyperlink ref="H62" r:id="rId340"/>
    <hyperlink ref="R66" r:id="rId341"/>
    <hyperlink ref="S66" r:id="rId342"/>
    <hyperlink ref="G66" r:id="rId343"/>
    <hyperlink ref="H66" r:id="rId344"/>
    <hyperlink ref="C56" r:id="rId345"/>
    <hyperlink ref="D56" r:id="rId346"/>
    <hyperlink ref="R56" r:id="rId347"/>
    <hyperlink ref="S56" r:id="rId348"/>
  </hyperlinks>
  <pageMargins left="0.7" right="0.7" top="0.75" bottom="0.75" header="0.3" footer="0.3"/>
  <pageSetup orientation="portrait" horizontalDpi="200" verticalDpi="200" copies="0" r:id="rId349"/>
  <drawing r:id="rId35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H1" zoomScaleNormal="100" workbookViewId="0">
      <selection activeCell="I3" sqref="I3"/>
    </sheetView>
  </sheetViews>
  <sheetFormatPr baseColWidth="10" defaultRowHeight="15" x14ac:dyDescent="0.25"/>
  <cols>
    <col min="1" max="1" width="20.7109375" customWidth="1"/>
    <col min="2" max="2" width="22.7109375" customWidth="1"/>
    <col min="3" max="3" width="42.42578125" customWidth="1"/>
    <col min="4" max="4" width="37" customWidth="1"/>
    <col min="5" max="5" width="29.140625" customWidth="1"/>
    <col min="6" max="6" width="21.7109375" customWidth="1"/>
    <col min="7" max="7" width="35.42578125" customWidth="1"/>
    <col min="8" max="10" width="41.5703125" customWidth="1"/>
    <col min="11" max="11" width="30.85546875" customWidth="1"/>
    <col min="12" max="12" width="32" customWidth="1"/>
    <col min="13" max="13" width="32.140625" customWidth="1"/>
    <col min="14" max="14" width="33.28515625" customWidth="1"/>
    <col min="15" max="15" width="25.28515625" customWidth="1"/>
    <col min="16" max="16" width="27.28515625" customWidth="1"/>
    <col min="17" max="17" width="27.5703125" customWidth="1"/>
    <col min="18"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4457</v>
      </c>
      <c r="J2" s="5" t="s">
        <v>20</v>
      </c>
      <c r="K2" s="5" t="s">
        <v>4454</v>
      </c>
      <c r="L2" s="3" t="s">
        <v>5</v>
      </c>
      <c r="M2" s="4" t="s">
        <v>6</v>
      </c>
      <c r="N2" s="4" t="s">
        <v>1233</v>
      </c>
      <c r="O2" s="4" t="s">
        <v>8</v>
      </c>
      <c r="P2" s="4" t="s">
        <v>25</v>
      </c>
      <c r="Q2" s="1" t="s">
        <v>26</v>
      </c>
      <c r="R2" s="2" t="s">
        <v>9</v>
      </c>
      <c r="S2" s="2" t="s">
        <v>10</v>
      </c>
    </row>
    <row r="3" spans="1:19" s="20" customFormat="1" ht="100.15" customHeight="1" x14ac:dyDescent="0.2">
      <c r="A3" s="18" t="s">
        <v>11</v>
      </c>
      <c r="B3" s="18" t="s">
        <v>3255</v>
      </c>
      <c r="C3" s="6" t="s">
        <v>3386</v>
      </c>
      <c r="D3" s="6" t="s">
        <v>3387</v>
      </c>
      <c r="E3" s="19">
        <v>45113</v>
      </c>
      <c r="F3" s="18" t="s">
        <v>3256</v>
      </c>
      <c r="G3" s="6" t="s">
        <v>3388</v>
      </c>
      <c r="H3" s="6" t="s">
        <v>3388</v>
      </c>
      <c r="I3" s="18" t="s">
        <v>4466</v>
      </c>
      <c r="J3" s="18" t="s">
        <v>2213</v>
      </c>
      <c r="K3" s="19">
        <v>45131</v>
      </c>
      <c r="L3" s="10">
        <v>21889.200000000001</v>
      </c>
      <c r="M3" s="19" t="s">
        <v>2213</v>
      </c>
      <c r="N3" s="19" t="s">
        <v>416</v>
      </c>
      <c r="O3" s="21" t="s">
        <v>417</v>
      </c>
      <c r="P3" s="19" t="str">
        <f t="shared" ref="P3:P59" si="0">+TEXT(K3,"DD/MM/AAAA")&amp;(" AL 31/12/2023")</f>
        <v>24/07/2023 AL 31/12/2023</v>
      </c>
      <c r="Q3" s="19" t="str">
        <f t="shared" ref="Q3:Q59" si="1">+TEXT(K3,"DD/MM/AAAA")&amp;(" AL 31/12/2023")</f>
        <v>24/07/2023 AL 31/12/2023</v>
      </c>
      <c r="R3" s="6" t="s">
        <v>12</v>
      </c>
      <c r="S3" s="6" t="s">
        <v>12</v>
      </c>
    </row>
    <row r="4" spans="1:19" s="20" customFormat="1" ht="100.15" customHeight="1" x14ac:dyDescent="0.2">
      <c r="A4" s="18" t="s">
        <v>11</v>
      </c>
      <c r="B4" s="18" t="s">
        <v>3257</v>
      </c>
      <c r="C4" s="6" t="s">
        <v>3389</v>
      </c>
      <c r="D4" s="6" t="s">
        <v>3390</v>
      </c>
      <c r="E4" s="19">
        <v>45114</v>
      </c>
      <c r="F4" s="18" t="s">
        <v>3258</v>
      </c>
      <c r="G4" s="6" t="s">
        <v>3391</v>
      </c>
      <c r="H4" s="6" t="s">
        <v>3391</v>
      </c>
      <c r="I4" s="18" t="s">
        <v>4466</v>
      </c>
      <c r="J4" s="8" t="s">
        <v>3259</v>
      </c>
      <c r="K4" s="19">
        <v>45142</v>
      </c>
      <c r="L4" s="10">
        <v>518564.08</v>
      </c>
      <c r="M4" s="18" t="s">
        <v>3259</v>
      </c>
      <c r="N4" s="18" t="s">
        <v>3260</v>
      </c>
      <c r="O4" s="21" t="s">
        <v>3261</v>
      </c>
      <c r="P4" s="19" t="str">
        <f t="shared" si="0"/>
        <v>04/08/2023 AL 31/12/2023</v>
      </c>
      <c r="Q4" s="19" t="str">
        <f t="shared" si="1"/>
        <v>04/08/2023 AL 31/12/2023</v>
      </c>
      <c r="R4" s="6" t="s">
        <v>12</v>
      </c>
      <c r="S4" s="6" t="s">
        <v>12</v>
      </c>
    </row>
    <row r="5" spans="1:19" s="20" customFormat="1" ht="100.15" customHeight="1" x14ac:dyDescent="0.2">
      <c r="A5" s="18" t="s">
        <v>11</v>
      </c>
      <c r="B5" s="18" t="s">
        <v>3257</v>
      </c>
      <c r="C5" s="6" t="s">
        <v>3389</v>
      </c>
      <c r="D5" s="6" t="s">
        <v>3390</v>
      </c>
      <c r="E5" s="19">
        <v>45114</v>
      </c>
      <c r="F5" s="18" t="s">
        <v>3258</v>
      </c>
      <c r="G5" s="6" t="s">
        <v>3391</v>
      </c>
      <c r="H5" s="6" t="s">
        <v>3391</v>
      </c>
      <c r="I5" s="18" t="s">
        <v>4466</v>
      </c>
      <c r="J5" s="18" t="s">
        <v>58</v>
      </c>
      <c r="K5" s="19">
        <v>45142</v>
      </c>
      <c r="L5" s="10">
        <v>45245.8</v>
      </c>
      <c r="M5" s="18" t="s">
        <v>58</v>
      </c>
      <c r="N5" s="18" t="s">
        <v>15</v>
      </c>
      <c r="O5" s="21" t="s">
        <v>16</v>
      </c>
      <c r="P5" s="19" t="str">
        <f t="shared" si="0"/>
        <v>04/08/2023 AL 31/12/2023</v>
      </c>
      <c r="Q5" s="19" t="str">
        <f t="shared" si="1"/>
        <v>04/08/2023 AL 31/12/2023</v>
      </c>
      <c r="R5" s="6" t="s">
        <v>12</v>
      </c>
      <c r="S5" s="6" t="s">
        <v>12</v>
      </c>
    </row>
    <row r="6" spans="1:19" s="20" customFormat="1" ht="100.15" customHeight="1" x14ac:dyDescent="0.2">
      <c r="A6" s="18" t="s">
        <v>11</v>
      </c>
      <c r="B6" s="18" t="s">
        <v>3257</v>
      </c>
      <c r="C6" s="6" t="s">
        <v>3389</v>
      </c>
      <c r="D6" s="6" t="s">
        <v>3390</v>
      </c>
      <c r="E6" s="19">
        <v>45114</v>
      </c>
      <c r="F6" s="18" t="s">
        <v>3258</v>
      </c>
      <c r="G6" s="6" t="s">
        <v>3391</v>
      </c>
      <c r="H6" s="6" t="s">
        <v>3391</v>
      </c>
      <c r="I6" s="18" t="s">
        <v>4466</v>
      </c>
      <c r="J6" s="18" t="s">
        <v>3262</v>
      </c>
      <c r="K6" s="19">
        <v>45142</v>
      </c>
      <c r="L6" s="10">
        <v>14824.8</v>
      </c>
      <c r="M6" s="8" t="s">
        <v>3262</v>
      </c>
      <c r="N6" s="8" t="s">
        <v>571</v>
      </c>
      <c r="O6" s="21" t="s">
        <v>2192</v>
      </c>
      <c r="P6" s="19" t="str">
        <f t="shared" si="0"/>
        <v>04/08/2023 AL 31/12/2023</v>
      </c>
      <c r="Q6" s="19" t="str">
        <f t="shared" si="1"/>
        <v>04/08/2023 AL 31/12/2023</v>
      </c>
      <c r="R6" s="6" t="s">
        <v>12</v>
      </c>
      <c r="S6" s="6" t="s">
        <v>12</v>
      </c>
    </row>
    <row r="7" spans="1:19" s="20" customFormat="1" ht="100.15" customHeight="1" x14ac:dyDescent="0.2">
      <c r="A7" s="18" t="s">
        <v>11</v>
      </c>
      <c r="B7" s="18" t="s">
        <v>3257</v>
      </c>
      <c r="C7" s="6" t="s">
        <v>3389</v>
      </c>
      <c r="D7" s="6" t="s">
        <v>3390</v>
      </c>
      <c r="E7" s="19">
        <v>45114</v>
      </c>
      <c r="F7" s="18" t="s">
        <v>3258</v>
      </c>
      <c r="G7" s="6" t="s">
        <v>3391</v>
      </c>
      <c r="H7" s="6" t="s">
        <v>3391</v>
      </c>
      <c r="I7" s="18" t="s">
        <v>4466</v>
      </c>
      <c r="J7" s="18" t="s">
        <v>2900</v>
      </c>
      <c r="K7" s="19">
        <v>45142</v>
      </c>
      <c r="L7" s="10">
        <v>8675.64</v>
      </c>
      <c r="M7" s="18" t="s">
        <v>2900</v>
      </c>
      <c r="N7" s="18" t="s">
        <v>535</v>
      </c>
      <c r="O7" s="21" t="s">
        <v>536</v>
      </c>
      <c r="P7" s="19" t="str">
        <f t="shared" si="0"/>
        <v>04/08/2023 AL 31/12/2023</v>
      </c>
      <c r="Q7" s="19" t="str">
        <f t="shared" si="1"/>
        <v>04/08/2023 AL 31/12/2023</v>
      </c>
      <c r="R7" s="6" t="s">
        <v>12</v>
      </c>
      <c r="S7" s="6" t="s">
        <v>12</v>
      </c>
    </row>
    <row r="8" spans="1:19" s="20" customFormat="1" ht="100.15" customHeight="1" x14ac:dyDescent="0.2">
      <c r="A8" s="18" t="s">
        <v>11</v>
      </c>
      <c r="B8" s="18" t="s">
        <v>3263</v>
      </c>
      <c r="C8" s="6" t="s">
        <v>3392</v>
      </c>
      <c r="D8" s="6" t="s">
        <v>3393</v>
      </c>
      <c r="E8" s="19">
        <v>45114</v>
      </c>
      <c r="F8" s="18" t="s">
        <v>3264</v>
      </c>
      <c r="G8" s="6" t="s">
        <v>3394</v>
      </c>
      <c r="H8" s="6" t="s">
        <v>3394</v>
      </c>
      <c r="I8" s="18" t="s">
        <v>4466</v>
      </c>
      <c r="J8" s="18" t="s">
        <v>3265</v>
      </c>
      <c r="K8" s="19">
        <v>45152</v>
      </c>
      <c r="L8" s="10">
        <v>122864</v>
      </c>
      <c r="M8" s="18" t="s">
        <v>3265</v>
      </c>
      <c r="N8" s="18" t="s">
        <v>1103</v>
      </c>
      <c r="O8" s="21" t="s">
        <v>1104</v>
      </c>
      <c r="P8" s="19" t="str">
        <f t="shared" si="0"/>
        <v>14/08/2023 AL 31/12/2023</v>
      </c>
      <c r="Q8" s="19" t="str">
        <f t="shared" si="1"/>
        <v>14/08/2023 AL 31/12/2023</v>
      </c>
      <c r="R8" s="6" t="s">
        <v>12</v>
      </c>
      <c r="S8" s="6" t="s">
        <v>12</v>
      </c>
    </row>
    <row r="9" spans="1:19" s="20" customFormat="1" ht="100.15" customHeight="1" x14ac:dyDescent="0.2">
      <c r="A9" s="18" t="s">
        <v>11</v>
      </c>
      <c r="B9" s="18" t="s">
        <v>3263</v>
      </c>
      <c r="C9" s="6" t="s">
        <v>3392</v>
      </c>
      <c r="D9" s="6" t="s">
        <v>3393</v>
      </c>
      <c r="E9" s="19">
        <v>45114</v>
      </c>
      <c r="F9" s="18" t="s">
        <v>3264</v>
      </c>
      <c r="G9" s="6" t="s">
        <v>3394</v>
      </c>
      <c r="H9" s="6" t="s">
        <v>3394</v>
      </c>
      <c r="I9" s="18" t="s">
        <v>4466</v>
      </c>
      <c r="J9" s="18" t="s">
        <v>3266</v>
      </c>
      <c r="K9" s="19">
        <v>45152</v>
      </c>
      <c r="L9" s="10">
        <v>41992.7</v>
      </c>
      <c r="M9" s="18" t="s">
        <v>3266</v>
      </c>
      <c r="N9" s="18" t="s">
        <v>3267</v>
      </c>
      <c r="O9" s="21" t="s">
        <v>3268</v>
      </c>
      <c r="P9" s="19" t="str">
        <f t="shared" si="0"/>
        <v>14/08/2023 AL 31/12/2023</v>
      </c>
      <c r="Q9" s="19" t="str">
        <f t="shared" si="1"/>
        <v>14/08/2023 AL 31/12/2023</v>
      </c>
      <c r="R9" s="6" t="s">
        <v>12</v>
      </c>
      <c r="S9" s="6" t="s">
        <v>12</v>
      </c>
    </row>
    <row r="10" spans="1:19" s="20" customFormat="1" ht="100.15" customHeight="1" x14ac:dyDescent="0.2">
      <c r="A10" s="18" t="s">
        <v>11</v>
      </c>
      <c r="B10" s="18" t="s">
        <v>3269</v>
      </c>
      <c r="C10" s="6" t="s">
        <v>3395</v>
      </c>
      <c r="D10" s="6" t="s">
        <v>3396</v>
      </c>
      <c r="E10" s="19">
        <v>45120</v>
      </c>
      <c r="F10" s="18" t="s">
        <v>3270</v>
      </c>
      <c r="G10" s="6" t="s">
        <v>3397</v>
      </c>
      <c r="H10" s="6" t="s">
        <v>3397</v>
      </c>
      <c r="I10" s="18" t="s">
        <v>4466</v>
      </c>
      <c r="J10" s="8" t="s">
        <v>3271</v>
      </c>
      <c r="K10" s="19">
        <v>45133</v>
      </c>
      <c r="L10" s="10">
        <v>47146.46</v>
      </c>
      <c r="M10" s="8" t="s">
        <v>3271</v>
      </c>
      <c r="N10" s="8" t="s">
        <v>3272</v>
      </c>
      <c r="O10" s="21" t="s">
        <v>3273</v>
      </c>
      <c r="P10" s="19" t="str">
        <f t="shared" si="0"/>
        <v>26/07/2023 AL 31/12/2023</v>
      </c>
      <c r="Q10" s="19" t="str">
        <f t="shared" si="1"/>
        <v>26/07/2023 AL 31/12/2023</v>
      </c>
      <c r="R10" s="6" t="s">
        <v>12</v>
      </c>
      <c r="S10" s="6" t="s">
        <v>12</v>
      </c>
    </row>
    <row r="11" spans="1:19" s="20" customFormat="1" ht="100.15" customHeight="1" x14ac:dyDescent="0.2">
      <c r="A11" s="18" t="s">
        <v>11</v>
      </c>
      <c r="B11" s="18" t="s">
        <v>3274</v>
      </c>
      <c r="C11" s="6" t="s">
        <v>3398</v>
      </c>
      <c r="D11" s="6" t="s">
        <v>3399</v>
      </c>
      <c r="E11" s="19">
        <v>45119</v>
      </c>
      <c r="F11" s="18" t="s">
        <v>3275</v>
      </c>
      <c r="G11" s="6" t="s">
        <v>3400</v>
      </c>
      <c r="H11" s="6" t="s">
        <v>3400</v>
      </c>
      <c r="I11" s="18" t="s">
        <v>4466</v>
      </c>
      <c r="J11" s="8" t="s">
        <v>3276</v>
      </c>
      <c r="K11" s="19">
        <v>45138</v>
      </c>
      <c r="L11" s="10">
        <v>210589.07</v>
      </c>
      <c r="M11" s="18" t="s">
        <v>3276</v>
      </c>
      <c r="N11" s="18" t="s">
        <v>3277</v>
      </c>
      <c r="O11" s="21" t="s">
        <v>3268</v>
      </c>
      <c r="P11" s="19" t="str">
        <f t="shared" si="0"/>
        <v>31/07/2023 AL 31/12/2023</v>
      </c>
      <c r="Q11" s="19" t="str">
        <f t="shared" si="1"/>
        <v>31/07/2023 AL 31/12/2023</v>
      </c>
      <c r="R11" s="6" t="s">
        <v>12</v>
      </c>
      <c r="S11" s="6" t="s">
        <v>12</v>
      </c>
    </row>
    <row r="12" spans="1:19" s="20" customFormat="1" ht="100.15" customHeight="1" x14ac:dyDescent="0.2">
      <c r="A12" s="18" t="s">
        <v>11</v>
      </c>
      <c r="B12" s="18" t="s">
        <v>3274</v>
      </c>
      <c r="C12" s="6" t="s">
        <v>3398</v>
      </c>
      <c r="D12" s="6" t="s">
        <v>3399</v>
      </c>
      <c r="E12" s="19">
        <v>45119</v>
      </c>
      <c r="F12" s="18" t="s">
        <v>3275</v>
      </c>
      <c r="G12" s="6" t="s">
        <v>3400</v>
      </c>
      <c r="H12" s="6" t="s">
        <v>3400</v>
      </c>
      <c r="I12" s="18" t="s">
        <v>4466</v>
      </c>
      <c r="J12" s="8" t="s">
        <v>3278</v>
      </c>
      <c r="K12" s="19">
        <v>45138</v>
      </c>
      <c r="L12" s="10">
        <v>38702.47</v>
      </c>
      <c r="M12" s="18" t="s">
        <v>3278</v>
      </c>
      <c r="N12" s="18" t="s">
        <v>978</v>
      </c>
      <c r="O12" s="21" t="s">
        <v>979</v>
      </c>
      <c r="P12" s="19" t="str">
        <f t="shared" si="0"/>
        <v>31/07/2023 AL 31/12/2023</v>
      </c>
      <c r="Q12" s="19" t="str">
        <f t="shared" si="1"/>
        <v>31/07/2023 AL 31/12/2023</v>
      </c>
      <c r="R12" s="6" t="s">
        <v>12</v>
      </c>
      <c r="S12" s="6" t="s">
        <v>12</v>
      </c>
    </row>
    <row r="13" spans="1:19" s="20" customFormat="1" ht="100.15" customHeight="1" x14ac:dyDescent="0.2">
      <c r="A13" s="18" t="s">
        <v>11</v>
      </c>
      <c r="B13" s="18" t="s">
        <v>3274</v>
      </c>
      <c r="C13" s="6" t="s">
        <v>3398</v>
      </c>
      <c r="D13" s="6" t="s">
        <v>3399</v>
      </c>
      <c r="E13" s="19">
        <v>45119</v>
      </c>
      <c r="F13" s="18" t="s">
        <v>3275</v>
      </c>
      <c r="G13" s="6" t="s">
        <v>3400</v>
      </c>
      <c r="H13" s="6" t="s">
        <v>3400</v>
      </c>
      <c r="I13" s="18" t="s">
        <v>4466</v>
      </c>
      <c r="J13" s="8" t="s">
        <v>3279</v>
      </c>
      <c r="K13" s="19">
        <v>45138</v>
      </c>
      <c r="L13" s="10">
        <v>14248.7</v>
      </c>
      <c r="M13" s="18" t="s">
        <v>3279</v>
      </c>
      <c r="N13" s="18" t="s">
        <v>3280</v>
      </c>
      <c r="O13" s="21" t="s">
        <v>3281</v>
      </c>
      <c r="P13" s="19" t="str">
        <f t="shared" si="0"/>
        <v>31/07/2023 AL 31/12/2023</v>
      </c>
      <c r="Q13" s="19" t="str">
        <f t="shared" si="1"/>
        <v>31/07/2023 AL 31/12/2023</v>
      </c>
      <c r="R13" s="6" t="s">
        <v>12</v>
      </c>
      <c r="S13" s="6" t="s">
        <v>12</v>
      </c>
    </row>
    <row r="14" spans="1:19" s="20" customFormat="1" ht="100.15" customHeight="1" x14ac:dyDescent="0.2">
      <c r="A14" s="18" t="s">
        <v>11</v>
      </c>
      <c r="B14" s="18" t="s">
        <v>3282</v>
      </c>
      <c r="C14" s="6" t="s">
        <v>3401</v>
      </c>
      <c r="D14" s="6" t="s">
        <v>3402</v>
      </c>
      <c r="E14" s="19">
        <v>45118</v>
      </c>
      <c r="F14" s="18" t="s">
        <v>3283</v>
      </c>
      <c r="G14" s="6" t="s">
        <v>3403</v>
      </c>
      <c r="H14" s="6" t="s">
        <v>3403</v>
      </c>
      <c r="I14" s="8" t="s">
        <v>3284</v>
      </c>
      <c r="J14" s="8" t="s">
        <v>3284</v>
      </c>
      <c r="K14" s="19">
        <v>45139</v>
      </c>
      <c r="L14" s="18" t="s">
        <v>3284</v>
      </c>
      <c r="M14" s="18" t="s">
        <v>3284</v>
      </c>
      <c r="N14" s="18" t="s">
        <v>3284</v>
      </c>
      <c r="O14" s="21" t="s">
        <v>3284</v>
      </c>
      <c r="P14" s="21" t="s">
        <v>3284</v>
      </c>
      <c r="Q14" s="21" t="s">
        <v>3284</v>
      </c>
      <c r="R14" s="21" t="s">
        <v>3284</v>
      </c>
      <c r="S14" s="21" t="s">
        <v>3284</v>
      </c>
    </row>
    <row r="15" spans="1:19" s="20" customFormat="1" ht="100.15" customHeight="1" x14ac:dyDescent="0.2">
      <c r="A15" s="18" t="s">
        <v>11</v>
      </c>
      <c r="B15" s="18" t="s">
        <v>3282</v>
      </c>
      <c r="C15" s="6" t="s">
        <v>3405</v>
      </c>
      <c r="D15" s="6" t="s">
        <v>3404</v>
      </c>
      <c r="E15" s="19">
        <v>45167</v>
      </c>
      <c r="F15" s="18" t="s">
        <v>3285</v>
      </c>
      <c r="G15" s="27" t="s">
        <v>4425</v>
      </c>
      <c r="H15" s="27" t="s">
        <v>4425</v>
      </c>
      <c r="I15" s="8" t="s">
        <v>562</v>
      </c>
      <c r="J15" s="8" t="s">
        <v>4424</v>
      </c>
      <c r="K15" s="19">
        <v>45182</v>
      </c>
      <c r="L15" s="8" t="s">
        <v>562</v>
      </c>
      <c r="M15" s="8" t="s">
        <v>562</v>
      </c>
      <c r="N15" s="18" t="s">
        <v>562</v>
      </c>
      <c r="O15" s="21" t="s">
        <v>562</v>
      </c>
      <c r="P15" s="19" t="str">
        <f t="shared" ref="P15" si="2">+TEXT(K15,"DD/MM/AAAA")&amp;(" AL 31/12/2023")</f>
        <v>13/09/2023 AL 31/12/2023</v>
      </c>
      <c r="Q15" s="19" t="str">
        <f t="shared" ref="Q15" si="3">+TEXT(K15,"DD/MM/AAAA")&amp;(" AL 31/12/2023")</f>
        <v>13/09/2023 AL 31/12/2023</v>
      </c>
      <c r="R15" s="6" t="s">
        <v>12</v>
      </c>
      <c r="S15" s="6" t="s">
        <v>12</v>
      </c>
    </row>
    <row r="16" spans="1:19" s="20" customFormat="1" ht="100.15" customHeight="1" x14ac:dyDescent="0.2">
      <c r="A16" s="18" t="s">
        <v>11</v>
      </c>
      <c r="B16" s="18" t="s">
        <v>3286</v>
      </c>
      <c r="C16" s="6" t="s">
        <v>3406</v>
      </c>
      <c r="D16" s="6" t="s">
        <v>3407</v>
      </c>
      <c r="E16" s="19">
        <v>45120</v>
      </c>
      <c r="F16" s="18" t="s">
        <v>3287</v>
      </c>
      <c r="G16" s="6" t="s">
        <v>3408</v>
      </c>
      <c r="H16" s="6" t="s">
        <v>3408</v>
      </c>
      <c r="I16" s="8" t="s">
        <v>3284</v>
      </c>
      <c r="J16" s="8" t="s">
        <v>3284</v>
      </c>
      <c r="K16" s="19">
        <v>45133</v>
      </c>
      <c r="L16" s="18" t="s">
        <v>3284</v>
      </c>
      <c r="M16" s="8" t="s">
        <v>3284</v>
      </c>
      <c r="N16" s="8" t="s">
        <v>3284</v>
      </c>
      <c r="O16" s="21" t="s">
        <v>3284</v>
      </c>
      <c r="P16" s="21" t="s">
        <v>3284</v>
      </c>
      <c r="Q16" s="21" t="s">
        <v>3284</v>
      </c>
      <c r="R16" s="21" t="s">
        <v>3284</v>
      </c>
      <c r="S16" s="21" t="s">
        <v>3284</v>
      </c>
    </row>
    <row r="17" spans="1:19" s="20" customFormat="1" ht="100.15" customHeight="1" x14ac:dyDescent="0.2">
      <c r="A17" s="18" t="s">
        <v>11</v>
      </c>
      <c r="B17" s="18" t="s">
        <v>3286</v>
      </c>
      <c r="C17" s="6" t="s">
        <v>3409</v>
      </c>
      <c r="D17" s="6" t="s">
        <v>3410</v>
      </c>
      <c r="E17" s="19">
        <v>45148</v>
      </c>
      <c r="F17" s="18" t="s">
        <v>3288</v>
      </c>
      <c r="G17" s="6" t="s">
        <v>3411</v>
      </c>
      <c r="H17" s="6" t="s">
        <v>3411</v>
      </c>
      <c r="I17" s="18" t="s">
        <v>4466</v>
      </c>
      <c r="J17" s="8" t="s">
        <v>3289</v>
      </c>
      <c r="K17" s="19">
        <v>45162</v>
      </c>
      <c r="L17" s="10">
        <v>46236.44</v>
      </c>
      <c r="M17" s="8" t="s">
        <v>3289</v>
      </c>
      <c r="N17" s="8" t="s">
        <v>2896</v>
      </c>
      <c r="O17" s="21" t="s">
        <v>2897</v>
      </c>
      <c r="P17" s="19" t="str">
        <f t="shared" si="0"/>
        <v>24/08/2023 AL 31/12/2023</v>
      </c>
      <c r="Q17" s="19" t="str">
        <f t="shared" si="1"/>
        <v>24/08/2023 AL 31/12/2023</v>
      </c>
      <c r="R17" s="6" t="s">
        <v>12</v>
      </c>
      <c r="S17" s="6" t="s">
        <v>12</v>
      </c>
    </row>
    <row r="18" spans="1:19" s="20" customFormat="1" ht="100.15" customHeight="1" x14ac:dyDescent="0.2">
      <c r="A18" s="18" t="s">
        <v>11</v>
      </c>
      <c r="B18" s="18" t="s">
        <v>3290</v>
      </c>
      <c r="C18" s="6" t="s">
        <v>3412</v>
      </c>
      <c r="D18" s="6" t="s">
        <v>3413</v>
      </c>
      <c r="E18" s="19">
        <v>45121</v>
      </c>
      <c r="F18" s="18" t="s">
        <v>3291</v>
      </c>
      <c r="G18" s="6" t="s">
        <v>3415</v>
      </c>
      <c r="H18" s="6" t="s">
        <v>3415</v>
      </c>
      <c r="I18" s="18" t="s">
        <v>4466</v>
      </c>
      <c r="J18" s="18" t="s">
        <v>3292</v>
      </c>
      <c r="K18" s="19">
        <v>45142</v>
      </c>
      <c r="L18" s="10">
        <v>1350911.64</v>
      </c>
      <c r="M18" s="18" t="s">
        <v>3292</v>
      </c>
      <c r="N18" s="18" t="s">
        <v>3293</v>
      </c>
      <c r="O18" s="21" t="s">
        <v>3292</v>
      </c>
      <c r="P18" s="19" t="str">
        <f t="shared" si="0"/>
        <v>04/08/2023 AL 31/12/2023</v>
      </c>
      <c r="Q18" s="19" t="str">
        <f t="shared" si="1"/>
        <v>04/08/2023 AL 31/12/2023</v>
      </c>
      <c r="R18" s="6" t="s">
        <v>12</v>
      </c>
      <c r="S18" s="6" t="s">
        <v>12</v>
      </c>
    </row>
    <row r="19" spans="1:19" s="20" customFormat="1" ht="100.15" customHeight="1" x14ac:dyDescent="0.2">
      <c r="A19" s="18" t="s">
        <v>11</v>
      </c>
      <c r="B19" s="18" t="s">
        <v>3294</v>
      </c>
      <c r="C19" s="6" t="s">
        <v>3416</v>
      </c>
      <c r="D19" s="6" t="s">
        <v>3417</v>
      </c>
      <c r="E19" s="19">
        <v>45128</v>
      </c>
      <c r="F19" s="18" t="s">
        <v>3295</v>
      </c>
      <c r="G19" s="6" t="s">
        <v>3414</v>
      </c>
      <c r="H19" s="6" t="s">
        <v>3414</v>
      </c>
      <c r="I19" s="18" t="s">
        <v>4466</v>
      </c>
      <c r="J19" s="18" t="s">
        <v>3296</v>
      </c>
      <c r="K19" s="19">
        <v>45156</v>
      </c>
      <c r="L19" s="10">
        <v>10550008.6</v>
      </c>
      <c r="M19" s="18" t="s">
        <v>3296</v>
      </c>
      <c r="N19" s="18" t="s">
        <v>3297</v>
      </c>
      <c r="O19" s="21" t="s">
        <v>3298</v>
      </c>
      <c r="P19" s="19" t="str">
        <f t="shared" si="0"/>
        <v>18/08/2023 AL 31/12/2023</v>
      </c>
      <c r="Q19" s="19" t="str">
        <f t="shared" si="1"/>
        <v>18/08/2023 AL 31/12/2023</v>
      </c>
      <c r="R19" s="6" t="s">
        <v>12</v>
      </c>
      <c r="S19" s="6" t="s">
        <v>12</v>
      </c>
    </row>
    <row r="20" spans="1:19" s="20" customFormat="1" ht="100.15" customHeight="1" x14ac:dyDescent="0.2">
      <c r="A20" s="18" t="s">
        <v>11</v>
      </c>
      <c r="B20" s="18" t="s">
        <v>3294</v>
      </c>
      <c r="C20" s="6" t="s">
        <v>3416</v>
      </c>
      <c r="D20" s="6" t="s">
        <v>3417</v>
      </c>
      <c r="E20" s="19">
        <v>45128</v>
      </c>
      <c r="F20" s="18" t="s">
        <v>3295</v>
      </c>
      <c r="G20" s="6" t="s">
        <v>3414</v>
      </c>
      <c r="H20" s="6" t="s">
        <v>3414</v>
      </c>
      <c r="I20" s="18" t="s">
        <v>4466</v>
      </c>
      <c r="J20" s="18" t="s">
        <v>3299</v>
      </c>
      <c r="K20" s="19">
        <v>45156</v>
      </c>
      <c r="L20" s="10">
        <v>26985129.879999999</v>
      </c>
      <c r="M20" s="18" t="s">
        <v>3299</v>
      </c>
      <c r="N20" s="18" t="s">
        <v>1164</v>
      </c>
      <c r="O20" s="21" t="s">
        <v>1165</v>
      </c>
      <c r="P20" s="19" t="str">
        <f t="shared" si="0"/>
        <v>18/08/2023 AL 31/12/2023</v>
      </c>
      <c r="Q20" s="19" t="str">
        <f t="shared" si="1"/>
        <v>18/08/2023 AL 31/12/2023</v>
      </c>
      <c r="R20" s="6" t="s">
        <v>12</v>
      </c>
      <c r="S20" s="6" t="s">
        <v>12</v>
      </c>
    </row>
    <row r="21" spans="1:19" s="20" customFormat="1" ht="100.15" customHeight="1" x14ac:dyDescent="0.2">
      <c r="A21" s="18" t="s">
        <v>11</v>
      </c>
      <c r="B21" s="18" t="s">
        <v>3300</v>
      </c>
      <c r="C21" s="6" t="s">
        <v>3418</v>
      </c>
      <c r="D21" s="6" t="s">
        <v>3419</v>
      </c>
      <c r="E21" s="19">
        <v>45128</v>
      </c>
      <c r="F21" s="18" t="s">
        <v>3301</v>
      </c>
      <c r="G21" s="6" t="s">
        <v>3420</v>
      </c>
      <c r="H21" s="6" t="s">
        <v>3420</v>
      </c>
      <c r="I21" s="18" t="s">
        <v>4466</v>
      </c>
      <c r="J21" s="18" t="s">
        <v>3302</v>
      </c>
      <c r="K21" s="19">
        <v>45156</v>
      </c>
      <c r="L21" s="10">
        <v>2190243.46</v>
      </c>
      <c r="M21" s="18" t="s">
        <v>3302</v>
      </c>
      <c r="N21" s="18" t="s">
        <v>952</v>
      </c>
      <c r="O21" s="21" t="s">
        <v>953</v>
      </c>
      <c r="P21" s="19" t="str">
        <f t="shared" si="0"/>
        <v>18/08/2023 AL 31/12/2023</v>
      </c>
      <c r="Q21" s="19" t="str">
        <f t="shared" si="1"/>
        <v>18/08/2023 AL 31/12/2023</v>
      </c>
      <c r="R21" s="6" t="s">
        <v>12</v>
      </c>
      <c r="S21" s="6" t="s">
        <v>12</v>
      </c>
    </row>
    <row r="22" spans="1:19" s="20" customFormat="1" ht="100.15" customHeight="1" x14ac:dyDescent="0.2">
      <c r="A22" s="18" t="s">
        <v>11</v>
      </c>
      <c r="B22" s="18" t="s">
        <v>3303</v>
      </c>
      <c r="C22" s="6" t="s">
        <v>3421</v>
      </c>
      <c r="D22" s="6" t="s">
        <v>3422</v>
      </c>
      <c r="E22" s="19">
        <v>45114</v>
      </c>
      <c r="F22" s="18" t="s">
        <v>3304</v>
      </c>
      <c r="G22" s="6" t="s">
        <v>3423</v>
      </c>
      <c r="H22" s="6" t="s">
        <v>3423</v>
      </c>
      <c r="I22" s="18" t="s">
        <v>4466</v>
      </c>
      <c r="J22" s="18" t="s">
        <v>3265</v>
      </c>
      <c r="K22" s="19">
        <v>45142</v>
      </c>
      <c r="L22" s="10">
        <v>491522.86</v>
      </c>
      <c r="M22" s="8" t="s">
        <v>3265</v>
      </c>
      <c r="N22" s="8" t="s">
        <v>1103</v>
      </c>
      <c r="O22" s="21" t="s">
        <v>1104</v>
      </c>
      <c r="P22" s="19" t="str">
        <f t="shared" si="0"/>
        <v>04/08/2023 AL 31/12/2023</v>
      </c>
      <c r="Q22" s="19" t="str">
        <f t="shared" si="1"/>
        <v>04/08/2023 AL 31/12/2023</v>
      </c>
      <c r="R22" s="6" t="s">
        <v>12</v>
      </c>
      <c r="S22" s="6" t="s">
        <v>12</v>
      </c>
    </row>
    <row r="23" spans="1:19" s="20" customFormat="1" ht="100.15" customHeight="1" x14ac:dyDescent="0.2">
      <c r="A23" s="18" t="s">
        <v>11</v>
      </c>
      <c r="B23" s="18" t="s">
        <v>3303</v>
      </c>
      <c r="C23" s="6" t="s">
        <v>3421</v>
      </c>
      <c r="D23" s="6" t="s">
        <v>3422</v>
      </c>
      <c r="E23" s="19">
        <v>45114</v>
      </c>
      <c r="F23" s="18" t="s">
        <v>3304</v>
      </c>
      <c r="G23" s="6" t="s">
        <v>3423</v>
      </c>
      <c r="H23" s="6" t="s">
        <v>3423</v>
      </c>
      <c r="I23" s="18" t="s">
        <v>4466</v>
      </c>
      <c r="J23" s="8" t="s">
        <v>3305</v>
      </c>
      <c r="K23" s="19">
        <v>45142</v>
      </c>
      <c r="L23" s="10">
        <v>942384</v>
      </c>
      <c r="M23" s="8" t="s">
        <v>3305</v>
      </c>
      <c r="N23" s="8" t="s">
        <v>2919</v>
      </c>
      <c r="O23" s="21" t="s">
        <v>2920</v>
      </c>
      <c r="P23" s="19" t="str">
        <f t="shared" si="0"/>
        <v>04/08/2023 AL 31/12/2023</v>
      </c>
      <c r="Q23" s="19" t="str">
        <f t="shared" si="1"/>
        <v>04/08/2023 AL 31/12/2023</v>
      </c>
      <c r="R23" s="6" t="s">
        <v>12</v>
      </c>
      <c r="S23" s="6" t="s">
        <v>12</v>
      </c>
    </row>
    <row r="24" spans="1:19" s="20" customFormat="1" ht="100.15" customHeight="1" x14ac:dyDescent="0.2">
      <c r="A24" s="18" t="s">
        <v>11</v>
      </c>
      <c r="B24" s="18" t="s">
        <v>3306</v>
      </c>
      <c r="C24" s="6" t="s">
        <v>3424</v>
      </c>
      <c r="D24" s="6" t="s">
        <v>3425</v>
      </c>
      <c r="E24" s="19">
        <v>45128</v>
      </c>
      <c r="F24" s="18" t="s">
        <v>3307</v>
      </c>
      <c r="G24" s="6" t="s">
        <v>3426</v>
      </c>
      <c r="H24" s="6" t="s">
        <v>3426</v>
      </c>
      <c r="I24" s="18" t="s">
        <v>4466</v>
      </c>
      <c r="J24" s="8" t="s">
        <v>3308</v>
      </c>
      <c r="K24" s="19">
        <v>45156</v>
      </c>
      <c r="L24" s="10">
        <v>1022833.06</v>
      </c>
      <c r="M24" s="8" t="s">
        <v>3308</v>
      </c>
      <c r="N24" s="8" t="s">
        <v>3309</v>
      </c>
      <c r="O24" s="21" t="s">
        <v>3310</v>
      </c>
      <c r="P24" s="19" t="str">
        <f t="shared" si="0"/>
        <v>18/08/2023 AL 31/12/2023</v>
      </c>
      <c r="Q24" s="19" t="str">
        <f t="shared" si="1"/>
        <v>18/08/2023 AL 31/12/2023</v>
      </c>
      <c r="R24" s="6" t="s">
        <v>12</v>
      </c>
      <c r="S24" s="6" t="s">
        <v>12</v>
      </c>
    </row>
    <row r="25" spans="1:19" s="20" customFormat="1" ht="100.15" customHeight="1" x14ac:dyDescent="0.2">
      <c r="A25" s="18" t="s">
        <v>11</v>
      </c>
      <c r="B25" s="18" t="s">
        <v>3311</v>
      </c>
      <c r="C25" s="6" t="s">
        <v>3427</v>
      </c>
      <c r="D25" s="6" t="s">
        <v>3428</v>
      </c>
      <c r="E25" s="19">
        <v>45128</v>
      </c>
      <c r="F25" s="18" t="s">
        <v>3312</v>
      </c>
      <c r="G25" s="6" t="s">
        <v>3429</v>
      </c>
      <c r="H25" s="6" t="s">
        <v>3429</v>
      </c>
      <c r="I25" s="18" t="s">
        <v>4466</v>
      </c>
      <c r="J25" s="8" t="s">
        <v>3313</v>
      </c>
      <c r="K25" s="19">
        <v>45156</v>
      </c>
      <c r="L25" s="10">
        <v>1250675.55</v>
      </c>
      <c r="M25" s="8" t="s">
        <v>3313</v>
      </c>
      <c r="N25" s="8" t="s">
        <v>3314</v>
      </c>
      <c r="O25" s="21" t="s">
        <v>3315</v>
      </c>
      <c r="P25" s="19" t="str">
        <f t="shared" si="0"/>
        <v>18/08/2023 AL 31/12/2023</v>
      </c>
      <c r="Q25" s="19" t="str">
        <f t="shared" si="1"/>
        <v>18/08/2023 AL 31/12/2023</v>
      </c>
      <c r="R25" s="6" t="s">
        <v>12</v>
      </c>
      <c r="S25" s="6" t="s">
        <v>12</v>
      </c>
    </row>
    <row r="26" spans="1:19" s="20" customFormat="1" ht="100.15" customHeight="1" x14ac:dyDescent="0.2">
      <c r="A26" s="18" t="s">
        <v>11</v>
      </c>
      <c r="B26" s="18" t="s">
        <v>3316</v>
      </c>
      <c r="C26" s="6" t="s">
        <v>3430</v>
      </c>
      <c r="D26" s="6" t="s">
        <v>3431</v>
      </c>
      <c r="E26" s="19">
        <v>45118</v>
      </c>
      <c r="F26" s="18" t="s">
        <v>3317</v>
      </c>
      <c r="G26" s="6" t="s">
        <v>3432</v>
      </c>
      <c r="H26" s="6" t="s">
        <v>3432</v>
      </c>
      <c r="I26" s="18" t="s">
        <v>4466</v>
      </c>
      <c r="J26" s="18" t="s">
        <v>3318</v>
      </c>
      <c r="K26" s="19">
        <v>45140</v>
      </c>
      <c r="L26" s="10">
        <v>45350.2</v>
      </c>
      <c r="M26" s="8" t="s">
        <v>3318</v>
      </c>
      <c r="N26" s="8" t="s">
        <v>2220</v>
      </c>
      <c r="O26" s="21" t="s">
        <v>2219</v>
      </c>
      <c r="P26" s="19" t="str">
        <f t="shared" si="0"/>
        <v>02/08/2023 AL 31/12/2023</v>
      </c>
      <c r="Q26" s="19" t="str">
        <f t="shared" si="1"/>
        <v>02/08/2023 AL 31/12/2023</v>
      </c>
      <c r="R26" s="6" t="s">
        <v>12</v>
      </c>
      <c r="S26" s="6" t="s">
        <v>12</v>
      </c>
    </row>
    <row r="27" spans="1:19" s="20" customFormat="1" ht="100.15" customHeight="1" x14ac:dyDescent="0.2">
      <c r="A27" s="18" t="s">
        <v>11</v>
      </c>
      <c r="B27" s="18" t="s">
        <v>3319</v>
      </c>
      <c r="C27" s="6" t="s">
        <v>3433</v>
      </c>
      <c r="D27" s="6" t="s">
        <v>3435</v>
      </c>
      <c r="E27" s="19">
        <v>45118</v>
      </c>
      <c r="F27" s="18" t="s">
        <v>3320</v>
      </c>
      <c r="G27" s="27" t="s">
        <v>4427</v>
      </c>
      <c r="H27" s="27" t="s">
        <v>4427</v>
      </c>
      <c r="I27" s="8" t="s">
        <v>3284</v>
      </c>
      <c r="J27" s="18" t="s">
        <v>4426</v>
      </c>
      <c r="K27" s="19">
        <v>45138</v>
      </c>
      <c r="L27" s="8" t="s">
        <v>3284</v>
      </c>
      <c r="M27" s="8" t="s">
        <v>3284</v>
      </c>
      <c r="N27" s="8" t="s">
        <v>3284</v>
      </c>
      <c r="O27" s="8" t="s">
        <v>3284</v>
      </c>
      <c r="P27" s="19" t="str">
        <f t="shared" si="0"/>
        <v>31/07/2023 AL 31/12/2023</v>
      </c>
      <c r="Q27" s="19" t="str">
        <f t="shared" si="1"/>
        <v>31/07/2023 AL 31/12/2023</v>
      </c>
      <c r="R27" s="6" t="s">
        <v>12</v>
      </c>
      <c r="S27" s="6" t="s">
        <v>12</v>
      </c>
    </row>
    <row r="28" spans="1:19" s="20" customFormat="1" ht="100.15" customHeight="1" x14ac:dyDescent="0.2">
      <c r="A28" s="18" t="s">
        <v>11</v>
      </c>
      <c r="B28" s="18" t="s">
        <v>3319</v>
      </c>
      <c r="C28" s="6" t="s">
        <v>3434</v>
      </c>
      <c r="D28" s="6" t="s">
        <v>4048</v>
      </c>
      <c r="E28" s="19">
        <v>45142</v>
      </c>
      <c r="F28" s="18" t="s">
        <v>3321</v>
      </c>
      <c r="G28" s="27" t="s">
        <v>4429</v>
      </c>
      <c r="H28" s="27" t="s">
        <v>4429</v>
      </c>
      <c r="I28" s="18" t="s">
        <v>4466</v>
      </c>
      <c r="J28" s="18" t="s">
        <v>4428</v>
      </c>
      <c r="K28" s="19">
        <v>45156</v>
      </c>
      <c r="L28" s="10">
        <v>255200</v>
      </c>
      <c r="M28" s="8" t="s">
        <v>2262</v>
      </c>
      <c r="N28" s="8" t="s">
        <v>1268</v>
      </c>
      <c r="O28" s="21" t="s">
        <v>1269</v>
      </c>
      <c r="P28" s="19" t="str">
        <f t="shared" si="0"/>
        <v>18/08/2023 AL 31/12/2023</v>
      </c>
      <c r="Q28" s="19" t="str">
        <f t="shared" si="1"/>
        <v>18/08/2023 AL 31/12/2023</v>
      </c>
      <c r="R28" s="6" t="s">
        <v>12</v>
      </c>
      <c r="S28" s="6" t="s">
        <v>12</v>
      </c>
    </row>
    <row r="29" spans="1:19" s="20" customFormat="1" ht="100.15" customHeight="1" x14ac:dyDescent="0.2">
      <c r="A29" s="18" t="s">
        <v>11</v>
      </c>
      <c r="B29" s="18" t="s">
        <v>3322</v>
      </c>
      <c r="C29" s="6" t="s">
        <v>3436</v>
      </c>
      <c r="D29" s="6" t="s">
        <v>3437</v>
      </c>
      <c r="E29" s="19">
        <v>45120</v>
      </c>
      <c r="F29" s="18" t="s">
        <v>3323</v>
      </c>
      <c r="G29" s="6" t="s">
        <v>3706</v>
      </c>
      <c r="H29" s="6" t="s">
        <v>3706</v>
      </c>
      <c r="I29" s="8" t="s">
        <v>3284</v>
      </c>
      <c r="J29" s="18" t="s">
        <v>3284</v>
      </c>
      <c r="K29" s="19">
        <v>45138</v>
      </c>
      <c r="L29" s="18" t="s">
        <v>3284</v>
      </c>
      <c r="M29" s="8" t="s">
        <v>3284</v>
      </c>
      <c r="N29" s="8" t="s">
        <v>3284</v>
      </c>
      <c r="O29" s="21" t="s">
        <v>3284</v>
      </c>
      <c r="P29" s="21" t="s">
        <v>3284</v>
      </c>
      <c r="Q29" s="21" t="s">
        <v>3284</v>
      </c>
      <c r="R29" s="21" t="s">
        <v>3284</v>
      </c>
      <c r="S29" s="21" t="s">
        <v>3284</v>
      </c>
    </row>
    <row r="30" spans="1:19" s="20" customFormat="1" ht="100.15" customHeight="1" x14ac:dyDescent="0.2">
      <c r="A30" s="18" t="s">
        <v>11</v>
      </c>
      <c r="B30" s="18" t="s">
        <v>3322</v>
      </c>
      <c r="C30" s="6" t="s">
        <v>3438</v>
      </c>
      <c r="D30" s="6" t="s">
        <v>3439</v>
      </c>
      <c r="E30" s="19">
        <v>45153</v>
      </c>
      <c r="F30" s="18" t="s">
        <v>3324</v>
      </c>
      <c r="G30" s="27" t="s">
        <v>4434</v>
      </c>
      <c r="H30" s="27" t="s">
        <v>4434</v>
      </c>
      <c r="I30" s="18" t="s">
        <v>4466</v>
      </c>
      <c r="J30" s="18" t="s">
        <v>4430</v>
      </c>
      <c r="K30" s="19">
        <v>45177</v>
      </c>
      <c r="L30" s="10">
        <v>87000</v>
      </c>
      <c r="M30" s="8" t="s">
        <v>4431</v>
      </c>
      <c r="N30" s="8" t="s">
        <v>4432</v>
      </c>
      <c r="O30" s="21" t="s">
        <v>4433</v>
      </c>
      <c r="P30" s="19" t="str">
        <f t="shared" ref="P30" si="4">+TEXT(K30,"DD/MM/AAAA")&amp;(" AL 31/12/2023")</f>
        <v>08/09/2023 AL 31/12/2023</v>
      </c>
      <c r="Q30" s="19" t="str">
        <f t="shared" ref="Q30" si="5">+TEXT(K30,"DD/MM/AAAA")&amp;(" AL 31/12/2023")</f>
        <v>08/09/2023 AL 31/12/2023</v>
      </c>
      <c r="R30" s="6" t="s">
        <v>12</v>
      </c>
      <c r="S30" s="6" t="s">
        <v>12</v>
      </c>
    </row>
    <row r="31" spans="1:19" s="20" customFormat="1" ht="100.15" customHeight="1" x14ac:dyDescent="0.2">
      <c r="A31" s="18" t="s">
        <v>11</v>
      </c>
      <c r="B31" s="18" t="s">
        <v>3325</v>
      </c>
      <c r="C31" s="6" t="s">
        <v>3440</v>
      </c>
      <c r="D31" s="6" t="s">
        <v>3441</v>
      </c>
      <c r="E31" s="19">
        <v>45119</v>
      </c>
      <c r="F31" s="18" t="s">
        <v>3326</v>
      </c>
      <c r="G31" s="6" t="s">
        <v>3442</v>
      </c>
      <c r="H31" s="6" t="s">
        <v>3442</v>
      </c>
      <c r="I31" s="18" t="s">
        <v>4466</v>
      </c>
      <c r="J31" s="18" t="s">
        <v>468</v>
      </c>
      <c r="K31" s="19">
        <v>45138</v>
      </c>
      <c r="L31" s="10">
        <v>115073.60000000001</v>
      </c>
      <c r="M31" s="8" t="s">
        <v>468</v>
      </c>
      <c r="N31" s="8" t="s">
        <v>378</v>
      </c>
      <c r="O31" s="21" t="s">
        <v>377</v>
      </c>
      <c r="P31" s="19" t="str">
        <f t="shared" si="0"/>
        <v>31/07/2023 AL 31/12/2023</v>
      </c>
      <c r="Q31" s="19" t="str">
        <f t="shared" si="1"/>
        <v>31/07/2023 AL 31/12/2023</v>
      </c>
      <c r="R31" s="6" t="s">
        <v>12</v>
      </c>
      <c r="S31" s="6" t="s">
        <v>12</v>
      </c>
    </row>
    <row r="32" spans="1:19" s="20" customFormat="1" ht="100.15" customHeight="1" x14ac:dyDescent="0.2">
      <c r="A32" s="18" t="s">
        <v>11</v>
      </c>
      <c r="B32" s="18" t="s">
        <v>3327</v>
      </c>
      <c r="C32" s="6" t="s">
        <v>3443</v>
      </c>
      <c r="D32" s="6" t="s">
        <v>3444</v>
      </c>
      <c r="E32" s="19">
        <v>45120</v>
      </c>
      <c r="F32" s="18" t="s">
        <v>3328</v>
      </c>
      <c r="G32" s="6" t="s">
        <v>3445</v>
      </c>
      <c r="H32" s="6" t="s">
        <v>3445</v>
      </c>
      <c r="I32" s="18" t="s">
        <v>4466</v>
      </c>
      <c r="J32" s="18" t="s">
        <v>3329</v>
      </c>
      <c r="K32" s="19">
        <v>45139</v>
      </c>
      <c r="L32" s="10">
        <v>76947.3</v>
      </c>
      <c r="M32" s="8" t="s">
        <v>3329</v>
      </c>
      <c r="N32" s="8" t="s">
        <v>988</v>
      </c>
      <c r="O32" s="21" t="s">
        <v>989</v>
      </c>
      <c r="P32" s="19" t="str">
        <f t="shared" si="0"/>
        <v>01/08/2023 AL 31/12/2023</v>
      </c>
      <c r="Q32" s="19" t="str">
        <f t="shared" si="1"/>
        <v>01/08/2023 AL 31/12/2023</v>
      </c>
      <c r="R32" s="6" t="s">
        <v>12</v>
      </c>
      <c r="S32" s="6" t="s">
        <v>12</v>
      </c>
    </row>
    <row r="33" spans="1:19" s="20" customFormat="1" ht="100.15" customHeight="1" x14ac:dyDescent="0.2">
      <c r="A33" s="18" t="s">
        <v>11</v>
      </c>
      <c r="B33" s="18" t="s">
        <v>1837</v>
      </c>
      <c r="C33" s="6" t="s">
        <v>3446</v>
      </c>
      <c r="D33" s="6" t="s">
        <v>3447</v>
      </c>
      <c r="E33" s="19">
        <v>45119</v>
      </c>
      <c r="F33" s="18" t="s">
        <v>3330</v>
      </c>
      <c r="G33" s="6" t="s">
        <v>3448</v>
      </c>
      <c r="H33" s="6" t="s">
        <v>3448</v>
      </c>
      <c r="I33" s="8" t="s">
        <v>3284</v>
      </c>
      <c r="J33" s="18" t="s">
        <v>3284</v>
      </c>
      <c r="K33" s="19">
        <v>45142</v>
      </c>
      <c r="L33" s="18" t="s">
        <v>3284</v>
      </c>
      <c r="M33" s="8" t="s">
        <v>3284</v>
      </c>
      <c r="N33" s="8" t="s">
        <v>3284</v>
      </c>
      <c r="O33" s="21" t="s">
        <v>3284</v>
      </c>
      <c r="P33" s="21" t="s">
        <v>3284</v>
      </c>
      <c r="Q33" s="21" t="s">
        <v>3284</v>
      </c>
      <c r="R33" s="21" t="s">
        <v>3284</v>
      </c>
      <c r="S33" s="21" t="s">
        <v>3284</v>
      </c>
    </row>
    <row r="34" spans="1:19" s="20" customFormat="1" ht="100.15" customHeight="1" x14ac:dyDescent="0.2">
      <c r="A34" s="18" t="s">
        <v>11</v>
      </c>
      <c r="B34" s="18" t="s">
        <v>1837</v>
      </c>
      <c r="C34" s="6" t="s">
        <v>3449</v>
      </c>
      <c r="D34" s="6" t="s">
        <v>3450</v>
      </c>
      <c r="E34" s="19">
        <v>45167</v>
      </c>
      <c r="F34" s="18" t="s">
        <v>3331</v>
      </c>
      <c r="G34" s="27" t="s">
        <v>4436</v>
      </c>
      <c r="H34" s="27" t="s">
        <v>4436</v>
      </c>
      <c r="I34" s="18" t="s">
        <v>4466</v>
      </c>
      <c r="J34" s="18" t="s">
        <v>4435</v>
      </c>
      <c r="K34" s="19">
        <v>45182</v>
      </c>
      <c r="L34" s="10">
        <v>17415.63</v>
      </c>
      <c r="M34" s="8" t="s">
        <v>3329</v>
      </c>
      <c r="N34" s="8" t="s">
        <v>988</v>
      </c>
      <c r="O34" s="21" t="s">
        <v>989</v>
      </c>
      <c r="P34" s="19" t="str">
        <f t="shared" ref="P34" si="6">+TEXT(K34,"DD/MM/AAAA")&amp;(" AL 31/12/2023")</f>
        <v>13/09/2023 AL 31/12/2023</v>
      </c>
      <c r="Q34" s="19" t="str">
        <f t="shared" ref="Q34" si="7">+TEXT(K34,"DD/MM/AAAA")&amp;(" AL 31/12/2023")</f>
        <v>13/09/2023 AL 31/12/2023</v>
      </c>
      <c r="R34" s="6" t="s">
        <v>12</v>
      </c>
      <c r="S34" s="6" t="s">
        <v>12</v>
      </c>
    </row>
    <row r="35" spans="1:19" s="20" customFormat="1" ht="100.15" customHeight="1" x14ac:dyDescent="0.2">
      <c r="A35" s="18" t="s">
        <v>11</v>
      </c>
      <c r="B35" s="18" t="s">
        <v>3332</v>
      </c>
      <c r="C35" s="6" t="s">
        <v>3451</v>
      </c>
      <c r="D35" s="6" t="s">
        <v>3452</v>
      </c>
      <c r="E35" s="19">
        <v>45119</v>
      </c>
      <c r="F35" s="18" t="s">
        <v>3333</v>
      </c>
      <c r="G35" s="6" t="s">
        <v>3453</v>
      </c>
      <c r="H35" s="6" t="s">
        <v>3453</v>
      </c>
      <c r="I35" s="8" t="s">
        <v>3284</v>
      </c>
      <c r="J35" s="18" t="s">
        <v>3284</v>
      </c>
      <c r="K35" s="19">
        <v>45139</v>
      </c>
      <c r="L35" s="18" t="s">
        <v>3284</v>
      </c>
      <c r="M35" s="8" t="s">
        <v>3284</v>
      </c>
      <c r="N35" s="8" t="s">
        <v>3284</v>
      </c>
      <c r="O35" s="21" t="s">
        <v>3284</v>
      </c>
      <c r="P35" s="21" t="s">
        <v>3284</v>
      </c>
      <c r="Q35" s="21" t="s">
        <v>3284</v>
      </c>
      <c r="R35" s="21" t="s">
        <v>3284</v>
      </c>
      <c r="S35" s="21" t="s">
        <v>3284</v>
      </c>
    </row>
    <row r="36" spans="1:19" s="20" customFormat="1" ht="100.15" customHeight="1" x14ac:dyDescent="0.2">
      <c r="A36" s="18" t="s">
        <v>11</v>
      </c>
      <c r="B36" s="18" t="s">
        <v>3334</v>
      </c>
      <c r="C36" s="6" t="s">
        <v>3454</v>
      </c>
      <c r="D36" s="6" t="s">
        <v>3455</v>
      </c>
      <c r="E36" s="19">
        <v>45167</v>
      </c>
      <c r="F36" s="18" t="s">
        <v>3335</v>
      </c>
      <c r="G36" s="6" t="s">
        <v>4439</v>
      </c>
      <c r="H36" s="6" t="s">
        <v>4439</v>
      </c>
      <c r="I36" s="18" t="s">
        <v>4466</v>
      </c>
      <c r="J36" s="18" t="s">
        <v>4437</v>
      </c>
      <c r="K36" s="19">
        <v>45191</v>
      </c>
      <c r="L36" s="10">
        <v>8317.2000000000007</v>
      </c>
      <c r="M36" s="8" t="s">
        <v>4438</v>
      </c>
      <c r="N36" s="8" t="s">
        <v>669</v>
      </c>
      <c r="O36" s="21" t="s">
        <v>670</v>
      </c>
      <c r="P36" s="19" t="str">
        <f t="shared" ref="P36" si="8">+TEXT(K36,"DD/MM/AAAA")&amp;(" AL 31/12/2023")</f>
        <v>22/09/2023 AL 31/12/2023</v>
      </c>
      <c r="Q36" s="19" t="str">
        <f t="shared" ref="Q36" si="9">+TEXT(K36,"DD/MM/AAAA")&amp;(" AL 31/12/2023")</f>
        <v>22/09/2023 AL 31/12/2023</v>
      </c>
      <c r="R36" s="6" t="s">
        <v>12</v>
      </c>
      <c r="S36" s="6" t="s">
        <v>12</v>
      </c>
    </row>
    <row r="37" spans="1:19" s="20" customFormat="1" ht="100.15" customHeight="1" x14ac:dyDescent="0.2">
      <c r="A37" s="18" t="s">
        <v>11</v>
      </c>
      <c r="B37" s="18" t="s">
        <v>3336</v>
      </c>
      <c r="C37" s="6" t="s">
        <v>3456</v>
      </c>
      <c r="D37" s="6" t="s">
        <v>3457</v>
      </c>
      <c r="E37" s="19">
        <v>45120</v>
      </c>
      <c r="F37" s="18" t="s">
        <v>3337</v>
      </c>
      <c r="G37" s="6" t="s">
        <v>3458</v>
      </c>
      <c r="H37" s="6" t="s">
        <v>3458</v>
      </c>
      <c r="I37" s="18" t="s">
        <v>4466</v>
      </c>
      <c r="J37" s="18" t="s">
        <v>3329</v>
      </c>
      <c r="K37" s="19">
        <v>45141</v>
      </c>
      <c r="L37" s="10">
        <v>17021.38</v>
      </c>
      <c r="M37" s="8" t="s">
        <v>3329</v>
      </c>
      <c r="N37" s="8" t="s">
        <v>988</v>
      </c>
      <c r="O37" s="21" t="s">
        <v>989</v>
      </c>
      <c r="P37" s="19" t="str">
        <f t="shared" si="0"/>
        <v>03/08/2023 AL 31/12/2023</v>
      </c>
      <c r="Q37" s="19" t="str">
        <f t="shared" si="1"/>
        <v>03/08/2023 AL 31/12/2023</v>
      </c>
      <c r="R37" s="6" t="s">
        <v>12</v>
      </c>
      <c r="S37" s="6" t="s">
        <v>12</v>
      </c>
    </row>
    <row r="38" spans="1:19" s="20" customFormat="1" ht="100.15" customHeight="1" x14ac:dyDescent="0.2">
      <c r="A38" s="18" t="s">
        <v>11</v>
      </c>
      <c r="B38" s="18" t="s">
        <v>3338</v>
      </c>
      <c r="C38" s="6" t="s">
        <v>3459</v>
      </c>
      <c r="D38" s="6" t="s">
        <v>3460</v>
      </c>
      <c r="E38" s="19">
        <v>45120</v>
      </c>
      <c r="F38" s="18" t="s">
        <v>3339</v>
      </c>
      <c r="G38" s="6" t="s">
        <v>3461</v>
      </c>
      <c r="H38" s="6" t="s">
        <v>3461</v>
      </c>
      <c r="I38" s="8" t="s">
        <v>3284</v>
      </c>
      <c r="J38" s="18" t="s">
        <v>3284</v>
      </c>
      <c r="K38" s="19">
        <v>45132</v>
      </c>
      <c r="L38" s="18" t="s">
        <v>3284</v>
      </c>
      <c r="M38" s="18" t="s">
        <v>3284</v>
      </c>
      <c r="N38" s="18" t="s">
        <v>3284</v>
      </c>
      <c r="O38" s="21" t="s">
        <v>3284</v>
      </c>
      <c r="P38" s="21" t="s">
        <v>3284</v>
      </c>
      <c r="Q38" s="21" t="s">
        <v>3284</v>
      </c>
      <c r="R38" s="21" t="s">
        <v>3284</v>
      </c>
      <c r="S38" s="21" t="s">
        <v>3284</v>
      </c>
    </row>
    <row r="39" spans="1:19" s="20" customFormat="1" ht="100.15" customHeight="1" x14ac:dyDescent="0.2">
      <c r="A39" s="18" t="s">
        <v>11</v>
      </c>
      <c r="B39" s="18" t="s">
        <v>3340</v>
      </c>
      <c r="C39" s="6" t="s">
        <v>3462</v>
      </c>
      <c r="D39" s="6" t="s">
        <v>3463</v>
      </c>
      <c r="E39" s="19">
        <v>45121</v>
      </c>
      <c r="F39" s="18" t="s">
        <v>3341</v>
      </c>
      <c r="G39" s="6" t="s">
        <v>3464</v>
      </c>
      <c r="H39" s="6" t="s">
        <v>3464</v>
      </c>
      <c r="I39" s="18" t="s">
        <v>4466</v>
      </c>
      <c r="J39" s="18" t="s">
        <v>3342</v>
      </c>
      <c r="K39" s="19">
        <v>45153</v>
      </c>
      <c r="L39" s="10">
        <v>332718.98</v>
      </c>
      <c r="M39" s="8" t="s">
        <v>3342</v>
      </c>
      <c r="N39" s="8" t="s">
        <v>943</v>
      </c>
      <c r="O39" s="21" t="s">
        <v>944</v>
      </c>
      <c r="P39" s="19" t="str">
        <f t="shared" si="0"/>
        <v>15/08/2023 AL 31/12/2023</v>
      </c>
      <c r="Q39" s="19" t="str">
        <f t="shared" si="1"/>
        <v>15/08/2023 AL 31/12/2023</v>
      </c>
      <c r="R39" s="6" t="s">
        <v>12</v>
      </c>
      <c r="S39" s="6" t="s">
        <v>12</v>
      </c>
    </row>
    <row r="40" spans="1:19" s="20" customFormat="1" ht="100.15" customHeight="1" x14ac:dyDescent="0.2">
      <c r="A40" s="18" t="s">
        <v>11</v>
      </c>
      <c r="B40" s="18" t="s">
        <v>3343</v>
      </c>
      <c r="C40" s="6" t="s">
        <v>3465</v>
      </c>
      <c r="D40" s="6" t="s">
        <v>3466</v>
      </c>
      <c r="E40" s="19">
        <v>45126</v>
      </c>
      <c r="F40" s="18" t="s">
        <v>3344</v>
      </c>
      <c r="G40" s="6" t="s">
        <v>3467</v>
      </c>
      <c r="H40" s="6" t="s">
        <v>3467</v>
      </c>
      <c r="I40" s="18" t="s">
        <v>4466</v>
      </c>
      <c r="J40" s="8" t="s">
        <v>3262</v>
      </c>
      <c r="K40" s="19">
        <v>45145</v>
      </c>
      <c r="L40" s="10">
        <v>88425.12</v>
      </c>
      <c r="M40" s="8" t="s">
        <v>3262</v>
      </c>
      <c r="N40" s="8" t="s">
        <v>571</v>
      </c>
      <c r="O40" s="21" t="s">
        <v>2192</v>
      </c>
      <c r="P40" s="19" t="str">
        <f t="shared" si="0"/>
        <v>07/08/2023 AL 31/12/2023</v>
      </c>
      <c r="Q40" s="19" t="str">
        <f t="shared" si="1"/>
        <v>07/08/2023 AL 31/12/2023</v>
      </c>
      <c r="R40" s="6" t="s">
        <v>12</v>
      </c>
      <c r="S40" s="6" t="s">
        <v>12</v>
      </c>
    </row>
    <row r="41" spans="1:19" s="20" customFormat="1" ht="100.15" customHeight="1" x14ac:dyDescent="0.2">
      <c r="A41" s="18" t="s">
        <v>11</v>
      </c>
      <c r="B41" s="18" t="s">
        <v>3345</v>
      </c>
      <c r="C41" s="6" t="s">
        <v>3468</v>
      </c>
      <c r="D41" s="6" t="s">
        <v>3469</v>
      </c>
      <c r="E41" s="19">
        <v>45128</v>
      </c>
      <c r="F41" s="18" t="s">
        <v>3346</v>
      </c>
      <c r="G41" s="6" t="s">
        <v>3470</v>
      </c>
      <c r="H41" s="6" t="s">
        <v>3470</v>
      </c>
      <c r="I41" s="18" t="s">
        <v>4466</v>
      </c>
      <c r="J41" s="8" t="s">
        <v>3347</v>
      </c>
      <c r="K41" s="19">
        <v>45156</v>
      </c>
      <c r="L41" s="10">
        <v>1544408.37</v>
      </c>
      <c r="M41" s="8" t="s">
        <v>3347</v>
      </c>
      <c r="N41" s="8" t="s">
        <v>3348</v>
      </c>
      <c r="O41" s="21" t="s">
        <v>3349</v>
      </c>
      <c r="P41" s="19" t="str">
        <f t="shared" si="0"/>
        <v>18/08/2023 AL 31/12/2023</v>
      </c>
      <c r="Q41" s="19" t="str">
        <f t="shared" si="1"/>
        <v>18/08/2023 AL 31/12/2023</v>
      </c>
      <c r="R41" s="6" t="s">
        <v>12</v>
      </c>
      <c r="S41" s="6" t="s">
        <v>12</v>
      </c>
    </row>
    <row r="42" spans="1:19" s="20" customFormat="1" ht="100.15" customHeight="1" x14ac:dyDescent="0.2">
      <c r="A42" s="18" t="s">
        <v>11</v>
      </c>
      <c r="B42" s="18" t="s">
        <v>3350</v>
      </c>
      <c r="C42" s="6" t="s">
        <v>3471</v>
      </c>
      <c r="D42" s="6" t="s">
        <v>3472</v>
      </c>
      <c r="E42" s="19">
        <v>45125</v>
      </c>
      <c r="F42" s="18" t="s">
        <v>3351</v>
      </c>
      <c r="G42" s="6" t="s">
        <v>3473</v>
      </c>
      <c r="H42" s="6" t="s">
        <v>3473</v>
      </c>
      <c r="I42" s="18" t="s">
        <v>4466</v>
      </c>
      <c r="J42" s="18" t="s">
        <v>3352</v>
      </c>
      <c r="K42" s="19">
        <v>45142</v>
      </c>
      <c r="L42" s="10">
        <v>29635</v>
      </c>
      <c r="M42" s="18" t="s">
        <v>3352</v>
      </c>
      <c r="N42" s="18" t="s">
        <v>1168</v>
      </c>
      <c r="O42" s="21" t="s">
        <v>417</v>
      </c>
      <c r="P42" s="19" t="str">
        <f t="shared" si="0"/>
        <v>04/08/2023 AL 31/12/2023</v>
      </c>
      <c r="Q42" s="19" t="str">
        <f t="shared" si="1"/>
        <v>04/08/2023 AL 31/12/2023</v>
      </c>
      <c r="R42" s="6" t="s">
        <v>12</v>
      </c>
      <c r="S42" s="6" t="s">
        <v>12</v>
      </c>
    </row>
    <row r="43" spans="1:19" s="20" customFormat="1" ht="100.15" customHeight="1" x14ac:dyDescent="0.2">
      <c r="A43" s="18" t="s">
        <v>11</v>
      </c>
      <c r="B43" s="18" t="s">
        <v>3353</v>
      </c>
      <c r="C43" s="6" t="s">
        <v>3474</v>
      </c>
      <c r="D43" s="6" t="s">
        <v>3475</v>
      </c>
      <c r="E43" s="19">
        <v>45125</v>
      </c>
      <c r="F43" s="18" t="s">
        <v>3354</v>
      </c>
      <c r="G43" s="6" t="s">
        <v>3476</v>
      </c>
      <c r="H43" s="6" t="s">
        <v>3476</v>
      </c>
      <c r="I43" s="18" t="s">
        <v>4466</v>
      </c>
      <c r="J43" s="18" t="s">
        <v>3318</v>
      </c>
      <c r="K43" s="19">
        <v>45140</v>
      </c>
      <c r="L43" s="10">
        <v>46342</v>
      </c>
      <c r="M43" s="18" t="s">
        <v>3318</v>
      </c>
      <c r="N43" s="18" t="s">
        <v>2220</v>
      </c>
      <c r="O43" s="21" t="s">
        <v>2219</v>
      </c>
      <c r="P43" s="19" t="str">
        <f t="shared" si="0"/>
        <v>02/08/2023 AL 31/12/2023</v>
      </c>
      <c r="Q43" s="19" t="str">
        <f t="shared" si="1"/>
        <v>02/08/2023 AL 31/12/2023</v>
      </c>
      <c r="R43" s="6" t="s">
        <v>12</v>
      </c>
      <c r="S43" s="6" t="s">
        <v>12</v>
      </c>
    </row>
    <row r="44" spans="1:19" s="20" customFormat="1" ht="100.15" customHeight="1" x14ac:dyDescent="0.2">
      <c r="A44" s="18" t="s">
        <v>11</v>
      </c>
      <c r="B44" s="18" t="s">
        <v>3355</v>
      </c>
      <c r="C44" s="6" t="s">
        <v>3477</v>
      </c>
      <c r="D44" s="6" t="s">
        <v>3478</v>
      </c>
      <c r="E44" s="19">
        <v>45126</v>
      </c>
      <c r="F44" s="18" t="s">
        <v>3356</v>
      </c>
      <c r="G44" s="6" t="s">
        <v>3479</v>
      </c>
      <c r="H44" s="6" t="s">
        <v>3479</v>
      </c>
      <c r="I44" s="18" t="s">
        <v>4466</v>
      </c>
      <c r="J44" s="18" t="s">
        <v>649</v>
      </c>
      <c r="K44" s="19">
        <v>45155</v>
      </c>
      <c r="L44" s="10">
        <v>104278.47</v>
      </c>
      <c r="M44" s="18" t="s">
        <v>649</v>
      </c>
      <c r="N44" s="18" t="s">
        <v>436</v>
      </c>
      <c r="O44" s="21" t="s">
        <v>2380</v>
      </c>
      <c r="P44" s="19" t="str">
        <f t="shared" si="0"/>
        <v>17/08/2023 AL 31/12/2023</v>
      </c>
      <c r="Q44" s="19" t="str">
        <f t="shared" si="1"/>
        <v>17/08/2023 AL 31/12/2023</v>
      </c>
      <c r="R44" s="6" t="s">
        <v>12</v>
      </c>
      <c r="S44" s="6" t="s">
        <v>12</v>
      </c>
    </row>
    <row r="45" spans="1:19" s="20" customFormat="1" ht="100.15" customHeight="1" x14ac:dyDescent="0.2">
      <c r="A45" s="18" t="s">
        <v>11</v>
      </c>
      <c r="B45" s="18" t="s">
        <v>3357</v>
      </c>
      <c r="C45" s="6" t="s">
        <v>3480</v>
      </c>
      <c r="D45" s="6" t="s">
        <v>3481</v>
      </c>
      <c r="E45" s="19">
        <v>45126</v>
      </c>
      <c r="F45" s="18" t="s">
        <v>3358</v>
      </c>
      <c r="G45" s="6" t="s">
        <v>3482</v>
      </c>
      <c r="H45" s="6" t="s">
        <v>3482</v>
      </c>
      <c r="I45" s="18" t="s">
        <v>4466</v>
      </c>
      <c r="J45" s="18" t="s">
        <v>1239</v>
      </c>
      <c r="K45" s="19">
        <v>45146</v>
      </c>
      <c r="L45" s="10">
        <v>34568</v>
      </c>
      <c r="M45" s="8" t="s">
        <v>1239</v>
      </c>
      <c r="N45" s="8" t="s">
        <v>992</v>
      </c>
      <c r="O45" s="21" t="s">
        <v>2797</v>
      </c>
      <c r="P45" s="19" t="str">
        <f t="shared" si="0"/>
        <v>08/08/2023 AL 31/12/2023</v>
      </c>
      <c r="Q45" s="19" t="str">
        <f t="shared" si="1"/>
        <v>08/08/2023 AL 31/12/2023</v>
      </c>
      <c r="R45" s="6" t="s">
        <v>12</v>
      </c>
      <c r="S45" s="6" t="s">
        <v>12</v>
      </c>
    </row>
    <row r="46" spans="1:19" s="20" customFormat="1" ht="100.15" customHeight="1" x14ac:dyDescent="0.2">
      <c r="A46" s="18" t="s">
        <v>11</v>
      </c>
      <c r="B46" s="18" t="s">
        <v>3359</v>
      </c>
      <c r="C46" s="6" t="s">
        <v>3483</v>
      </c>
      <c r="D46" s="6" t="s">
        <v>3484</v>
      </c>
      <c r="E46" s="19">
        <v>45131</v>
      </c>
      <c r="F46" s="18" t="s">
        <v>3360</v>
      </c>
      <c r="G46" s="6" t="s">
        <v>3485</v>
      </c>
      <c r="H46" s="6" t="s">
        <v>3485</v>
      </c>
      <c r="I46" s="8" t="s">
        <v>3284</v>
      </c>
      <c r="J46" s="18" t="s">
        <v>3284</v>
      </c>
      <c r="K46" s="19">
        <v>45145</v>
      </c>
      <c r="L46" s="18" t="s">
        <v>3284</v>
      </c>
      <c r="M46" s="18" t="s">
        <v>3284</v>
      </c>
      <c r="N46" s="8" t="s">
        <v>3284</v>
      </c>
      <c r="O46" s="21" t="s">
        <v>3284</v>
      </c>
      <c r="P46" s="21" t="s">
        <v>3284</v>
      </c>
      <c r="Q46" s="21" t="s">
        <v>3284</v>
      </c>
      <c r="R46" s="21" t="s">
        <v>3284</v>
      </c>
      <c r="S46" s="21" t="s">
        <v>3284</v>
      </c>
    </row>
    <row r="47" spans="1:19" s="20" customFormat="1" ht="100.15" customHeight="1" x14ac:dyDescent="0.2">
      <c r="A47" s="18" t="s">
        <v>11</v>
      </c>
      <c r="B47" s="18" t="s">
        <v>3359</v>
      </c>
      <c r="C47" s="6" t="s">
        <v>3486</v>
      </c>
      <c r="D47" s="6" t="s">
        <v>3487</v>
      </c>
      <c r="E47" s="19">
        <v>45148</v>
      </c>
      <c r="F47" s="18" t="s">
        <v>3361</v>
      </c>
      <c r="G47" s="18" t="s">
        <v>562</v>
      </c>
      <c r="H47" s="18" t="s">
        <v>562</v>
      </c>
      <c r="I47" s="18" t="s">
        <v>562</v>
      </c>
      <c r="J47" s="18" t="s">
        <v>562</v>
      </c>
      <c r="K47" s="8" t="s">
        <v>562</v>
      </c>
      <c r="L47" s="8" t="s">
        <v>562</v>
      </c>
      <c r="M47" s="18" t="s">
        <v>562</v>
      </c>
      <c r="N47" s="8" t="s">
        <v>562</v>
      </c>
      <c r="O47" s="21" t="s">
        <v>562</v>
      </c>
      <c r="P47" s="21" t="s">
        <v>562</v>
      </c>
      <c r="Q47" s="21" t="s">
        <v>562</v>
      </c>
      <c r="R47" s="6" t="s">
        <v>12</v>
      </c>
      <c r="S47" s="6" t="s">
        <v>12</v>
      </c>
    </row>
    <row r="48" spans="1:19" s="20" customFormat="1" ht="100.15" customHeight="1" x14ac:dyDescent="0.2">
      <c r="A48" s="18" t="s">
        <v>11</v>
      </c>
      <c r="B48" s="18" t="s">
        <v>817</v>
      </c>
      <c r="C48" s="6" t="s">
        <v>3488</v>
      </c>
      <c r="D48" s="6" t="s">
        <v>3489</v>
      </c>
      <c r="E48" s="19">
        <v>45127</v>
      </c>
      <c r="F48" s="18" t="s">
        <v>3362</v>
      </c>
      <c r="G48" s="6" t="s">
        <v>3490</v>
      </c>
      <c r="H48" s="6" t="s">
        <v>3490</v>
      </c>
      <c r="I48" s="18" t="s">
        <v>4466</v>
      </c>
      <c r="J48" s="18" t="s">
        <v>2877</v>
      </c>
      <c r="K48" s="19">
        <v>45141</v>
      </c>
      <c r="L48" s="10">
        <v>51098</v>
      </c>
      <c r="M48" s="8" t="s">
        <v>2877</v>
      </c>
      <c r="N48" s="8" t="s">
        <v>1062</v>
      </c>
      <c r="O48" s="21" t="s">
        <v>1063</v>
      </c>
      <c r="P48" s="19" t="str">
        <f t="shared" si="0"/>
        <v>03/08/2023 AL 31/12/2023</v>
      </c>
      <c r="Q48" s="19" t="str">
        <f t="shared" si="1"/>
        <v>03/08/2023 AL 31/12/2023</v>
      </c>
      <c r="R48" s="6" t="s">
        <v>12</v>
      </c>
      <c r="S48" s="6" t="s">
        <v>12</v>
      </c>
    </row>
    <row r="49" spans="1:19" s="20" customFormat="1" ht="100.15" customHeight="1" x14ac:dyDescent="0.2">
      <c r="A49" s="18" t="s">
        <v>11</v>
      </c>
      <c r="B49" s="18" t="s">
        <v>3363</v>
      </c>
      <c r="C49" s="6" t="s">
        <v>3491</v>
      </c>
      <c r="D49" s="6" t="s">
        <v>3492</v>
      </c>
      <c r="E49" s="19">
        <v>45131</v>
      </c>
      <c r="F49" s="18" t="s">
        <v>3364</v>
      </c>
      <c r="G49" s="6" t="s">
        <v>3493</v>
      </c>
      <c r="H49" s="6" t="s">
        <v>3493</v>
      </c>
      <c r="I49" s="8" t="s">
        <v>3284</v>
      </c>
      <c r="J49" s="18" t="s">
        <v>3284</v>
      </c>
      <c r="K49" s="19">
        <v>45145</v>
      </c>
      <c r="L49" s="18" t="s">
        <v>3284</v>
      </c>
      <c r="M49" s="8" t="s">
        <v>3284</v>
      </c>
      <c r="N49" s="8" t="s">
        <v>3284</v>
      </c>
      <c r="O49" s="21" t="s">
        <v>3284</v>
      </c>
      <c r="P49" s="21" t="s">
        <v>3284</v>
      </c>
      <c r="Q49" s="21" t="s">
        <v>3284</v>
      </c>
      <c r="R49" s="21" t="s">
        <v>3284</v>
      </c>
      <c r="S49" s="21" t="s">
        <v>3284</v>
      </c>
    </row>
    <row r="50" spans="1:19" s="20" customFormat="1" ht="100.15" customHeight="1" x14ac:dyDescent="0.2">
      <c r="A50" s="18" t="s">
        <v>11</v>
      </c>
      <c r="B50" s="18" t="s">
        <v>3363</v>
      </c>
      <c r="C50" s="6" t="s">
        <v>3494</v>
      </c>
      <c r="D50" s="6" t="s">
        <v>3495</v>
      </c>
      <c r="E50" s="19">
        <v>45149</v>
      </c>
      <c r="F50" s="18" t="s">
        <v>3365</v>
      </c>
      <c r="G50" s="6" t="s">
        <v>3496</v>
      </c>
      <c r="H50" s="6" t="s">
        <v>3496</v>
      </c>
      <c r="I50" s="18" t="s">
        <v>4466</v>
      </c>
      <c r="J50" s="18" t="s">
        <v>3366</v>
      </c>
      <c r="K50" s="19">
        <v>45162</v>
      </c>
      <c r="L50" s="10">
        <v>335820.04</v>
      </c>
      <c r="M50" s="8" t="s">
        <v>3366</v>
      </c>
      <c r="N50" s="8" t="s">
        <v>3367</v>
      </c>
      <c r="O50" s="21" t="s">
        <v>3368</v>
      </c>
      <c r="P50" s="19" t="str">
        <f t="shared" si="0"/>
        <v>24/08/2023 AL 31/12/2023</v>
      </c>
      <c r="Q50" s="19" t="str">
        <f t="shared" si="1"/>
        <v>24/08/2023 AL 31/12/2023</v>
      </c>
      <c r="R50" s="6" t="s">
        <v>12</v>
      </c>
      <c r="S50" s="6" t="s">
        <v>12</v>
      </c>
    </row>
    <row r="51" spans="1:19" s="20" customFormat="1" ht="100.15" customHeight="1" x14ac:dyDescent="0.2">
      <c r="A51" s="18" t="s">
        <v>11</v>
      </c>
      <c r="B51" s="18" t="s">
        <v>3369</v>
      </c>
      <c r="C51" s="6" t="s">
        <v>3497</v>
      </c>
      <c r="D51" s="6" t="s">
        <v>3498</v>
      </c>
      <c r="E51" s="19">
        <v>45131</v>
      </c>
      <c r="F51" s="18" t="s">
        <v>3370</v>
      </c>
      <c r="G51" s="6" t="s">
        <v>3499</v>
      </c>
      <c r="H51" s="6" t="s">
        <v>3499</v>
      </c>
      <c r="I51" s="18" t="s">
        <v>4466</v>
      </c>
      <c r="J51" s="18" t="s">
        <v>2262</v>
      </c>
      <c r="K51" s="19">
        <v>45147</v>
      </c>
      <c r="L51" s="10">
        <v>12280</v>
      </c>
      <c r="M51" s="8" t="s">
        <v>2262</v>
      </c>
      <c r="N51" s="8" t="s">
        <v>1268</v>
      </c>
      <c r="O51" s="21" t="s">
        <v>1269</v>
      </c>
      <c r="P51" s="19" t="str">
        <f t="shared" si="0"/>
        <v>09/08/2023 AL 31/12/2023</v>
      </c>
      <c r="Q51" s="19" t="str">
        <f t="shared" si="1"/>
        <v>09/08/2023 AL 31/12/2023</v>
      </c>
      <c r="R51" s="6" t="s">
        <v>12</v>
      </c>
      <c r="S51" s="6" t="s">
        <v>12</v>
      </c>
    </row>
    <row r="52" spans="1:19" s="20" customFormat="1" ht="100.15" customHeight="1" x14ac:dyDescent="0.2">
      <c r="A52" s="18" t="s">
        <v>11</v>
      </c>
      <c r="B52" s="18" t="s">
        <v>3371</v>
      </c>
      <c r="C52" s="6" t="s">
        <v>3500</v>
      </c>
      <c r="D52" s="6" t="s">
        <v>3501</v>
      </c>
      <c r="E52" s="19">
        <v>45133</v>
      </c>
      <c r="F52" s="18" t="s">
        <v>3372</v>
      </c>
      <c r="G52" s="6" t="s">
        <v>3502</v>
      </c>
      <c r="H52" s="6" t="s">
        <v>3502</v>
      </c>
      <c r="I52" s="8" t="s">
        <v>3284</v>
      </c>
      <c r="J52" s="18" t="s">
        <v>3284</v>
      </c>
      <c r="K52" s="19">
        <v>45146</v>
      </c>
      <c r="L52" s="18" t="s">
        <v>3284</v>
      </c>
      <c r="M52" s="8" t="s">
        <v>3284</v>
      </c>
      <c r="N52" s="8" t="s">
        <v>3284</v>
      </c>
      <c r="O52" s="21" t="s">
        <v>3284</v>
      </c>
      <c r="P52" s="21" t="s">
        <v>3284</v>
      </c>
      <c r="Q52" s="21" t="s">
        <v>3284</v>
      </c>
      <c r="R52" s="21" t="s">
        <v>3284</v>
      </c>
      <c r="S52" s="21" t="s">
        <v>3284</v>
      </c>
    </row>
    <row r="53" spans="1:19" s="20" customFormat="1" ht="100.15" customHeight="1" x14ac:dyDescent="0.2">
      <c r="A53" s="18" t="s">
        <v>11</v>
      </c>
      <c r="B53" s="18" t="s">
        <v>3373</v>
      </c>
      <c r="C53" s="6" t="s">
        <v>3503</v>
      </c>
      <c r="D53" s="6" t="s">
        <v>3504</v>
      </c>
      <c r="E53" s="19">
        <v>45149</v>
      </c>
      <c r="F53" s="18" t="s">
        <v>3374</v>
      </c>
      <c r="G53" s="6" t="s">
        <v>3505</v>
      </c>
      <c r="H53" s="6" t="s">
        <v>3505</v>
      </c>
      <c r="I53" s="18" t="s">
        <v>4466</v>
      </c>
      <c r="J53" s="18" t="s">
        <v>2262</v>
      </c>
      <c r="K53" s="19">
        <v>45168</v>
      </c>
      <c r="L53" s="10">
        <v>143900.32</v>
      </c>
      <c r="M53" s="8" t="s">
        <v>2262</v>
      </c>
      <c r="N53" s="8" t="s">
        <v>1268</v>
      </c>
      <c r="O53" s="21" t="s">
        <v>1269</v>
      </c>
      <c r="P53" s="19" t="str">
        <f t="shared" si="0"/>
        <v>30/08/2023 AL 31/12/2023</v>
      </c>
      <c r="Q53" s="19" t="str">
        <f t="shared" si="1"/>
        <v>30/08/2023 AL 31/12/2023</v>
      </c>
      <c r="R53" s="6" t="s">
        <v>12</v>
      </c>
      <c r="S53" s="6" t="s">
        <v>12</v>
      </c>
    </row>
    <row r="54" spans="1:19" s="20" customFormat="1" ht="100.15" customHeight="1" x14ac:dyDescent="0.2">
      <c r="A54" s="18" t="s">
        <v>11</v>
      </c>
      <c r="B54" s="18" t="s">
        <v>3375</v>
      </c>
      <c r="C54" s="6" t="s">
        <v>3506</v>
      </c>
      <c r="D54" s="6" t="s">
        <v>3507</v>
      </c>
      <c r="E54" s="19">
        <v>45128</v>
      </c>
      <c r="F54" s="18" t="s">
        <v>3376</v>
      </c>
      <c r="G54" s="6" t="s">
        <v>3508</v>
      </c>
      <c r="H54" s="6" t="s">
        <v>3508</v>
      </c>
      <c r="I54" s="18" t="s">
        <v>4466</v>
      </c>
      <c r="J54" s="18" t="s">
        <v>2262</v>
      </c>
      <c r="K54" s="19">
        <v>45141</v>
      </c>
      <c r="L54" s="10">
        <v>278400</v>
      </c>
      <c r="M54" s="19" t="s">
        <v>2262</v>
      </c>
      <c r="N54" s="19" t="s">
        <v>1268</v>
      </c>
      <c r="O54" s="21" t="s">
        <v>1269</v>
      </c>
      <c r="P54" s="19" t="str">
        <f t="shared" si="0"/>
        <v>03/08/2023 AL 31/12/2023</v>
      </c>
      <c r="Q54" s="19" t="str">
        <f t="shared" si="1"/>
        <v>03/08/2023 AL 31/12/2023</v>
      </c>
      <c r="R54" s="6" t="s">
        <v>12</v>
      </c>
      <c r="S54" s="6" t="s">
        <v>12</v>
      </c>
    </row>
    <row r="55" spans="1:19" s="20" customFormat="1" ht="100.15" customHeight="1" x14ac:dyDescent="0.2">
      <c r="A55" s="18" t="s">
        <v>11</v>
      </c>
      <c r="B55" s="18" t="s">
        <v>3377</v>
      </c>
      <c r="C55" s="6" t="s">
        <v>3509</v>
      </c>
      <c r="D55" s="6" t="s">
        <v>3510</v>
      </c>
      <c r="E55" s="19">
        <v>45128</v>
      </c>
      <c r="F55" s="18" t="s">
        <v>3378</v>
      </c>
      <c r="G55" s="27" t="s">
        <v>4440</v>
      </c>
      <c r="H55" s="27" t="s">
        <v>4440</v>
      </c>
      <c r="I55" s="8" t="s">
        <v>3284</v>
      </c>
      <c r="J55" s="18" t="s">
        <v>2181</v>
      </c>
      <c r="K55" s="19">
        <v>45139</v>
      </c>
      <c r="L55" s="8" t="s">
        <v>3284</v>
      </c>
      <c r="M55" s="8" t="s">
        <v>3284</v>
      </c>
      <c r="N55" s="8" t="s">
        <v>3284</v>
      </c>
      <c r="O55" s="8" t="s">
        <v>3284</v>
      </c>
      <c r="P55" s="8" t="s">
        <v>3284</v>
      </c>
      <c r="Q55" s="8" t="s">
        <v>3284</v>
      </c>
      <c r="R55" s="8" t="s">
        <v>3284</v>
      </c>
      <c r="S55" s="8" t="s">
        <v>3284</v>
      </c>
    </row>
    <row r="56" spans="1:19" s="20" customFormat="1" ht="100.15" customHeight="1" x14ac:dyDescent="0.2">
      <c r="A56" s="18" t="s">
        <v>11</v>
      </c>
      <c r="B56" s="18" t="s">
        <v>3377</v>
      </c>
      <c r="C56" s="6" t="s">
        <v>3511</v>
      </c>
      <c r="D56" s="6" t="s">
        <v>3512</v>
      </c>
      <c r="E56" s="19">
        <v>45149</v>
      </c>
      <c r="F56" s="18" t="s">
        <v>3379</v>
      </c>
      <c r="G56" s="6" t="s">
        <v>3513</v>
      </c>
      <c r="H56" s="6" t="s">
        <v>3513</v>
      </c>
      <c r="I56" s="18" t="s">
        <v>4466</v>
      </c>
      <c r="J56" s="18" t="s">
        <v>3380</v>
      </c>
      <c r="K56" s="19">
        <v>45166</v>
      </c>
      <c r="L56" s="10">
        <v>353800</v>
      </c>
      <c r="M56" s="8" t="s">
        <v>3380</v>
      </c>
      <c r="N56" s="8" t="s">
        <v>2840</v>
      </c>
      <c r="O56" s="21" t="s">
        <v>2841</v>
      </c>
      <c r="P56" s="19" t="str">
        <f t="shared" si="0"/>
        <v>28/08/2023 AL 31/12/2023</v>
      </c>
      <c r="Q56" s="19" t="str">
        <f t="shared" si="1"/>
        <v>28/08/2023 AL 31/12/2023</v>
      </c>
      <c r="R56" s="6" t="s">
        <v>12</v>
      </c>
      <c r="S56" s="6" t="s">
        <v>12</v>
      </c>
    </row>
    <row r="57" spans="1:19" s="20" customFormat="1" ht="100.15" customHeight="1" x14ac:dyDescent="0.2">
      <c r="A57" s="18" t="s">
        <v>11</v>
      </c>
      <c r="B57" s="18" t="s">
        <v>3381</v>
      </c>
      <c r="C57" s="6" t="s">
        <v>3514</v>
      </c>
      <c r="D57" s="6" t="s">
        <v>3515</v>
      </c>
      <c r="E57" s="19">
        <v>45131</v>
      </c>
      <c r="F57" s="18" t="s">
        <v>3382</v>
      </c>
      <c r="G57" s="6" t="s">
        <v>3516</v>
      </c>
      <c r="H57" s="6" t="s">
        <v>3516</v>
      </c>
      <c r="I57" s="18" t="s">
        <v>4466</v>
      </c>
      <c r="J57" s="18" t="s">
        <v>3289</v>
      </c>
      <c r="K57" s="19">
        <v>45148</v>
      </c>
      <c r="L57" s="10">
        <v>46438</v>
      </c>
      <c r="M57" s="8" t="s">
        <v>3289</v>
      </c>
      <c r="N57" s="8" t="s">
        <v>2896</v>
      </c>
      <c r="O57" s="21" t="s">
        <v>2897</v>
      </c>
      <c r="P57" s="19" t="str">
        <f t="shared" si="0"/>
        <v>10/08/2023 AL 31/12/2023</v>
      </c>
      <c r="Q57" s="19" t="str">
        <f t="shared" si="1"/>
        <v>10/08/2023 AL 31/12/2023</v>
      </c>
      <c r="R57" s="6" t="s">
        <v>12</v>
      </c>
      <c r="S57" s="6" t="s">
        <v>12</v>
      </c>
    </row>
    <row r="58" spans="1:19" s="20" customFormat="1" ht="100.15" customHeight="1" x14ac:dyDescent="0.2">
      <c r="A58" s="18" t="s">
        <v>11</v>
      </c>
      <c r="B58" s="18" t="s">
        <v>3383</v>
      </c>
      <c r="C58" s="6" t="s">
        <v>3517</v>
      </c>
      <c r="D58" s="6" t="s">
        <v>3518</v>
      </c>
      <c r="E58" s="19">
        <v>45131</v>
      </c>
      <c r="F58" s="18" t="s">
        <v>3384</v>
      </c>
      <c r="G58" s="6" t="s">
        <v>3522</v>
      </c>
      <c r="H58" s="6" t="s">
        <v>3519</v>
      </c>
      <c r="I58" s="8" t="s">
        <v>3284</v>
      </c>
      <c r="J58" s="18" t="s">
        <v>3284</v>
      </c>
      <c r="K58" s="19">
        <v>45145</v>
      </c>
      <c r="L58" s="18" t="s">
        <v>3284</v>
      </c>
      <c r="M58" s="8" t="s">
        <v>3284</v>
      </c>
      <c r="N58" s="8" t="s">
        <v>3284</v>
      </c>
      <c r="O58" s="21" t="s">
        <v>3284</v>
      </c>
      <c r="P58" s="21" t="s">
        <v>3284</v>
      </c>
      <c r="Q58" s="21" t="s">
        <v>3284</v>
      </c>
      <c r="R58" s="21" t="s">
        <v>3284</v>
      </c>
      <c r="S58" s="21" t="s">
        <v>3284</v>
      </c>
    </row>
    <row r="59" spans="1:19" s="20" customFormat="1" ht="100.15" customHeight="1" x14ac:dyDescent="0.2">
      <c r="A59" s="18" t="s">
        <v>11</v>
      </c>
      <c r="B59" s="18" t="s">
        <v>3383</v>
      </c>
      <c r="C59" s="6" t="s">
        <v>3520</v>
      </c>
      <c r="D59" s="6" t="s">
        <v>3521</v>
      </c>
      <c r="E59" s="19">
        <v>45148</v>
      </c>
      <c r="F59" s="18" t="s">
        <v>3385</v>
      </c>
      <c r="G59" s="6" t="s">
        <v>3523</v>
      </c>
      <c r="H59" s="6" t="s">
        <v>3523</v>
      </c>
      <c r="I59" s="18" t="s">
        <v>4466</v>
      </c>
      <c r="J59" s="18" t="s">
        <v>2900</v>
      </c>
      <c r="K59" s="19">
        <v>45161</v>
      </c>
      <c r="L59" s="10">
        <v>10424.219999999999</v>
      </c>
      <c r="M59" s="8" t="s">
        <v>2900</v>
      </c>
      <c r="N59" s="8" t="s">
        <v>535</v>
      </c>
      <c r="O59" s="21" t="s">
        <v>536</v>
      </c>
      <c r="P59" s="19" t="str">
        <f t="shared" si="0"/>
        <v>23/08/2023 AL 31/12/2023</v>
      </c>
      <c r="Q59" s="19" t="str">
        <f t="shared" si="1"/>
        <v>23/08/2023 AL 31/12/2023</v>
      </c>
      <c r="R59" s="6" t="s">
        <v>12</v>
      </c>
      <c r="S59" s="6" t="s">
        <v>12</v>
      </c>
    </row>
  </sheetData>
  <mergeCells count="1">
    <mergeCell ref="A1:S1"/>
  </mergeCells>
  <hyperlinks>
    <hyperlink ref="S3" r:id="rId1"/>
    <hyperlink ref="R3" r:id="rId2"/>
    <hyperlink ref="R4" r:id="rId3"/>
    <hyperlink ref="S4" r:id="rId4"/>
    <hyperlink ref="R5" r:id="rId5"/>
    <hyperlink ref="R6" r:id="rId6"/>
    <hyperlink ref="R7" r:id="rId7"/>
    <hyperlink ref="R8" r:id="rId8"/>
    <hyperlink ref="R9" r:id="rId9"/>
    <hyperlink ref="R10" r:id="rId10"/>
    <hyperlink ref="R11" r:id="rId11"/>
    <hyperlink ref="R12" r:id="rId12"/>
    <hyperlink ref="R13"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31" r:id="rId24"/>
    <hyperlink ref="R32" r:id="rId25"/>
    <hyperlink ref="R37" r:id="rId26"/>
    <hyperlink ref="R39" r:id="rId27"/>
    <hyperlink ref="R40" r:id="rId28"/>
    <hyperlink ref="R41" r:id="rId29"/>
    <hyperlink ref="R42" r:id="rId30"/>
    <hyperlink ref="R43" r:id="rId31"/>
    <hyperlink ref="R44" r:id="rId32"/>
    <hyperlink ref="R45" r:id="rId33"/>
    <hyperlink ref="R47" r:id="rId34"/>
    <hyperlink ref="R48" r:id="rId35"/>
    <hyperlink ref="R50" r:id="rId36"/>
    <hyperlink ref="R51" r:id="rId37"/>
    <hyperlink ref="R53" r:id="rId38"/>
    <hyperlink ref="R54" r:id="rId39"/>
    <hyperlink ref="R56" r:id="rId40"/>
    <hyperlink ref="R57" r:id="rId41"/>
    <hyperlink ref="R59" r:id="rId42"/>
    <hyperlink ref="S5" r:id="rId43"/>
    <hyperlink ref="S6" r:id="rId44"/>
    <hyperlink ref="S7" r:id="rId45"/>
    <hyperlink ref="S8" r:id="rId46"/>
    <hyperlink ref="S9" r:id="rId47"/>
    <hyperlink ref="S10" r:id="rId48"/>
    <hyperlink ref="S11" r:id="rId49"/>
    <hyperlink ref="S12" r:id="rId50"/>
    <hyperlink ref="S13" r:id="rId51"/>
    <hyperlink ref="S17" r:id="rId52"/>
    <hyperlink ref="S18" r:id="rId53"/>
    <hyperlink ref="S19" r:id="rId54"/>
    <hyperlink ref="S20" r:id="rId55"/>
    <hyperlink ref="S21" r:id="rId56"/>
    <hyperlink ref="S22" r:id="rId57"/>
    <hyperlink ref="S23" r:id="rId58"/>
    <hyperlink ref="S24" r:id="rId59"/>
    <hyperlink ref="S25" r:id="rId60"/>
    <hyperlink ref="S26" r:id="rId61"/>
    <hyperlink ref="S31" r:id="rId62"/>
    <hyperlink ref="S32" r:id="rId63"/>
    <hyperlink ref="S37" r:id="rId64"/>
    <hyperlink ref="S39" r:id="rId65"/>
    <hyperlink ref="S40" r:id="rId66"/>
    <hyperlink ref="S41" r:id="rId67"/>
    <hyperlink ref="S42" r:id="rId68"/>
    <hyperlink ref="S43" r:id="rId69"/>
    <hyperlink ref="S44" r:id="rId70"/>
    <hyperlink ref="S45" r:id="rId71"/>
    <hyperlink ref="S47" r:id="rId72"/>
    <hyperlink ref="S48" r:id="rId73"/>
    <hyperlink ref="S50" r:id="rId74"/>
    <hyperlink ref="S51" r:id="rId75"/>
    <hyperlink ref="S53" r:id="rId76"/>
    <hyperlink ref="S54" r:id="rId77"/>
    <hyperlink ref="S56" r:id="rId78"/>
    <hyperlink ref="S57" r:id="rId79"/>
    <hyperlink ref="S59" r:id="rId80"/>
    <hyperlink ref="C3" r:id="rId81"/>
    <hyperlink ref="D3" r:id="rId82"/>
    <hyperlink ref="G3" r:id="rId83"/>
    <hyperlink ref="H3" r:id="rId84"/>
    <hyperlink ref="C4" r:id="rId85"/>
    <hyperlink ref="D4" r:id="rId86"/>
    <hyperlink ref="G4" r:id="rId87"/>
    <hyperlink ref="H4" r:id="rId88"/>
    <hyperlink ref="C5" r:id="rId89"/>
    <hyperlink ref="D5" r:id="rId90"/>
    <hyperlink ref="G5" r:id="rId91"/>
    <hyperlink ref="H5" r:id="rId92"/>
    <hyperlink ref="C6" r:id="rId93"/>
    <hyperlink ref="D6" r:id="rId94"/>
    <hyperlink ref="G6" r:id="rId95"/>
    <hyperlink ref="H6" r:id="rId96"/>
    <hyperlink ref="C7" r:id="rId97"/>
    <hyperlink ref="D7" r:id="rId98"/>
    <hyperlink ref="G7" r:id="rId99"/>
    <hyperlink ref="H7" r:id="rId100"/>
    <hyperlink ref="C8" r:id="rId101"/>
    <hyperlink ref="D8" r:id="rId102"/>
    <hyperlink ref="G8" r:id="rId103"/>
    <hyperlink ref="H8" r:id="rId104"/>
    <hyperlink ref="C9" r:id="rId105"/>
    <hyperlink ref="D9" r:id="rId106"/>
    <hyperlink ref="G9" r:id="rId107"/>
    <hyperlink ref="H9" r:id="rId108"/>
    <hyperlink ref="C10" r:id="rId109"/>
    <hyperlink ref="D10" r:id="rId110"/>
    <hyperlink ref="G10" r:id="rId111"/>
    <hyperlink ref="H10" r:id="rId112"/>
    <hyperlink ref="C11" r:id="rId113"/>
    <hyperlink ref="D11" r:id="rId114"/>
    <hyperlink ref="G11" r:id="rId115"/>
    <hyperlink ref="H11" r:id="rId116"/>
    <hyperlink ref="C12" r:id="rId117"/>
    <hyperlink ref="D12" r:id="rId118"/>
    <hyperlink ref="C13" r:id="rId119"/>
    <hyperlink ref="D13" r:id="rId120"/>
    <hyperlink ref="G12" r:id="rId121"/>
    <hyperlink ref="H12" r:id="rId122"/>
    <hyperlink ref="G13" r:id="rId123"/>
    <hyperlink ref="H13" r:id="rId124"/>
    <hyperlink ref="C14" r:id="rId125"/>
    <hyperlink ref="D14" r:id="rId126"/>
    <hyperlink ref="G14" r:id="rId127"/>
    <hyperlink ref="H14" r:id="rId128"/>
    <hyperlink ref="C15" r:id="rId129"/>
    <hyperlink ref="D15" r:id="rId130"/>
    <hyperlink ref="C16" r:id="rId131"/>
    <hyperlink ref="D16" r:id="rId132"/>
    <hyperlink ref="G16" r:id="rId133"/>
    <hyperlink ref="H16" r:id="rId134"/>
    <hyperlink ref="C17" r:id="rId135"/>
    <hyperlink ref="D17" r:id="rId136"/>
    <hyperlink ref="G17" r:id="rId137"/>
    <hyperlink ref="H17" r:id="rId138"/>
    <hyperlink ref="C18" r:id="rId139"/>
    <hyperlink ref="D18" r:id="rId140"/>
    <hyperlink ref="G18" r:id="rId141"/>
    <hyperlink ref="H18" r:id="rId142"/>
    <hyperlink ref="C19" r:id="rId143"/>
    <hyperlink ref="D19" r:id="rId144"/>
    <hyperlink ref="G19" r:id="rId145"/>
    <hyperlink ref="H19" r:id="rId146"/>
    <hyperlink ref="C20" r:id="rId147"/>
    <hyperlink ref="D20" r:id="rId148"/>
    <hyperlink ref="G20" r:id="rId149"/>
    <hyperlink ref="H20" r:id="rId150"/>
    <hyperlink ref="C21" r:id="rId151"/>
    <hyperlink ref="D21" r:id="rId152"/>
    <hyperlink ref="G21" r:id="rId153"/>
    <hyperlink ref="H21" r:id="rId154"/>
    <hyperlink ref="C22" r:id="rId155"/>
    <hyperlink ref="D22" r:id="rId156"/>
    <hyperlink ref="G22" r:id="rId157"/>
    <hyperlink ref="H22" r:id="rId158"/>
    <hyperlink ref="C23" r:id="rId159"/>
    <hyperlink ref="D23" r:id="rId160"/>
    <hyperlink ref="G23" r:id="rId161"/>
    <hyperlink ref="H23" r:id="rId162"/>
    <hyperlink ref="C24" r:id="rId163"/>
    <hyperlink ref="D24" r:id="rId164"/>
    <hyperlink ref="G24" r:id="rId165"/>
    <hyperlink ref="H24" r:id="rId166"/>
    <hyperlink ref="C25" r:id="rId167"/>
    <hyperlink ref="D25" r:id="rId168"/>
    <hyperlink ref="G25" r:id="rId169"/>
    <hyperlink ref="H25" r:id="rId170"/>
    <hyperlink ref="C26" r:id="rId171"/>
    <hyperlink ref="D26" r:id="rId172"/>
    <hyperlink ref="G26" r:id="rId173"/>
    <hyperlink ref="H26" r:id="rId174"/>
    <hyperlink ref="C27" r:id="rId175"/>
    <hyperlink ref="D27" r:id="rId176"/>
    <hyperlink ref="C28" r:id="rId177"/>
    <hyperlink ref="D28" r:id="rId178"/>
    <hyperlink ref="C29" r:id="rId179"/>
    <hyperlink ref="D29" r:id="rId180"/>
    <hyperlink ref="D31" r:id="rId181"/>
    <hyperlink ref="C30" r:id="rId182"/>
    <hyperlink ref="D30" r:id="rId183"/>
    <hyperlink ref="C31" r:id="rId184"/>
    <hyperlink ref="G31" r:id="rId185"/>
    <hyperlink ref="H31" r:id="rId186"/>
    <hyperlink ref="C32" r:id="rId187"/>
    <hyperlink ref="D32" r:id="rId188"/>
    <hyperlink ref="G32" r:id="rId189"/>
    <hyperlink ref="H32" r:id="rId190"/>
    <hyperlink ref="C33" r:id="rId191"/>
    <hyperlink ref="D33" r:id="rId192"/>
    <hyperlink ref="G33" r:id="rId193"/>
    <hyperlink ref="H33" r:id="rId194"/>
    <hyperlink ref="C34" r:id="rId195"/>
    <hyperlink ref="D34" r:id="rId196"/>
    <hyperlink ref="C35" r:id="rId197"/>
    <hyperlink ref="D35" r:id="rId198"/>
    <hyperlink ref="G35" r:id="rId199"/>
    <hyperlink ref="H35" r:id="rId200"/>
    <hyperlink ref="C36" r:id="rId201"/>
    <hyperlink ref="D36" r:id="rId202"/>
    <hyperlink ref="C37" r:id="rId203"/>
    <hyperlink ref="D37" r:id="rId204"/>
    <hyperlink ref="G37" r:id="rId205"/>
    <hyperlink ref="H37" r:id="rId206"/>
    <hyperlink ref="C38" r:id="rId207"/>
    <hyperlink ref="D38" r:id="rId208"/>
    <hyperlink ref="G38" r:id="rId209"/>
    <hyperlink ref="H38" r:id="rId210"/>
    <hyperlink ref="C39" r:id="rId211"/>
    <hyperlink ref="D39" r:id="rId212"/>
    <hyperlink ref="G39" r:id="rId213"/>
    <hyperlink ref="H39" r:id="rId214"/>
    <hyperlink ref="C40" r:id="rId215"/>
    <hyperlink ref="D40" r:id="rId216"/>
    <hyperlink ref="G40" r:id="rId217"/>
    <hyperlink ref="H40" r:id="rId218"/>
    <hyperlink ref="C41" r:id="rId219"/>
    <hyperlink ref="D41" r:id="rId220"/>
    <hyperlink ref="G41" r:id="rId221"/>
    <hyperlink ref="H41" r:id="rId222"/>
    <hyperlink ref="C42" r:id="rId223"/>
    <hyperlink ref="D42" r:id="rId224"/>
    <hyperlink ref="G42" r:id="rId225"/>
    <hyperlink ref="H42" r:id="rId226"/>
    <hyperlink ref="C43" r:id="rId227"/>
    <hyperlink ref="D43" r:id="rId228"/>
    <hyperlink ref="G43" r:id="rId229"/>
    <hyperlink ref="H43" r:id="rId230"/>
    <hyperlink ref="C44" r:id="rId231"/>
    <hyperlink ref="D44" r:id="rId232"/>
    <hyperlink ref="G44" r:id="rId233"/>
    <hyperlink ref="H44" r:id="rId234"/>
    <hyperlink ref="C45" r:id="rId235"/>
    <hyperlink ref="D45" r:id="rId236"/>
    <hyperlink ref="G45" r:id="rId237"/>
    <hyperlink ref="H45" r:id="rId238"/>
    <hyperlink ref="C46" r:id="rId239"/>
    <hyperlink ref="D46" r:id="rId240"/>
    <hyperlink ref="G46" r:id="rId241"/>
    <hyperlink ref="H46" r:id="rId242"/>
    <hyperlink ref="C47" r:id="rId243"/>
    <hyperlink ref="D47" r:id="rId244"/>
    <hyperlink ref="C48" r:id="rId245"/>
    <hyperlink ref="D48" r:id="rId246"/>
    <hyperlink ref="G48" r:id="rId247"/>
    <hyperlink ref="H48" r:id="rId248"/>
    <hyperlink ref="C49" r:id="rId249"/>
    <hyperlink ref="D49" r:id="rId250"/>
    <hyperlink ref="G49" r:id="rId251"/>
    <hyperlink ref="H49" r:id="rId252"/>
    <hyperlink ref="C50" r:id="rId253"/>
    <hyperlink ref="D50" r:id="rId254"/>
    <hyperlink ref="G50" r:id="rId255"/>
    <hyperlink ref="H50" r:id="rId256"/>
    <hyperlink ref="C51" r:id="rId257"/>
    <hyperlink ref="D51" r:id="rId258"/>
    <hyperlink ref="G51" r:id="rId259"/>
    <hyperlink ref="H51" r:id="rId260"/>
    <hyperlink ref="C52" r:id="rId261"/>
    <hyperlink ref="D52" r:id="rId262"/>
    <hyperlink ref="G52" r:id="rId263"/>
    <hyperlink ref="H52" r:id="rId264"/>
    <hyperlink ref="C53" r:id="rId265"/>
    <hyperlink ref="D53" r:id="rId266"/>
    <hyperlink ref="G53" r:id="rId267"/>
    <hyperlink ref="H53" r:id="rId268"/>
    <hyperlink ref="C54" r:id="rId269"/>
    <hyperlink ref="D54" r:id="rId270"/>
    <hyperlink ref="G54" r:id="rId271"/>
    <hyperlink ref="H54" r:id="rId272"/>
    <hyperlink ref="C55" r:id="rId273"/>
    <hyperlink ref="D55" r:id="rId274"/>
    <hyperlink ref="C56" r:id="rId275"/>
    <hyperlink ref="D56" r:id="rId276"/>
    <hyperlink ref="G56" r:id="rId277"/>
    <hyperlink ref="H56" r:id="rId278"/>
    <hyperlink ref="C57" r:id="rId279"/>
    <hyperlink ref="D57" r:id="rId280"/>
    <hyperlink ref="G57" r:id="rId281"/>
    <hyperlink ref="H57" r:id="rId282"/>
    <hyperlink ref="C58" r:id="rId283"/>
    <hyperlink ref="D58" r:id="rId284"/>
    <hyperlink ref="G58" r:id="rId285"/>
    <hyperlink ref="H58" r:id="rId286"/>
    <hyperlink ref="C59" r:id="rId287"/>
    <hyperlink ref="D59" r:id="rId288"/>
    <hyperlink ref="G59" r:id="rId289"/>
    <hyperlink ref="H59" r:id="rId290"/>
    <hyperlink ref="G29" r:id="rId291"/>
    <hyperlink ref="H29" r:id="rId292"/>
    <hyperlink ref="R15" r:id="rId293"/>
    <hyperlink ref="S15" r:id="rId294"/>
    <hyperlink ref="G15" r:id="rId295"/>
    <hyperlink ref="H15" r:id="rId296"/>
    <hyperlink ref="R27" r:id="rId297"/>
    <hyperlink ref="S27" r:id="rId298"/>
    <hyperlink ref="G27" r:id="rId299"/>
    <hyperlink ref="H27" r:id="rId300"/>
    <hyperlink ref="R28" r:id="rId301"/>
    <hyperlink ref="S28" r:id="rId302"/>
    <hyperlink ref="G28" r:id="rId303"/>
    <hyperlink ref="H28" r:id="rId304"/>
    <hyperlink ref="R30" r:id="rId305"/>
    <hyperlink ref="S30" r:id="rId306"/>
    <hyperlink ref="G30" r:id="rId307"/>
    <hyperlink ref="H30" r:id="rId308"/>
    <hyperlink ref="R34" r:id="rId309"/>
    <hyperlink ref="S34" r:id="rId310"/>
    <hyperlink ref="G34" r:id="rId311"/>
    <hyperlink ref="H34" r:id="rId312"/>
    <hyperlink ref="R36" r:id="rId313"/>
    <hyperlink ref="S36" r:id="rId314"/>
    <hyperlink ref="G36" r:id="rId315"/>
    <hyperlink ref="H36" r:id="rId316"/>
    <hyperlink ref="G55" r:id="rId317"/>
    <hyperlink ref="H55" r:id="rId318"/>
  </hyperlinks>
  <pageMargins left="0.7" right="0.7" top="0.75" bottom="0.75" header="0.3" footer="0.3"/>
  <drawing r:id="rId3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G1" zoomScaleNormal="100" workbookViewId="0">
      <selection activeCell="I4" sqref="I4"/>
    </sheetView>
  </sheetViews>
  <sheetFormatPr baseColWidth="10" defaultRowHeight="15" x14ac:dyDescent="0.25"/>
  <cols>
    <col min="1" max="1" width="20.7109375" customWidth="1"/>
    <col min="2" max="2" width="22.7109375" customWidth="1"/>
    <col min="3" max="3" width="42.42578125" customWidth="1"/>
    <col min="4" max="4" width="37" customWidth="1"/>
    <col min="5" max="5" width="29.140625" customWidth="1"/>
    <col min="6" max="6" width="21.7109375" customWidth="1"/>
    <col min="7" max="7" width="35.42578125" customWidth="1"/>
    <col min="8" max="10" width="41.5703125" customWidth="1"/>
    <col min="11" max="11" width="30.85546875" customWidth="1"/>
    <col min="12" max="12" width="32" customWidth="1"/>
    <col min="13" max="13" width="32.140625" customWidth="1"/>
    <col min="14" max="14" width="33.28515625" customWidth="1"/>
    <col min="15" max="15" width="25.28515625" customWidth="1"/>
    <col min="16" max="16" width="27.28515625" customWidth="1"/>
    <col min="17" max="17" width="27.5703125" customWidth="1"/>
    <col min="18" max="18" width="23.140625" customWidth="1"/>
    <col min="19" max="19" width="21.140625" customWidth="1"/>
  </cols>
  <sheetData>
    <row r="1" spans="1:19" ht="105.75" customHeight="1" x14ac:dyDescent="0.25">
      <c r="A1" s="37" t="s">
        <v>132</v>
      </c>
      <c r="B1" s="38"/>
      <c r="C1" s="38"/>
      <c r="D1" s="38"/>
      <c r="E1" s="38"/>
      <c r="F1" s="38"/>
      <c r="G1" s="38"/>
      <c r="H1" s="38"/>
      <c r="I1" s="38"/>
      <c r="J1" s="38"/>
      <c r="K1" s="38"/>
      <c r="L1" s="38"/>
      <c r="M1" s="38"/>
      <c r="N1" s="38"/>
      <c r="O1" s="38"/>
      <c r="P1" s="38"/>
      <c r="Q1" s="38"/>
      <c r="R1" s="38"/>
      <c r="S1" s="38"/>
    </row>
    <row r="2" spans="1:19" ht="57" customHeight="1" x14ac:dyDescent="0.25">
      <c r="A2" s="1" t="s">
        <v>0</v>
      </c>
      <c r="B2" s="1" t="s">
        <v>17</v>
      </c>
      <c r="C2" s="1" t="s">
        <v>1</v>
      </c>
      <c r="D2" s="1" t="s">
        <v>2</v>
      </c>
      <c r="E2" s="1" t="s">
        <v>18</v>
      </c>
      <c r="F2" s="1" t="s">
        <v>19</v>
      </c>
      <c r="G2" s="2" t="s">
        <v>4455</v>
      </c>
      <c r="H2" s="5" t="s">
        <v>4456</v>
      </c>
      <c r="I2" s="5" t="s">
        <v>4458</v>
      </c>
      <c r="J2" s="5" t="s">
        <v>20</v>
      </c>
      <c r="K2" s="5" t="s">
        <v>4454</v>
      </c>
      <c r="L2" s="3" t="s">
        <v>5</v>
      </c>
      <c r="M2" s="4" t="s">
        <v>6</v>
      </c>
      <c r="N2" s="4" t="s">
        <v>1233</v>
      </c>
      <c r="O2" s="4" t="s">
        <v>8</v>
      </c>
      <c r="P2" s="4" t="s">
        <v>25</v>
      </c>
      <c r="Q2" s="1" t="s">
        <v>26</v>
      </c>
      <c r="R2" s="2" t="s">
        <v>9</v>
      </c>
      <c r="S2" s="2" t="s">
        <v>10</v>
      </c>
    </row>
    <row r="3" spans="1:19" s="31" customFormat="1" ht="100.15" customHeight="1" x14ac:dyDescent="0.2">
      <c r="A3" s="18" t="s">
        <v>11</v>
      </c>
      <c r="B3" s="18" t="s">
        <v>762</v>
      </c>
      <c r="C3" s="6" t="s">
        <v>3852</v>
      </c>
      <c r="D3" s="27" t="s">
        <v>3853</v>
      </c>
      <c r="E3" s="19">
        <v>45127</v>
      </c>
      <c r="F3" s="18" t="s">
        <v>3707</v>
      </c>
      <c r="G3" s="6" t="s">
        <v>3854</v>
      </c>
      <c r="H3" s="6" t="s">
        <v>3854</v>
      </c>
      <c r="I3" s="10" t="s">
        <v>143</v>
      </c>
      <c r="J3" s="18" t="s">
        <v>3708</v>
      </c>
      <c r="K3" s="19">
        <v>45139</v>
      </c>
      <c r="L3" s="10" t="s">
        <v>143</v>
      </c>
      <c r="M3" s="19" t="s">
        <v>143</v>
      </c>
      <c r="N3" s="19" t="s">
        <v>143</v>
      </c>
      <c r="O3" s="21" t="s">
        <v>143</v>
      </c>
      <c r="P3" s="21" t="s">
        <v>143</v>
      </c>
      <c r="Q3" s="21" t="s">
        <v>143</v>
      </c>
      <c r="R3" s="21" t="s">
        <v>143</v>
      </c>
      <c r="S3" s="21" t="s">
        <v>143</v>
      </c>
    </row>
    <row r="4" spans="1:19" s="31" customFormat="1" ht="100.15" customHeight="1" x14ac:dyDescent="0.2">
      <c r="A4" s="18" t="s">
        <v>11</v>
      </c>
      <c r="B4" s="18" t="s">
        <v>762</v>
      </c>
      <c r="C4" s="27" t="s">
        <v>3855</v>
      </c>
      <c r="D4" s="27" t="s">
        <v>3856</v>
      </c>
      <c r="E4" s="19">
        <v>45149</v>
      </c>
      <c r="F4" s="18" t="s">
        <v>3709</v>
      </c>
      <c r="G4" s="27" t="s">
        <v>3857</v>
      </c>
      <c r="H4" s="27" t="s">
        <v>3857</v>
      </c>
      <c r="I4" s="18" t="s">
        <v>4466</v>
      </c>
      <c r="J4" s="8" t="s">
        <v>3710</v>
      </c>
      <c r="K4" s="19">
        <v>45174</v>
      </c>
      <c r="L4" s="10">
        <v>56396.28</v>
      </c>
      <c r="M4" s="18" t="s">
        <v>3711</v>
      </c>
      <c r="N4" s="18" t="s">
        <v>988</v>
      </c>
      <c r="O4" s="21" t="s">
        <v>989</v>
      </c>
      <c r="P4" s="19" t="str">
        <f t="shared" ref="P4:P57" si="0">+TEXT(K4,"DD/MM/AAAA")&amp;(" AL 31/12/2023")</f>
        <v>05/09/2023 AL 31/12/2023</v>
      </c>
      <c r="Q4" s="19" t="str">
        <f t="shared" ref="Q4:Q57" si="1">+TEXT(K4,"DD/MM/AAAA")&amp;(" AL 31/12/2023")</f>
        <v>05/09/2023 AL 31/12/2023</v>
      </c>
      <c r="R4" s="6" t="s">
        <v>12</v>
      </c>
      <c r="S4" s="6" t="s">
        <v>12</v>
      </c>
    </row>
    <row r="5" spans="1:19" s="31" customFormat="1" ht="100.15" customHeight="1" x14ac:dyDescent="0.2">
      <c r="A5" s="18" t="s">
        <v>11</v>
      </c>
      <c r="B5" s="18" t="s">
        <v>762</v>
      </c>
      <c r="C5" s="27" t="s">
        <v>3855</v>
      </c>
      <c r="D5" s="27" t="s">
        <v>3856</v>
      </c>
      <c r="E5" s="19">
        <v>45149</v>
      </c>
      <c r="F5" s="18" t="s">
        <v>3709</v>
      </c>
      <c r="G5" s="27" t="s">
        <v>3857</v>
      </c>
      <c r="H5" s="27" t="s">
        <v>3857</v>
      </c>
      <c r="I5" s="18" t="s">
        <v>4466</v>
      </c>
      <c r="J5" s="8" t="s">
        <v>3710</v>
      </c>
      <c r="K5" s="19">
        <v>45174</v>
      </c>
      <c r="L5" s="10">
        <v>9651.2000000000007</v>
      </c>
      <c r="M5" s="18" t="s">
        <v>3318</v>
      </c>
      <c r="N5" s="18" t="s">
        <v>2220</v>
      </c>
      <c r="O5" s="21" t="s">
        <v>2219</v>
      </c>
      <c r="P5" s="19" t="str">
        <f t="shared" si="0"/>
        <v>05/09/2023 AL 31/12/2023</v>
      </c>
      <c r="Q5" s="19" t="str">
        <f t="shared" si="1"/>
        <v>05/09/2023 AL 31/12/2023</v>
      </c>
      <c r="R5" s="6" t="s">
        <v>12</v>
      </c>
      <c r="S5" s="6" t="s">
        <v>12</v>
      </c>
    </row>
    <row r="6" spans="1:19" s="31" customFormat="1" ht="100.15" customHeight="1" x14ac:dyDescent="0.2">
      <c r="A6" s="18" t="s">
        <v>11</v>
      </c>
      <c r="B6" s="18" t="s">
        <v>3712</v>
      </c>
      <c r="C6" s="27" t="s">
        <v>3858</v>
      </c>
      <c r="D6" s="27" t="s">
        <v>3859</v>
      </c>
      <c r="E6" s="19">
        <v>45128</v>
      </c>
      <c r="F6" s="18" t="s">
        <v>3713</v>
      </c>
      <c r="G6" s="27" t="s">
        <v>3860</v>
      </c>
      <c r="H6" s="27" t="s">
        <v>3860</v>
      </c>
      <c r="I6" s="18" t="s">
        <v>4466</v>
      </c>
      <c r="J6" s="18" t="s">
        <v>3714</v>
      </c>
      <c r="K6" s="19">
        <v>45142</v>
      </c>
      <c r="L6" s="10">
        <v>151200</v>
      </c>
      <c r="M6" s="8" t="s">
        <v>594</v>
      </c>
      <c r="N6" s="8" t="s">
        <v>487</v>
      </c>
      <c r="O6" s="8" t="s">
        <v>594</v>
      </c>
      <c r="P6" s="19" t="str">
        <f t="shared" si="0"/>
        <v>04/08/2023 AL 31/12/2023</v>
      </c>
      <c r="Q6" s="19" t="str">
        <f t="shared" si="1"/>
        <v>04/08/2023 AL 31/12/2023</v>
      </c>
      <c r="R6" s="6" t="s">
        <v>12</v>
      </c>
      <c r="S6" s="6" t="s">
        <v>12</v>
      </c>
    </row>
    <row r="7" spans="1:19" s="31" customFormat="1" ht="100.15" customHeight="1" x14ac:dyDescent="0.2">
      <c r="A7" s="18" t="s">
        <v>11</v>
      </c>
      <c r="B7" s="18" t="s">
        <v>3715</v>
      </c>
      <c r="C7" s="27" t="s">
        <v>3861</v>
      </c>
      <c r="D7" s="27" t="s">
        <v>3862</v>
      </c>
      <c r="E7" s="19">
        <v>45131</v>
      </c>
      <c r="F7" s="18" t="s">
        <v>3716</v>
      </c>
      <c r="G7" s="27" t="s">
        <v>3863</v>
      </c>
      <c r="H7" s="27" t="s">
        <v>3863</v>
      </c>
      <c r="I7" s="10" t="s">
        <v>143</v>
      </c>
      <c r="J7" s="18" t="s">
        <v>2160</v>
      </c>
      <c r="K7" s="19">
        <v>45140</v>
      </c>
      <c r="L7" s="10" t="s">
        <v>143</v>
      </c>
      <c r="M7" s="18" t="s">
        <v>143</v>
      </c>
      <c r="N7" s="18" t="s">
        <v>143</v>
      </c>
      <c r="O7" s="21" t="s">
        <v>143</v>
      </c>
      <c r="P7" s="21" t="s">
        <v>143</v>
      </c>
      <c r="Q7" s="21" t="s">
        <v>143</v>
      </c>
      <c r="R7" s="21" t="s">
        <v>143</v>
      </c>
      <c r="S7" s="21" t="s">
        <v>143</v>
      </c>
    </row>
    <row r="8" spans="1:19" s="31" customFormat="1" ht="100.15" customHeight="1" x14ac:dyDescent="0.2">
      <c r="A8" s="18" t="s">
        <v>11</v>
      </c>
      <c r="B8" s="18" t="s">
        <v>3715</v>
      </c>
      <c r="C8" s="6" t="s">
        <v>3864</v>
      </c>
      <c r="D8" s="27" t="s">
        <v>3865</v>
      </c>
      <c r="E8" s="19">
        <v>45141</v>
      </c>
      <c r="F8" s="18" t="s">
        <v>3717</v>
      </c>
      <c r="G8" s="27" t="s">
        <v>3866</v>
      </c>
      <c r="H8" s="27" t="s">
        <v>3866</v>
      </c>
      <c r="I8" s="18" t="s">
        <v>4466</v>
      </c>
      <c r="J8" s="18" t="s">
        <v>3718</v>
      </c>
      <c r="K8" s="19">
        <v>45156</v>
      </c>
      <c r="L8" s="10">
        <v>63342.48</v>
      </c>
      <c r="M8" s="18" t="s">
        <v>3711</v>
      </c>
      <c r="N8" s="18" t="s">
        <v>988</v>
      </c>
      <c r="O8" s="21" t="s">
        <v>989</v>
      </c>
      <c r="P8" s="19" t="str">
        <f t="shared" si="0"/>
        <v>18/08/2023 AL 31/12/2023</v>
      </c>
      <c r="Q8" s="19" t="str">
        <f t="shared" si="1"/>
        <v>18/08/2023 AL 31/12/2023</v>
      </c>
      <c r="R8" s="6" t="s">
        <v>12</v>
      </c>
      <c r="S8" s="6" t="s">
        <v>12</v>
      </c>
    </row>
    <row r="9" spans="1:19" s="31" customFormat="1" ht="100.15" customHeight="1" x14ac:dyDescent="0.2">
      <c r="A9" s="18" t="s">
        <v>11</v>
      </c>
      <c r="B9" s="18" t="s">
        <v>3719</v>
      </c>
      <c r="C9" s="6" t="s">
        <v>3867</v>
      </c>
      <c r="D9" s="27" t="s">
        <v>3868</v>
      </c>
      <c r="E9" s="19">
        <v>45133</v>
      </c>
      <c r="F9" s="18" t="s">
        <v>3720</v>
      </c>
      <c r="G9" s="27" t="s">
        <v>3869</v>
      </c>
      <c r="H9" s="27" t="s">
        <v>3869</v>
      </c>
      <c r="I9" s="18" t="s">
        <v>4466</v>
      </c>
      <c r="J9" s="18" t="s">
        <v>3721</v>
      </c>
      <c r="K9" s="19">
        <v>45152</v>
      </c>
      <c r="L9" s="10">
        <v>509883.8</v>
      </c>
      <c r="M9" s="18" t="s">
        <v>3722</v>
      </c>
      <c r="N9" s="18" t="s">
        <v>3723</v>
      </c>
      <c r="O9" s="18" t="s">
        <v>3722</v>
      </c>
      <c r="P9" s="19" t="str">
        <f t="shared" si="0"/>
        <v>14/08/2023 AL 31/12/2023</v>
      </c>
      <c r="Q9" s="19" t="str">
        <f t="shared" si="1"/>
        <v>14/08/2023 AL 31/12/2023</v>
      </c>
      <c r="R9" s="6" t="s">
        <v>12</v>
      </c>
      <c r="S9" s="6" t="s">
        <v>12</v>
      </c>
    </row>
    <row r="10" spans="1:19" s="31" customFormat="1" ht="100.15" customHeight="1" x14ac:dyDescent="0.2">
      <c r="A10" s="18" t="s">
        <v>11</v>
      </c>
      <c r="B10" s="18" t="s">
        <v>3724</v>
      </c>
      <c r="C10" s="6" t="s">
        <v>3870</v>
      </c>
      <c r="D10" s="27" t="s">
        <v>3871</v>
      </c>
      <c r="E10" s="19">
        <v>45133</v>
      </c>
      <c r="F10" s="18" t="s">
        <v>3725</v>
      </c>
      <c r="G10" s="27" t="s">
        <v>3872</v>
      </c>
      <c r="H10" s="27" t="s">
        <v>3872</v>
      </c>
      <c r="I10" s="18" t="s">
        <v>4466</v>
      </c>
      <c r="J10" s="8" t="s">
        <v>3726</v>
      </c>
      <c r="K10" s="19">
        <v>45148</v>
      </c>
      <c r="L10" s="10">
        <v>733758</v>
      </c>
      <c r="M10" s="8" t="s">
        <v>3727</v>
      </c>
      <c r="N10" s="8" t="s">
        <v>3728</v>
      </c>
      <c r="O10" s="8" t="s">
        <v>3727</v>
      </c>
      <c r="P10" s="19" t="str">
        <f t="shared" si="0"/>
        <v>10/08/2023 AL 31/12/2023</v>
      </c>
      <c r="Q10" s="19" t="str">
        <f t="shared" si="1"/>
        <v>10/08/2023 AL 31/12/2023</v>
      </c>
      <c r="R10" s="6" t="s">
        <v>12</v>
      </c>
      <c r="S10" s="6" t="s">
        <v>12</v>
      </c>
    </row>
    <row r="11" spans="1:19" s="31" customFormat="1" ht="100.15" customHeight="1" x14ac:dyDescent="0.2">
      <c r="A11" s="18" t="s">
        <v>11</v>
      </c>
      <c r="B11" s="18" t="s">
        <v>3729</v>
      </c>
      <c r="C11" s="6" t="s">
        <v>3873</v>
      </c>
      <c r="D11" s="27" t="s">
        <v>3874</v>
      </c>
      <c r="E11" s="19">
        <v>45133</v>
      </c>
      <c r="F11" s="18" t="s">
        <v>3730</v>
      </c>
      <c r="G11" s="27" t="s">
        <v>3875</v>
      </c>
      <c r="H11" s="27" t="s">
        <v>3875</v>
      </c>
      <c r="I11" s="18" t="s">
        <v>4466</v>
      </c>
      <c r="J11" s="8" t="s">
        <v>3731</v>
      </c>
      <c r="K11" s="19">
        <v>45149</v>
      </c>
      <c r="L11" s="10">
        <v>42224</v>
      </c>
      <c r="M11" s="18" t="s">
        <v>3722</v>
      </c>
      <c r="N11" s="18" t="s">
        <v>3723</v>
      </c>
      <c r="O11" s="18" t="s">
        <v>3722</v>
      </c>
      <c r="P11" s="19" t="str">
        <f t="shared" si="0"/>
        <v>11/08/2023 AL 31/12/2023</v>
      </c>
      <c r="Q11" s="19" t="str">
        <f t="shared" si="1"/>
        <v>11/08/2023 AL 31/12/2023</v>
      </c>
      <c r="R11" s="6" t="s">
        <v>12</v>
      </c>
      <c r="S11" s="6" t="s">
        <v>12</v>
      </c>
    </row>
    <row r="12" spans="1:19" s="31" customFormat="1" ht="100.15" customHeight="1" x14ac:dyDescent="0.2">
      <c r="A12" s="18" t="s">
        <v>11</v>
      </c>
      <c r="B12" s="18" t="s">
        <v>3732</v>
      </c>
      <c r="C12" s="6" t="s">
        <v>3876</v>
      </c>
      <c r="D12" s="27" t="s">
        <v>3877</v>
      </c>
      <c r="E12" s="19">
        <v>45132</v>
      </c>
      <c r="F12" s="18" t="s">
        <v>3733</v>
      </c>
      <c r="G12" s="27" t="s">
        <v>3880</v>
      </c>
      <c r="H12" s="27" t="s">
        <v>3880</v>
      </c>
      <c r="I12" s="10" t="s">
        <v>143</v>
      </c>
      <c r="J12" s="8" t="s">
        <v>2181</v>
      </c>
      <c r="K12" s="19">
        <v>45145</v>
      </c>
      <c r="L12" s="10" t="s">
        <v>143</v>
      </c>
      <c r="M12" s="18" t="s">
        <v>143</v>
      </c>
      <c r="N12" s="18" t="s">
        <v>143</v>
      </c>
      <c r="O12" s="21" t="s">
        <v>143</v>
      </c>
      <c r="P12" s="21" t="s">
        <v>143</v>
      </c>
      <c r="Q12" s="21" t="s">
        <v>143</v>
      </c>
      <c r="R12" s="21" t="s">
        <v>143</v>
      </c>
      <c r="S12" s="21" t="s">
        <v>143</v>
      </c>
    </row>
    <row r="13" spans="1:19" s="31" customFormat="1" ht="100.15" customHeight="1" x14ac:dyDescent="0.2">
      <c r="A13" s="18" t="s">
        <v>11</v>
      </c>
      <c r="B13" s="18" t="s">
        <v>3732</v>
      </c>
      <c r="C13" s="6" t="s">
        <v>3878</v>
      </c>
      <c r="D13" s="27" t="s">
        <v>3879</v>
      </c>
      <c r="E13" s="19">
        <v>45148</v>
      </c>
      <c r="F13" s="18" t="s">
        <v>3734</v>
      </c>
      <c r="G13" s="27" t="s">
        <v>3880</v>
      </c>
      <c r="H13" s="27" t="s">
        <v>3880</v>
      </c>
      <c r="I13" s="18" t="s">
        <v>4466</v>
      </c>
      <c r="J13" s="8" t="s">
        <v>2181</v>
      </c>
      <c r="K13" s="19">
        <v>45183</v>
      </c>
      <c r="L13" s="10">
        <v>12751.88</v>
      </c>
      <c r="M13" s="18" t="s">
        <v>3735</v>
      </c>
      <c r="N13" s="18" t="s">
        <v>3736</v>
      </c>
      <c r="O13" s="21" t="s">
        <v>3737</v>
      </c>
      <c r="P13" s="19" t="str">
        <f t="shared" si="0"/>
        <v>14/09/2023 AL 31/12/2023</v>
      </c>
      <c r="Q13" s="19" t="str">
        <f t="shared" si="1"/>
        <v>14/09/2023 AL 31/12/2023</v>
      </c>
      <c r="R13" s="6" t="s">
        <v>12</v>
      </c>
      <c r="S13" s="6" t="s">
        <v>12</v>
      </c>
    </row>
    <row r="14" spans="1:19" s="31" customFormat="1" ht="100.15" customHeight="1" x14ac:dyDescent="0.2">
      <c r="A14" s="18" t="s">
        <v>11</v>
      </c>
      <c r="B14" s="18" t="s">
        <v>3738</v>
      </c>
      <c r="C14" s="6" t="s">
        <v>3881</v>
      </c>
      <c r="D14" s="27" t="s">
        <v>3882</v>
      </c>
      <c r="E14" s="19">
        <v>45134</v>
      </c>
      <c r="F14" s="18" t="s">
        <v>3739</v>
      </c>
      <c r="G14" s="27" t="s">
        <v>3883</v>
      </c>
      <c r="H14" s="27" t="s">
        <v>3883</v>
      </c>
      <c r="I14" s="18" t="s">
        <v>4466</v>
      </c>
      <c r="J14" s="8" t="s">
        <v>3740</v>
      </c>
      <c r="K14" s="19">
        <v>45149</v>
      </c>
      <c r="L14" s="10">
        <v>16761.73</v>
      </c>
      <c r="M14" s="18" t="s">
        <v>3741</v>
      </c>
      <c r="N14" s="18" t="s">
        <v>195</v>
      </c>
      <c r="O14" s="21" t="s">
        <v>196</v>
      </c>
      <c r="P14" s="19" t="str">
        <f t="shared" si="0"/>
        <v>11/08/2023 AL 31/12/2023</v>
      </c>
      <c r="Q14" s="19" t="str">
        <f t="shared" si="1"/>
        <v>11/08/2023 AL 31/12/2023</v>
      </c>
      <c r="R14" s="6" t="s">
        <v>12</v>
      </c>
      <c r="S14" s="6" t="s">
        <v>12</v>
      </c>
    </row>
    <row r="15" spans="1:19" s="31" customFormat="1" ht="100.15" customHeight="1" x14ac:dyDescent="0.2">
      <c r="A15" s="18" t="s">
        <v>11</v>
      </c>
      <c r="B15" s="18" t="s">
        <v>3742</v>
      </c>
      <c r="C15" s="6" t="s">
        <v>3884</v>
      </c>
      <c r="D15" s="27" t="s">
        <v>3885</v>
      </c>
      <c r="E15" s="19">
        <v>45132</v>
      </c>
      <c r="F15" s="18" t="s">
        <v>3743</v>
      </c>
      <c r="G15" s="27" t="s">
        <v>3886</v>
      </c>
      <c r="H15" s="27" t="s">
        <v>3886</v>
      </c>
      <c r="I15" s="18" t="s">
        <v>4466</v>
      </c>
      <c r="J15" s="8" t="s">
        <v>3744</v>
      </c>
      <c r="K15" s="19">
        <v>45148</v>
      </c>
      <c r="L15" s="10">
        <v>42980.32</v>
      </c>
      <c r="M15" s="8" t="s">
        <v>3318</v>
      </c>
      <c r="N15" s="18" t="s">
        <v>2220</v>
      </c>
      <c r="O15" s="8" t="s">
        <v>3318</v>
      </c>
      <c r="P15" s="19" t="str">
        <f t="shared" si="0"/>
        <v>10/08/2023 AL 31/12/2023</v>
      </c>
      <c r="Q15" s="19" t="str">
        <f t="shared" si="1"/>
        <v>10/08/2023 AL 31/12/2023</v>
      </c>
      <c r="R15" s="6" t="s">
        <v>12</v>
      </c>
      <c r="S15" s="6" t="s">
        <v>12</v>
      </c>
    </row>
    <row r="16" spans="1:19" s="31" customFormat="1" ht="100.15" customHeight="1" x14ac:dyDescent="0.2">
      <c r="A16" s="18" t="s">
        <v>11</v>
      </c>
      <c r="B16" s="18" t="s">
        <v>3745</v>
      </c>
      <c r="C16" s="6" t="s">
        <v>3887</v>
      </c>
      <c r="D16" s="27" t="s">
        <v>3888</v>
      </c>
      <c r="E16" s="19">
        <v>45132</v>
      </c>
      <c r="F16" s="18" t="s">
        <v>3746</v>
      </c>
      <c r="G16" s="27" t="s">
        <v>3889</v>
      </c>
      <c r="H16" s="27" t="s">
        <v>3889</v>
      </c>
      <c r="I16" s="18" t="s">
        <v>4466</v>
      </c>
      <c r="J16" s="8" t="s">
        <v>3747</v>
      </c>
      <c r="K16" s="19">
        <v>45161</v>
      </c>
      <c r="L16" s="10">
        <v>278400</v>
      </c>
      <c r="M16" s="8" t="s">
        <v>2970</v>
      </c>
      <c r="N16" s="8" t="s">
        <v>971</v>
      </c>
      <c r="O16" s="21" t="s">
        <v>972</v>
      </c>
      <c r="P16" s="19" t="str">
        <f t="shared" si="0"/>
        <v>23/08/2023 AL 31/12/2023</v>
      </c>
      <c r="Q16" s="19" t="str">
        <f t="shared" si="1"/>
        <v>23/08/2023 AL 31/12/2023</v>
      </c>
      <c r="R16" s="6" t="s">
        <v>12</v>
      </c>
      <c r="S16" s="6" t="s">
        <v>12</v>
      </c>
    </row>
    <row r="17" spans="1:19" s="31" customFormat="1" ht="100.15" customHeight="1" x14ac:dyDescent="0.2">
      <c r="A17" s="18" t="s">
        <v>11</v>
      </c>
      <c r="B17" s="18" t="s">
        <v>3748</v>
      </c>
      <c r="C17" s="6" t="s">
        <v>3890</v>
      </c>
      <c r="D17" s="27" t="s">
        <v>3891</v>
      </c>
      <c r="E17" s="19">
        <v>45138</v>
      </c>
      <c r="F17" s="18" t="s">
        <v>3749</v>
      </c>
      <c r="G17" s="27" t="s">
        <v>3892</v>
      </c>
      <c r="H17" s="27" t="s">
        <v>3892</v>
      </c>
      <c r="I17" s="18" t="s">
        <v>4466</v>
      </c>
      <c r="J17" s="8" t="s">
        <v>3750</v>
      </c>
      <c r="K17" s="19">
        <v>45160</v>
      </c>
      <c r="L17" s="10">
        <v>37034.160000000003</v>
      </c>
      <c r="M17" s="8" t="s">
        <v>3751</v>
      </c>
      <c r="N17" s="8" t="s">
        <v>1062</v>
      </c>
      <c r="O17" s="21" t="s">
        <v>1063</v>
      </c>
      <c r="P17" s="19" t="str">
        <f t="shared" si="0"/>
        <v>22/08/2023 AL 31/12/2023</v>
      </c>
      <c r="Q17" s="19" t="str">
        <f t="shared" si="1"/>
        <v>22/08/2023 AL 31/12/2023</v>
      </c>
      <c r="R17" s="6" t="s">
        <v>12</v>
      </c>
      <c r="S17" s="6" t="s">
        <v>12</v>
      </c>
    </row>
    <row r="18" spans="1:19" s="31" customFormat="1" ht="100.15" customHeight="1" x14ac:dyDescent="0.2">
      <c r="A18" s="18" t="s">
        <v>11</v>
      </c>
      <c r="B18" s="18" t="s">
        <v>3748</v>
      </c>
      <c r="C18" s="6" t="s">
        <v>3890</v>
      </c>
      <c r="D18" s="27" t="s">
        <v>3891</v>
      </c>
      <c r="E18" s="19">
        <v>45138</v>
      </c>
      <c r="F18" s="18" t="s">
        <v>3749</v>
      </c>
      <c r="G18" s="27" t="s">
        <v>3892</v>
      </c>
      <c r="H18" s="27" t="s">
        <v>3892</v>
      </c>
      <c r="I18" s="18" t="s">
        <v>4466</v>
      </c>
      <c r="J18" s="8" t="s">
        <v>3750</v>
      </c>
      <c r="K18" s="19">
        <v>45160</v>
      </c>
      <c r="L18" s="10">
        <v>16240</v>
      </c>
      <c r="M18" s="18" t="s">
        <v>3752</v>
      </c>
      <c r="N18" s="18" t="s">
        <v>2278</v>
      </c>
      <c r="O18" s="21" t="s">
        <v>2279</v>
      </c>
      <c r="P18" s="19" t="str">
        <f t="shared" si="0"/>
        <v>22/08/2023 AL 31/12/2023</v>
      </c>
      <c r="Q18" s="19" t="str">
        <f t="shared" si="1"/>
        <v>22/08/2023 AL 31/12/2023</v>
      </c>
      <c r="R18" s="6" t="s">
        <v>12</v>
      </c>
      <c r="S18" s="6" t="s">
        <v>12</v>
      </c>
    </row>
    <row r="19" spans="1:19" s="31" customFormat="1" ht="100.15" customHeight="1" x14ac:dyDescent="0.2">
      <c r="A19" s="18" t="s">
        <v>11</v>
      </c>
      <c r="B19" s="18" t="s">
        <v>3753</v>
      </c>
      <c r="C19" s="6" t="s">
        <v>3893</v>
      </c>
      <c r="D19" s="27" t="s">
        <v>3894</v>
      </c>
      <c r="E19" s="19">
        <v>45132</v>
      </c>
      <c r="F19" s="18" t="s">
        <v>3754</v>
      </c>
      <c r="G19" s="27" t="s">
        <v>3895</v>
      </c>
      <c r="H19" s="27" t="s">
        <v>3895</v>
      </c>
      <c r="I19" s="10" t="s">
        <v>143</v>
      </c>
      <c r="J19" s="18" t="s">
        <v>415</v>
      </c>
      <c r="K19" s="19">
        <v>45145</v>
      </c>
      <c r="L19" s="10" t="s">
        <v>143</v>
      </c>
      <c r="M19" s="18" t="s">
        <v>143</v>
      </c>
      <c r="N19" s="18" t="s">
        <v>143</v>
      </c>
      <c r="O19" s="21" t="s">
        <v>143</v>
      </c>
      <c r="P19" s="21" t="s">
        <v>143</v>
      </c>
      <c r="Q19" s="21" t="s">
        <v>143</v>
      </c>
      <c r="R19" s="21" t="s">
        <v>143</v>
      </c>
      <c r="S19" s="21" t="s">
        <v>143</v>
      </c>
    </row>
    <row r="20" spans="1:19" s="31" customFormat="1" ht="100.15" customHeight="1" x14ac:dyDescent="0.2">
      <c r="A20" s="18" t="s">
        <v>11</v>
      </c>
      <c r="B20" s="18" t="s">
        <v>3753</v>
      </c>
      <c r="C20" s="6" t="s">
        <v>3896</v>
      </c>
      <c r="D20" s="27" t="s">
        <v>3897</v>
      </c>
      <c r="E20" s="19">
        <v>45148</v>
      </c>
      <c r="F20" s="18" t="s">
        <v>3755</v>
      </c>
      <c r="G20" s="27" t="s">
        <v>3898</v>
      </c>
      <c r="H20" s="27" t="s">
        <v>3898</v>
      </c>
      <c r="I20" s="18" t="s">
        <v>4466</v>
      </c>
      <c r="J20" s="18" t="s">
        <v>2181</v>
      </c>
      <c r="K20" s="19">
        <v>45161</v>
      </c>
      <c r="L20" s="10">
        <v>25450.400000000001</v>
      </c>
      <c r="M20" s="18" t="s">
        <v>2213</v>
      </c>
      <c r="N20" s="18" t="s">
        <v>416</v>
      </c>
      <c r="O20" s="21" t="s">
        <v>417</v>
      </c>
      <c r="P20" s="19" t="str">
        <f t="shared" si="0"/>
        <v>23/08/2023 AL 31/12/2023</v>
      </c>
      <c r="Q20" s="19" t="str">
        <f t="shared" si="1"/>
        <v>23/08/2023 AL 31/12/2023</v>
      </c>
      <c r="R20" s="6" t="s">
        <v>12</v>
      </c>
      <c r="S20" s="6" t="s">
        <v>12</v>
      </c>
    </row>
    <row r="21" spans="1:19" s="31" customFormat="1" ht="100.15" customHeight="1" x14ac:dyDescent="0.2">
      <c r="A21" s="18" t="s">
        <v>11</v>
      </c>
      <c r="B21" s="18" t="s">
        <v>2945</v>
      </c>
      <c r="C21" s="6" t="s">
        <v>3899</v>
      </c>
      <c r="D21" s="27" t="s">
        <v>3900</v>
      </c>
      <c r="E21" s="19">
        <v>45134</v>
      </c>
      <c r="F21" s="18" t="s">
        <v>3756</v>
      </c>
      <c r="G21" s="27" t="s">
        <v>3901</v>
      </c>
      <c r="H21" s="27" t="s">
        <v>3901</v>
      </c>
      <c r="I21" s="18" t="s">
        <v>4466</v>
      </c>
      <c r="J21" s="18" t="s">
        <v>3757</v>
      </c>
      <c r="K21" s="19">
        <v>45154</v>
      </c>
      <c r="L21" s="10">
        <v>43691.4</v>
      </c>
      <c r="M21" s="18" t="s">
        <v>3758</v>
      </c>
      <c r="N21" s="18" t="s">
        <v>669</v>
      </c>
      <c r="O21" s="21" t="s">
        <v>670</v>
      </c>
      <c r="P21" s="19" t="str">
        <f t="shared" si="0"/>
        <v>16/08/2023 AL 31/12/2023</v>
      </c>
      <c r="Q21" s="19" t="str">
        <f t="shared" si="1"/>
        <v>16/08/2023 AL 31/12/2023</v>
      </c>
      <c r="R21" s="6" t="s">
        <v>12</v>
      </c>
      <c r="S21" s="6" t="s">
        <v>12</v>
      </c>
    </row>
    <row r="22" spans="1:19" s="31" customFormat="1" ht="100.15" customHeight="1" x14ac:dyDescent="0.2">
      <c r="A22" s="18" t="s">
        <v>11</v>
      </c>
      <c r="B22" s="18" t="s">
        <v>3759</v>
      </c>
      <c r="C22" s="6" t="s">
        <v>3902</v>
      </c>
      <c r="D22" s="27" t="s">
        <v>3903</v>
      </c>
      <c r="E22" s="19">
        <v>45135</v>
      </c>
      <c r="F22" s="18" t="s">
        <v>3760</v>
      </c>
      <c r="G22" s="27" t="s">
        <v>3904</v>
      </c>
      <c r="H22" s="27" t="s">
        <v>3904</v>
      </c>
      <c r="I22" s="10" t="s">
        <v>143</v>
      </c>
      <c r="J22" s="18" t="s">
        <v>3761</v>
      </c>
      <c r="K22" s="19">
        <v>45145</v>
      </c>
      <c r="L22" s="10" t="s">
        <v>143</v>
      </c>
      <c r="M22" s="8" t="s">
        <v>143</v>
      </c>
      <c r="N22" s="8" t="s">
        <v>143</v>
      </c>
      <c r="O22" s="21" t="s">
        <v>143</v>
      </c>
      <c r="P22" s="21" t="s">
        <v>143</v>
      </c>
      <c r="Q22" s="21" t="s">
        <v>143</v>
      </c>
      <c r="R22" s="21" t="s">
        <v>143</v>
      </c>
      <c r="S22" s="21" t="s">
        <v>143</v>
      </c>
    </row>
    <row r="23" spans="1:19" s="31" customFormat="1" ht="100.15" customHeight="1" x14ac:dyDescent="0.2">
      <c r="A23" s="18" t="s">
        <v>11</v>
      </c>
      <c r="B23" s="18" t="s">
        <v>3759</v>
      </c>
      <c r="C23" s="6" t="s">
        <v>3902</v>
      </c>
      <c r="D23" s="27" t="s">
        <v>3905</v>
      </c>
      <c r="E23" s="19">
        <v>45148</v>
      </c>
      <c r="F23" s="18" t="s">
        <v>3762</v>
      </c>
      <c r="G23" s="27" t="s">
        <v>3906</v>
      </c>
      <c r="H23" s="27" t="s">
        <v>3906</v>
      </c>
      <c r="I23" s="18" t="s">
        <v>4466</v>
      </c>
      <c r="J23" s="8" t="s">
        <v>2181</v>
      </c>
      <c r="K23" s="19">
        <v>45163</v>
      </c>
      <c r="L23" s="15">
        <v>13804</v>
      </c>
      <c r="M23" s="8" t="s">
        <v>3763</v>
      </c>
      <c r="N23" s="8" t="s">
        <v>3736</v>
      </c>
      <c r="O23" s="21" t="s">
        <v>3763</v>
      </c>
      <c r="P23" s="19" t="str">
        <f t="shared" si="0"/>
        <v>25/08/2023 AL 31/12/2023</v>
      </c>
      <c r="Q23" s="19" t="str">
        <f t="shared" si="1"/>
        <v>25/08/2023 AL 31/12/2023</v>
      </c>
      <c r="R23" s="6" t="s">
        <v>12</v>
      </c>
      <c r="S23" s="6" t="s">
        <v>12</v>
      </c>
    </row>
    <row r="24" spans="1:19" s="31" customFormat="1" ht="100.15" customHeight="1" x14ac:dyDescent="0.2">
      <c r="A24" s="18" t="s">
        <v>11</v>
      </c>
      <c r="B24" s="18" t="s">
        <v>3764</v>
      </c>
      <c r="C24" s="6" t="s">
        <v>3907</v>
      </c>
      <c r="D24" s="27" t="s">
        <v>3908</v>
      </c>
      <c r="E24" s="19">
        <v>45138</v>
      </c>
      <c r="F24" s="18" t="s">
        <v>3765</v>
      </c>
      <c r="G24" s="27" t="s">
        <v>3909</v>
      </c>
      <c r="H24" s="27" t="s">
        <v>3909</v>
      </c>
      <c r="I24" s="10" t="s">
        <v>143</v>
      </c>
      <c r="J24" s="8" t="s">
        <v>490</v>
      </c>
      <c r="K24" s="19">
        <v>45154</v>
      </c>
      <c r="L24" s="8" t="s">
        <v>143</v>
      </c>
      <c r="M24" s="8" t="s">
        <v>143</v>
      </c>
      <c r="N24" s="8" t="s">
        <v>143</v>
      </c>
      <c r="O24" s="21" t="s">
        <v>143</v>
      </c>
      <c r="P24" s="21" t="s">
        <v>143</v>
      </c>
      <c r="Q24" s="21" t="s">
        <v>143</v>
      </c>
      <c r="R24" s="21" t="s">
        <v>143</v>
      </c>
      <c r="S24" s="21" t="s">
        <v>143</v>
      </c>
    </row>
    <row r="25" spans="1:19" s="31" customFormat="1" ht="100.15" customHeight="1" x14ac:dyDescent="0.2">
      <c r="A25" s="18" t="s">
        <v>11</v>
      </c>
      <c r="B25" s="18" t="s">
        <v>3764</v>
      </c>
      <c r="C25" s="6" t="s">
        <v>3910</v>
      </c>
      <c r="D25" s="27" t="s">
        <v>3911</v>
      </c>
      <c r="E25" s="19">
        <v>45153</v>
      </c>
      <c r="F25" s="18" t="s">
        <v>3766</v>
      </c>
      <c r="G25" s="27" t="s">
        <v>3912</v>
      </c>
      <c r="H25" s="27" t="s">
        <v>3912</v>
      </c>
      <c r="I25" s="18" t="s">
        <v>4466</v>
      </c>
      <c r="J25" s="8" t="s">
        <v>490</v>
      </c>
      <c r="K25" s="19">
        <v>45166</v>
      </c>
      <c r="L25" s="15">
        <v>64449.599999999999</v>
      </c>
      <c r="M25" s="8" t="s">
        <v>1729</v>
      </c>
      <c r="N25" s="8" t="s">
        <v>491</v>
      </c>
      <c r="O25" s="21" t="s">
        <v>2376</v>
      </c>
      <c r="P25" s="19" t="str">
        <f t="shared" si="0"/>
        <v>28/08/2023 AL 31/12/2023</v>
      </c>
      <c r="Q25" s="19" t="str">
        <f t="shared" si="1"/>
        <v>28/08/2023 AL 31/12/2023</v>
      </c>
      <c r="R25" s="6" t="s">
        <v>12</v>
      </c>
      <c r="S25" s="6" t="s">
        <v>12</v>
      </c>
    </row>
    <row r="26" spans="1:19" s="31" customFormat="1" ht="100.15" customHeight="1" x14ac:dyDescent="0.2">
      <c r="A26" s="18" t="s">
        <v>11</v>
      </c>
      <c r="B26" s="18" t="s">
        <v>3767</v>
      </c>
      <c r="C26" s="6" t="s">
        <v>3913</v>
      </c>
      <c r="D26" s="27" t="s">
        <v>3914</v>
      </c>
      <c r="E26" s="19">
        <v>45142</v>
      </c>
      <c r="F26" s="18" t="s">
        <v>3768</v>
      </c>
      <c r="G26" s="27" t="s">
        <v>3915</v>
      </c>
      <c r="H26" s="27" t="s">
        <v>3915</v>
      </c>
      <c r="I26" s="10" t="s">
        <v>143</v>
      </c>
      <c r="J26" s="18" t="s">
        <v>3769</v>
      </c>
      <c r="K26" s="19">
        <v>45159</v>
      </c>
      <c r="L26" s="10" t="s">
        <v>143</v>
      </c>
      <c r="M26" s="8" t="s">
        <v>143</v>
      </c>
      <c r="N26" s="8" t="s">
        <v>143</v>
      </c>
      <c r="O26" s="21" t="s">
        <v>143</v>
      </c>
      <c r="P26" s="21" t="s">
        <v>143</v>
      </c>
      <c r="Q26" s="21" t="s">
        <v>143</v>
      </c>
      <c r="R26" s="21" t="s">
        <v>143</v>
      </c>
      <c r="S26" s="21" t="s">
        <v>143</v>
      </c>
    </row>
    <row r="27" spans="1:19" s="31" customFormat="1" ht="100.15" customHeight="1" x14ac:dyDescent="0.2">
      <c r="A27" s="18" t="s">
        <v>11</v>
      </c>
      <c r="B27" s="18" t="s">
        <v>3767</v>
      </c>
      <c r="C27" s="6" t="s">
        <v>3917</v>
      </c>
      <c r="D27" s="27" t="s">
        <v>3918</v>
      </c>
      <c r="E27" s="19">
        <v>45167</v>
      </c>
      <c r="F27" s="18" t="s">
        <v>3770</v>
      </c>
      <c r="G27" s="27" t="s">
        <v>3919</v>
      </c>
      <c r="H27" s="27" t="s">
        <v>3919</v>
      </c>
      <c r="I27" s="18" t="s">
        <v>4466</v>
      </c>
      <c r="J27" s="18" t="s">
        <v>3769</v>
      </c>
      <c r="K27" s="19">
        <v>45181</v>
      </c>
      <c r="L27" s="10">
        <v>96509.81</v>
      </c>
      <c r="M27" s="8" t="s">
        <v>3771</v>
      </c>
      <c r="N27" s="8" t="s">
        <v>3772</v>
      </c>
      <c r="O27" s="21" t="s">
        <v>3771</v>
      </c>
      <c r="P27" s="19" t="str">
        <f t="shared" si="0"/>
        <v>12/09/2023 AL 31/12/2023</v>
      </c>
      <c r="Q27" s="19" t="str">
        <f t="shared" si="1"/>
        <v>12/09/2023 AL 31/12/2023</v>
      </c>
      <c r="R27" s="6" t="s">
        <v>12</v>
      </c>
      <c r="S27" s="6" t="s">
        <v>12</v>
      </c>
    </row>
    <row r="28" spans="1:19" s="31" customFormat="1" ht="100.15" customHeight="1" x14ac:dyDescent="0.2">
      <c r="A28" s="18" t="s">
        <v>11</v>
      </c>
      <c r="B28" s="18" t="s">
        <v>3773</v>
      </c>
      <c r="C28" s="6" t="s">
        <v>3916</v>
      </c>
      <c r="D28" s="27" t="s">
        <v>3920</v>
      </c>
      <c r="E28" s="19">
        <v>45138</v>
      </c>
      <c r="F28" s="18" t="s">
        <v>3774</v>
      </c>
      <c r="G28" s="27" t="s">
        <v>3921</v>
      </c>
      <c r="H28" s="27" t="s">
        <v>3921</v>
      </c>
      <c r="I28" s="18" t="s">
        <v>4466</v>
      </c>
      <c r="J28" s="18" t="s">
        <v>3775</v>
      </c>
      <c r="K28" s="19">
        <v>45153</v>
      </c>
      <c r="L28" s="10">
        <v>118274.06</v>
      </c>
      <c r="M28" s="8" t="s">
        <v>1729</v>
      </c>
      <c r="N28" s="8" t="s">
        <v>491</v>
      </c>
      <c r="O28" s="21" t="s">
        <v>2376</v>
      </c>
      <c r="P28" s="19" t="str">
        <f t="shared" si="0"/>
        <v>15/08/2023 AL 31/12/2023</v>
      </c>
      <c r="Q28" s="19" t="str">
        <f t="shared" si="1"/>
        <v>15/08/2023 AL 31/12/2023</v>
      </c>
      <c r="R28" s="6" t="s">
        <v>12</v>
      </c>
      <c r="S28" s="6" t="s">
        <v>12</v>
      </c>
    </row>
    <row r="29" spans="1:19" s="31" customFormat="1" ht="100.15" customHeight="1" x14ac:dyDescent="0.2">
      <c r="A29" s="18" t="s">
        <v>11</v>
      </c>
      <c r="B29" s="18" t="s">
        <v>3776</v>
      </c>
      <c r="C29" s="6" t="s">
        <v>3922</v>
      </c>
      <c r="D29" s="27" t="s">
        <v>3923</v>
      </c>
      <c r="E29" s="19">
        <v>45138</v>
      </c>
      <c r="F29" s="18" t="s">
        <v>3777</v>
      </c>
      <c r="G29" s="27" t="s">
        <v>3924</v>
      </c>
      <c r="H29" s="27" t="s">
        <v>3924</v>
      </c>
      <c r="I29" s="18" t="s">
        <v>4466</v>
      </c>
      <c r="J29" s="18" t="s">
        <v>3778</v>
      </c>
      <c r="K29" s="19">
        <v>45154</v>
      </c>
      <c r="L29" s="10">
        <v>61433.599999999999</v>
      </c>
      <c r="M29" s="8" t="s">
        <v>3752</v>
      </c>
      <c r="N29" s="8" t="s">
        <v>2278</v>
      </c>
      <c r="O29" s="21" t="s">
        <v>2279</v>
      </c>
      <c r="P29" s="19" t="str">
        <f t="shared" si="0"/>
        <v>16/08/2023 AL 31/12/2023</v>
      </c>
      <c r="Q29" s="19" t="str">
        <f t="shared" si="1"/>
        <v>16/08/2023 AL 31/12/2023</v>
      </c>
      <c r="R29" s="6" t="s">
        <v>12</v>
      </c>
      <c r="S29" s="6" t="s">
        <v>12</v>
      </c>
    </row>
    <row r="30" spans="1:19" s="31" customFormat="1" ht="100.15" customHeight="1" x14ac:dyDescent="0.2">
      <c r="A30" s="18" t="s">
        <v>11</v>
      </c>
      <c r="B30" s="18" t="s">
        <v>3779</v>
      </c>
      <c r="C30" s="6" t="s">
        <v>3925</v>
      </c>
      <c r="D30" s="27" t="s">
        <v>3926</v>
      </c>
      <c r="E30" s="19">
        <v>45138</v>
      </c>
      <c r="F30" s="18" t="s">
        <v>3780</v>
      </c>
      <c r="G30" s="27" t="s">
        <v>3927</v>
      </c>
      <c r="H30" s="27" t="s">
        <v>3927</v>
      </c>
      <c r="I30" s="10" t="s">
        <v>52</v>
      </c>
      <c r="J30" s="8" t="s">
        <v>52</v>
      </c>
      <c r="K30" s="19">
        <v>45152</v>
      </c>
      <c r="L30" s="10" t="s">
        <v>52</v>
      </c>
      <c r="M30" s="8" t="s">
        <v>52</v>
      </c>
      <c r="N30" s="8" t="s">
        <v>52</v>
      </c>
      <c r="O30" s="21" t="s">
        <v>52</v>
      </c>
      <c r="P30" s="21" t="s">
        <v>52</v>
      </c>
      <c r="Q30" s="21" t="s">
        <v>52</v>
      </c>
      <c r="R30" s="21" t="s">
        <v>52</v>
      </c>
      <c r="S30" s="21" t="s">
        <v>52</v>
      </c>
    </row>
    <row r="31" spans="1:19" s="31" customFormat="1" ht="100.15" customHeight="1" x14ac:dyDescent="0.2">
      <c r="A31" s="18" t="s">
        <v>11</v>
      </c>
      <c r="B31" s="18" t="s">
        <v>3781</v>
      </c>
      <c r="C31" s="6" t="s">
        <v>3928</v>
      </c>
      <c r="D31" s="27" t="s">
        <v>3929</v>
      </c>
      <c r="E31" s="19">
        <v>45139</v>
      </c>
      <c r="F31" s="18" t="s">
        <v>3782</v>
      </c>
      <c r="G31" s="27" t="s">
        <v>3930</v>
      </c>
      <c r="H31" s="27" t="s">
        <v>3930</v>
      </c>
      <c r="I31" s="18" t="s">
        <v>4466</v>
      </c>
      <c r="J31" s="18" t="s">
        <v>3783</v>
      </c>
      <c r="K31" s="19">
        <v>45177</v>
      </c>
      <c r="L31" s="10">
        <v>24360</v>
      </c>
      <c r="M31" s="8" t="s">
        <v>3318</v>
      </c>
      <c r="N31" s="8" t="s">
        <v>2220</v>
      </c>
      <c r="O31" s="21" t="s">
        <v>2219</v>
      </c>
      <c r="P31" s="19" t="str">
        <f t="shared" si="0"/>
        <v>08/09/2023 AL 31/12/2023</v>
      </c>
      <c r="Q31" s="19" t="str">
        <f t="shared" si="1"/>
        <v>08/09/2023 AL 31/12/2023</v>
      </c>
      <c r="R31" s="6" t="s">
        <v>12</v>
      </c>
      <c r="S31" s="6" t="s">
        <v>12</v>
      </c>
    </row>
    <row r="32" spans="1:19" s="31" customFormat="1" ht="100.15" customHeight="1" x14ac:dyDescent="0.2">
      <c r="A32" s="18" t="s">
        <v>11</v>
      </c>
      <c r="B32" s="18" t="s">
        <v>3781</v>
      </c>
      <c r="C32" s="6" t="s">
        <v>3928</v>
      </c>
      <c r="D32" s="27" t="s">
        <v>3929</v>
      </c>
      <c r="E32" s="19">
        <v>45139</v>
      </c>
      <c r="F32" s="18" t="s">
        <v>3782</v>
      </c>
      <c r="G32" s="27" t="s">
        <v>3930</v>
      </c>
      <c r="H32" s="27" t="s">
        <v>3930</v>
      </c>
      <c r="I32" s="18" t="s">
        <v>4466</v>
      </c>
      <c r="J32" s="18" t="s">
        <v>3783</v>
      </c>
      <c r="K32" s="19">
        <v>45177</v>
      </c>
      <c r="L32" s="10">
        <v>17933.599999999999</v>
      </c>
      <c r="M32" s="8" t="s">
        <v>2900</v>
      </c>
      <c r="N32" s="8" t="s">
        <v>535</v>
      </c>
      <c r="O32" s="21" t="s">
        <v>536</v>
      </c>
      <c r="P32" s="19" t="str">
        <f t="shared" si="0"/>
        <v>08/09/2023 AL 31/12/2023</v>
      </c>
      <c r="Q32" s="19" t="str">
        <f t="shared" si="1"/>
        <v>08/09/2023 AL 31/12/2023</v>
      </c>
      <c r="R32" s="6" t="s">
        <v>12</v>
      </c>
      <c r="S32" s="6" t="s">
        <v>12</v>
      </c>
    </row>
    <row r="33" spans="1:19" s="31" customFormat="1" ht="100.15" customHeight="1" x14ac:dyDescent="0.2">
      <c r="A33" s="18" t="s">
        <v>11</v>
      </c>
      <c r="B33" s="18" t="s">
        <v>3784</v>
      </c>
      <c r="C33" s="6" t="s">
        <v>3931</v>
      </c>
      <c r="D33" s="6" t="s">
        <v>3932</v>
      </c>
      <c r="E33" s="19">
        <v>45142</v>
      </c>
      <c r="F33" s="18" t="s">
        <v>3785</v>
      </c>
      <c r="G33" s="6" t="s">
        <v>3933</v>
      </c>
      <c r="H33" s="6" t="s">
        <v>3933</v>
      </c>
      <c r="I33" s="18" t="s">
        <v>4466</v>
      </c>
      <c r="J33" s="18" t="s">
        <v>3786</v>
      </c>
      <c r="K33" s="19">
        <v>45170</v>
      </c>
      <c r="L33" s="10">
        <v>1277732.8</v>
      </c>
      <c r="M33" s="8" t="s">
        <v>3347</v>
      </c>
      <c r="N33" s="8" t="s">
        <v>3348</v>
      </c>
      <c r="O33" s="21" t="s">
        <v>3349</v>
      </c>
      <c r="P33" s="19" t="str">
        <f t="shared" si="0"/>
        <v>01/09/2023 AL 31/12/2023</v>
      </c>
      <c r="Q33" s="19" t="str">
        <f t="shared" si="1"/>
        <v>01/09/2023 AL 31/12/2023</v>
      </c>
      <c r="R33" s="6" t="s">
        <v>12</v>
      </c>
      <c r="S33" s="6" t="s">
        <v>12</v>
      </c>
    </row>
    <row r="34" spans="1:19" s="31" customFormat="1" ht="100.15" customHeight="1" x14ac:dyDescent="0.2">
      <c r="A34" s="18" t="s">
        <v>11</v>
      </c>
      <c r="B34" s="18" t="s">
        <v>3787</v>
      </c>
      <c r="C34" s="6" t="s">
        <v>3934</v>
      </c>
      <c r="D34" s="6" t="s">
        <v>3935</v>
      </c>
      <c r="E34" s="19">
        <v>45142</v>
      </c>
      <c r="F34" s="18" t="s">
        <v>3788</v>
      </c>
      <c r="G34" s="6" t="s">
        <v>3936</v>
      </c>
      <c r="H34" s="6" t="s">
        <v>3936</v>
      </c>
      <c r="I34" s="18" t="s">
        <v>4466</v>
      </c>
      <c r="J34" s="8" t="s">
        <v>3789</v>
      </c>
      <c r="K34" s="19">
        <v>45184</v>
      </c>
      <c r="L34" s="10">
        <v>1337276.44</v>
      </c>
      <c r="M34" s="8" t="s">
        <v>3789</v>
      </c>
      <c r="N34" s="8" t="s">
        <v>3790</v>
      </c>
      <c r="O34" s="21" t="s">
        <v>3791</v>
      </c>
      <c r="P34" s="19" t="str">
        <f t="shared" si="0"/>
        <v>15/09/2023 AL 31/12/2023</v>
      </c>
      <c r="Q34" s="19" t="str">
        <f t="shared" si="1"/>
        <v>15/09/2023 AL 31/12/2023</v>
      </c>
      <c r="R34" s="6" t="s">
        <v>12</v>
      </c>
      <c r="S34" s="6" t="s">
        <v>12</v>
      </c>
    </row>
    <row r="35" spans="1:19" s="31" customFormat="1" ht="100.15" customHeight="1" x14ac:dyDescent="0.2">
      <c r="A35" s="18" t="s">
        <v>11</v>
      </c>
      <c r="B35" s="18" t="s">
        <v>3792</v>
      </c>
      <c r="C35" s="6" t="s">
        <v>3937</v>
      </c>
      <c r="D35" s="27" t="s">
        <v>3938</v>
      </c>
      <c r="E35" s="19">
        <v>45142</v>
      </c>
      <c r="F35" s="18" t="s">
        <v>3793</v>
      </c>
      <c r="G35" s="27" t="s">
        <v>3939</v>
      </c>
      <c r="H35" s="27" t="s">
        <v>3939</v>
      </c>
      <c r="I35" s="18" t="s">
        <v>4466</v>
      </c>
      <c r="J35" s="18" t="s">
        <v>3794</v>
      </c>
      <c r="K35" s="19">
        <v>45184</v>
      </c>
      <c r="L35" s="10">
        <v>1886781.78</v>
      </c>
      <c r="M35" s="8" t="s">
        <v>1239</v>
      </c>
      <c r="N35" s="8" t="s">
        <v>992</v>
      </c>
      <c r="O35" s="21" t="s">
        <v>2797</v>
      </c>
      <c r="P35" s="19" t="str">
        <f t="shared" si="0"/>
        <v>15/09/2023 AL 31/12/2023</v>
      </c>
      <c r="Q35" s="19" t="str">
        <f t="shared" si="1"/>
        <v>15/09/2023 AL 31/12/2023</v>
      </c>
      <c r="R35" s="6" t="s">
        <v>12</v>
      </c>
      <c r="S35" s="6" t="s">
        <v>12</v>
      </c>
    </row>
    <row r="36" spans="1:19" s="31" customFormat="1" ht="100.15" customHeight="1" x14ac:dyDescent="0.2">
      <c r="A36" s="18" t="s">
        <v>11</v>
      </c>
      <c r="B36" s="18" t="s">
        <v>3795</v>
      </c>
      <c r="C36" s="6" t="s">
        <v>3940</v>
      </c>
      <c r="D36" s="27" t="s">
        <v>3941</v>
      </c>
      <c r="E36" s="19">
        <v>45156</v>
      </c>
      <c r="F36" s="18" t="s">
        <v>3796</v>
      </c>
      <c r="G36" s="6" t="s">
        <v>3942</v>
      </c>
      <c r="H36" s="6" t="s">
        <v>3942</v>
      </c>
      <c r="I36" s="10" t="s">
        <v>143</v>
      </c>
      <c r="J36" s="18" t="s">
        <v>2181</v>
      </c>
      <c r="K36" s="19">
        <v>45177</v>
      </c>
      <c r="L36" s="10" t="s">
        <v>143</v>
      </c>
      <c r="M36" s="8" t="s">
        <v>143</v>
      </c>
      <c r="N36" s="8" t="s">
        <v>143</v>
      </c>
      <c r="O36" s="21" t="s">
        <v>143</v>
      </c>
      <c r="P36" s="21" t="s">
        <v>143</v>
      </c>
      <c r="Q36" s="21" t="s">
        <v>143</v>
      </c>
      <c r="R36" s="21" t="s">
        <v>143</v>
      </c>
      <c r="S36" s="21" t="s">
        <v>143</v>
      </c>
    </row>
    <row r="37" spans="1:19" s="31" customFormat="1" ht="100.15" customHeight="1" x14ac:dyDescent="0.2">
      <c r="A37" s="18" t="s">
        <v>11</v>
      </c>
      <c r="B37" s="18" t="s">
        <v>3795</v>
      </c>
      <c r="C37" s="6" t="s">
        <v>3943</v>
      </c>
      <c r="D37" s="6" t="s">
        <v>3944</v>
      </c>
      <c r="E37" s="19">
        <v>45177</v>
      </c>
      <c r="F37" s="18" t="s">
        <v>3797</v>
      </c>
      <c r="G37" s="30" t="s">
        <v>4442</v>
      </c>
      <c r="H37" s="30" t="s">
        <v>4442</v>
      </c>
      <c r="I37" s="10" t="s">
        <v>143</v>
      </c>
      <c r="J37" s="25" t="s">
        <v>4441</v>
      </c>
      <c r="K37" s="19">
        <v>45210</v>
      </c>
      <c r="L37" s="8" t="s">
        <v>143</v>
      </c>
      <c r="M37" s="8" t="s">
        <v>143</v>
      </c>
      <c r="N37" s="8" t="s">
        <v>143</v>
      </c>
      <c r="O37" s="8" t="s">
        <v>143</v>
      </c>
      <c r="P37" s="8" t="s">
        <v>143</v>
      </c>
      <c r="Q37" s="8" t="s">
        <v>143</v>
      </c>
      <c r="R37" s="8" t="s">
        <v>143</v>
      </c>
      <c r="S37" s="8" t="s">
        <v>143</v>
      </c>
    </row>
    <row r="38" spans="1:19" s="31" customFormat="1" ht="100.15" customHeight="1" x14ac:dyDescent="0.2">
      <c r="A38" s="18" t="s">
        <v>11</v>
      </c>
      <c r="B38" s="18" t="s">
        <v>3798</v>
      </c>
      <c r="C38" s="6" t="s">
        <v>3945</v>
      </c>
      <c r="D38" s="27" t="s">
        <v>3946</v>
      </c>
      <c r="E38" s="19">
        <v>45142</v>
      </c>
      <c r="F38" s="18" t="s">
        <v>3799</v>
      </c>
      <c r="G38" s="27" t="s">
        <v>3947</v>
      </c>
      <c r="H38" s="27" t="s">
        <v>3947</v>
      </c>
      <c r="I38" s="18" t="s">
        <v>4466</v>
      </c>
      <c r="J38" s="18" t="s">
        <v>3800</v>
      </c>
      <c r="K38" s="19">
        <v>45184</v>
      </c>
      <c r="L38" s="10">
        <v>5038181.1399999997</v>
      </c>
      <c r="M38" s="18" t="s">
        <v>3801</v>
      </c>
      <c r="N38" s="18" t="s">
        <v>3309</v>
      </c>
      <c r="O38" s="21" t="s">
        <v>3310</v>
      </c>
      <c r="P38" s="19" t="str">
        <f t="shared" si="0"/>
        <v>15/09/2023 AL 31/12/2023</v>
      </c>
      <c r="Q38" s="19" t="str">
        <f t="shared" si="1"/>
        <v>15/09/2023 AL 31/12/2023</v>
      </c>
      <c r="R38" s="6" t="s">
        <v>12</v>
      </c>
      <c r="S38" s="6" t="s">
        <v>12</v>
      </c>
    </row>
    <row r="39" spans="1:19" s="31" customFormat="1" ht="100.15" customHeight="1" x14ac:dyDescent="0.2">
      <c r="A39" s="18" t="s">
        <v>11</v>
      </c>
      <c r="B39" s="18" t="s">
        <v>3802</v>
      </c>
      <c r="C39" s="6" t="s">
        <v>3948</v>
      </c>
      <c r="D39" s="27" t="s">
        <v>3949</v>
      </c>
      <c r="E39" s="19">
        <v>45142</v>
      </c>
      <c r="F39" s="18" t="s">
        <v>3803</v>
      </c>
      <c r="G39" s="6" t="s">
        <v>3950</v>
      </c>
      <c r="H39" s="6" t="s">
        <v>3950</v>
      </c>
      <c r="I39" s="18" t="s">
        <v>4466</v>
      </c>
      <c r="J39" s="18" t="s">
        <v>3804</v>
      </c>
      <c r="K39" s="19">
        <v>45184</v>
      </c>
      <c r="L39" s="10">
        <v>1127043.3999999999</v>
      </c>
      <c r="M39" s="8" t="s">
        <v>3801</v>
      </c>
      <c r="N39" s="8" t="s">
        <v>3309</v>
      </c>
      <c r="O39" s="21" t="s">
        <v>3310</v>
      </c>
      <c r="P39" s="19" t="str">
        <f t="shared" si="0"/>
        <v>15/09/2023 AL 31/12/2023</v>
      </c>
      <c r="Q39" s="19" t="str">
        <f t="shared" si="1"/>
        <v>15/09/2023 AL 31/12/2023</v>
      </c>
      <c r="R39" s="6" t="s">
        <v>12</v>
      </c>
      <c r="S39" s="6" t="s">
        <v>12</v>
      </c>
    </row>
    <row r="40" spans="1:19" s="31" customFormat="1" ht="100.15" customHeight="1" x14ac:dyDescent="0.2">
      <c r="A40" s="18" t="s">
        <v>11</v>
      </c>
      <c r="B40" s="18" t="s">
        <v>3805</v>
      </c>
      <c r="C40" s="6" t="s">
        <v>3951</v>
      </c>
      <c r="D40" s="27" t="s">
        <v>3952</v>
      </c>
      <c r="E40" s="19">
        <v>45142</v>
      </c>
      <c r="F40" s="18" t="s">
        <v>3806</v>
      </c>
      <c r="G40" s="6" t="s">
        <v>3953</v>
      </c>
      <c r="H40" s="6" t="s">
        <v>3953</v>
      </c>
      <c r="I40" s="10" t="s">
        <v>143</v>
      </c>
      <c r="J40" s="18" t="s">
        <v>2181</v>
      </c>
      <c r="K40" s="19">
        <v>45170</v>
      </c>
      <c r="L40" s="10" t="s">
        <v>143</v>
      </c>
      <c r="M40" s="8" t="s">
        <v>143</v>
      </c>
      <c r="N40" s="8" t="s">
        <v>143</v>
      </c>
      <c r="O40" s="21" t="s">
        <v>143</v>
      </c>
      <c r="P40" s="21" t="s">
        <v>143</v>
      </c>
      <c r="Q40" s="21" t="s">
        <v>143</v>
      </c>
      <c r="R40" s="21" t="s">
        <v>143</v>
      </c>
      <c r="S40" s="21" t="s">
        <v>143</v>
      </c>
    </row>
    <row r="41" spans="1:19" s="31" customFormat="1" ht="100.15" customHeight="1" x14ac:dyDescent="0.2">
      <c r="A41" s="18" t="s">
        <v>11</v>
      </c>
      <c r="B41" s="18" t="s">
        <v>3805</v>
      </c>
      <c r="C41" s="6" t="s">
        <v>3954</v>
      </c>
      <c r="D41" s="6" t="s">
        <v>3955</v>
      </c>
      <c r="E41" s="19">
        <v>45170</v>
      </c>
      <c r="F41" s="18" t="s">
        <v>3807</v>
      </c>
      <c r="G41" s="30" t="s">
        <v>4447</v>
      </c>
      <c r="H41" s="30" t="s">
        <v>4447</v>
      </c>
      <c r="I41" s="18" t="s">
        <v>4466</v>
      </c>
      <c r="J41" s="8" t="s">
        <v>4443</v>
      </c>
      <c r="K41" s="19">
        <v>45210</v>
      </c>
      <c r="L41" s="10">
        <v>3950106.24</v>
      </c>
      <c r="M41" s="8" t="s">
        <v>4444</v>
      </c>
      <c r="N41" s="8" t="s">
        <v>4445</v>
      </c>
      <c r="O41" s="21" t="s">
        <v>4446</v>
      </c>
      <c r="P41" s="19" t="str">
        <f t="shared" ref="P41" si="2">+TEXT(K41,"DD/MM/AAAA")&amp;(" AL 31/12/2023")</f>
        <v>11/10/2023 AL 31/12/2023</v>
      </c>
      <c r="Q41" s="19" t="str">
        <f t="shared" ref="Q41" si="3">+TEXT(K41,"DD/MM/AAAA")&amp;(" AL 31/12/2023")</f>
        <v>11/10/2023 AL 31/12/2023</v>
      </c>
      <c r="R41" s="30" t="s">
        <v>12</v>
      </c>
      <c r="S41" s="30" t="s">
        <v>12</v>
      </c>
    </row>
    <row r="42" spans="1:19" s="31" customFormat="1" ht="100.15" customHeight="1" x14ac:dyDescent="0.2">
      <c r="A42" s="18" t="s">
        <v>11</v>
      </c>
      <c r="B42" s="18" t="s">
        <v>3808</v>
      </c>
      <c r="C42" s="6" t="s">
        <v>3956</v>
      </c>
      <c r="D42" s="27" t="s">
        <v>3957</v>
      </c>
      <c r="E42" s="19">
        <v>45139</v>
      </c>
      <c r="F42" s="18" t="s">
        <v>3809</v>
      </c>
      <c r="G42" s="6" t="s">
        <v>3958</v>
      </c>
      <c r="H42" s="6" t="s">
        <v>3958</v>
      </c>
      <c r="I42" s="18" t="s">
        <v>4466</v>
      </c>
      <c r="J42" s="8" t="s">
        <v>3810</v>
      </c>
      <c r="K42" s="19">
        <v>45159</v>
      </c>
      <c r="L42" s="10">
        <v>27840</v>
      </c>
      <c r="M42" s="8" t="s">
        <v>3751</v>
      </c>
      <c r="N42" s="8" t="s">
        <v>1062</v>
      </c>
      <c r="O42" s="21" t="s">
        <v>1063</v>
      </c>
      <c r="P42" s="19" t="str">
        <f t="shared" si="0"/>
        <v>21/08/2023 AL 31/12/2023</v>
      </c>
      <c r="Q42" s="19" t="str">
        <f t="shared" si="1"/>
        <v>21/08/2023 AL 31/12/2023</v>
      </c>
      <c r="R42" s="6" t="s">
        <v>12</v>
      </c>
      <c r="S42" s="6" t="s">
        <v>12</v>
      </c>
    </row>
    <row r="43" spans="1:19" s="31" customFormat="1" ht="100.15" customHeight="1" x14ac:dyDescent="0.2">
      <c r="A43" s="18" t="s">
        <v>11</v>
      </c>
      <c r="B43" s="18" t="s">
        <v>3811</v>
      </c>
      <c r="C43" s="6" t="s">
        <v>3959</v>
      </c>
      <c r="D43" s="27" t="s">
        <v>3960</v>
      </c>
      <c r="E43" s="19">
        <v>45139</v>
      </c>
      <c r="F43" s="18" t="s">
        <v>3812</v>
      </c>
      <c r="G43" s="27" t="s">
        <v>3961</v>
      </c>
      <c r="H43" s="27" t="s">
        <v>3961</v>
      </c>
      <c r="I43" s="10" t="s">
        <v>143</v>
      </c>
      <c r="J43" s="18" t="s">
        <v>2160</v>
      </c>
      <c r="K43" s="19">
        <v>45152</v>
      </c>
      <c r="L43" s="10" t="s">
        <v>143</v>
      </c>
      <c r="M43" s="18" t="s">
        <v>143</v>
      </c>
      <c r="N43" s="18" t="s">
        <v>143</v>
      </c>
      <c r="O43" s="21" t="s">
        <v>143</v>
      </c>
      <c r="P43" s="21" t="s">
        <v>143</v>
      </c>
      <c r="Q43" s="21" t="s">
        <v>143</v>
      </c>
      <c r="R43" s="21" t="s">
        <v>143</v>
      </c>
      <c r="S43" s="21" t="s">
        <v>143</v>
      </c>
    </row>
    <row r="44" spans="1:19" s="31" customFormat="1" ht="100.15" customHeight="1" x14ac:dyDescent="0.2">
      <c r="A44" s="18" t="s">
        <v>11</v>
      </c>
      <c r="B44" s="18" t="s">
        <v>3811</v>
      </c>
      <c r="C44" s="6" t="s">
        <v>3962</v>
      </c>
      <c r="D44" s="27" t="s">
        <v>3963</v>
      </c>
      <c r="E44" s="19">
        <v>45153</v>
      </c>
      <c r="F44" s="18" t="s">
        <v>3813</v>
      </c>
      <c r="G44" s="27" t="s">
        <v>3964</v>
      </c>
      <c r="H44" s="27" t="s">
        <v>3964</v>
      </c>
      <c r="I44" s="18" t="s">
        <v>4466</v>
      </c>
      <c r="J44" s="18" t="s">
        <v>2181</v>
      </c>
      <c r="K44" s="19">
        <v>45167</v>
      </c>
      <c r="L44" s="10">
        <v>12396.34</v>
      </c>
      <c r="M44" s="18" t="s">
        <v>3329</v>
      </c>
      <c r="N44" s="18" t="s">
        <v>988</v>
      </c>
      <c r="O44" s="21" t="s">
        <v>989</v>
      </c>
      <c r="P44" s="19" t="str">
        <f t="shared" si="0"/>
        <v>29/08/2023 AL 31/12/2023</v>
      </c>
      <c r="Q44" s="19" t="str">
        <f t="shared" si="1"/>
        <v>29/08/2023 AL 31/12/2023</v>
      </c>
      <c r="R44" s="6" t="s">
        <v>12</v>
      </c>
      <c r="S44" s="6" t="s">
        <v>12</v>
      </c>
    </row>
    <row r="45" spans="1:19" s="31" customFormat="1" ht="100.15" customHeight="1" x14ac:dyDescent="0.2">
      <c r="A45" s="18" t="s">
        <v>11</v>
      </c>
      <c r="B45" s="18" t="s">
        <v>3814</v>
      </c>
      <c r="C45" s="6" t="s">
        <v>3965</v>
      </c>
      <c r="D45" s="27" t="s">
        <v>3966</v>
      </c>
      <c r="E45" s="19">
        <v>45139</v>
      </c>
      <c r="F45" s="18" t="s">
        <v>3815</v>
      </c>
      <c r="G45" s="27" t="s">
        <v>3967</v>
      </c>
      <c r="H45" s="27" t="s">
        <v>3967</v>
      </c>
      <c r="I45" s="10" t="s">
        <v>143</v>
      </c>
      <c r="J45" s="18" t="s">
        <v>3816</v>
      </c>
      <c r="K45" s="19">
        <v>45174</v>
      </c>
      <c r="L45" s="10" t="s">
        <v>143</v>
      </c>
      <c r="M45" s="18" t="s">
        <v>143</v>
      </c>
      <c r="N45" s="18" t="s">
        <v>143</v>
      </c>
      <c r="O45" s="21" t="s">
        <v>143</v>
      </c>
      <c r="P45" s="21" t="s">
        <v>143</v>
      </c>
      <c r="Q45" s="21" t="s">
        <v>143</v>
      </c>
      <c r="R45" s="21" t="s">
        <v>143</v>
      </c>
      <c r="S45" s="21" t="s">
        <v>143</v>
      </c>
    </row>
    <row r="46" spans="1:19" s="31" customFormat="1" ht="100.15" customHeight="1" x14ac:dyDescent="0.2">
      <c r="A46" s="18" t="s">
        <v>11</v>
      </c>
      <c r="B46" s="18" t="s">
        <v>3814</v>
      </c>
      <c r="C46" s="6" t="s">
        <v>3968</v>
      </c>
      <c r="D46" s="6" t="s">
        <v>3969</v>
      </c>
      <c r="E46" s="19">
        <v>45184</v>
      </c>
      <c r="F46" s="18" t="s">
        <v>3817</v>
      </c>
      <c r="G46" s="8" t="s">
        <v>562</v>
      </c>
      <c r="H46" s="8" t="s">
        <v>562</v>
      </c>
      <c r="I46" s="8" t="s">
        <v>562</v>
      </c>
      <c r="J46" s="8" t="s">
        <v>562</v>
      </c>
      <c r="K46" s="8" t="s">
        <v>562</v>
      </c>
      <c r="L46" s="8" t="s">
        <v>562</v>
      </c>
      <c r="M46" s="8" t="s">
        <v>562</v>
      </c>
      <c r="N46" s="8" t="s">
        <v>562</v>
      </c>
      <c r="O46" s="8" t="s">
        <v>562</v>
      </c>
      <c r="P46" s="8" t="s">
        <v>562</v>
      </c>
      <c r="Q46" s="8" t="s">
        <v>562</v>
      </c>
      <c r="R46" s="6" t="s">
        <v>12</v>
      </c>
      <c r="S46" s="6" t="s">
        <v>12</v>
      </c>
    </row>
    <row r="47" spans="1:19" s="31" customFormat="1" ht="100.15" customHeight="1" x14ac:dyDescent="0.2">
      <c r="A47" s="18" t="s">
        <v>11</v>
      </c>
      <c r="B47" s="18" t="s">
        <v>3818</v>
      </c>
      <c r="C47" s="6" t="s">
        <v>3970</v>
      </c>
      <c r="D47" s="27" t="s">
        <v>3971</v>
      </c>
      <c r="E47" s="19">
        <v>45139</v>
      </c>
      <c r="F47" s="18" t="s">
        <v>3819</v>
      </c>
      <c r="G47" s="27" t="s">
        <v>3972</v>
      </c>
      <c r="H47" s="27" t="s">
        <v>3972</v>
      </c>
      <c r="I47" s="18" t="s">
        <v>4466</v>
      </c>
      <c r="J47" s="18" t="s">
        <v>3820</v>
      </c>
      <c r="K47" s="19">
        <v>45159</v>
      </c>
      <c r="L47" s="10">
        <v>285882</v>
      </c>
      <c r="M47" s="18" t="s">
        <v>3821</v>
      </c>
      <c r="N47" s="8" t="s">
        <v>3560</v>
      </c>
      <c r="O47" s="21" t="s">
        <v>3561</v>
      </c>
      <c r="P47" s="19" t="str">
        <f t="shared" si="0"/>
        <v>21/08/2023 AL 31/12/2023</v>
      </c>
      <c r="Q47" s="19" t="str">
        <f t="shared" si="1"/>
        <v>21/08/2023 AL 31/12/2023</v>
      </c>
      <c r="R47" s="6" t="s">
        <v>12</v>
      </c>
      <c r="S47" s="6" t="s">
        <v>12</v>
      </c>
    </row>
    <row r="48" spans="1:19" s="31" customFormat="1" ht="100.15" customHeight="1" x14ac:dyDescent="0.2">
      <c r="A48" s="18" t="s">
        <v>11</v>
      </c>
      <c r="B48" s="18" t="s">
        <v>21</v>
      </c>
      <c r="C48" s="6" t="s">
        <v>3973</v>
      </c>
      <c r="D48" s="27" t="s">
        <v>3974</v>
      </c>
      <c r="E48" s="19">
        <v>45139</v>
      </c>
      <c r="F48" s="18" t="s">
        <v>3822</v>
      </c>
      <c r="G48" s="27" t="s">
        <v>3975</v>
      </c>
      <c r="H48" s="27" t="s">
        <v>3975</v>
      </c>
      <c r="I48" s="18" t="s">
        <v>4466</v>
      </c>
      <c r="J48" s="18" t="s">
        <v>3823</v>
      </c>
      <c r="K48" s="19">
        <v>45154</v>
      </c>
      <c r="L48" s="10">
        <v>245920</v>
      </c>
      <c r="M48" s="18" t="s">
        <v>3821</v>
      </c>
      <c r="N48" s="8" t="s">
        <v>3560</v>
      </c>
      <c r="O48" s="21" t="s">
        <v>3561</v>
      </c>
      <c r="P48" s="19" t="str">
        <f t="shared" si="0"/>
        <v>16/08/2023 AL 31/12/2023</v>
      </c>
      <c r="Q48" s="19" t="str">
        <f t="shared" si="1"/>
        <v>16/08/2023 AL 31/12/2023</v>
      </c>
      <c r="R48" s="6" t="s">
        <v>12</v>
      </c>
      <c r="S48" s="6" t="s">
        <v>12</v>
      </c>
    </row>
    <row r="49" spans="1:19" s="31" customFormat="1" ht="100.15" customHeight="1" x14ac:dyDescent="0.2">
      <c r="A49" s="18" t="s">
        <v>11</v>
      </c>
      <c r="B49" s="18" t="s">
        <v>3824</v>
      </c>
      <c r="C49" s="6" t="s">
        <v>3976</v>
      </c>
      <c r="D49" s="27" t="s">
        <v>3977</v>
      </c>
      <c r="E49" s="19">
        <v>45139</v>
      </c>
      <c r="F49" s="18" t="s">
        <v>3825</v>
      </c>
      <c r="G49" s="27" t="s">
        <v>3978</v>
      </c>
      <c r="H49" s="27" t="s">
        <v>3978</v>
      </c>
      <c r="I49" s="18" t="s">
        <v>4466</v>
      </c>
      <c r="J49" s="18" t="s">
        <v>3826</v>
      </c>
      <c r="K49" s="19">
        <v>45155</v>
      </c>
      <c r="L49" s="10">
        <v>48883.5</v>
      </c>
      <c r="M49" s="8" t="s">
        <v>649</v>
      </c>
      <c r="N49" s="8" t="s">
        <v>436</v>
      </c>
      <c r="O49" s="21" t="s">
        <v>2380</v>
      </c>
      <c r="P49" s="19" t="str">
        <f t="shared" si="0"/>
        <v>17/08/2023 AL 31/12/2023</v>
      </c>
      <c r="Q49" s="19" t="str">
        <f t="shared" si="1"/>
        <v>17/08/2023 AL 31/12/2023</v>
      </c>
      <c r="R49" s="6" t="s">
        <v>12</v>
      </c>
      <c r="S49" s="6" t="s">
        <v>12</v>
      </c>
    </row>
    <row r="50" spans="1:19" s="31" customFormat="1" ht="100.15" customHeight="1" x14ac:dyDescent="0.2">
      <c r="A50" s="18" t="s">
        <v>11</v>
      </c>
      <c r="B50" s="18" t="s">
        <v>3827</v>
      </c>
      <c r="C50" s="6" t="s">
        <v>3979</v>
      </c>
      <c r="D50" s="27" t="s">
        <v>3980</v>
      </c>
      <c r="E50" s="19">
        <v>45140</v>
      </c>
      <c r="F50" s="18" t="s">
        <v>3828</v>
      </c>
      <c r="G50" s="27" t="s">
        <v>3981</v>
      </c>
      <c r="H50" s="27" t="s">
        <v>3981</v>
      </c>
      <c r="I50" s="10" t="s">
        <v>143</v>
      </c>
      <c r="J50" s="18" t="s">
        <v>3829</v>
      </c>
      <c r="K50" s="19">
        <v>45153</v>
      </c>
      <c r="L50" s="10" t="s">
        <v>143</v>
      </c>
      <c r="M50" s="8" t="s">
        <v>143</v>
      </c>
      <c r="N50" s="8" t="s">
        <v>143</v>
      </c>
      <c r="O50" s="21" t="s">
        <v>143</v>
      </c>
      <c r="P50" s="21" t="s">
        <v>143</v>
      </c>
      <c r="Q50" s="21" t="s">
        <v>143</v>
      </c>
      <c r="R50" s="21" t="s">
        <v>143</v>
      </c>
      <c r="S50" s="21" t="s">
        <v>143</v>
      </c>
    </row>
    <row r="51" spans="1:19" s="31" customFormat="1" ht="100.15" customHeight="1" x14ac:dyDescent="0.2">
      <c r="A51" s="18" t="s">
        <v>11</v>
      </c>
      <c r="B51" s="18" t="s">
        <v>3827</v>
      </c>
      <c r="C51" s="6" t="s">
        <v>3982</v>
      </c>
      <c r="D51" s="6" t="s">
        <v>3983</v>
      </c>
      <c r="E51" s="19">
        <v>45176</v>
      </c>
      <c r="F51" s="18" t="s">
        <v>3830</v>
      </c>
      <c r="G51" s="8" t="s">
        <v>562</v>
      </c>
      <c r="H51" s="8" t="s">
        <v>562</v>
      </c>
      <c r="I51" s="8" t="s">
        <v>562</v>
      </c>
      <c r="J51" s="8" t="s">
        <v>562</v>
      </c>
      <c r="K51" s="8" t="s">
        <v>562</v>
      </c>
      <c r="L51" s="8" t="s">
        <v>562</v>
      </c>
      <c r="M51" s="8" t="s">
        <v>562</v>
      </c>
      <c r="N51" s="8" t="s">
        <v>562</v>
      </c>
      <c r="O51" s="8" t="s">
        <v>562</v>
      </c>
      <c r="P51" s="8" t="s">
        <v>562</v>
      </c>
      <c r="Q51" s="8" t="s">
        <v>562</v>
      </c>
      <c r="R51" s="6" t="s">
        <v>12</v>
      </c>
      <c r="S51" s="6" t="s">
        <v>12</v>
      </c>
    </row>
    <row r="52" spans="1:19" s="31" customFormat="1" ht="100.15" customHeight="1" x14ac:dyDescent="0.2">
      <c r="A52" s="18" t="s">
        <v>11</v>
      </c>
      <c r="B52" s="18" t="s">
        <v>866</v>
      </c>
      <c r="C52" s="6" t="s">
        <v>3984</v>
      </c>
      <c r="D52" s="27" t="s">
        <v>3985</v>
      </c>
      <c r="E52" s="19">
        <v>45140</v>
      </c>
      <c r="F52" s="18" t="s">
        <v>3831</v>
      </c>
      <c r="G52" s="27" t="s">
        <v>3986</v>
      </c>
      <c r="H52" s="27" t="s">
        <v>3986</v>
      </c>
      <c r="I52" s="18" t="s">
        <v>4466</v>
      </c>
      <c r="J52" s="18" t="s">
        <v>3832</v>
      </c>
      <c r="K52" s="19">
        <v>45159</v>
      </c>
      <c r="L52" s="10">
        <v>139058.48000000001</v>
      </c>
      <c r="M52" s="8" t="s">
        <v>3292</v>
      </c>
      <c r="N52" s="8" t="s">
        <v>3293</v>
      </c>
      <c r="O52" s="21" t="s">
        <v>3292</v>
      </c>
      <c r="P52" s="19" t="str">
        <f t="shared" si="0"/>
        <v>21/08/2023 AL 31/12/2023</v>
      </c>
      <c r="Q52" s="19" t="str">
        <f t="shared" si="1"/>
        <v>21/08/2023 AL 31/12/2023</v>
      </c>
      <c r="R52" s="6" t="s">
        <v>12</v>
      </c>
      <c r="S52" s="6" t="s">
        <v>12</v>
      </c>
    </row>
    <row r="53" spans="1:19" s="31" customFormat="1" ht="100.15" customHeight="1" x14ac:dyDescent="0.2">
      <c r="A53" s="18" t="s">
        <v>11</v>
      </c>
      <c r="B53" s="18" t="s">
        <v>3833</v>
      </c>
      <c r="C53" s="6" t="s">
        <v>3987</v>
      </c>
      <c r="D53" s="27" t="s">
        <v>3988</v>
      </c>
      <c r="E53" s="19">
        <v>45140</v>
      </c>
      <c r="F53" s="18" t="s">
        <v>3834</v>
      </c>
      <c r="G53" s="27" t="s">
        <v>3989</v>
      </c>
      <c r="H53" s="27" t="s">
        <v>3989</v>
      </c>
      <c r="I53" s="18" t="s">
        <v>4466</v>
      </c>
      <c r="J53" s="18" t="s">
        <v>3835</v>
      </c>
      <c r="K53" s="19">
        <v>45160</v>
      </c>
      <c r="L53" s="10">
        <v>179261.76</v>
      </c>
      <c r="M53" s="8" t="s">
        <v>3836</v>
      </c>
      <c r="N53" s="8" t="s">
        <v>3837</v>
      </c>
      <c r="O53" s="21" t="s">
        <v>3836</v>
      </c>
      <c r="P53" s="19" t="str">
        <f t="shared" si="0"/>
        <v>22/08/2023 AL 31/12/2023</v>
      </c>
      <c r="Q53" s="19" t="str">
        <f t="shared" si="1"/>
        <v>22/08/2023 AL 31/12/2023</v>
      </c>
      <c r="R53" s="6" t="s">
        <v>12</v>
      </c>
      <c r="S53" s="6" t="s">
        <v>12</v>
      </c>
    </row>
    <row r="54" spans="1:19" s="31" customFormat="1" ht="100.15" customHeight="1" x14ac:dyDescent="0.2">
      <c r="A54" s="18" t="s">
        <v>11</v>
      </c>
      <c r="B54" s="18" t="s">
        <v>3838</v>
      </c>
      <c r="C54" s="6" t="s">
        <v>3990</v>
      </c>
      <c r="D54" s="27" t="s">
        <v>3991</v>
      </c>
      <c r="E54" s="19">
        <v>45140</v>
      </c>
      <c r="F54" s="18" t="s">
        <v>3839</v>
      </c>
      <c r="G54" s="27" t="s">
        <v>3992</v>
      </c>
      <c r="H54" s="27" t="s">
        <v>3992</v>
      </c>
      <c r="I54" s="10" t="s">
        <v>143</v>
      </c>
      <c r="J54" s="18" t="s">
        <v>2181</v>
      </c>
      <c r="K54" s="19">
        <v>45152</v>
      </c>
      <c r="L54" s="8" t="s">
        <v>143</v>
      </c>
      <c r="M54" s="8" t="s">
        <v>143</v>
      </c>
      <c r="N54" s="8" t="s">
        <v>143</v>
      </c>
      <c r="O54" s="21" t="s">
        <v>143</v>
      </c>
      <c r="P54" s="21" t="s">
        <v>143</v>
      </c>
      <c r="Q54" s="21" t="s">
        <v>143</v>
      </c>
      <c r="R54" s="21" t="s">
        <v>143</v>
      </c>
      <c r="S54" s="21" t="s">
        <v>143</v>
      </c>
    </row>
    <row r="55" spans="1:19" s="31" customFormat="1" ht="100.15" customHeight="1" x14ac:dyDescent="0.2">
      <c r="A55" s="18" t="s">
        <v>11</v>
      </c>
      <c r="B55" s="18" t="s">
        <v>3838</v>
      </c>
      <c r="C55" s="6" t="s">
        <v>3993</v>
      </c>
      <c r="D55" s="27" t="s">
        <v>3994</v>
      </c>
      <c r="E55" s="19">
        <v>45163</v>
      </c>
      <c r="F55" s="18" t="s">
        <v>3840</v>
      </c>
      <c r="G55" s="27" t="s">
        <v>3995</v>
      </c>
      <c r="H55" s="27" t="s">
        <v>3995</v>
      </c>
      <c r="I55" s="18" t="s">
        <v>4466</v>
      </c>
      <c r="J55" s="18" t="s">
        <v>3841</v>
      </c>
      <c r="K55" s="19">
        <v>45175</v>
      </c>
      <c r="L55" s="10">
        <v>113680</v>
      </c>
      <c r="M55" s="19" t="s">
        <v>3842</v>
      </c>
      <c r="N55" s="19" t="s">
        <v>3843</v>
      </c>
      <c r="O55" s="21" t="s">
        <v>3844</v>
      </c>
      <c r="P55" s="19" t="str">
        <f t="shared" si="0"/>
        <v>06/09/2023 AL 31/12/2023</v>
      </c>
      <c r="Q55" s="19" t="str">
        <f t="shared" si="1"/>
        <v>06/09/2023 AL 31/12/2023</v>
      </c>
      <c r="R55" s="6" t="s">
        <v>12</v>
      </c>
      <c r="S55" s="6" t="s">
        <v>12</v>
      </c>
    </row>
    <row r="56" spans="1:19" s="31" customFormat="1" ht="100.15" customHeight="1" x14ac:dyDescent="0.2">
      <c r="A56" s="18" t="s">
        <v>11</v>
      </c>
      <c r="B56" s="18" t="s">
        <v>1383</v>
      </c>
      <c r="C56" s="6" t="s">
        <v>3996</v>
      </c>
      <c r="D56" s="27" t="s">
        <v>3997</v>
      </c>
      <c r="E56" s="19">
        <v>45140</v>
      </c>
      <c r="F56" s="18" t="s">
        <v>3845</v>
      </c>
      <c r="G56" s="27" t="s">
        <v>3998</v>
      </c>
      <c r="H56" s="27" t="s">
        <v>3998</v>
      </c>
      <c r="I56" s="10" t="s">
        <v>143</v>
      </c>
      <c r="J56" s="18" t="s">
        <v>2174</v>
      </c>
      <c r="K56" s="19">
        <v>45152</v>
      </c>
      <c r="L56" s="10" t="s">
        <v>143</v>
      </c>
      <c r="M56" s="19" t="s">
        <v>143</v>
      </c>
      <c r="N56" s="19" t="s">
        <v>143</v>
      </c>
      <c r="O56" s="21" t="s">
        <v>143</v>
      </c>
      <c r="P56" s="21" t="s">
        <v>143</v>
      </c>
      <c r="Q56" s="21" t="s">
        <v>143</v>
      </c>
      <c r="R56" s="21" t="s">
        <v>143</v>
      </c>
      <c r="S56" s="21" t="s">
        <v>143</v>
      </c>
    </row>
    <row r="57" spans="1:19" s="31" customFormat="1" ht="100.15" customHeight="1" x14ac:dyDescent="0.2">
      <c r="A57" s="18" t="s">
        <v>11</v>
      </c>
      <c r="B57" s="18" t="s">
        <v>3846</v>
      </c>
      <c r="C57" s="6" t="s">
        <v>4001</v>
      </c>
      <c r="D57" s="27" t="s">
        <v>4000</v>
      </c>
      <c r="E57" s="19">
        <v>45155</v>
      </c>
      <c r="F57" s="18" t="s">
        <v>3847</v>
      </c>
      <c r="G57" s="6" t="s">
        <v>4002</v>
      </c>
      <c r="H57" s="6" t="s">
        <v>4002</v>
      </c>
      <c r="I57" s="18" t="s">
        <v>4466</v>
      </c>
      <c r="J57" s="18" t="s">
        <v>3848</v>
      </c>
      <c r="K57" s="19">
        <v>45167</v>
      </c>
      <c r="L57" s="8">
        <v>20753.330000000002</v>
      </c>
      <c r="M57" s="8" t="s">
        <v>3329</v>
      </c>
      <c r="N57" s="8" t="s">
        <v>988</v>
      </c>
      <c r="O57" s="21" t="s">
        <v>989</v>
      </c>
      <c r="P57" s="19" t="str">
        <f t="shared" si="0"/>
        <v>29/08/2023 AL 31/12/2023</v>
      </c>
      <c r="Q57" s="19" t="str">
        <f t="shared" si="1"/>
        <v>29/08/2023 AL 31/12/2023</v>
      </c>
      <c r="R57" s="6" t="s">
        <v>12</v>
      </c>
      <c r="S57" s="6" t="s">
        <v>12</v>
      </c>
    </row>
    <row r="58" spans="1:19" s="31" customFormat="1" ht="100.15" customHeight="1" x14ac:dyDescent="0.2">
      <c r="A58" s="18" t="s">
        <v>11</v>
      </c>
      <c r="B58" s="18" t="s">
        <v>3849</v>
      </c>
      <c r="C58" s="6" t="s">
        <v>3999</v>
      </c>
      <c r="D58" s="27" t="s">
        <v>4003</v>
      </c>
      <c r="E58" s="19">
        <v>45140</v>
      </c>
      <c r="F58" s="18" t="s">
        <v>3850</v>
      </c>
      <c r="G58" s="27" t="s">
        <v>4004</v>
      </c>
      <c r="H58" s="27" t="s">
        <v>4004</v>
      </c>
      <c r="I58" s="10" t="s">
        <v>143</v>
      </c>
      <c r="J58" s="18" t="s">
        <v>2181</v>
      </c>
      <c r="K58" s="19">
        <v>45152</v>
      </c>
      <c r="L58" s="8" t="s">
        <v>143</v>
      </c>
      <c r="M58" s="8" t="s">
        <v>143</v>
      </c>
      <c r="N58" s="8" t="s">
        <v>143</v>
      </c>
      <c r="O58" s="21" t="s">
        <v>143</v>
      </c>
      <c r="P58" s="21" t="s">
        <v>143</v>
      </c>
      <c r="Q58" s="21" t="s">
        <v>143</v>
      </c>
      <c r="R58" s="21" t="s">
        <v>143</v>
      </c>
      <c r="S58" s="21" t="s">
        <v>143</v>
      </c>
    </row>
    <row r="59" spans="1:19" s="31" customFormat="1" ht="100.15" customHeight="1" x14ac:dyDescent="0.2">
      <c r="A59" s="18" t="s">
        <v>11</v>
      </c>
      <c r="B59" s="18" t="s">
        <v>3849</v>
      </c>
      <c r="C59" s="6" t="s">
        <v>4005</v>
      </c>
      <c r="D59" s="6" t="s">
        <v>4006</v>
      </c>
      <c r="E59" s="19">
        <v>45190</v>
      </c>
      <c r="F59" s="18" t="s">
        <v>3851</v>
      </c>
      <c r="G59" s="8" t="s">
        <v>562</v>
      </c>
      <c r="H59" s="8" t="s">
        <v>562</v>
      </c>
      <c r="I59" s="8" t="s">
        <v>562</v>
      </c>
      <c r="J59" s="8" t="s">
        <v>562</v>
      </c>
      <c r="K59" s="8" t="s">
        <v>562</v>
      </c>
      <c r="L59" s="8" t="s">
        <v>562</v>
      </c>
      <c r="M59" s="8" t="s">
        <v>562</v>
      </c>
      <c r="N59" s="8" t="s">
        <v>562</v>
      </c>
      <c r="O59" s="8" t="s">
        <v>562</v>
      </c>
      <c r="P59" s="8" t="s">
        <v>562</v>
      </c>
      <c r="Q59" s="8" t="s">
        <v>562</v>
      </c>
      <c r="R59" s="6" t="s">
        <v>12</v>
      </c>
      <c r="S59" s="6" t="s">
        <v>12</v>
      </c>
    </row>
  </sheetData>
  <mergeCells count="1">
    <mergeCell ref="A1:S1"/>
  </mergeCells>
  <hyperlinks>
    <hyperlink ref="R4" r:id="rId1"/>
    <hyperlink ref="S4" r:id="rId2"/>
    <hyperlink ref="R5" r:id="rId3"/>
    <hyperlink ref="R6" r:id="rId4"/>
    <hyperlink ref="R8" r:id="rId5"/>
    <hyperlink ref="R9" r:id="rId6"/>
    <hyperlink ref="R10" r:id="rId7"/>
    <hyperlink ref="R11" r:id="rId8"/>
    <hyperlink ref="R13" r:id="rId9"/>
    <hyperlink ref="R14" r:id="rId10"/>
    <hyperlink ref="R15" r:id="rId11"/>
    <hyperlink ref="R16" r:id="rId12"/>
    <hyperlink ref="R17" r:id="rId13"/>
    <hyperlink ref="R18" r:id="rId14"/>
    <hyperlink ref="R20" r:id="rId15"/>
    <hyperlink ref="R21" r:id="rId16"/>
    <hyperlink ref="R23" r:id="rId17"/>
    <hyperlink ref="R25" r:id="rId18"/>
    <hyperlink ref="R27" r:id="rId19"/>
    <hyperlink ref="R28" r:id="rId20"/>
    <hyperlink ref="R29" r:id="rId21"/>
    <hyperlink ref="R31" r:id="rId22"/>
    <hyperlink ref="R32" r:id="rId23"/>
    <hyperlink ref="R33" r:id="rId24"/>
    <hyperlink ref="R34" r:id="rId25"/>
    <hyperlink ref="R35" r:id="rId26"/>
    <hyperlink ref="R38" r:id="rId27"/>
    <hyperlink ref="R39" r:id="rId28"/>
    <hyperlink ref="R42" r:id="rId29"/>
    <hyperlink ref="R44" r:id="rId30"/>
    <hyperlink ref="R46" r:id="rId31"/>
    <hyperlink ref="R47" r:id="rId32"/>
    <hyperlink ref="R48" r:id="rId33"/>
    <hyperlink ref="R49" r:id="rId34"/>
    <hyperlink ref="R51" r:id="rId35"/>
    <hyperlink ref="R52" r:id="rId36"/>
    <hyperlink ref="R53" r:id="rId37"/>
    <hyperlink ref="R55" r:id="rId38"/>
    <hyperlink ref="R57" r:id="rId39"/>
    <hyperlink ref="R59" r:id="rId40"/>
    <hyperlink ref="S5" r:id="rId41"/>
    <hyperlink ref="S6" r:id="rId42"/>
    <hyperlink ref="S8" r:id="rId43"/>
    <hyperlink ref="S9" r:id="rId44"/>
    <hyperlink ref="S10" r:id="rId45"/>
    <hyperlink ref="S11" r:id="rId46"/>
    <hyperlink ref="S13" r:id="rId47"/>
    <hyperlink ref="S14" r:id="rId48"/>
    <hyperlink ref="S15" r:id="rId49"/>
    <hyperlink ref="S16" r:id="rId50"/>
    <hyperlink ref="S17" r:id="rId51"/>
    <hyperlink ref="S18" r:id="rId52"/>
    <hyperlink ref="S20" r:id="rId53"/>
    <hyperlink ref="S21" r:id="rId54"/>
    <hyperlink ref="S23" r:id="rId55"/>
    <hyperlink ref="S25" r:id="rId56"/>
    <hyperlink ref="S27" r:id="rId57"/>
    <hyperlink ref="S28" r:id="rId58"/>
    <hyperlink ref="S29" r:id="rId59"/>
    <hyperlink ref="S31" r:id="rId60"/>
    <hyperlink ref="S32" r:id="rId61"/>
    <hyperlink ref="S33" r:id="rId62"/>
    <hyperlink ref="S34" r:id="rId63"/>
    <hyperlink ref="S35" r:id="rId64"/>
    <hyperlink ref="S38" r:id="rId65"/>
    <hyperlink ref="S39" r:id="rId66"/>
    <hyperlink ref="S42" r:id="rId67"/>
    <hyperlink ref="S44" r:id="rId68"/>
    <hyperlink ref="S46" r:id="rId69"/>
    <hyperlink ref="S47" r:id="rId70"/>
    <hyperlink ref="S48" r:id="rId71"/>
    <hyperlink ref="S49" r:id="rId72"/>
    <hyperlink ref="S51" r:id="rId73"/>
    <hyperlink ref="S52" r:id="rId74"/>
    <hyperlink ref="S53" r:id="rId75"/>
    <hyperlink ref="S55" r:id="rId76"/>
    <hyperlink ref="S57" r:id="rId77"/>
    <hyperlink ref="S59" r:id="rId78"/>
    <hyperlink ref="C3" r:id="rId79"/>
    <hyperlink ref="D3" r:id="rId80"/>
    <hyperlink ref="G3" r:id="rId81"/>
    <hyperlink ref="H3" r:id="rId82"/>
    <hyperlink ref="C4" r:id="rId83"/>
    <hyperlink ref="D4" r:id="rId84"/>
    <hyperlink ref="G4" r:id="rId85"/>
    <hyperlink ref="H4" r:id="rId86"/>
    <hyperlink ref="C5" r:id="rId87"/>
    <hyperlink ref="D5" r:id="rId88"/>
    <hyperlink ref="G5" r:id="rId89"/>
    <hyperlink ref="H5" r:id="rId90"/>
    <hyperlink ref="C6" r:id="rId91"/>
    <hyperlink ref="D6" r:id="rId92"/>
    <hyperlink ref="G6" r:id="rId93"/>
    <hyperlink ref="H6" r:id="rId94"/>
    <hyperlink ref="C7" r:id="rId95"/>
    <hyperlink ref="D7" r:id="rId96"/>
    <hyperlink ref="G7" r:id="rId97"/>
    <hyperlink ref="H7" r:id="rId98"/>
    <hyperlink ref="C8" r:id="rId99"/>
    <hyperlink ref="D8" r:id="rId100"/>
    <hyperlink ref="G8" r:id="rId101"/>
    <hyperlink ref="H8" r:id="rId102"/>
    <hyperlink ref="C9" r:id="rId103"/>
    <hyperlink ref="D9" r:id="rId104"/>
    <hyperlink ref="G9" r:id="rId105"/>
    <hyperlink ref="H9" r:id="rId106"/>
    <hyperlink ref="C10" r:id="rId107"/>
    <hyperlink ref="D10" r:id="rId108"/>
    <hyperlink ref="G10" r:id="rId109"/>
    <hyperlink ref="H10" r:id="rId110"/>
    <hyperlink ref="C11" r:id="rId111"/>
    <hyperlink ref="C12" r:id="rId112"/>
    <hyperlink ref="D11" r:id="rId113"/>
    <hyperlink ref="G11" r:id="rId114"/>
    <hyperlink ref="H11" r:id="rId115"/>
    <hyperlink ref="D12" r:id="rId116"/>
    <hyperlink ref="C13" r:id="rId117"/>
    <hyperlink ref="D13" r:id="rId118"/>
    <hyperlink ref="G12" r:id="rId119"/>
    <hyperlink ref="H12" r:id="rId120"/>
    <hyperlink ref="G13" r:id="rId121"/>
    <hyperlink ref="H13" r:id="rId122"/>
    <hyperlink ref="C14" r:id="rId123"/>
    <hyperlink ref="D14" r:id="rId124"/>
    <hyperlink ref="G14" r:id="rId125"/>
    <hyperlink ref="H14" r:id="rId126"/>
    <hyperlink ref="C15" r:id="rId127"/>
    <hyperlink ref="D15" r:id="rId128"/>
    <hyperlink ref="G15" r:id="rId129"/>
    <hyperlink ref="H15" r:id="rId130"/>
    <hyperlink ref="C16" r:id="rId131"/>
    <hyperlink ref="D16" r:id="rId132"/>
    <hyperlink ref="G16" r:id="rId133"/>
    <hyperlink ref="H16" r:id="rId134"/>
    <hyperlink ref="C17" r:id="rId135"/>
    <hyperlink ref="D17" r:id="rId136"/>
    <hyperlink ref="G17" r:id="rId137"/>
    <hyperlink ref="H17" r:id="rId138"/>
    <hyperlink ref="C18" r:id="rId139"/>
    <hyperlink ref="D18" r:id="rId140"/>
    <hyperlink ref="G18" r:id="rId141"/>
    <hyperlink ref="H18" r:id="rId142"/>
    <hyperlink ref="C19" r:id="rId143"/>
    <hyperlink ref="D19" r:id="rId144"/>
    <hyperlink ref="G19" r:id="rId145"/>
    <hyperlink ref="H19" r:id="rId146"/>
    <hyperlink ref="C20" r:id="rId147"/>
    <hyperlink ref="D20" r:id="rId148"/>
    <hyperlink ref="G20" r:id="rId149"/>
    <hyperlink ref="H20" r:id="rId150"/>
    <hyperlink ref="C21" r:id="rId151"/>
    <hyperlink ref="D21" r:id="rId152"/>
    <hyperlink ref="G21" r:id="rId153"/>
    <hyperlink ref="H21" r:id="rId154"/>
    <hyperlink ref="C22" r:id="rId155"/>
    <hyperlink ref="D22" r:id="rId156"/>
    <hyperlink ref="G22" r:id="rId157"/>
    <hyperlink ref="H22" r:id="rId158"/>
    <hyperlink ref="C23" r:id="rId159"/>
    <hyperlink ref="D23" r:id="rId160"/>
    <hyperlink ref="G23" r:id="rId161"/>
    <hyperlink ref="H23" r:id="rId162"/>
    <hyperlink ref="C24" r:id="rId163"/>
    <hyperlink ref="D24" r:id="rId164"/>
    <hyperlink ref="G24" r:id="rId165"/>
    <hyperlink ref="H24" r:id="rId166"/>
    <hyperlink ref="C25" r:id="rId167"/>
    <hyperlink ref="D25" r:id="rId168"/>
    <hyperlink ref="G25" r:id="rId169"/>
    <hyperlink ref="H25" r:id="rId170"/>
    <hyperlink ref="C26" r:id="rId171"/>
    <hyperlink ref="D26" r:id="rId172"/>
    <hyperlink ref="G26" r:id="rId173"/>
    <hyperlink ref="H26" r:id="rId174"/>
    <hyperlink ref="C27" r:id="rId175"/>
    <hyperlink ref="D27" r:id="rId176"/>
    <hyperlink ref="G27" r:id="rId177"/>
    <hyperlink ref="H27" r:id="rId178"/>
    <hyperlink ref="C28" r:id="rId179"/>
    <hyperlink ref="D28" r:id="rId180"/>
    <hyperlink ref="G28" r:id="rId181"/>
    <hyperlink ref="H28" r:id="rId182"/>
    <hyperlink ref="C29" r:id="rId183"/>
    <hyperlink ref="D29" r:id="rId184"/>
    <hyperlink ref="G29" r:id="rId185"/>
    <hyperlink ref="H29" r:id="rId186"/>
    <hyperlink ref="C30" r:id="rId187"/>
    <hyperlink ref="D30" r:id="rId188"/>
    <hyperlink ref="G30" r:id="rId189"/>
    <hyperlink ref="H30" r:id="rId190"/>
    <hyperlink ref="C31" r:id="rId191"/>
    <hyperlink ref="D31" r:id="rId192"/>
    <hyperlink ref="G31" r:id="rId193"/>
    <hyperlink ref="H31" r:id="rId194"/>
    <hyperlink ref="C32" r:id="rId195"/>
    <hyperlink ref="D32" r:id="rId196"/>
    <hyperlink ref="G32" r:id="rId197"/>
    <hyperlink ref="H32" r:id="rId198"/>
    <hyperlink ref="C33" r:id="rId199"/>
    <hyperlink ref="D33" r:id="rId200"/>
    <hyperlink ref="G33" r:id="rId201"/>
    <hyperlink ref="H33" r:id="rId202"/>
    <hyperlink ref="C34" r:id="rId203"/>
    <hyperlink ref="D34" r:id="rId204"/>
    <hyperlink ref="G34" r:id="rId205"/>
    <hyperlink ref="H34" r:id="rId206"/>
    <hyperlink ref="C35" r:id="rId207"/>
    <hyperlink ref="D35" r:id="rId208"/>
    <hyperlink ref="G35" r:id="rId209"/>
    <hyperlink ref="H35" r:id="rId210"/>
    <hyperlink ref="C36" r:id="rId211"/>
    <hyperlink ref="D36" r:id="rId212"/>
    <hyperlink ref="G36" r:id="rId213"/>
    <hyperlink ref="H36" r:id="rId214"/>
    <hyperlink ref="C37" r:id="rId215"/>
    <hyperlink ref="D37" r:id="rId216"/>
    <hyperlink ref="C38" r:id="rId217"/>
    <hyperlink ref="D38" r:id="rId218"/>
    <hyperlink ref="G38" r:id="rId219"/>
    <hyperlink ref="H38" r:id="rId220"/>
    <hyperlink ref="C39" r:id="rId221"/>
    <hyperlink ref="D39" r:id="rId222"/>
    <hyperlink ref="G39" r:id="rId223"/>
    <hyperlink ref="H39" r:id="rId224"/>
    <hyperlink ref="C40" r:id="rId225"/>
    <hyperlink ref="D40" r:id="rId226"/>
    <hyperlink ref="G40" r:id="rId227"/>
    <hyperlink ref="H40" r:id="rId228"/>
    <hyperlink ref="C41" r:id="rId229"/>
    <hyperlink ref="D41" r:id="rId230"/>
    <hyperlink ref="C42" r:id="rId231"/>
    <hyperlink ref="D42" r:id="rId232"/>
    <hyperlink ref="G42" r:id="rId233"/>
    <hyperlink ref="H42" r:id="rId234"/>
    <hyperlink ref="C43" r:id="rId235"/>
    <hyperlink ref="D43" r:id="rId236"/>
    <hyperlink ref="G43" r:id="rId237"/>
    <hyperlink ref="H43" r:id="rId238"/>
    <hyperlink ref="C44" r:id="rId239"/>
    <hyperlink ref="D44" r:id="rId240"/>
    <hyperlink ref="G44" r:id="rId241"/>
    <hyperlink ref="H44" r:id="rId242"/>
    <hyperlink ref="C45" r:id="rId243"/>
    <hyperlink ref="D45" r:id="rId244"/>
    <hyperlink ref="G45" r:id="rId245"/>
    <hyperlink ref="H45" r:id="rId246"/>
    <hyperlink ref="C46" r:id="rId247"/>
    <hyperlink ref="D46" r:id="rId248"/>
    <hyperlink ref="C47" r:id="rId249"/>
    <hyperlink ref="D47" r:id="rId250"/>
    <hyperlink ref="G47" r:id="rId251"/>
    <hyperlink ref="H47" r:id="rId252"/>
    <hyperlink ref="C48" r:id="rId253"/>
    <hyperlink ref="D48" r:id="rId254"/>
    <hyperlink ref="G48" r:id="rId255"/>
    <hyperlink ref="H48" r:id="rId256"/>
    <hyperlink ref="C49" r:id="rId257"/>
    <hyperlink ref="D49" r:id="rId258"/>
    <hyperlink ref="G49" r:id="rId259"/>
    <hyperlink ref="H49" r:id="rId260"/>
    <hyperlink ref="C50" r:id="rId261"/>
    <hyperlink ref="D50" r:id="rId262"/>
    <hyperlink ref="G50" r:id="rId263"/>
    <hyperlink ref="H50" r:id="rId264"/>
    <hyperlink ref="C51" r:id="rId265"/>
    <hyperlink ref="D51" r:id="rId266"/>
    <hyperlink ref="C52" r:id="rId267"/>
    <hyperlink ref="D52" r:id="rId268"/>
    <hyperlink ref="G52" r:id="rId269"/>
    <hyperlink ref="H52" r:id="rId270"/>
    <hyperlink ref="C53" r:id="rId271"/>
    <hyperlink ref="D53" r:id="rId272"/>
    <hyperlink ref="G53" r:id="rId273"/>
    <hyperlink ref="H53" r:id="rId274"/>
    <hyperlink ref="C54" r:id="rId275"/>
    <hyperlink ref="D54" r:id="rId276"/>
    <hyperlink ref="G54" r:id="rId277"/>
    <hyperlink ref="H54" r:id="rId278"/>
    <hyperlink ref="C55" r:id="rId279"/>
    <hyperlink ref="D55" r:id="rId280"/>
    <hyperlink ref="G55" r:id="rId281"/>
    <hyperlink ref="H55" r:id="rId282"/>
    <hyperlink ref="C56" r:id="rId283"/>
    <hyperlink ref="D56" r:id="rId284"/>
    <hyperlink ref="G56" r:id="rId285"/>
    <hyperlink ref="H56" r:id="rId286"/>
    <hyperlink ref="C57" r:id="rId287"/>
    <hyperlink ref="D57" r:id="rId288"/>
    <hyperlink ref="G57" r:id="rId289"/>
    <hyperlink ref="H57" r:id="rId290"/>
    <hyperlink ref="C58" r:id="rId291"/>
    <hyperlink ref="D58" r:id="rId292"/>
    <hyperlink ref="G58" r:id="rId293"/>
    <hyperlink ref="H58" r:id="rId294"/>
    <hyperlink ref="C59" r:id="rId295"/>
    <hyperlink ref="D59" r:id="rId296"/>
    <hyperlink ref="G37" r:id="rId297"/>
    <hyperlink ref="H37" r:id="rId298"/>
    <hyperlink ref="R41" r:id="rId299"/>
    <hyperlink ref="S41" r:id="rId300"/>
    <hyperlink ref="G41" r:id="rId301"/>
    <hyperlink ref="H41" r:id="rId302"/>
  </hyperlinks>
  <pageMargins left="0.7" right="0.7" top="0.75" bottom="0.75" header="0.3" footer="0.3"/>
  <drawing r:id="rId3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Enero_2023</vt:lpstr>
      <vt:lpstr>Febrero_2023</vt:lpstr>
      <vt:lpstr>Marzo_2023</vt:lpstr>
      <vt:lpstr>Abril_2023</vt:lpstr>
      <vt:lpstr>Mayo_2023</vt:lpstr>
      <vt:lpstr>Junio_2023</vt:lpstr>
      <vt:lpstr>Julio_2023</vt:lpstr>
      <vt:lpstr>Agosto_2023</vt:lpstr>
      <vt:lpstr>Septiembre_2023</vt:lpstr>
      <vt:lpstr>Octubre_2023</vt:lpstr>
      <vt:lpstr>Fallo_LPL_224_2_2023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Soltero Carrillo Dora Guadalupe</cp:lastModifiedBy>
  <cp:lastPrinted>2023-08-15T01:10:39Z</cp:lastPrinted>
  <dcterms:created xsi:type="dcterms:W3CDTF">2022-05-19T18:08:32Z</dcterms:created>
  <dcterms:modified xsi:type="dcterms:W3CDTF">2024-03-15T17:04:18Z</dcterms:modified>
</cp:coreProperties>
</file>