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docs.live.net/5cea897f202d50bb/Documentos/"/>
    </mc:Choice>
  </mc:AlternateContent>
  <xr:revisionPtr revIDLastSave="957" documentId="8_{E808D1E4-D1B1-4F9E-A05E-5F222A11220C}" xr6:coauthVersionLast="47" xr6:coauthVersionMax="47" xr10:uidLastSave="{8E9F27A5-C4A9-472F-BD92-93B60CDEF5A2}"/>
  <bookViews>
    <workbookView xWindow="-108" yWindow="-108" windowWidth="23256" windowHeight="12456" firstSheet="1" activeTab="7" xr2:uid="{00000000-000D-0000-FFFF-FFFF00000000}"/>
  </bookViews>
  <sheets>
    <sheet name="Enero_2023" sheetId="13" r:id="rId1"/>
    <sheet name="Febrero_2023" sheetId="14" r:id="rId2"/>
    <sheet name="Marzo_2023" sheetId="15" r:id="rId3"/>
    <sheet name="Abril_2023" sheetId="16" r:id="rId4"/>
    <sheet name="Mayo_2023" sheetId="17" r:id="rId5"/>
    <sheet name="Junio_2023" sheetId="18" r:id="rId6"/>
    <sheet name="Julio_2023" sheetId="19" r:id="rId7"/>
    <sheet name="Agosto_2023" sheetId="20" r:id="rId8"/>
  </sheets>
  <definedNames>
    <definedName name="_xlnm._FilterDatabase" localSheetId="3" hidden="1">Abril_2023!$A$2:$R$133</definedName>
    <definedName name="_xlnm._FilterDatabase" localSheetId="7" hidden="1">Agosto_2023!$A$2:$R$60</definedName>
    <definedName name="_xlnm._FilterDatabase" localSheetId="0" hidden="1">Enero_2023!$A$2:$R$2</definedName>
    <definedName name="_xlnm._FilterDatabase" localSheetId="1" hidden="1">Febrero_2023!$A$2:$R$2</definedName>
    <definedName name="_xlnm._FilterDatabase" localSheetId="6" hidden="1">Julio_2023!$A$2:$R$2</definedName>
    <definedName name="_xlnm._FilterDatabase" localSheetId="5" hidden="1">Junio_2023!$A$2:$R$2</definedName>
    <definedName name="_xlnm._FilterDatabase" localSheetId="2" hidden="1">Marzo_2023!$A$2:$R$2</definedName>
    <definedName name="_xlnm._FilterDatabase" localSheetId="4" hidden="1">Mayo_2023!$A$2:$R$149</definedName>
    <definedName name="Fallo_LPL_224_2_2023">Abril_2023!$G$90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19" l="1"/>
  <c r="O19" i="19"/>
  <c r="I19" i="19"/>
  <c r="P61" i="19"/>
  <c r="O61" i="19"/>
  <c r="I61" i="19"/>
  <c r="P53" i="19"/>
  <c r="O53" i="19"/>
  <c r="I53" i="19"/>
  <c r="P49" i="19"/>
  <c r="O49" i="19"/>
  <c r="I49" i="19"/>
  <c r="P44" i="19"/>
  <c r="O44" i="19"/>
  <c r="I44" i="19"/>
  <c r="P42" i="19"/>
  <c r="O42" i="19"/>
  <c r="I42" i="19"/>
  <c r="P41" i="19"/>
  <c r="O41" i="19"/>
  <c r="I41" i="19"/>
  <c r="P40" i="19"/>
  <c r="O40" i="19"/>
  <c r="I40" i="19"/>
  <c r="P15" i="19"/>
  <c r="O15" i="19"/>
  <c r="I15" i="19"/>
  <c r="P9" i="19"/>
  <c r="O9" i="19"/>
  <c r="I9" i="19"/>
  <c r="P4" i="19"/>
  <c r="O4" i="19"/>
  <c r="I4" i="19"/>
  <c r="P53" i="18"/>
  <c r="O53" i="18"/>
  <c r="I53" i="18"/>
  <c r="P52" i="18"/>
  <c r="O52" i="18"/>
  <c r="I52" i="18"/>
  <c r="P23" i="18"/>
  <c r="O23" i="18"/>
  <c r="I23" i="18"/>
  <c r="P139" i="17"/>
  <c r="O139" i="17"/>
  <c r="I139" i="17"/>
  <c r="P133" i="17"/>
  <c r="O133" i="17"/>
  <c r="I133" i="17"/>
  <c r="P99" i="17"/>
  <c r="O99" i="17"/>
  <c r="I99" i="17"/>
  <c r="P95" i="17"/>
  <c r="O95" i="17"/>
  <c r="K95" i="17"/>
  <c r="I95" i="17"/>
  <c r="P89" i="17"/>
  <c r="O89" i="17"/>
  <c r="I89" i="17"/>
  <c r="P97" i="17"/>
  <c r="O97" i="17"/>
  <c r="I97" i="17"/>
  <c r="P96" i="17"/>
  <c r="O96" i="17"/>
  <c r="I96" i="17"/>
  <c r="P87" i="17"/>
  <c r="O87" i="17"/>
  <c r="I87" i="17"/>
  <c r="P13" i="17"/>
  <c r="O13" i="17"/>
  <c r="I13" i="17"/>
  <c r="P55" i="17"/>
  <c r="O55" i="17"/>
  <c r="P64" i="16"/>
  <c r="O64" i="16"/>
  <c r="P70" i="18"/>
  <c r="O70" i="18"/>
  <c r="I70" i="18"/>
  <c r="P65" i="18"/>
  <c r="O65" i="18"/>
  <c r="I65" i="18"/>
  <c r="P63" i="18"/>
  <c r="O63" i="18"/>
  <c r="I63" i="18"/>
  <c r="P62" i="18"/>
  <c r="O62" i="18"/>
  <c r="I62" i="18"/>
  <c r="P59" i="18"/>
  <c r="O59" i="18"/>
  <c r="I59" i="18"/>
  <c r="P58" i="18"/>
  <c r="O58" i="18"/>
  <c r="I58" i="18"/>
  <c r="P55" i="18"/>
  <c r="O55" i="18"/>
  <c r="I55" i="18"/>
  <c r="P49" i="18"/>
  <c r="O49" i="18"/>
  <c r="I49" i="18"/>
  <c r="P44" i="18"/>
  <c r="O44" i="18"/>
  <c r="I44" i="18"/>
  <c r="P42" i="18"/>
  <c r="O42" i="18"/>
  <c r="I42" i="18"/>
  <c r="P41" i="18"/>
  <c r="O41" i="18"/>
  <c r="I41" i="18"/>
  <c r="P40" i="18"/>
  <c r="O40" i="18"/>
  <c r="I40" i="18"/>
  <c r="P39" i="18"/>
  <c r="O39" i="18"/>
  <c r="I39" i="18"/>
  <c r="P38" i="18"/>
  <c r="O38" i="18"/>
  <c r="I38" i="18"/>
  <c r="P37" i="18"/>
  <c r="O37" i="18"/>
  <c r="I37" i="18"/>
  <c r="P32" i="18"/>
  <c r="O32" i="18"/>
  <c r="I32" i="18"/>
  <c r="P31" i="18"/>
  <c r="O31" i="18"/>
  <c r="I31" i="18"/>
  <c r="P30" i="18"/>
  <c r="O30" i="18"/>
  <c r="I30" i="18"/>
  <c r="P28" i="18"/>
  <c r="O28" i="18"/>
  <c r="I28" i="18"/>
  <c r="P27" i="18"/>
  <c r="O27" i="18"/>
  <c r="I27" i="18"/>
  <c r="P26" i="18"/>
  <c r="O26" i="18"/>
  <c r="I26" i="18"/>
  <c r="P25" i="18"/>
  <c r="O25" i="18"/>
  <c r="I25" i="18"/>
  <c r="I18" i="18"/>
  <c r="P14" i="18"/>
  <c r="O14" i="18"/>
  <c r="I14" i="18"/>
  <c r="P115" i="17"/>
  <c r="O115" i="17"/>
  <c r="P110" i="17"/>
  <c r="O110" i="17"/>
  <c r="P64" i="17"/>
  <c r="O64" i="17"/>
  <c r="P60" i="20" l="1"/>
  <c r="O60" i="20"/>
  <c r="P58" i="20"/>
  <c r="O58" i="20"/>
  <c r="P57" i="20"/>
  <c r="O57" i="20"/>
  <c r="P55" i="20"/>
  <c r="O55" i="20"/>
  <c r="P54" i="20"/>
  <c r="O54" i="20"/>
  <c r="P52" i="20"/>
  <c r="O52" i="20"/>
  <c r="P51" i="20"/>
  <c r="O51" i="20"/>
  <c r="P49" i="20"/>
  <c r="O49" i="20"/>
  <c r="P46" i="20"/>
  <c r="O46" i="20"/>
  <c r="P45" i="20"/>
  <c r="O45" i="20"/>
  <c r="P44" i="20"/>
  <c r="O44" i="20"/>
  <c r="P43" i="20"/>
  <c r="O43" i="20"/>
  <c r="P42" i="20"/>
  <c r="O42" i="20"/>
  <c r="P41" i="20"/>
  <c r="O41" i="20"/>
  <c r="P40" i="20"/>
  <c r="O40" i="20"/>
  <c r="P37" i="20"/>
  <c r="O37" i="20"/>
  <c r="P32" i="20"/>
  <c r="O32" i="20"/>
  <c r="P31" i="20"/>
  <c r="O31" i="20"/>
  <c r="P26" i="20"/>
  <c r="O26" i="20"/>
  <c r="P25" i="20"/>
  <c r="O25" i="20"/>
  <c r="P24" i="20"/>
  <c r="O24" i="20"/>
  <c r="P23" i="20"/>
  <c r="O23" i="20"/>
  <c r="P22" i="20"/>
  <c r="O22" i="20"/>
  <c r="P21" i="20"/>
  <c r="O21" i="20"/>
  <c r="P20" i="20"/>
  <c r="O20" i="20"/>
  <c r="P19" i="20"/>
  <c r="O19" i="20"/>
  <c r="P18" i="20"/>
  <c r="O18" i="20"/>
  <c r="P17" i="20"/>
  <c r="O17" i="20"/>
  <c r="P13" i="20"/>
  <c r="O13" i="20"/>
  <c r="P12" i="20"/>
  <c r="O12" i="20"/>
  <c r="P11" i="20"/>
  <c r="O11" i="20"/>
  <c r="P10" i="20"/>
  <c r="O10" i="20"/>
  <c r="P9" i="20"/>
  <c r="O9" i="20"/>
  <c r="P8" i="20"/>
  <c r="O8" i="20"/>
  <c r="P7" i="20"/>
  <c r="O7" i="20"/>
  <c r="P6" i="20"/>
  <c r="O6" i="20"/>
  <c r="P5" i="20"/>
  <c r="O5" i="20"/>
  <c r="P4" i="20"/>
  <c r="O4" i="20"/>
  <c r="P3" i="20"/>
  <c r="O3" i="20"/>
  <c r="I73" i="18" l="1"/>
  <c r="I69" i="18"/>
  <c r="I68" i="18"/>
  <c r="I67" i="18"/>
  <c r="I66" i="18"/>
  <c r="I64" i="18"/>
  <c r="I60" i="18"/>
  <c r="I57" i="18"/>
  <c r="I56" i="18"/>
  <c r="I50" i="18"/>
  <c r="I48" i="18"/>
  <c r="I47" i="18"/>
  <c r="I46" i="18"/>
  <c r="I45" i="18"/>
  <c r="I43" i="18"/>
  <c r="I34" i="18"/>
  <c r="I33" i="18"/>
  <c r="I24" i="18"/>
  <c r="I19" i="18"/>
  <c r="I11" i="18"/>
  <c r="I7" i="18"/>
  <c r="P72" i="18"/>
  <c r="O72" i="18"/>
  <c r="P69" i="18"/>
  <c r="O69" i="18"/>
  <c r="P64" i="18"/>
  <c r="O64" i="18"/>
  <c r="P57" i="18"/>
  <c r="O57" i="18"/>
  <c r="P56" i="18"/>
  <c r="O56" i="18"/>
  <c r="P51" i="18"/>
  <c r="O51" i="18"/>
  <c r="P50" i="18"/>
  <c r="O50" i="18"/>
  <c r="P48" i="18"/>
  <c r="O48" i="18"/>
  <c r="P47" i="18"/>
  <c r="O47" i="18"/>
  <c r="P46" i="18"/>
  <c r="O46" i="18"/>
  <c r="K46" i="18"/>
  <c r="P45" i="18"/>
  <c r="O45" i="18"/>
  <c r="K45" i="18"/>
  <c r="P43" i="18"/>
  <c r="O43" i="18"/>
  <c r="P34" i="18"/>
  <c r="O34" i="18"/>
  <c r="P33" i="18"/>
  <c r="O33" i="18"/>
  <c r="P24" i="18"/>
  <c r="O24" i="18"/>
  <c r="P17" i="18"/>
  <c r="O17" i="18"/>
  <c r="P11" i="18"/>
  <c r="O11" i="18"/>
  <c r="P9" i="18"/>
  <c r="O9" i="18"/>
  <c r="P8" i="18"/>
  <c r="O8" i="18"/>
  <c r="P7" i="18"/>
  <c r="O7" i="18"/>
  <c r="P5" i="18"/>
  <c r="O5" i="18"/>
  <c r="P149" i="17"/>
  <c r="O149" i="17"/>
  <c r="P142" i="17"/>
  <c r="O142" i="17"/>
  <c r="P137" i="17"/>
  <c r="O137" i="17"/>
  <c r="P136" i="17"/>
  <c r="O136" i="17"/>
  <c r="P135" i="17"/>
  <c r="O135" i="17"/>
  <c r="P134" i="17"/>
  <c r="O134" i="17"/>
  <c r="P131" i="17"/>
  <c r="O131" i="17"/>
  <c r="P130" i="17"/>
  <c r="O130" i="17"/>
  <c r="P129" i="17"/>
  <c r="O129" i="17"/>
  <c r="P128" i="17" l="1"/>
  <c r="O128" i="17"/>
  <c r="P124" i="17"/>
  <c r="O124" i="17"/>
  <c r="P123" i="17"/>
  <c r="O123" i="17"/>
  <c r="P122" i="17"/>
  <c r="O122" i="17"/>
  <c r="P120" i="17"/>
  <c r="O120" i="17"/>
  <c r="P116" i="17"/>
  <c r="O116" i="17"/>
  <c r="P112" i="17"/>
  <c r="O112" i="17"/>
  <c r="P108" i="17"/>
  <c r="O108" i="17"/>
  <c r="P104" i="17"/>
  <c r="O104" i="17"/>
  <c r="P92" i="17"/>
  <c r="O92" i="17"/>
  <c r="P80" i="17"/>
  <c r="O80" i="17"/>
  <c r="P79" i="17"/>
  <c r="O79" i="17"/>
  <c r="P76" i="17"/>
  <c r="O76" i="17"/>
  <c r="P62" i="17"/>
  <c r="O62" i="17"/>
  <c r="P60" i="17"/>
  <c r="O60" i="17"/>
  <c r="P59" i="17"/>
  <c r="O59" i="17"/>
  <c r="P58" i="17"/>
  <c r="O58" i="17"/>
  <c r="P57" i="17"/>
  <c r="O57" i="17"/>
  <c r="P56" i="17"/>
  <c r="O56" i="17"/>
  <c r="P51" i="17"/>
  <c r="O51" i="17"/>
  <c r="P45" i="17"/>
  <c r="O45" i="17"/>
  <c r="P44" i="17"/>
  <c r="O44" i="17"/>
  <c r="P40" i="17"/>
  <c r="O40" i="17"/>
  <c r="P38" i="17"/>
  <c r="O38" i="17"/>
  <c r="P34" i="17"/>
  <c r="O34" i="17"/>
  <c r="K34" i="17"/>
  <c r="P33" i="17"/>
  <c r="O33" i="17"/>
  <c r="P31" i="17"/>
  <c r="O31" i="17"/>
  <c r="P27" i="17"/>
  <c r="O27" i="17"/>
  <c r="P20" i="17"/>
  <c r="O20" i="17"/>
  <c r="P17" i="17"/>
  <c r="O17" i="17"/>
  <c r="P10" i="17"/>
  <c r="O10" i="17"/>
  <c r="P9" i="17"/>
  <c r="O9" i="17"/>
  <c r="P4" i="17"/>
  <c r="O4" i="17"/>
  <c r="P3" i="17"/>
  <c r="O3" i="17"/>
  <c r="P126" i="16"/>
  <c r="O126" i="16"/>
  <c r="P125" i="16"/>
  <c r="O125" i="16"/>
  <c r="P120" i="16"/>
  <c r="O120" i="16"/>
  <c r="P112" i="16"/>
  <c r="O112" i="16"/>
  <c r="P106" i="16"/>
  <c r="O106" i="16"/>
  <c r="P105" i="16"/>
  <c r="O105" i="16"/>
  <c r="P104" i="16"/>
  <c r="O104" i="16"/>
  <c r="P103" i="16"/>
  <c r="O103" i="16"/>
  <c r="P72" i="16"/>
  <c r="O72" i="16"/>
  <c r="P57" i="16"/>
  <c r="O57" i="16"/>
  <c r="P46" i="16"/>
  <c r="O46" i="16"/>
  <c r="P36" i="16"/>
  <c r="O36" i="16"/>
  <c r="P17" i="16"/>
  <c r="O17" i="16"/>
  <c r="P28" i="15"/>
  <c r="O28" i="15"/>
  <c r="P27" i="15"/>
  <c r="O27" i="15"/>
  <c r="P26" i="15"/>
  <c r="O26" i="15"/>
  <c r="P133" i="15"/>
  <c r="O133" i="15"/>
  <c r="P62" i="19"/>
  <c r="O62" i="19"/>
  <c r="P58" i="19"/>
  <c r="O58" i="19"/>
  <c r="P57" i="19"/>
  <c r="O57" i="19"/>
  <c r="P52" i="19"/>
  <c r="O52" i="19"/>
  <c r="P50" i="19"/>
  <c r="O50" i="19"/>
  <c r="P46" i="19"/>
  <c r="O46" i="19"/>
  <c r="P45" i="19"/>
  <c r="O45" i="19"/>
  <c r="P43" i="19"/>
  <c r="O43" i="19"/>
  <c r="P39" i="19"/>
  <c r="O39" i="19"/>
  <c r="P38" i="19"/>
  <c r="O38" i="19"/>
  <c r="P35" i="19"/>
  <c r="O35" i="19"/>
  <c r="P34" i="19"/>
  <c r="O34" i="19"/>
  <c r="P33" i="19"/>
  <c r="O33" i="19"/>
  <c r="P31" i="19"/>
  <c r="O31" i="19"/>
  <c r="P30" i="19"/>
  <c r="O30" i="19"/>
  <c r="P29" i="19"/>
  <c r="O29" i="19"/>
  <c r="P23" i="19"/>
  <c r="O23" i="19"/>
  <c r="P22" i="19"/>
  <c r="O22" i="19"/>
  <c r="P14" i="19"/>
  <c r="O14" i="19"/>
  <c r="P8" i="19"/>
  <c r="O8" i="19"/>
  <c r="P5" i="19"/>
  <c r="O5" i="19"/>
  <c r="P131" i="15" l="1"/>
  <c r="O131" i="15"/>
  <c r="P113" i="15"/>
  <c r="O113" i="15"/>
  <c r="O114" i="15"/>
  <c r="P114" i="15"/>
  <c r="P40" i="16"/>
  <c r="O40" i="16"/>
  <c r="P148" i="17"/>
  <c r="O148" i="17"/>
  <c r="P143" i="17"/>
  <c r="O143" i="17"/>
  <c r="P127" i="17"/>
  <c r="O127" i="17"/>
  <c r="P126" i="17"/>
  <c r="O126" i="17"/>
  <c r="P121" i="17"/>
  <c r="O121" i="17"/>
  <c r="P119" i="17"/>
  <c r="O119" i="17"/>
  <c r="P118" i="17"/>
  <c r="O118" i="17"/>
  <c r="P117" i="17"/>
  <c r="O117" i="17"/>
  <c r="P114" i="17"/>
  <c r="O114" i="17"/>
  <c r="P111" i="17"/>
  <c r="O111" i="17"/>
  <c r="P107" i="17"/>
  <c r="O107" i="17"/>
  <c r="P106" i="17"/>
  <c r="O106" i="17"/>
  <c r="P105" i="17"/>
  <c r="O105" i="17"/>
  <c r="P100" i="17"/>
  <c r="O100" i="17"/>
  <c r="P90" i="17"/>
  <c r="O90" i="17"/>
  <c r="P83" i="17"/>
  <c r="O83" i="17"/>
  <c r="P82" i="17"/>
  <c r="O82" i="17"/>
  <c r="P78" i="17"/>
  <c r="O78" i="17"/>
  <c r="P77" i="17"/>
  <c r="O77" i="17"/>
  <c r="P74" i="17"/>
  <c r="O74" i="17"/>
  <c r="P73" i="17"/>
  <c r="O73" i="17"/>
  <c r="P67" i="17"/>
  <c r="O67" i="17"/>
  <c r="P66" i="17"/>
  <c r="O66" i="17"/>
  <c r="P65" i="17"/>
  <c r="O65" i="17"/>
  <c r="P42" i="17"/>
  <c r="O42" i="17"/>
  <c r="P36" i="17"/>
  <c r="O36" i="17"/>
  <c r="P18" i="17"/>
  <c r="O18" i="17"/>
  <c r="P29" i="18"/>
  <c r="O29" i="18"/>
  <c r="P21" i="18"/>
  <c r="O21" i="18"/>
  <c r="P20" i="18"/>
  <c r="O20" i="18"/>
  <c r="P15" i="18"/>
  <c r="O15" i="18"/>
  <c r="P4" i="18"/>
  <c r="O4" i="18"/>
  <c r="P3" i="18"/>
  <c r="O3" i="18"/>
  <c r="P102" i="17" l="1"/>
  <c r="O102" i="17"/>
  <c r="P101" i="17"/>
  <c r="O101" i="17"/>
  <c r="P50" i="17"/>
  <c r="O50" i="17"/>
  <c r="P49" i="17"/>
  <c r="O49" i="17"/>
  <c r="P48" i="17"/>
  <c r="O48" i="17"/>
  <c r="P32" i="17"/>
  <c r="O32" i="17"/>
  <c r="P25" i="17"/>
  <c r="O25" i="17"/>
  <c r="P24" i="17"/>
  <c r="O24" i="17"/>
  <c r="P23" i="17"/>
  <c r="O23" i="17"/>
  <c r="P74" i="16"/>
  <c r="O74" i="16"/>
  <c r="P54" i="16"/>
  <c r="O54" i="16"/>
  <c r="P24" i="16"/>
  <c r="O24" i="16"/>
  <c r="P23" i="16"/>
  <c r="O23" i="16"/>
  <c r="P22" i="16"/>
  <c r="O22" i="16"/>
  <c r="P118" i="15"/>
  <c r="O118" i="15"/>
  <c r="P85" i="15"/>
  <c r="O85" i="15"/>
  <c r="P44" i="14"/>
  <c r="O44" i="14"/>
  <c r="P15" i="13"/>
  <c r="O15" i="13"/>
  <c r="P72" i="17" l="1"/>
  <c r="O72" i="17"/>
  <c r="P71" i="17"/>
  <c r="O71" i="17"/>
  <c r="P70" i="17"/>
  <c r="O70" i="17"/>
  <c r="P69" i="17"/>
  <c r="O69" i="17"/>
  <c r="P41" i="17"/>
  <c r="O41" i="17"/>
  <c r="P28" i="17"/>
  <c r="O28" i="17"/>
  <c r="P21" i="17"/>
  <c r="O21" i="17"/>
  <c r="P12" i="17"/>
  <c r="O12" i="17"/>
  <c r="P11" i="17"/>
  <c r="O11" i="17"/>
  <c r="P6" i="17"/>
  <c r="O6" i="17"/>
  <c r="P5" i="17"/>
  <c r="O5" i="17"/>
  <c r="P132" i="16"/>
  <c r="O132" i="16"/>
  <c r="P131" i="16"/>
  <c r="O131" i="16"/>
  <c r="P130" i="16"/>
  <c r="O130" i="16"/>
  <c r="P129" i="16"/>
  <c r="O129" i="16"/>
  <c r="P128" i="16"/>
  <c r="O128" i="16"/>
  <c r="P127" i="16"/>
  <c r="O127" i="16"/>
  <c r="P123" i="16"/>
  <c r="O123" i="16"/>
  <c r="P122" i="16"/>
  <c r="O122" i="16"/>
  <c r="P119" i="16"/>
  <c r="O119" i="16"/>
  <c r="P115" i="16"/>
  <c r="O115" i="16"/>
  <c r="P114" i="16"/>
  <c r="O114" i="16"/>
  <c r="P113" i="16"/>
  <c r="O113" i="16"/>
  <c r="P110" i="16"/>
  <c r="O110" i="16"/>
  <c r="P109" i="16"/>
  <c r="O109" i="16"/>
  <c r="P108" i="16"/>
  <c r="O108" i="16"/>
  <c r="P107" i="16"/>
  <c r="O107" i="16"/>
  <c r="P102" i="16"/>
  <c r="O102" i="16"/>
  <c r="P101" i="16"/>
  <c r="O101" i="16"/>
  <c r="P100" i="16"/>
  <c r="O100" i="16"/>
  <c r="P99" i="16"/>
  <c r="O99" i="16"/>
  <c r="P98" i="16"/>
  <c r="O98" i="16"/>
  <c r="P97" i="16"/>
  <c r="O97" i="16"/>
  <c r="P96" i="16"/>
  <c r="O96" i="16"/>
  <c r="P95" i="16"/>
  <c r="O95" i="16"/>
  <c r="P94" i="16"/>
  <c r="O94" i="16"/>
  <c r="P91" i="16"/>
  <c r="O91" i="16"/>
  <c r="P90" i="16"/>
  <c r="O90" i="16"/>
  <c r="P89" i="16"/>
  <c r="O89" i="16"/>
  <c r="P88" i="16"/>
  <c r="O88" i="16"/>
  <c r="P86" i="16"/>
  <c r="O86" i="16"/>
  <c r="P85" i="16"/>
  <c r="O85" i="16"/>
  <c r="P84" i="16"/>
  <c r="O84" i="16"/>
  <c r="P83" i="16"/>
  <c r="O83" i="16"/>
  <c r="P81" i="16"/>
  <c r="O81" i="16"/>
  <c r="P80" i="16"/>
  <c r="O80" i="16"/>
  <c r="P77" i="16"/>
  <c r="O77" i="16"/>
  <c r="K77" i="16"/>
  <c r="P76" i="16"/>
  <c r="O76" i="16"/>
  <c r="K76" i="16"/>
  <c r="P70" i="16"/>
  <c r="O70" i="16"/>
  <c r="P69" i="16"/>
  <c r="O69" i="16"/>
  <c r="P66" i="16" l="1"/>
  <c r="O66" i="16"/>
  <c r="P65" i="16"/>
  <c r="O65" i="16"/>
  <c r="P62" i="16"/>
  <c r="O62" i="16"/>
  <c r="P61" i="16"/>
  <c r="O61" i="16"/>
  <c r="P60" i="16"/>
  <c r="O60" i="16"/>
  <c r="P59" i="16"/>
  <c r="O59" i="16"/>
  <c r="P58" i="16"/>
  <c r="O58" i="16"/>
  <c r="P55" i="16"/>
  <c r="O55" i="16"/>
  <c r="P52" i="16"/>
  <c r="O52" i="16"/>
  <c r="P51" i="16"/>
  <c r="O51" i="16"/>
  <c r="P50" i="16"/>
  <c r="O50" i="16"/>
  <c r="P49" i="16"/>
  <c r="O49" i="16"/>
  <c r="P48" i="16"/>
  <c r="O48" i="16"/>
  <c r="P47" i="16"/>
  <c r="O47" i="16"/>
  <c r="P44" i="16"/>
  <c r="O44" i="16"/>
  <c r="P42" i="16"/>
  <c r="O42" i="16"/>
  <c r="P41" i="16"/>
  <c r="O41" i="16"/>
  <c r="P39" i="16"/>
  <c r="O39" i="16"/>
  <c r="P34" i="16"/>
  <c r="O34" i="16"/>
  <c r="P33" i="16"/>
  <c r="O33" i="16"/>
  <c r="P32" i="16"/>
  <c r="O32" i="16"/>
  <c r="P31" i="16"/>
  <c r="O31" i="16"/>
  <c r="P19" i="16"/>
  <c r="O19" i="16"/>
  <c r="P9" i="16"/>
  <c r="O9" i="16"/>
  <c r="P6" i="16"/>
  <c r="O6" i="16"/>
  <c r="P5" i="16"/>
  <c r="O5" i="16"/>
  <c r="P150" i="15" l="1"/>
  <c r="O150" i="15"/>
  <c r="P145" i="15"/>
  <c r="O145" i="15"/>
  <c r="P138" i="15"/>
  <c r="O138" i="15"/>
  <c r="P130" i="15"/>
  <c r="O130" i="15"/>
  <c r="P128" i="15"/>
  <c r="O128" i="15"/>
  <c r="P127" i="15"/>
  <c r="O127" i="15"/>
  <c r="P124" i="15"/>
  <c r="O124" i="15"/>
  <c r="P122" i="15"/>
  <c r="O122" i="15"/>
  <c r="P121" i="15"/>
  <c r="O121" i="15"/>
  <c r="P120" i="15"/>
  <c r="O120" i="15"/>
  <c r="P119" i="15"/>
  <c r="O119" i="15"/>
  <c r="P110" i="15"/>
  <c r="O110" i="15"/>
  <c r="K110" i="15"/>
  <c r="P109" i="15"/>
  <c r="O109" i="15"/>
  <c r="K109" i="15"/>
  <c r="P106" i="15"/>
  <c r="O106" i="15"/>
  <c r="P96" i="15"/>
  <c r="O96" i="15"/>
  <c r="P93" i="15"/>
  <c r="O93" i="15"/>
  <c r="P92" i="15"/>
  <c r="O92" i="15"/>
  <c r="P94" i="15"/>
  <c r="O94" i="15"/>
  <c r="P91" i="15"/>
  <c r="O91" i="15"/>
  <c r="P82" i="15"/>
  <c r="O82" i="15"/>
  <c r="P73" i="15"/>
  <c r="O73" i="15"/>
  <c r="P70" i="15"/>
  <c r="O70" i="15"/>
  <c r="P68" i="15"/>
  <c r="O68" i="15"/>
  <c r="P66" i="15"/>
  <c r="O66" i="15"/>
  <c r="P64" i="15"/>
  <c r="O64" i="15"/>
  <c r="P51" i="15"/>
  <c r="O51" i="15"/>
  <c r="P48" i="15"/>
  <c r="O48" i="15"/>
  <c r="P17" i="15"/>
  <c r="O17" i="15"/>
  <c r="K17" i="15"/>
  <c r="P16" i="15"/>
  <c r="O16" i="15"/>
  <c r="K16" i="15"/>
  <c r="P15" i="15"/>
  <c r="O15" i="15"/>
  <c r="K15" i="15"/>
  <c r="P12" i="15"/>
  <c r="O12" i="15"/>
  <c r="P7" i="15"/>
  <c r="O7" i="15"/>
  <c r="K7" i="15"/>
  <c r="P6" i="15"/>
  <c r="O6" i="15"/>
  <c r="K6" i="15"/>
  <c r="P5" i="15"/>
  <c r="O5" i="15"/>
  <c r="K5" i="15"/>
  <c r="P4" i="15"/>
  <c r="O4" i="15"/>
  <c r="K4" i="15"/>
  <c r="P91" i="14"/>
  <c r="O91" i="14"/>
  <c r="P83" i="14"/>
  <c r="O83" i="14"/>
  <c r="P41" i="14"/>
  <c r="O41" i="14"/>
  <c r="P24" i="13"/>
  <c r="O24" i="13"/>
  <c r="P22" i="13"/>
  <c r="O22" i="13"/>
  <c r="P17" i="13"/>
  <c r="O17" i="13"/>
  <c r="P35" i="17" l="1"/>
  <c r="P29" i="17"/>
  <c r="P22" i="17"/>
  <c r="P15" i="17"/>
  <c r="P14" i="17"/>
  <c r="P8" i="17"/>
  <c r="P7" i="17"/>
  <c r="O7" i="16"/>
  <c r="O8" i="16"/>
  <c r="O10" i="16"/>
  <c r="O11" i="16"/>
  <c r="O12" i="16"/>
  <c r="O13" i="16"/>
  <c r="O15" i="16"/>
  <c r="O20" i="16"/>
  <c r="O26" i="16"/>
  <c r="O28" i="16"/>
  <c r="O37" i="16"/>
  <c r="O38" i="16"/>
  <c r="P38" i="16" l="1"/>
  <c r="P37" i="16"/>
  <c r="P28" i="16"/>
  <c r="P26" i="16"/>
  <c r="P20" i="16"/>
  <c r="P15" i="16"/>
  <c r="P13" i="16"/>
  <c r="P12" i="16"/>
  <c r="P11" i="16"/>
  <c r="P10" i="16"/>
  <c r="P8" i="16"/>
  <c r="P7" i="16"/>
  <c r="P4" i="16"/>
  <c r="O4" i="16"/>
  <c r="P3" i="16"/>
  <c r="O3" i="16"/>
  <c r="P22" i="15" l="1"/>
  <c r="O22" i="15"/>
  <c r="P21" i="15"/>
  <c r="O21" i="15"/>
  <c r="P20" i="15"/>
  <c r="O20" i="15"/>
  <c r="P96" i="14" l="1"/>
  <c r="O96" i="14"/>
  <c r="P95" i="14"/>
  <c r="O95" i="14"/>
  <c r="P93" i="14"/>
  <c r="O93" i="14"/>
  <c r="P92" i="14"/>
  <c r="O92" i="14"/>
  <c r="P90" i="14" l="1"/>
  <c r="O90" i="14"/>
  <c r="P89" i="14"/>
  <c r="O89" i="14"/>
  <c r="P73" i="14"/>
  <c r="O73" i="14"/>
  <c r="P46" i="14"/>
  <c r="O46" i="14"/>
  <c r="P31" i="14"/>
  <c r="O31" i="14"/>
  <c r="P30" i="14"/>
  <c r="O30" i="14"/>
  <c r="P12" i="14" l="1"/>
  <c r="O12" i="14"/>
  <c r="P9" i="14"/>
  <c r="O9" i="14"/>
  <c r="P152" i="15" l="1"/>
  <c r="O152" i="15"/>
  <c r="P151" i="15"/>
  <c r="O151" i="15"/>
  <c r="P149" i="15"/>
  <c r="O149" i="15"/>
  <c r="P148" i="15"/>
  <c r="O148" i="15"/>
  <c r="P147" i="15"/>
  <c r="O147" i="15"/>
  <c r="P146" i="15"/>
  <c r="O146" i="15"/>
  <c r="P143" i="15"/>
  <c r="O143" i="15"/>
  <c r="P142" i="15"/>
  <c r="O142" i="15"/>
  <c r="P141" i="15"/>
  <c r="O141" i="15"/>
  <c r="P140" i="15"/>
  <c r="O140" i="15"/>
  <c r="P139" i="15"/>
  <c r="O139" i="15"/>
  <c r="P136" i="15"/>
  <c r="O136" i="15"/>
  <c r="P135" i="15"/>
  <c r="O135" i="15"/>
  <c r="P134" i="15"/>
  <c r="O134" i="15"/>
  <c r="P129" i="15"/>
  <c r="O129" i="15"/>
  <c r="P125" i="15"/>
  <c r="O125" i="15"/>
  <c r="P123" i="15"/>
  <c r="O123" i="15"/>
  <c r="P116" i="15"/>
  <c r="O116" i="15"/>
  <c r="P115" i="15"/>
  <c r="O115" i="15"/>
  <c r="P112" i="15"/>
  <c r="O112" i="15"/>
  <c r="P111" i="15"/>
  <c r="O111" i="15"/>
  <c r="P108" i="15"/>
  <c r="O108" i="15"/>
  <c r="P107" i="15"/>
  <c r="O107" i="15"/>
  <c r="P103" i="15"/>
  <c r="O103" i="15"/>
  <c r="P101" i="15"/>
  <c r="O101" i="15"/>
  <c r="P98" i="15"/>
  <c r="O98" i="15"/>
  <c r="P86" i="15"/>
  <c r="O86" i="15"/>
  <c r="P80" i="15"/>
  <c r="O80" i="15"/>
  <c r="P79" i="15"/>
  <c r="O79" i="15"/>
  <c r="P78" i="15"/>
  <c r="O78" i="15"/>
  <c r="P77" i="15"/>
  <c r="O77" i="15"/>
  <c r="P76" i="15"/>
  <c r="O76" i="15"/>
  <c r="P75" i="15"/>
  <c r="O75" i="15"/>
  <c r="P74" i="15"/>
  <c r="O74" i="15"/>
  <c r="P71" i="15"/>
  <c r="O71" i="15"/>
  <c r="P62" i="15"/>
  <c r="O62" i="15"/>
  <c r="P55" i="15"/>
  <c r="O55" i="15"/>
  <c r="P53" i="15"/>
  <c r="O53" i="15"/>
  <c r="P52" i="15"/>
  <c r="O52" i="15"/>
  <c r="P49" i="15"/>
  <c r="O49" i="15"/>
  <c r="P46" i="15"/>
  <c r="O46" i="15"/>
  <c r="P45" i="15"/>
  <c r="O45" i="15"/>
  <c r="P44" i="15"/>
  <c r="O44" i="15"/>
  <c r="P43" i="15"/>
  <c r="O43" i="15"/>
  <c r="P37" i="15"/>
  <c r="O37" i="15"/>
  <c r="P36" i="15"/>
  <c r="O36" i="15"/>
  <c r="P35" i="15"/>
  <c r="O35" i="15"/>
  <c r="P88" i="15"/>
  <c r="O88" i="15"/>
  <c r="K88" i="15"/>
  <c r="P87" i="15"/>
  <c r="O87" i="15"/>
  <c r="K87" i="15"/>
  <c r="P97" i="15"/>
  <c r="O97" i="15"/>
  <c r="P61" i="15"/>
  <c r="O61" i="15"/>
  <c r="P60" i="15"/>
  <c r="O60" i="15"/>
  <c r="P59" i="15"/>
  <c r="O59" i="15"/>
  <c r="P58" i="15"/>
  <c r="O58" i="15"/>
  <c r="P57" i="15"/>
  <c r="O57" i="15"/>
  <c r="P56" i="15"/>
  <c r="O56" i="15"/>
  <c r="P94" i="14"/>
  <c r="O94" i="14"/>
  <c r="P88" i="14"/>
  <c r="O88" i="14"/>
  <c r="P87" i="14"/>
  <c r="O87" i="14"/>
  <c r="P86" i="14"/>
  <c r="O86" i="14"/>
  <c r="P85" i="14"/>
  <c r="O85" i="14"/>
  <c r="P84" i="14"/>
  <c r="O84" i="14"/>
  <c r="P81" i="14"/>
  <c r="O81" i="14"/>
  <c r="P80" i="14"/>
  <c r="O80" i="14"/>
  <c r="P79" i="14"/>
  <c r="O79" i="14"/>
  <c r="P78" i="14"/>
  <c r="O78" i="14"/>
  <c r="P77" i="14"/>
  <c r="O77" i="14"/>
  <c r="P76" i="14"/>
  <c r="O76" i="14"/>
  <c r="P75" i="14"/>
  <c r="O75" i="14"/>
  <c r="P74" i="14"/>
  <c r="O74" i="14"/>
  <c r="P71" i="14"/>
  <c r="O71" i="14"/>
  <c r="P70" i="14"/>
  <c r="O70" i="14"/>
  <c r="P69" i="14"/>
  <c r="O69" i="14"/>
  <c r="P68" i="14"/>
  <c r="O68" i="14"/>
  <c r="P67" i="14"/>
  <c r="O67" i="14"/>
  <c r="P66" i="14"/>
  <c r="O66" i="14"/>
  <c r="P64" i="14"/>
  <c r="O64" i="14"/>
  <c r="P63" i="14"/>
  <c r="O63" i="14"/>
  <c r="P62" i="14"/>
  <c r="O62" i="14"/>
  <c r="P61" i="14"/>
  <c r="O61" i="14"/>
  <c r="P60" i="14"/>
  <c r="O60" i="14"/>
  <c r="P59" i="14"/>
  <c r="O59" i="14"/>
  <c r="P58" i="14"/>
  <c r="O58" i="14"/>
  <c r="P57" i="14"/>
  <c r="O57" i="14"/>
  <c r="P55" i="14"/>
  <c r="O55" i="14"/>
  <c r="P54" i="14"/>
  <c r="O54" i="14"/>
  <c r="P53" i="14"/>
  <c r="O53" i="14"/>
  <c r="P52" i="14"/>
  <c r="O52" i="14"/>
  <c r="P51" i="14"/>
  <c r="O51" i="14"/>
  <c r="P50" i="14"/>
  <c r="O50" i="14"/>
  <c r="P48" i="14"/>
  <c r="O48" i="14"/>
  <c r="P47" i="14"/>
  <c r="O47" i="14"/>
  <c r="P39" i="14"/>
  <c r="O39" i="14"/>
  <c r="P38" i="14"/>
  <c r="O38" i="14"/>
  <c r="P36" i="14"/>
  <c r="O36" i="14"/>
  <c r="P35" i="14"/>
  <c r="O35" i="14"/>
  <c r="P33" i="14"/>
  <c r="O33" i="14"/>
  <c r="P28" i="14"/>
  <c r="O28" i="14"/>
  <c r="P24" i="14"/>
  <c r="O24" i="14"/>
  <c r="P23" i="14"/>
  <c r="O23" i="14"/>
  <c r="P22" i="14"/>
  <c r="O22" i="14"/>
  <c r="P20" i="14"/>
  <c r="O20" i="14"/>
  <c r="P19" i="14"/>
  <c r="O19" i="14"/>
  <c r="P102" i="15" l="1"/>
  <c r="O102" i="15"/>
  <c r="P83" i="15"/>
  <c r="O83" i="15"/>
  <c r="P54" i="15"/>
  <c r="O54" i="15"/>
  <c r="P42" i="15"/>
  <c r="O42" i="15"/>
  <c r="P41" i="15"/>
  <c r="O41" i="15"/>
  <c r="P40" i="15"/>
  <c r="O40" i="15"/>
  <c r="P39" i="15"/>
  <c r="O39" i="15"/>
  <c r="P38" i="15"/>
  <c r="O38" i="15"/>
  <c r="P34" i="15"/>
  <c r="O34" i="15"/>
  <c r="P33" i="15"/>
  <c r="O33" i="15"/>
  <c r="P32" i="15"/>
  <c r="O32" i="15"/>
  <c r="P31" i="15"/>
  <c r="O31" i="15"/>
  <c r="P25" i="15"/>
  <c r="O25" i="15"/>
  <c r="P24" i="15"/>
  <c r="O24" i="15"/>
  <c r="P23" i="15"/>
  <c r="O23" i="15"/>
  <c r="P19" i="15"/>
  <c r="O19" i="15"/>
  <c r="P18" i="15"/>
  <c r="O18" i="15"/>
  <c r="P14" i="15"/>
  <c r="O14" i="15"/>
  <c r="P11" i="15"/>
  <c r="O11" i="15"/>
  <c r="P10" i="15"/>
  <c r="O10" i="15"/>
  <c r="P9" i="15"/>
  <c r="O9" i="15"/>
  <c r="P8" i="15"/>
  <c r="O8" i="15"/>
  <c r="P38" i="13" l="1"/>
  <c r="O38" i="13"/>
  <c r="P37" i="13"/>
  <c r="O37" i="13"/>
  <c r="P36" i="13"/>
  <c r="O36" i="13"/>
  <c r="P35" i="13"/>
  <c r="O35" i="13"/>
  <c r="P34" i="13"/>
  <c r="O34" i="13"/>
  <c r="P33" i="13"/>
  <c r="O33" i="13"/>
  <c r="P20" i="13"/>
  <c r="O20" i="13"/>
  <c r="P11" i="13"/>
  <c r="O11" i="13"/>
  <c r="P32" i="13"/>
  <c r="O32" i="13"/>
  <c r="P31" i="13"/>
  <c r="O31" i="13"/>
  <c r="P28" i="13"/>
  <c r="O28" i="13"/>
  <c r="P26" i="13"/>
  <c r="O26" i="13"/>
  <c r="P19" i="13"/>
  <c r="O19" i="13"/>
  <c r="P18" i="13"/>
  <c r="O18" i="13"/>
  <c r="P14" i="13"/>
  <c r="O14" i="13"/>
  <c r="P13" i="13"/>
  <c r="O13" i="13"/>
  <c r="P12" i="13"/>
  <c r="O12" i="13"/>
  <c r="P10" i="13"/>
  <c r="O10" i="13"/>
  <c r="P9" i="13"/>
  <c r="O9" i="13"/>
  <c r="P49" i="14"/>
  <c r="O49" i="14"/>
  <c r="P42" i="14"/>
  <c r="O42" i="14"/>
  <c r="P37" i="14"/>
  <c r="O37" i="14"/>
  <c r="P34" i="14"/>
  <c r="O34" i="14"/>
  <c r="P32" i="14"/>
  <c r="O32" i="14"/>
  <c r="P27" i="14"/>
  <c r="O27" i="14"/>
  <c r="P26" i="14"/>
  <c r="O26" i="14"/>
  <c r="P25" i="14"/>
  <c r="O25" i="14"/>
  <c r="P21" i="14"/>
  <c r="O21" i="14"/>
  <c r="P17" i="14"/>
  <c r="O17" i="14"/>
  <c r="P10" i="14"/>
  <c r="O10" i="14"/>
  <c r="K10" i="14"/>
  <c r="P5" i="14"/>
  <c r="O5" i="14"/>
  <c r="P65" i="14"/>
  <c r="O65" i="14"/>
  <c r="P8" i="14"/>
  <c r="O8" i="14"/>
  <c r="P7" i="14"/>
  <c r="O7" i="14"/>
  <c r="P3" i="14"/>
  <c r="O3" i="14"/>
  <c r="P8" i="13" l="1"/>
  <c r="O8" i="13"/>
  <c r="P6" i="13"/>
  <c r="O6" i="13"/>
  <c r="P3" i="13"/>
  <c r="O3" i="13"/>
</calcChain>
</file>

<file path=xl/sharedStrings.xml><?xml version="1.0" encoding="utf-8"?>
<sst xmlns="http://schemas.openxmlformats.org/spreadsheetml/2006/main" count="10405" uniqueCount="3737">
  <si>
    <t>Tipo de procedimiento por medio del cual se contrata el servicio</t>
  </si>
  <si>
    <t>Bases</t>
  </si>
  <si>
    <t>Convocatorias</t>
  </si>
  <si>
    <t>Especificaciones Técnicas y condiciones generales del concurso.</t>
  </si>
  <si>
    <t>Justificación técnica y financiera de la resolución</t>
  </si>
  <si>
    <t>Monto de la contratación.</t>
  </si>
  <si>
    <t>Nombre o razón social de la persona físíca o jurídica  con quien se haya celebrado el contrato.</t>
  </si>
  <si>
    <t>RFC de la persona físíca o jurídica  con quien se haya celebrado el contrato.</t>
  </si>
  <si>
    <t xml:space="preserve">Nombre del Representante Legal </t>
  </si>
  <si>
    <t>Plazo y demás condicines de cumplimiento</t>
  </si>
  <si>
    <t>Contrato íntegro.</t>
  </si>
  <si>
    <t xml:space="preserve">Consurso por invitación o licitación pública </t>
  </si>
  <si>
    <t>http://transparencia.guadalajara.gob.mx/contratosguadalajara</t>
  </si>
  <si>
    <t>ESU190701539</t>
  </si>
  <si>
    <t>Mario Hector Rodriguez Ortiz</t>
  </si>
  <si>
    <t>FMG950309889</t>
  </si>
  <si>
    <t>ABEL MONROY COVARRUBIAS</t>
  </si>
  <si>
    <t xml:space="preserve">Fecha </t>
  </si>
  <si>
    <t xml:space="preserve">Descripción de la Adquisición </t>
  </si>
  <si>
    <t xml:space="preserve">Fecha de la convocatoria </t>
  </si>
  <si>
    <t xml:space="preserve">Número de la convocatoria </t>
  </si>
  <si>
    <t xml:space="preserve">Nombre de los participantes </t>
  </si>
  <si>
    <t>“SERVICIO INTEGRAL DE EVENTO”</t>
  </si>
  <si>
    <t>“EXTINTORES”</t>
  </si>
  <si>
    <t>“MATERIAL ELÉCTRICO”</t>
  </si>
  <si>
    <t>“SERVICIO DE PRODUCCION INTEGRAL”</t>
  </si>
  <si>
    <t>Plazo de entrega del bien o servicio</t>
  </si>
  <si>
    <t>Convenio de Terminación</t>
  </si>
  <si>
    <t>“MATERIAL DE LIMPIEZA”</t>
  </si>
  <si>
    <t>https://transparencia.guadalajara.gob.mx/sites/default/files/BASESLPM001-2023.pdf</t>
  </si>
  <si>
    <t>https://transparencia.guadalajara.gob.mx/sites/default/files/CONVOCATORIALPM001-2023.pdf</t>
  </si>
  <si>
    <t>LPM 001</t>
  </si>
  <si>
    <t>https://transparencia.guadalajara.gob.mx/sites/default/files/FALLO-LPM001-2023.pdf</t>
  </si>
  <si>
    <t>Alter Nos lpsum S.A. de C.V. y Eco Supply
S.A.P.I. de C.V.</t>
  </si>
  <si>
    <t xml:space="preserve"> Eco Supply S.A.P.I. de C.V.</t>
  </si>
  <si>
    <t>“Mantenimiento y Revisión a Hornos Crematorios”</t>
  </si>
  <si>
    <t>https://transparencia.guadalajara.gob.mx/sites/default/files/BASESLPL001-2023.pdf</t>
  </si>
  <si>
    <t>https://transparencia.guadalajara.gob.mx/sites/default/files/CONVOCATORIALPL001-2023.pdf</t>
  </si>
  <si>
    <t>LPL 001</t>
  </si>
  <si>
    <t>“SERVICIO DE FUMIGACIÓN A LAS INSTALACIONES
DEL RASTRO MUNICIPAL”</t>
  </si>
  <si>
    <t>https://transparencia.guadalajara.gob.mx/sites/default/files/BASESLPL002-2023.pdf</t>
  </si>
  <si>
    <t>https://transparencia.guadalajara.gob.mx/sites/default/files/CONVOCATORIALPL002-2023.pdf</t>
  </si>
  <si>
    <t>LPL 002</t>
  </si>
  <si>
    <t>https://transparencia.guadalajara.gob.mx/sites/default/files/FALLO-LPL002-2023.pdf</t>
  </si>
  <si>
    <t>Elizabeth Soltero Lara, PS
Control S.A. de C.V., Fumigaciones Morciz S.A. de C.V., Rodrigo Díaz Castro y Osdi Israel
Flores Cisneros</t>
  </si>
  <si>
    <t>Fumigaciones Morciz S.A. de C.V.</t>
  </si>
  <si>
    <t>CPF1508062N9</t>
  </si>
  <si>
    <t>MIGUEL ANGEL MORA ARREOLA</t>
  </si>
  <si>
    <t>“ARRENDAMIENTO DE MURO PERIMETRAL”</t>
  </si>
  <si>
    <t>https://transparencia.guadalajara.gob.mx/sites/default/files/BASESLPL003-2023.pdf</t>
  </si>
  <si>
    <t>https://transparencia.guadalajara.gob.mx/sites/default/files/CONVOCATORIALPL003-2023.pdf</t>
  </si>
  <si>
    <t>LPL 003</t>
  </si>
  <si>
    <t>https://transparencia.guadalajara.gob.mx/sites/default/files/DIRADQ1042023Licitacion003.pdf</t>
  </si>
  <si>
    <t>Se cancela el proceso de Licitación</t>
  </si>
  <si>
    <t>https://transparencia.guadalajara.gob.mx/sites/default/files/BASESLPL004-2023.pdf</t>
  </si>
  <si>
    <t>https://transparencia.guadalajara.gob.mx/sites/default/files/CONVOCATORIALPL004-2023.pdf</t>
  </si>
  <si>
    <t>LPL 004</t>
  </si>
  <si>
    <t>https://transparencia.guadalajara.gob.mx/sites/default/files/FALLO-LPL004-2023.pdf</t>
  </si>
  <si>
    <t>Proveedor de Insumos para la Construcción SA de CV, Ferreaceros y Materiales de Guadalajara SA de CV, Juan Pablo Ramos Magdaleno, MO Ferreterías S de RL de CV, Jaime Flores Cisneros, Elizabeth Espinosa Aguirre.</t>
  </si>
  <si>
    <t>Ferreaceros y Materiales de Guadalajara SA de CV</t>
  </si>
  <si>
    <t>https://transparencia.guadalajara.gob.mx/sites/default/files/BASESLPL005-2023.pdf</t>
  </si>
  <si>
    <t>https://transparencia.guadalajara.gob.mx/sites/default/files/CONVOCATORIALPL005-2023.pdf</t>
  </si>
  <si>
    <t>LPL 005</t>
  </si>
  <si>
    <t>“SERVICIO INTEGRAL DE GRUPO MUSICAL”</t>
  </si>
  <si>
    <t>https://transparencia.guadalajara.gob.mx/sites/default/files/BASESLPL006-2023.pdf</t>
  </si>
  <si>
    <t>https://transparencia.guadalajara.gob.mx/sites/default/files/CONVOCATORIALPL006-2023.pdf</t>
  </si>
  <si>
    <t>LPL 006</t>
  </si>
  <si>
    <t>“INSTALACIÓN DE INVERNADEROS”</t>
  </si>
  <si>
    <t>https://transparencia.guadalajara.gob.mx/sites/default/files/BASESLPL007-2023.pdf</t>
  </si>
  <si>
    <t>https://transparencia.guadalajara.gob.mx/sites/default/files/CONVOCATORIALPL007-2023.pdf</t>
  </si>
  <si>
    <t>LPL 007</t>
  </si>
  <si>
    <t>“SERVICIO DE MANTENIMIENTO MECANICO, CORRECTIVO Y FISICO”</t>
  </si>
  <si>
    <t>https://transparencia.guadalajara.gob.mx/sites/default/files/BASESLPL008-2023.pdf</t>
  </si>
  <si>
    <t>https://transparencia.guadalajara.gob.mx/sites/default/files/CONVOCATORIALPL008-2023.pdf</t>
  </si>
  <si>
    <t>LPL 008</t>
  </si>
  <si>
    <t>“BANDERAS, ASTAS Y ACCESORIOS”</t>
  </si>
  <si>
    <t>https://transparencia.guadalajara.gob.mx/sites/default/files/BASESLPL009-2023.pdf</t>
  </si>
  <si>
    <t>https://transparencia.guadalajara.gob.mx/sites/default/files/CONVOCATORIALPL009-2023.pdf</t>
  </si>
  <si>
    <t>LPL 009</t>
  </si>
  <si>
    <t>“IMPRESIONES EN LAMINA COROPLAST”</t>
  </si>
  <si>
    <t>https://transparencia.guadalajara.gob.mx/sites/default/files/BASESLPL010-2023.pdf</t>
  </si>
  <si>
    <t>https://transparencia.guadalajara.gob.mx/sites/default/files/CONVOCATORIALPL010-2023.pdf</t>
  </si>
  <si>
    <t>LPL 010</t>
  </si>
  <si>
    <t>“SERVICIO DE MANTENIMIENTO PREVENTIVO Y CORRECTIVO”</t>
  </si>
  <si>
    <t>https://transparencia.guadalajara.gob.mx/sites/default/files/BASESLPL013-2023.pdf</t>
  </si>
  <si>
    <t>https://transparencia.guadalajara.gob.mx/sites/default/files/CONVOCATORIALPL013-2023.pdf</t>
  </si>
  <si>
    <t>LPL 013</t>
  </si>
  <si>
    <t>“REFACCIONES PARA HIDROLAVADORAS”</t>
  </si>
  <si>
    <t>https://transparencia.guadalajara.gob.mx/sites/default/files/BASESLPL014-2023.pdf</t>
  </si>
  <si>
    <t>https://transparencia.guadalajara.gob.mx/sites/default/files/CONVOCATORIALPL014-2023.pdf</t>
  </si>
  <si>
    <t>LPL 014</t>
  </si>
  <si>
    <t>“ADQUISICIÓN DE SILLAS PARA OFICINA”</t>
  </si>
  <si>
    <t>https://transparencia.guadalajara.gob.mx/sites/default/files/BASESLPL015-2023.pdf</t>
  </si>
  <si>
    <t>https://transparencia.guadalajara.gob.mx/sites/default/files/CONVOCATORIALPL015-2023.pdf</t>
  </si>
  <si>
    <t>LPL 015</t>
  </si>
  <si>
    <t>“ADQUISICIÓN DE LIBROS MAYORES PARA REGISTRO”</t>
  </si>
  <si>
    <t>https://transparencia.guadalajara.gob.mx/sites/default/files/BASESLPL016-2023.pdf</t>
  </si>
  <si>
    <t>https://transparencia.guadalajara.gob.mx/sites/default/files/CONVOCATORIALPL016-2023.pdf</t>
  </si>
  <si>
    <t>LPL 016</t>
  </si>
  <si>
    <t>“SERVICIO DE GASES MEDICINALES”</t>
  </si>
  <si>
    <t>https://transparencia.guadalajara.gob.mx/sites/default/files/BASESLPN001-2023.pdf</t>
  </si>
  <si>
    <t>https://transparencia.guadalajara.gob.mx/sites/default/files/CONVOCATORIALPN001-2023.pdf</t>
  </si>
  <si>
    <t>LPN 001</t>
  </si>
  <si>
    <t xml:space="preserve">“EQUIPO FOTOGRAFICO”
</t>
  </si>
  <si>
    <t>https://transparencia.guadalajara.gob.mx/sites/default/files/BASESLPN002-2023.pdf</t>
  </si>
  <si>
    <t>https://transparencia.guadalajara.gob.mx/sites/default/files/CONVOCATORIALPN002-2023.pdf</t>
  </si>
  <si>
    <t>LPN 002</t>
  </si>
  <si>
    <t>“SERVICIO DE PRODUCCION INTEGRAL DE EVENTO”</t>
  </si>
  <si>
    <t>https://transparencia.guadalajara.gob.mx/sites/default/files/BASESLPL017-2023.pdf</t>
  </si>
  <si>
    <t>https://transparencia.guadalajara.gob.mx/sites/default/files/CONVOCATORIALPL017-2023.pdf</t>
  </si>
  <si>
    <t>LPL 017</t>
  </si>
  <si>
    <t>“SERVICIO DE SEGURIDAD PRIVADA”</t>
  </si>
  <si>
    <t>https://transparencia.guadalajara.gob.mx/sites/default/files/BASESLPL018-2023.pdf</t>
  </si>
  <si>
    <t>https://transparencia.guadalajara.gob.mx/sites/default/files/CONVOCATORIALPL018-2023.pdf</t>
  </si>
  <si>
    <t>LPL 018</t>
  </si>
  <si>
    <t xml:space="preserve">“SERVICIO DE PENSIÓN PARA VEHÍCULOS”
</t>
  </si>
  <si>
    <t>https://transparencia.guadalajara.gob.mx/sites/default/files/BASESLPL019-2023.pdf</t>
  </si>
  <si>
    <t>https://transparencia.guadalajara.gob.mx/sites/default/files/CONVOCATORIALPL019-2023.pdf</t>
  </si>
  <si>
    <t>LPL 019</t>
  </si>
  <si>
    <t>https://transparencia.guadalajara.gob.mx/sites/default/files/BASESLPL020-2023.pdf</t>
  </si>
  <si>
    <t>https://transparencia.guadalajara.gob.mx/sites/default/files/CONVOCATORIALPL020-2023.pdf</t>
  </si>
  <si>
    <t>LPL 020</t>
  </si>
  <si>
    <t>https://transparencia.guadalajara.gob.mx/sites/default/files/BASESLPL021-2023.pdf</t>
  </si>
  <si>
    <t>https://transparencia.guadalajara.gob.mx/sites/default/files/CONVOCATORIALPL021-2023.pdf</t>
  </si>
  <si>
    <t>LPL 021</t>
  </si>
  <si>
    <t>“CEMENTO Y PRODUCTOS DE CONCRETO”</t>
  </si>
  <si>
    <t>https://transparencia.guadalajara.gob.mx/sites/default/files/BASESLPL022-2023.pdf</t>
  </si>
  <si>
    <t>https://transparencia.guadalajara.gob.mx/sites/default/files/CONVOCATORIALPL022-2023.pdf</t>
  </si>
  <si>
    <t>LPL 022</t>
  </si>
  <si>
    <t>“CAL HIDRATADA”</t>
  </si>
  <si>
    <t>https://transparencia.guadalajara.gob.mx/sites/default/files/BASESLPL023-2023.pdf</t>
  </si>
  <si>
    <t>https://transparencia.guadalajara.gob.mx/sites/default/files/CONVOCATORIALPL023-2023.pdf</t>
  </si>
  <si>
    <t>LPL 023</t>
  </si>
  <si>
    <t>INFORMACIÓN SOBRE LAS LICITACIONES PÚBLICAS EN MATERIA DE ADQUISICIONES</t>
  </si>
  <si>
    <t>“SERVICIO DE CO-PRODUCCIÓN INTEGRAL DE EVENTO”</t>
  </si>
  <si>
    <t>https://transparencia.guadalajara.gob.mx/sites/default/files/BASESLPL024-2023.pdf</t>
  </si>
  <si>
    <t>https://transparencia.guadalajara.gob.mx/sites/default/files/CONVOCATORIALPL024-2023.pdf</t>
  </si>
  <si>
    <t>LPL 024</t>
  </si>
  <si>
    <t>“SERVICIO DE MANTENIMIENTO PARA VIDEO MAPPING”</t>
  </si>
  <si>
    <t>https://transparencia.guadalajara.gob.mx/sites/default/files/BASESLPL025-2023.pdf</t>
  </si>
  <si>
    <t>https://transparencia.guadalajara.gob.mx/sites/default/files/CONVOCATORIALPL025-2023.pdf</t>
  </si>
  <si>
    <t>LPL 025</t>
  </si>
  <si>
    <t>https://transparencia.guadalajara.gob.mx/sites/default/files/FALLO-LPL025-2023.pdf</t>
  </si>
  <si>
    <t>ZIF MEDIA S.A. DE C.V.</t>
  </si>
  <si>
    <t>Se declara desierto el procedimiento</t>
  </si>
  <si>
    <t>https://transparencia.guadalajara.gob.mx/sites/default/files/BASESLPL025-2-2023.pdf</t>
  </si>
  <si>
    <t>https://transparencia.guadalajara.gob.mx/sites/default/files/CONVOCATORIALPL025-2-2023.pdf</t>
  </si>
  <si>
    <t>LPL 025 / 2</t>
  </si>
  <si>
    <t>“ADQUISICIÓN DE MEDICAMENTO”</t>
  </si>
  <si>
    <t>https://transparencia.guadalajara.gob.mx/sites/default/files/BASESLPL026-2023.pdf</t>
  </si>
  <si>
    <t>https://transparencia.guadalajara.gob.mx/sites/default/files/CONVOCATORIALPL026-2023.pdf</t>
  </si>
  <si>
    <t>LPL 026</t>
  </si>
  <si>
    <t>https://transparencia.guadalajara.gob.mx/sites/default/files/BASESLPL026-2-2023.pdf</t>
  </si>
  <si>
    <t>https://transparencia.guadalajara.gob.mx/sites/default/files/CONVOCATORIALPL026-2-2023.pdf</t>
  </si>
  <si>
    <t>LPL 026 / 2</t>
  </si>
  <si>
    <t>“BOMBAS HIDRAULICAS”</t>
  </si>
  <si>
    <t>https://transparencia.guadalajara.gob.mx/sites/default/files/BASESLPL027-2023.pdf</t>
  </si>
  <si>
    <t>https://transparencia.guadalajara.gob.mx/sites/default/files/CONVOCATORIALPL027-2023.pdf</t>
  </si>
  <si>
    <t>LPL 027</t>
  </si>
  <si>
    <t>“SERVICIO INTEGRAL DE EVENTOS”</t>
  </si>
  <si>
    <t>https://transparencia.guadalajara.gob.mx/sites/default/files/BASESLPL028-2023.pdf</t>
  </si>
  <si>
    <t>https://transparencia.guadalajara.gob.mx/sites/default/files/CONVOCATORIALPL028-2023.pdf</t>
  </si>
  <si>
    <t>LPL 028</t>
  </si>
  <si>
    <t>“ESTUDIO A DESCARGAS DE AGUAS RESIDUALES”</t>
  </si>
  <si>
    <t>https://transparencia.guadalajara.gob.mx/sites/default/files/BASESLPL029-2023.pdf</t>
  </si>
  <si>
    <t>https://transparencia.guadalajara.gob.mx/sites/default/files/CONVOCATORIALPL029-2023.pdf</t>
  </si>
  <si>
    <t>LPL 029</t>
  </si>
  <si>
    <t>https://transparencia.guadalajara.gob.mx/sites/default/files/FALLO-LPL029-2023.pdf</t>
  </si>
  <si>
    <t>• ANALISIS DE AGUA S.A. DE C.V.
• TRATAMIENTO DE AGUA SYPYSA S.A. DE C.V.</t>
  </si>
  <si>
    <t>“Pruebas de laboratorio para mezcla y/o emulsiones asfálticas”</t>
  </si>
  <si>
    <t>https://transparencia.guadalajara.gob.mx/sites/default/files/BASESLPL030-2023.pdf</t>
  </si>
  <si>
    <t>https://transparencia.guadalajara.gob.mx/sites/default/files/CONVOCATORIALPL030-2023.pdf</t>
  </si>
  <si>
    <t>LPL 030</t>
  </si>
  <si>
    <t>“KIOSKOS DIGITALES MULTITRÁMITES”</t>
  </si>
  <si>
    <t>https://transparencia.guadalajara.gob.mx/sites/default/files/BASESLPL031-2023.pdf</t>
  </si>
  <si>
    <t>https://transparencia.guadalajara.gob.mx/sites/default/files/CONVOCATORIALPL031-2023.pdf</t>
  </si>
  <si>
    <t>LPL 031</t>
  </si>
  <si>
    <t>“Pinturas e impermeabilizantes”</t>
  </si>
  <si>
    <t>https://transparencia.guadalajara.gob.mx/sites/default/files/BASESLPL032-2023.pdf</t>
  </si>
  <si>
    <t>https://transparencia.guadalajara.gob.mx/sites/default/files/CONVOCATORIALPL032-2023.pdf</t>
  </si>
  <si>
    <t>LPL 032</t>
  </si>
  <si>
    <t xml:space="preserve">“PRENDAS DE SEGURIDAD” 
</t>
  </si>
  <si>
    <t>https://transparencia.guadalajara.gob.mx/sites/default/files/BASESLPL033-2023.pdf</t>
  </si>
  <si>
    <t>https://transparencia.guadalajara.gob.mx/sites/default/files/CONVOCATORIALPL033-2023.pdf</t>
  </si>
  <si>
    <t>LPL 033</t>
  </si>
  <si>
    <t>“VESTUARIOS Y UNIFORMES”</t>
  </si>
  <si>
    <t>https://transparencia.guadalajara.gob.mx/sites/default/files/BASESLPL034-2023.pdf</t>
  </si>
  <si>
    <t>https://transparencia.guadalajara.gob.mx/sites/default/files/CONVOCATORIALPL034-2023.pdf</t>
  </si>
  <si>
    <t>LPL 034</t>
  </si>
  <si>
    <t>“IMPRESOS EN FORMATOS VARIOS”</t>
  </si>
  <si>
    <t>https://transparencia.guadalajara.gob.mx/sites/default/files/BASESLPL035-2023.pdf</t>
  </si>
  <si>
    <t>https://transparencia.guadalajara.gob.mx/sites/default/files/CONVOCATORIALPL035-2023.pdf</t>
  </si>
  <si>
    <t>LPL 035</t>
  </si>
  <si>
    <t>https://transparencia.guadalajara.gob.mx/sites/default/files/FALLO-LPL035-2023.pdf</t>
  </si>
  <si>
    <t>GRUPO 414 S.A. DE C.V.
• IMPRESIÓN Y DISEÑO EMEZETA, S.A. DE C.V.
• C.R. IMPRESORES S.A. DE C.V.
• COMPUTER FORMS S.A. DE C.V.</t>
  </si>
  <si>
    <t>COMPUTER FORMS S.A. DE C.V.</t>
  </si>
  <si>
    <t>CFO890401JN5</t>
  </si>
  <si>
    <t>Pedro Cruz Garcia</t>
  </si>
  <si>
    <t>“PRODUCTOS MINERALES NO METALICOS”</t>
  </si>
  <si>
    <t>https://transparencia.guadalajara.gob.mx/sites/default/files/BASESLPL036-2023.pdf</t>
  </si>
  <si>
    <t>https://transparencia.guadalajara.gob.mx/sites/default/files/CONVOCATORIALPL036-2023.pdf</t>
  </si>
  <si>
    <t>LPL 036</t>
  </si>
  <si>
    <t>“CHALECOS PARA PERSONAL OPERATIVO”</t>
  </si>
  <si>
    <t>https://transparencia.guadalajara.gob.mx/sites/default/files/BASESLPL037-2023.pdf</t>
  </si>
  <si>
    <t>https://transparencia.guadalajara.gob.mx/sites/default/files/CONVOCATORIALPL037-2023.pdf</t>
  </si>
  <si>
    <t>LPL 037</t>
  </si>
  <si>
    <t>“ARRENDAMIENTO DE TRANSPORTE PARA PERSONAL”</t>
  </si>
  <si>
    <t>https://transparencia.guadalajara.gob.mx/sites/default/files/BASESLPL038-2023.pdf</t>
  </si>
  <si>
    <t>https://transparencia.guadalajara.gob.mx/sites/default/files/CONVOCATORIALPL038-2023.pdf</t>
  </si>
  <si>
    <t>LPL 038</t>
  </si>
  <si>
    <t>“Pinturas y artículos”</t>
  </si>
  <si>
    <t>https://transparencia.guadalajara.gob.mx/sites/default/files/BASESLPL039-2023.pdf</t>
  </si>
  <si>
    <t>https://transparencia.guadalajara.gob.mx/sites/default/files/CONVOCATORIALPL039-2023.pdf</t>
  </si>
  <si>
    <t>LPL 039</t>
  </si>
  <si>
    <t>“MATERIAL DE CURACIÓN”</t>
  </si>
  <si>
    <t>https://transparencia.guadalajara.gob.mx/sites/default/files/BASESLPL040-2023.pdf</t>
  </si>
  <si>
    <t>https://transparencia.guadalajara.gob.mx/sites/default/files/CONVOCATORIALPL040-2023.pdf</t>
  </si>
  <si>
    <t>LPL 040</t>
  </si>
  <si>
    <t>“SERVICIO DE FOTOCOPIADO”</t>
  </si>
  <si>
    <t>https://transparencia.guadalajara.gob.mx/sites/default/files/BASESLPL041-2023.pdf</t>
  </si>
  <si>
    <t>https://transparencia.guadalajara.gob.mx/sites/default/files/CONVOCATORIALPL041-2023.pdf</t>
  </si>
  <si>
    <t>LPL 041</t>
  </si>
  <si>
    <t>“MATERIAL IMPRESO”</t>
  </si>
  <si>
    <t>https://transparencia.guadalajara.gob.mx/sites/default/files/BASESLPL042-2023.pdf</t>
  </si>
  <si>
    <t>https://transparencia.guadalajara.gob.mx/sites/default/files/CONVOCATORIALPL042-2023.pdf</t>
  </si>
  <si>
    <t>LPL 042</t>
  </si>
  <si>
    <t>“SERVICIO DE PRODUCCIÓN INTEGRAL DE EVENTO”</t>
  </si>
  <si>
    <t>https://transparencia.guadalajara.gob.mx/sites/default/files/BASESLPL043-2023.pdf</t>
  </si>
  <si>
    <t>https://transparencia.guadalajara.gob.mx/sites/default/files/CONVOCATORIALPL043-2023.pdf</t>
  </si>
  <si>
    <t>LPL 043</t>
  </si>
  <si>
    <t>“INSUMOS TECNOLÓGICOS”</t>
  </si>
  <si>
    <t>https://transparencia.guadalajara.gob.mx/sites/default/files/BASESLPL044-2023.pdf</t>
  </si>
  <si>
    <t>https://transparencia.guadalajara.gob.mx/sites/default/files/CONVOCATORIALPL044-2023.pdf</t>
  </si>
  <si>
    <t>LPL 044</t>
  </si>
  <si>
    <t>“ADQUISICIÓN DE LONAS”</t>
  </si>
  <si>
    <t>https://transparencia.guadalajara.gob.mx/sites/default/files/BASESLPL045-2023.pdf</t>
  </si>
  <si>
    <t>https://transparencia.guadalajara.gob.mx/sites/default/files/CONVOCATORIALPL045-2023.pdf</t>
  </si>
  <si>
    <t>LPL 045</t>
  </si>
  <si>
    <t>“SERVICIO DE DESAZOLVE”</t>
  </si>
  <si>
    <t>https://transparencia.guadalajara.gob.mx/sites/default/files/BASESLPL046-2023.pdf</t>
  </si>
  <si>
    <t>https://transparencia.guadalajara.gob.mx/sites/default/files/CONVOCATORIALPL046-2023.pdf</t>
  </si>
  <si>
    <t>LPL 046</t>
  </si>
  <si>
    <t>“CEMENTO Y MORTERO”</t>
  </si>
  <si>
    <t>https://transparencia.guadalajara.gob.mx/sites/default/files/BASESLPL047-2023.pdf</t>
  </si>
  <si>
    <t>https://transparencia.guadalajara.gob.mx/sites/default/files/CONVOCATORIALPL047-2023.pdf</t>
  </si>
  <si>
    <t>LPL 047</t>
  </si>
  <si>
    <t>“SERVICIO DE CONTROL DE PLAGAS”</t>
  </si>
  <si>
    <t>https://transparencia.guadalajara.gob.mx/sites/default/files/BASESLPL048-2023.pdf</t>
  </si>
  <si>
    <t>https://transparencia.guadalajara.gob.mx/sites/default/files/CONVOCATORIALPL048-2023.pdf</t>
  </si>
  <si>
    <t>LPL 048</t>
  </si>
  <si>
    <t>“MOTOSIERRA Y DESBROZADORA”</t>
  </si>
  <si>
    <t>https://transparencia.guadalajara.gob.mx/sites/default/files/BASESLPL049-2023.pdf</t>
  </si>
  <si>
    <t>https://transparencia.guadalajara.gob.mx/sites/default/files/CONVOCATORIALPL049-2023.pdf</t>
  </si>
  <si>
    <t>LPL 049</t>
  </si>
  <si>
    <t>“SERVICIO DE PRODUCCIÓN INTEGRAL”</t>
  </si>
  <si>
    <t>https://transparencia.guadalajara.gob.mx/sites/default/files/BASESLPL050-2023.pdf</t>
  </si>
  <si>
    <t>https://transparencia.guadalajara.gob.mx/sites/default/files/CONVOCATORIALPL050-2023.pdf</t>
  </si>
  <si>
    <t>LPL 050</t>
  </si>
  <si>
    <t>“ADQUISICIÓN DE SONÓMETROS”</t>
  </si>
  <si>
    <t>https://transparencia.guadalajara.gob.mx/sites/default/files/BASESLPL051-2023.pdf</t>
  </si>
  <si>
    <t>https://transparencia.guadalajara.gob.mx/sites/default/files/CONVOCATORIALPL051-2023.pdf</t>
  </si>
  <si>
    <t>LPL 051</t>
  </si>
  <si>
    <t>“SUMINISTRO DE PRODUCTOS ALIMENTICIOS”</t>
  </si>
  <si>
    <t>https://transparencia.guadalajara.gob.mx/sites/default/files/BASESLPL052-2023.pdf</t>
  </si>
  <si>
    <t>https://transparencia.guadalajara.gob.mx/sites/default/files/CONVOCATORIALPL052-2023.pdf</t>
  </si>
  <si>
    <t>LPL 052</t>
  </si>
  <si>
    <t>“IMPRESOS OFICIALES”</t>
  </si>
  <si>
    <t>https://transparencia.guadalajara.gob.mx/sites/default/files/BASESLPL053-2023.pdf</t>
  </si>
  <si>
    <t>https://transparencia.guadalajara.gob.mx/sites/default/files/CONVOCATORIALPL053-2023.pdf</t>
  </si>
  <si>
    <t>LPL 053</t>
  </si>
  <si>
    <t>“ARRENDAMIENTO DE MOBILIARIO”</t>
  </si>
  <si>
    <t>https://transparencia.guadalajara.gob.mx/sites/default/files/BASESLPL054-2023.pdf</t>
  </si>
  <si>
    <t>https://transparencia.guadalajara.gob.mx/sites/default/files/CONVOCATORIALPL054-2023.pdf</t>
  </si>
  <si>
    <t>LPL 054</t>
  </si>
  <si>
    <t>https://transparencia.guadalajara.gob.mx/sites/default/files/BASESLPL055-2023.pdf</t>
  </si>
  <si>
    <t>https://transparencia.guadalajara.gob.mx/sites/default/files/CONVOCATORIALPL055-2023.pdf</t>
  </si>
  <si>
    <t>LPL 055</t>
  </si>
  <si>
    <t>“SERVICIO INTEGRAL DE PRODUCCIÓN DE EVENTO”</t>
  </si>
  <si>
    <t>https://transparencia.guadalajara.gob.mx/sites/default/files/BASESLPL056-2023.pdf</t>
  </si>
  <si>
    <t>https://transparencia.guadalajara.gob.mx/sites/default/files/CONVOCATORIALPL056-2023.pdf</t>
  </si>
  <si>
    <t>LPL 056</t>
  </si>
  <si>
    <t>“REFACCIONES Y ACCESORIOS PARA MAQUINARIA</t>
  </si>
  <si>
    <t>https://transparencia.guadalajara.gob.mx/sites/default/files/BASESLPL057-2023.pdf</t>
  </si>
  <si>
    <t>https://transparencia.guadalajara.gob.mx/sites/default/files/CONVOCATORIALPL057-2023.pdf</t>
  </si>
  <si>
    <t>LPL 057</t>
  </si>
  <si>
    <t>“HERRAMIENTAS AUXILIARES DE TRABAJO”</t>
  </si>
  <si>
    <t>https://transparencia.guadalajara.gob.mx/sites/default/files/BASESLPL058-2023.pdf</t>
  </si>
  <si>
    <t>https://transparencia.guadalajara.gob.mx/sites/default/files/CONVOCATORIALPL058-2023.pdf</t>
  </si>
  <si>
    <t>LPL 058</t>
  </si>
  <si>
    <t>“PINTURA E INSUMOS”</t>
  </si>
  <si>
    <t>https://transparencia.guadalajara.gob.mx/sites/default/files/BASESLPL059-2023.pdf</t>
  </si>
  <si>
    <t>https://transparencia.guadalajara.gob.mx/sites/default/files/CONVOCATORIALPL059-2023.pdf</t>
  </si>
  <si>
    <t>LPL 059</t>
  </si>
  <si>
    <t>“PINTARRON DE CRISTAL”</t>
  </si>
  <si>
    <t>https://transparencia.guadalajara.gob.mx/sites/default/files/BASESLPL060-2023.pdf</t>
  </si>
  <si>
    <t>https://transparencia.guadalajara.gob.mx/sites/default/files/CONVOCATORIALPL060-2023.pdf</t>
  </si>
  <si>
    <t>LPL 060</t>
  </si>
  <si>
    <t>https://transparencia.guadalajara.gob.mx/sites/default/files/BASESEPM001-2023.pdf</t>
  </si>
  <si>
    <t>https://transparencia.guadalajara.gob.mx/sites/default/files/CONVOCATORIAEPM001-2023.pdf</t>
  </si>
  <si>
    <t>“INSUMOS DE ACERO”</t>
  </si>
  <si>
    <t>https://transparencia.guadalajara.gob.mx/sites/default/files/BASESLPL061-2023.pdf</t>
  </si>
  <si>
    <t>https://transparencia.guadalajara.gob.mx/sites/default/files/CONVOCATORIALPL061-2023.pdf</t>
  </si>
  <si>
    <t>LPL 061</t>
  </si>
  <si>
    <t>“PRODUCTOS PARA EL CONTROL DE PLAGAS”</t>
  </si>
  <si>
    <t>https://transparencia.guadalajara.gob.mx/sites/default/files/BASESLPL062-2023.pdf</t>
  </si>
  <si>
    <t>https://transparencia.guadalajara.gob.mx/sites/default/files/CONVOCATORIALPL062-2023.pdf</t>
  </si>
  <si>
    <t>LPL 062</t>
  </si>
  <si>
    <t>“SILLA DE RUEDAS”</t>
  </si>
  <si>
    <t>https://transparencia.guadalajara.gob.mx/sites/default/files/BASESLPL063-2023.pdf</t>
  </si>
  <si>
    <t>https://transparencia.guadalajara.gob.mx/sites/default/files/CONVOCATORIALPL063-2023.pdf</t>
  </si>
  <si>
    <t>LPL 063</t>
  </si>
  <si>
    <t>“MATERIALES Y ARTÍCULOS DE CONSTRUCCIÓN”</t>
  </si>
  <si>
    <t>https://transparencia.guadalajara.gob.mx/sites/default/files/BASESLPL064-2023.pdf</t>
  </si>
  <si>
    <t>https://transparencia.guadalajara.gob.mx/sites/default/files/CONVOCATORIALPL064-2023.pdf</t>
  </si>
  <si>
    <t>LPL 064</t>
  </si>
  <si>
    <t xml:space="preserve">“MAQUINARIA Y EQUIPOS INDUSTRIALES”
</t>
  </si>
  <si>
    <t>https://transparencia.guadalajara.gob.mx/sites/default/files/BASESLPL065-2023.pdf</t>
  </si>
  <si>
    <t>https://transparencia.guadalajara.gob.mx/sites/default/files/CONVOCATORIALPL065-2023.pdf</t>
  </si>
  <si>
    <t>LPL 065</t>
  </si>
  <si>
    <t>“PROYECTOR CON TECNOLOGIA DLP"</t>
  </si>
  <si>
    <t>https://transparencia.guadalajara.gob.mx/sites/default/files/BASESLPL066-2023.pdf</t>
  </si>
  <si>
    <t>https://transparencia.guadalajara.gob.mx/sites/default/files/CONVOCATORIALPL066-2023.pdf</t>
  </si>
  <si>
    <t>LPL 066</t>
  </si>
  <si>
    <t>“LICENCIAS DE SOFTWARE”</t>
  </si>
  <si>
    <t>https://transparencia.guadalajara.gob.mx/sites/default/files/BASESLPL067-2023.pdf</t>
  </si>
  <si>
    <t>https://transparencia.guadalajara.gob.mx/sites/default/files/CONVOCATORIALPL067-2023.pdf</t>
  </si>
  <si>
    <t>LPL 067</t>
  </si>
  <si>
    <t xml:space="preserve">“CÁMARA FOTOGRÁFICA”
</t>
  </si>
  <si>
    <t>https://transparencia.guadalajara.gob.mx/sites/default/files/BASESLPL068-2023.pdf</t>
  </si>
  <si>
    <t>https://transparencia.guadalajara.gob.mx/sites/default/files/CONVOCATORIALPL068-2023.pdf</t>
  </si>
  <si>
    <t>LPL 068</t>
  </si>
  <si>
    <t>“SERVICIO DE PRODUCCIÓN INTEGRAL PARA EVENTO”</t>
  </si>
  <si>
    <t>https://transparencia.guadalajara.gob.mx/sites/default/files/BASESLPL069-2023.pdf</t>
  </si>
  <si>
    <t>https://transparencia.guadalajara.gob.mx/sites/default/files/CONVOCATORIALPL069-2023.pdf</t>
  </si>
  <si>
    <t>LPL 069</t>
  </si>
  <si>
    <t>“PLACAS METALICAS”</t>
  </si>
  <si>
    <t>https://transparencia.guadalajara.gob.mx/sites/default/files/BASESLPL070-2023.pdf</t>
  </si>
  <si>
    <t>https://transparencia.guadalajara.gob.mx/sites/default/files/CONVOCATORIALPL070-2023.pdf</t>
  </si>
  <si>
    <t>LPL 070</t>
  </si>
  <si>
    <t xml:space="preserve">“UTENSILIOS PARA EL SERVICIO DE ALIMENTACIÓN”
</t>
  </si>
  <si>
    <t>https://transparencia.guadalajara.gob.mx/sites/default/files/BASESLPL071-2023.pdf</t>
  </si>
  <si>
    <t>https://transparencia.guadalajara.gob.mx/sites/default/files/CONVOCATORIALPL071-2023.pdf</t>
  </si>
  <si>
    <t>LPL 071</t>
  </si>
  <si>
    <t>“EQUIPOS AUDIOVISUALES”</t>
  </si>
  <si>
    <t>https://transparencia.guadalajara.gob.mx/sites/default/files/BASESLPL072-2023.pdf</t>
  </si>
  <si>
    <t>https://transparencia.guadalajara.gob.mx/sites/default/files/CONVOCATORIALPL072-2023.pdf</t>
  </si>
  <si>
    <t>LPL 072</t>
  </si>
  <si>
    <t>“IMPRESIÓN E INSTALACIÓN DE RÓTULOS VEHICULARES”</t>
  </si>
  <si>
    <t>https://transparencia.guadalajara.gob.mx/sites/default/files/BASESLPL073-2023.pdf</t>
  </si>
  <si>
    <t>https://transparencia.guadalajara.gob.mx/sites/default/files/CONVOCATORIALPL073-2023.pdf</t>
  </si>
  <si>
    <t>LPL 073</t>
  </si>
  <si>
    <t>https://transparencia.guadalajara.gob.mx/sites/default/files/BASESLPL074-2023.pdf</t>
  </si>
  <si>
    <t>https://transparencia.guadalajara.gob.mx/sites/default/files/CONVOCATORIALPL074-2023.pdf</t>
  </si>
  <si>
    <t>LPL 074</t>
  </si>
  <si>
    <t>“MUEBLES DE OFICNA Y ESTANTERIA”</t>
  </si>
  <si>
    <t>https://transparencia.guadalajara.gob.mx/sites/default/files/BASESLPL076-2023.pdf</t>
  </si>
  <si>
    <t>https://transparencia.guadalajara.gob.mx/sites/default/files/CONVOCATORIALPL076-2023.pdf</t>
  </si>
  <si>
    <t>LPL 076</t>
  </si>
  <si>
    <t>“IMPERMEABILIZANTE DE ALTA DURACIÓN”</t>
  </si>
  <si>
    <t>https://transparencia.guadalajara.gob.mx/sites/default/files/BASESLPL077-2023.pdf</t>
  </si>
  <si>
    <t>https://transparencia.guadalajara.gob.mx/sites/default/files/CONVOCATORIALPL077-2023.pdf</t>
  </si>
  <si>
    <t>LPL 077</t>
  </si>
  <si>
    <t>“MANTENIMIENTO, REPARACIÓN Y RECARGA DE EXTINTORES”</t>
  </si>
  <si>
    <t>https://transparencia.guadalajara.gob.mx/sites/default/files/BASESLPL078-2023.pdf</t>
  </si>
  <si>
    <t>https://transparencia.guadalajara.gob.mx/sites/default/files/CONVOCATORIALPL078-2023.pdf</t>
  </si>
  <si>
    <t>LPL 078</t>
  </si>
  <si>
    <t xml:space="preserve">“SERVICIO DE PRODUCCION INTEGRAL”
</t>
  </si>
  <si>
    <t>https://transparencia.guadalajara.gob.mx/sites/default/files/BASESLPL079-2023.pdf</t>
  </si>
  <si>
    <t>https://transparencia.guadalajara.gob.mx/sites/default/files/CONVOCATORIALPL079-2023.pdf</t>
  </si>
  <si>
    <t>LPL 079</t>
  </si>
  <si>
    <t>“COMPUTADORAS DE ESCRITORIO”</t>
  </si>
  <si>
    <t>https://transparencia.guadalajara.gob.mx/sites/default/files/BASESLPN003-2023.pdf</t>
  </si>
  <si>
    <t>https://transparencia.guadalajara.gob.mx/sites/default/files/CONVOCATORIALPN003-2023.pdf</t>
  </si>
  <si>
    <t>LPN 003</t>
  </si>
  <si>
    <t xml:space="preserve">“PROYECTOR”
</t>
  </si>
  <si>
    <t>https://transparencia.guadalajara.gob.mx/sites/default/files/BASESLPL080-2023.pdf</t>
  </si>
  <si>
    <t>https://transparencia.guadalajara.gob.mx/sites/default/files/CONVOCATORIALPL080-2023.pdf</t>
  </si>
  <si>
    <t>LPL 080</t>
  </si>
  <si>
    <t>https://transparencia.guadalajara.gob.mx/sites/default/files/FALLO-LPL024-2023.pdf</t>
  </si>
  <si>
    <t>ALDO EMILIO SANCHEZ HERNANDEZ
• ONIRIC PROMOCION Y GESTION ARTISTICA S.C.
• MARIA NATALIA DIEGO HERNANDEZ</t>
  </si>
  <si>
    <t>MARÍA NATALIA DIEGO HERNÁNDEZ</t>
  </si>
  <si>
    <t>DIHN771108CK3</t>
  </si>
  <si>
    <t>https://transparencia.guadalajara.gob.mx/sites/default/files/FALLO-LPL026-2023.pdf</t>
  </si>
  <si>
    <t>IMPLEMENTOS MEDICOS DE OCCIDENTE S.A. DE C.V.
• PRESEFA S.A. DE C.V.
• INHOUSEMEDIC S.A. DE C.V.
• ALFEJ MEDICAL ITEMS S. DE R.L. DE C.V.
• RYU MEDICAL S.A. DE C.V.
• LABORATORIOS PISA S.A. DE C.V.
• DMN DISTRIBUIDORA MEDICA NINNUS S.A.P.I. DE C.V.</t>
  </si>
  <si>
    <t>https://transparencia.guadalajara.gob.mx/sites/default/files/FALLO-LPL026-2-2023.pdf</t>
  </si>
  <si>
    <t>ALFEJ MEDICAL ITEMS S. DE R.L. DE C.V.
• RYU MEDICAL S.A. DE C.V.
• LABORATORIOS PISA S.A. DE C.V.
• DMN DISTRIBUIDORA MEDICA NINNUS S.A.P.I. DE C.V.
• PRESEFA S.A. DE C.V.</t>
  </si>
  <si>
    <t>LABORATORIOS PISA, SA DE CV</t>
  </si>
  <si>
    <t>LPI830527KJ2</t>
  </si>
  <si>
    <t>DIEGO ANTONIO AYALA GARCÍA</t>
  </si>
  <si>
    <t>PRESEFA, SA DE CV</t>
  </si>
  <si>
    <t>PRE1011099W5</t>
  </si>
  <si>
    <t>ANDRÉS AVELINO GONZÁLEZ VÁZQUEZ</t>
  </si>
  <si>
    <t>"ENAJENACIÓN DE VEHÍCULOS DEL MUNICIPIO”</t>
  </si>
  <si>
    <t>EMP 001</t>
  </si>
  <si>
    <t>https://transparencia.guadalajara.gob.mx/sites/default/files/FALLO-EPM001-2023.pdf</t>
  </si>
  <si>
    <t xml:space="preserve">Hugo Diaz Castillo, Daniel Minjares Loz o,
Francisco Xavier López Martín del Campo, Remesare S.A. de C.V., América Sarahí Minjares
Sánchez y SRG Acopio y Confinamiento S.A. de C.V. </t>
  </si>
  <si>
    <t xml:space="preserve">SRG Acopio y Confinamiento S.A. de C.V. </t>
  </si>
  <si>
    <t>https://transparencia.guadalajara.gob.mx/sites/default/files/FALLO-LPL025-2-2023.pdf</t>
  </si>
  <si>
    <t>ZME180629E55</t>
  </si>
  <si>
    <t>AGUSTÍN ALCAZAR MUÑOZ</t>
  </si>
  <si>
    <t>https://transparencia.guadalajara.gob.mx/sites/default/files/FALLO-LPL028-2023.pdf</t>
  </si>
  <si>
    <t>MARÍA NATALIA DIEGO HERNÁNDEZ
• OPERADORA ESTRATEGICA VERDI S.A. DE C.V.</t>
  </si>
  <si>
    <t>OPERADORA ESTRATEGICA VERDI S.A. DE C.V</t>
  </si>
  <si>
    <t>OEV130301JQ9</t>
  </si>
  <si>
    <t>RUBÉN CADENA NAVARRO</t>
  </si>
  <si>
    <t>https://transparencia.guadalajara.gob.mx/sites/default/files/FALLO-LPL030-2023.pdf</t>
  </si>
  <si>
    <t>ASPHALT PAVEMENT &amp; CONSTRUCTION LABORATORIES SA DE CV
CARMED INGENIERÍA, SA DE CV
T&amp;T SUPERVISIÓN PROYECTO Y CONSTRUCCIÓN SA DE CV</t>
  </si>
  <si>
    <t>T&amp;T SUPERVISIÓN PROYECTO Y CONSTRUCCIÓN SA DE CV</t>
  </si>
  <si>
    <t>TSP1902205M2</t>
  </si>
  <si>
    <t>OSCAR ANTONIO TIZNADO GARCIA</t>
  </si>
  <si>
    <t>https://transparencia.guadalajara.gob.mx/sites/default/files/FALLO-LPL031-2023.pdf</t>
  </si>
  <si>
    <t>ESTRATEGIAS Y SOLUCIONES EN IT SA DE CV
SERVICIOS DE IMPLEMENTACIÓN DE REDES CONVERGENTES SA DE CV</t>
  </si>
  <si>
    <t>ESTRATEGIAS Y SOLUCIONES EN IT SA DE CV</t>
  </si>
  <si>
    <t>ESI090713QU8</t>
  </si>
  <si>
    <t>IGNACIO NAVARRO HERNANDEZ</t>
  </si>
  <si>
    <t>https://transparencia.guadalajara.gob.mx/sites/default/files/FALLO-LPL032-2023.pdf</t>
  </si>
  <si>
    <t>IMPERMEABILIZANTES Y PINTURAS LEOS, SA DE CV
ALDO NEFTALY VÁZQUEZ RIVERA
PINTURAS Y RECUBRIMIENTOS GB, S DE RL DE CV
ECO SUPPLY SAPI DE CV</t>
  </si>
  <si>
    <t>ECO SUPPLY SAPI DE CV</t>
  </si>
  <si>
    <t>https://transparencia.guadalajara.gob.mx/sites/default/files/FALLO-LPL033-2023.pdf</t>
  </si>
  <si>
    <t>SERGO EQUIPOS Y HERRAMIENTAS, SA DE CV
EQUIPO DE SEGURIDAD PRIVADA Y PROTECCIÓN DE ALTO NIVEL SA DE CV
MERAKY SA DE CV
CALZADO DE TRABAJO SA DE CV</t>
  </si>
  <si>
    <t>EQUIPO DE SEGURIDAD PRIVADA Y PROTECCIÓN DE ALTO NIVEL SA DE CV</t>
  </si>
  <si>
    <t>ESP100202HF4</t>
  </si>
  <si>
    <t>EDGAR FEDERICO FERNANDEZ GUTIERREZ</t>
  </si>
  <si>
    <t>MERAKY SA DE CV</t>
  </si>
  <si>
    <t>MER1806284N9</t>
  </si>
  <si>
    <t>Jonathan Alejandro Jaime Castañeda</t>
  </si>
  <si>
    <t>https://transparencia.guadalajara.gob.mx/sites/default/files/FALLO-LPL037-2023.pdf</t>
  </si>
  <si>
    <t>YATLA S.A. DE C.V.
• MERAKY S.A. DE C.V.
• DISTRIPLUS, S.A. DE C.V.</t>
  </si>
  <si>
    <t>DISTRIPLUS SA DE CV</t>
  </si>
  <si>
    <t>DIS060216C8A</t>
  </si>
  <si>
    <t>EUGENIA CAROLINA ATILANO MACHADO</t>
  </si>
  <si>
    <t>https://transparencia.guadalajara.gob.mx/sites/default/files/FALLO-LPL038-2023.pdf</t>
  </si>
  <si>
    <t>• MARÍA NATALIA DIEGO HERNÁNDEZ
• ALDO EMILIO SÁNCHEZ HERNÁNDEZ</t>
  </si>
  <si>
    <t>MARÍA NATALIA
DIEGO HERNÁNDEZ</t>
  </si>
  <si>
    <t>https://transparencia.guadalajara.gob.mx/sites/default/files/FALLO-LPL040-2023.pdf</t>
  </si>
  <si>
    <t xml:space="preserve"> IMPLEMENTOS MEDICOS DE OCCIDENTE S.A. DE C.V.
• PRESEFA S.A. DE C.V.
• INHOUSEMEDIC S.A. DE C.V.
• ALFEJ MEDICAL ITEMS S. DE R.L. DE C.V.
• KORALL MEDICS S.A. DE C.V.
• DMN DISTRIBUIDORA MEDICA NINNUS S.A.P.I. DE C.V.</t>
  </si>
  <si>
    <t>https://transparencia.guadalajara.gob.mx/sites/default/files/FALLO-LPL041-2023.pdf</t>
  </si>
  <si>
    <t xml:space="preserve">GRAFICOS Y MAS S.A. DE C.V. </t>
  </si>
  <si>
    <t>GRAFICOS Y MAS S.A. DE C.V</t>
  </si>
  <si>
    <t>GMA101201521</t>
  </si>
  <si>
    <t>ELSA NUÑEZ MENDOZA</t>
  </si>
  <si>
    <t>https://transparencia.guadalajara.gob.mx/sites/default/files/FALLO-LPL043-2023.pdf</t>
  </si>
  <si>
    <t>MARÍA NATALIA DIEGO HERNÁNDEZ
• ALDO EMILIO SÁNCHEZ HERNÁNDEZ</t>
  </si>
  <si>
    <t>ALDO EMILIO SÁNCHEZ HERNÁNDEZ</t>
  </si>
  <si>
    <t>SAHA900623Q40</t>
  </si>
  <si>
    <t>https://transparencia.guadalajara.gob.mx/sites/default/files/FALLO-LPL046-2023.pdf</t>
  </si>
  <si>
    <t>ALDO NEFTALY VÁZQUEZ RIVERA
• CARLOS ALBERTO PRADO VARGAS
• BRAN TECHNOLOGY S. DE R.L. DE C.V.</t>
  </si>
  <si>
    <t>ALDO NEFTALY VÁZQUEZ RIVERA</t>
  </si>
  <si>
    <t>VARA8811249I6</t>
  </si>
  <si>
    <t>https://transparencia.guadalajara.gob.mx/sites/default/files/FALLO-LPL050-2023.pdf</t>
  </si>
  <si>
    <t>https://transparencia.guadalajara.gob.mx/sites/default/files/FALLO-LPL051-2023.pdf</t>
  </si>
  <si>
    <t>No se presentó ningún proveedor</t>
  </si>
  <si>
    <t>https://transparencia.guadalajara.gob.mx/sites/default/files/FALLO-LPL052-2023.pdf</t>
  </si>
  <si>
    <t>CORPORATIVO DAAGALBA S.A. DE C.V.
• GRETTA INDUSTRIALES S.A. DE C.V.</t>
  </si>
  <si>
    <t>https://transparencia.guadalajara.gob.mx/sites/default/files/FALLO-LPL054-2023.pdf</t>
  </si>
  <si>
    <t>MARÍA NATALIA DIEGO HERNÁNDEZ
• ALDO EMILIO SÁNCHEZ HERNÁNDEZ
• JUAN MANUEL GUTIÉRREZ GÓMEZ</t>
  </si>
  <si>
    <t>https://transparencia.guadalajara.gob.mx/sites/default/files/FALLO-LPL063-2023.pdf</t>
  </si>
  <si>
    <t>DMN DISTRIBUIDORA MEDICA NINNUS S.A.P.I. DE C.V.</t>
  </si>
  <si>
    <t>https://transparencia.guadalajara.gob.mx/sites/default/files/BASESLPL029-2-2023.pdf</t>
  </si>
  <si>
    <t>https://transparencia.guadalajara.gob.mx/sites/default/files/CONVOCATORIALPL029-2-2023.pdf</t>
  </si>
  <si>
    <t>LPL 029 / 2</t>
  </si>
  <si>
    <t>https://transparencia.guadalajara.gob.mx/sites/default/files/BASESLPL033-2-2023.pdf</t>
  </si>
  <si>
    <t>https://transparencia.guadalajara.gob.mx/sites/default/files/CONVOCATORIALPL033-2-2023.pdf</t>
  </si>
  <si>
    <t>LPL 033 / 2</t>
  </si>
  <si>
    <t>https://transparencia.guadalajara.gob.mx/sites/default/files/BASESLPL040-2-2023.pdf</t>
  </si>
  <si>
    <t>https://transparencia.guadalajara.gob.mx/sites/default/files/CONVOCATORIALPL040-2-2023.pdf</t>
  </si>
  <si>
    <t>LPL 040 / 2</t>
  </si>
  <si>
    <t>https://transparencia.guadalajara.gob.mx/sites/default/files/BASESLPL052-2-2023.pdf</t>
  </si>
  <si>
    <t>https://transparencia.guadalajara.gob.mx/sites/default/files/CONVOCATORIALPL052-2-2023.pdf</t>
  </si>
  <si>
    <t>LPL 052 / 2</t>
  </si>
  <si>
    <t>https://transparencia.guadalajara.gob.mx/sites/default/files/BASESLPL063-2-2023.pdf</t>
  </si>
  <si>
    <t>https://transparencia.guadalajara.gob.mx/sites/default/files/CONVOCATORIALPL063-2-2023.pdf</t>
  </si>
  <si>
    <t>LPL 063 / 2</t>
  </si>
  <si>
    <t>09/03/2023 AL 31/12/2023</t>
  </si>
  <si>
    <t>https://transparencia.guadalajara.gob.mx/sites/default/files/FALLO-LPL005-2023.pdf</t>
  </si>
  <si>
    <t>ANZALDO EVENTOS S. DE R.L. DE C.V.
• MARÍA NATALIA DIEGO HERNÁNDEZ</t>
  </si>
  <si>
    <t>María Natalia Diego Hernández</t>
  </si>
  <si>
    <t>https://transparencia.guadalajara.gob.mx/sites/default/files/FALLO-LPL006-2023.pdf</t>
  </si>
  <si>
    <t>https://transparencia.guadalajara.gob.mx/sites/default/files/FALLO-LPL008-2023.pdf</t>
  </si>
  <si>
    <t>TECSER ENERGIA Y TELECOMUNICACIONES S.A. DE C.V.
• DESARROLLOS TECNOLOGICOS LAZMEX S. DE R.L. DE C.V.</t>
  </si>
  <si>
    <t>DESARROLLOS TECNOLOGICOS LAZMEX S. DE R.L. DE C.V.</t>
  </si>
  <si>
    <t>DTL0110262Q1</t>
  </si>
  <si>
    <t>https://transparencia.guadalajara.gob.mx/sites/default/files/FALLO-LPL009-2023.pdf</t>
  </si>
  <si>
    <t>FELIPE DE JESÚS HERNÁNDEZ TIRADO
• JOSÉ MARÍA FRÍAS ROMO</t>
  </si>
  <si>
    <t>FELIPE DE JESÚS HERNÁNDEZ TIRADO</t>
  </si>
  <si>
    <t>HETF6408264E1</t>
  </si>
  <si>
    <t>https://transparencia.guadalajara.gob.mx/sites/default/files/FALLO-LPL010-2023.pdf</t>
  </si>
  <si>
    <t>IMPRESIONES OOH DE MÉXICO, S.A. DE C.V.
• COMPUTER FORMS, S.A. DE C.V.
• FACOLOR, S.A. DE C.V.
• IMPRESIÓN Y DISEÑO EMEZETA S.A. DE C.V.
• JOSÉ MARÍA FRÍAS ROMO
• MARÍA NATALIA DIEGO HERNÁNDEZ
• CR IMPRESORES, S.A. DE C.V.</t>
  </si>
  <si>
    <t>https://transparencia.guadalajara.gob.mx/sites/default/files/FALLO-LPL013-2023.pdf</t>
  </si>
  <si>
    <t>https://transparencia.guadalajara.gob.mx/sites/default/files/BASESLPL013-2-2023.pdf</t>
  </si>
  <si>
    <t>https://transparencia.guadalajara.gob.mx/sites/default/files/CONVOCATORIALPL013-2-2023.pdf</t>
  </si>
  <si>
    <t>LPL 013 / 2</t>
  </si>
  <si>
    <t>https://transparencia.guadalajara.gob.mx/sites/default/files/FALLO-LPL014-2023.pdf</t>
  </si>
  <si>
    <t>PROVEEDOR DE INSUMOS PARA LA CONSTRUCCIÓN, SA DE CV
MO FERRETERIA, S DE RL DE CV
MARÍA DE LOURDES GASPAR HERNÁNDEZ
JAIME RAMÍREZ ÁVILA
ALEJANDRA CABRALES MADRIGAL
ROBERTO OMAR SANDOVAL SILVA</t>
  </si>
  <si>
    <t>ALEJANDRA CABRALES MADRIGAL</t>
  </si>
  <si>
    <t>CAMA9102267FA</t>
  </si>
  <si>
    <t>https://transparencia.guadalajara.gob.mx/sites/default/files/FALLO-LPL015-2023.pdf</t>
  </si>
  <si>
    <t>ROBERTO OMAR SANDOVAL SILVA
• ERGONOMIA PRODUCTIVIDAD S.A. DE C.V.
• MO FERRETERÍA S. DE R.L. DE C.V.</t>
  </si>
  <si>
    <t>ROBERTO OMAR SANDOVAL SILVA</t>
  </si>
  <si>
    <t>SASR781009DY0</t>
  </si>
  <si>
    <t>https://transparencia.guadalajara.gob.mx/sites/default/files/FALLO-LPL017-2023.pdf</t>
  </si>
  <si>
    <t>MARIA NATALIA DIEGO HERNANDEZ.</t>
  </si>
  <si>
    <t>https://transparencia.guadalajara.gob.mx/sites/default/files/BASESLPL017-2-2023.pdf</t>
  </si>
  <si>
    <t>https://transparencia.guadalajara.gob.mx/sites/default/files/CONVOCATORIALPL017-2-2023.pdf</t>
  </si>
  <si>
    <t>LPL 017 / 2</t>
  </si>
  <si>
    <t>https://transparencia.guadalajara.gob.mx/sites/default/files/FALLO-LPL017-2-2023.pdf</t>
  </si>
  <si>
    <t>MARÍA NATALIA DIEGO HERNÁNDEZ
• PRODUCCIONES SIEMPRE AL 100 S.A.S. DE C.V.
• BLACK ARMY S.A. DE C.V</t>
  </si>
  <si>
    <t>PRODUCCIONES
SIEMPRE AL 100 S.A.S. DE C.V</t>
  </si>
  <si>
    <t>PSA220120S30</t>
  </si>
  <si>
    <t>JOSÉ LUIS CORONADO</t>
  </si>
  <si>
    <t>https://transparencia.guadalajara.gob.mx/sites/default/files/FALLO-LPL018-2023.pdf</t>
  </si>
  <si>
    <t>VISOR SEGURIDAD PRIVADA INTELIGENTE S.A. DE C.V .</t>
  </si>
  <si>
    <t>https://transparencia.guadalajara.gob.mx/sites/default/files/BASESLPL018-2-2023.pdf</t>
  </si>
  <si>
    <t>https://transparencia.guadalajara.gob.mx/sites/default/files/CONVOCATORIALPL018-2-2023.pdf</t>
  </si>
  <si>
    <t>LPL 018 / 2</t>
  </si>
  <si>
    <t>https://transparencia.guadalajara.gob.mx/sites/default/files/FALLO-LPL018-2-2023.pdf</t>
  </si>
  <si>
    <t>VISOR SEGURIDAD PRIVADA INTELIGENTE S.A. DE C.V</t>
  </si>
  <si>
    <t>VISOR
SEGURIDAD PRIVADA INTELIGENTE S.A. DE C.V."</t>
  </si>
  <si>
    <t>https://transparencia.guadalajara.gob.mx/sites/default/files/FALLO-LPL019-2023.pdf</t>
  </si>
  <si>
    <t>No se presentó ningún licitante.</t>
  </si>
  <si>
    <t>https://transparencia.guadalajara.gob.mx/sites/default/files/BASESLPL019-2-2023.pdf</t>
  </si>
  <si>
    <t>https://transparencia.guadalajara.gob.mx/sites/default/files/CONVOCATORIALPL019-2-2023.pdf</t>
  </si>
  <si>
    <t>LPL 019 / 2</t>
  </si>
  <si>
    <t>https://transparencia.guadalajara.gob.mx/sites/default/files/FALLO-LPL020-2023.pdf</t>
  </si>
  <si>
    <t>MO FERRETERÍA S. DE R.L. DE C.V.
• FANNY CAROLINA RAMÍREZ GUTIÉRREZ HERMOSILLO
• SOLUCIONES INTEGRALES EN EPP E INCENDIO GOL S.A. DE C.V.
• JAIME RAMÍREZ ÁVILA
• ALEJANDRA CABRALES MADRIGAL
• GRUPO MOSLON S.A. DE C.V.
• SERGO EQUIPOS Y HERRAMIENTAS S.A. DE C.V.
• AMOR JOSÉ SILVA ESCALERA
• PROVEEDOR DE INSUMOS PARA LA CONSTRUCCIÓN S.A. DE C.V.
• CONSTRUCTUR S.A. DE C.V.</t>
  </si>
  <si>
    <t>FANNY CAROLINA RAMÍREZ GUTIÉRREZ HERMOSILLO</t>
  </si>
  <si>
    <t>RAGF8610093VA</t>
  </si>
  <si>
    <t>https://transparencia.guadalajara.gob.mx/sites/default/files/FALLO-LPL021-2023.pdf</t>
  </si>
  <si>
    <t xml:space="preserve"> MARÍA NATALIA DIEGO HERNÁNDEZ
• MARÍA CECILIA MONZÓN GONZÁLEZ</t>
  </si>
  <si>
    <t>MARIA NATALIA DIEGO HERNÁNDEZ</t>
  </si>
  <si>
    <t>https://transparencia.guadalajara.gob.mx/sites/default/files/FALLO-LPL007-2023.pdf</t>
  </si>
  <si>
    <t>EC ZONA VERDE, SA DE CV
JOSÉ ALBERTO DE LA TORRE
CONSTRUCTUR, SA DE CV
SERVICIOS DE ARBORICULTURA Y JARDINERÍA DE JALISCO, SA DE CV</t>
  </si>
  <si>
    <t>CONSTRUCTUR, SA DE CV</t>
  </si>
  <si>
    <t>CON0008033N9</t>
  </si>
  <si>
    <t>Pedro Antonio Campa Martínez</t>
  </si>
  <si>
    <t>https://transparencia.guadalajara.gob.mx/sites/default/files/FALLO-LPL016-2023.pdf</t>
  </si>
  <si>
    <t>COMPUTER FORMS S.A. DE C.V.
• IMPRESIÓN Y DISEÑO EMEZETA S.A. DE C.V.
• CR IMPRESORES S.A. DE C.V.</t>
  </si>
  <si>
    <t>CR IMPRESORES S.A.
DE C.V.</t>
  </si>
  <si>
    <t>CFO101206HJ7</t>
  </si>
  <si>
    <t>VERONICA CISNEROS GALVEZ</t>
  </si>
  <si>
    <t>https://transparencia.guadalajara.gob.mx/sites/default/files/FALLO-LPL022-2023.pdf</t>
  </si>
  <si>
    <t>PROVEEDOR DE INSUMOS PARA LA CONSTRUCCIÓN S.A. DE C.V.
• DALICOSER GROUP S.A. DE C.V.
• MO FERRETERÍA S. DE R.L. DE C.V.
• FERREACEROS Y MATERIALES DE GUADALAJARA, S.A. DE C.V.
• SERVICIOS ESPECIALIZADOS, MANTENIMIENTO Y CONSTRUCCIÓN ABHA S.A. DE
c.v.
• ALEJANDRA CABRALES MADRIGAL
• CONSTRUCTUR S.A. DE C.V.
• GRUPO MOSLON S.A. DE C.V.
• JUAN PABLO RAMOS MAGDALENO</t>
  </si>
  <si>
    <t xml:space="preserve"> PROVEEDOR DE INSUMOS PARA LA CONSTRUCCIÓN
S.A. DE C.V.</t>
  </si>
  <si>
    <t>PIC970821V61</t>
  </si>
  <si>
    <t>ROSA MARIA VAZQUEZ BARBOSA</t>
  </si>
  <si>
    <t>CONSTRUCTUR S.A. DE C.V</t>
  </si>
  <si>
    <t>SERVICIOS ESPECIALIZADOS, MANTENIMIENTO Y CONSTRUCCIÓN ABHA S.A. DE
C.V.</t>
  </si>
  <si>
    <t>https://transparencia.guadalajara.gob.mx/sites/default/files/FALLO-LPL023-2023.pdf</t>
  </si>
  <si>
    <t>SERVICIOS ESPECIALIZADOS, MANTENIMIENTO Y CONSTRUCCIÓN ABHA
S.A. DE C.V.
• JUAN PABLO RAMOS MAGDALENO.
• MO FERRETERIA S. DE R.L. DE C.V.
• DALICOSER GROUP S.A. DE C.V.
• PROVEEDOR DE INSUMOS PARA LA CONSTRUCCION S.A. DE C.V.
• ALEJANDRA CABRALES MADRIGAL.</t>
  </si>
  <si>
    <t>https://transparencia.guadalajara.gob.mx/sites/default/files/FALLO-LPN001-2023.pdf</t>
  </si>
  <si>
    <t>https://transparencia.guadalajara.gob.mx/sites/default/files/FALLO-LPN002-2023.pdf</t>
  </si>
  <si>
    <t>GAMA SISTEMAS S.A. DE CV</t>
  </si>
  <si>
    <t>https://transparencia.guadalajara.gob.mx/sites/default/files/FALLO-LPL001-2023.pdf</t>
  </si>
  <si>
    <t>https://transparencia.guadalajara.gob.mx/sites/default/files/BASESLPL001-2-2023.pdf</t>
  </si>
  <si>
    <t>https://transparencia.guadalajara.gob.mx/sites/default/files/CONVOCATORIALPL001-2-2023.pdf</t>
  </si>
  <si>
    <t>LPL 001 / 2</t>
  </si>
  <si>
    <t>https://transparencia.guadalajara.gob.mx/sites/default/files/BASESLPN001-2-2023.pdf</t>
  </si>
  <si>
    <t>https://transparencia.guadalajara.gob.mx/sites/default/files/CONVOCATORIALPN001-2-2023.pdf</t>
  </si>
  <si>
    <t>LPN 001 / 2</t>
  </si>
  <si>
    <t>https://transparencia.guadalajara.gob.mx/sites/default/files/BASESLPN002-2-2023.pdf</t>
  </si>
  <si>
    <t>https://transparencia.guadalajara.gob.mx/sites/default/files/CONVOCATORIALPN002-2-2023.pdf</t>
  </si>
  <si>
    <t>LPN 002 / 2</t>
  </si>
  <si>
    <t>“Materiales de ferreteria”</t>
  </si>
  <si>
    <t>https://transparencia.guadalajara.gob.mx/sites/default/files/BASESLPL081-2023.pdf</t>
  </si>
  <si>
    <t>https://transparencia.guadalajara.gob.mx/sites/default/files/CONVOCATORIALPL081-2023.pdf</t>
  </si>
  <si>
    <t>LPL 081</t>
  </si>
  <si>
    <t>https://transparencia.guadalajara.gob.mx/sites/default/files/uploads/ecf8690d9a/FALLO%20LPL%202023-081.pdf</t>
  </si>
  <si>
    <t>Ferreaceros y Materiales de Guadalajara, SA de CV
Nuevo Centro Ferretero Serur, SA de CV</t>
  </si>
  <si>
    <t>https://transparencia.guadalajara.gob.mx/sites/default/files/CONVOCATORIALPL081-2-2023.pdf</t>
  </si>
  <si>
    <t>LPL 081 / 2</t>
  </si>
  <si>
    <t>El proceso de licitación aún no concluye</t>
  </si>
  <si>
    <t>“MATERIAL ELÉCTRICO PARA EL MANTENIMIENTO
Y REPOSICIÓN EN FUENTES”</t>
  </si>
  <si>
    <t>https://transparencia.guadalajara.gob.mx/sites/default/files/BASESLPL082-2023.pdf</t>
  </si>
  <si>
    <t>https://transparencia.guadalajara.gob.mx/sites/default/files/CONVOCATORIALPL082-2023.pdf</t>
  </si>
  <si>
    <t>LPL 082</t>
  </si>
  <si>
    <t>https://transparencia.guadalajara.gob.mx/sites/default/files/uploads/811c60abb8/FALLO%20LPL%202023-082.pdf</t>
  </si>
  <si>
    <t>Ferreaceros y Materiales de Guadalajara, SA de CV
Juan Pablo Ramos Magdaleno,
Elizabeth Espinosa Aguirre,
Eimelectrico, SA de CV</t>
  </si>
  <si>
    <t>Ferreaceros y Materiales de Guadalajara, SA de CV</t>
  </si>
  <si>
    <t>Pablo Ramos Magdaleno</t>
  </si>
  <si>
    <t>RAMJ860523648</t>
  </si>
  <si>
    <t>“MANTENIMIENTO DE ÁREAS VERDES”</t>
  </si>
  <si>
    <t>https://transparencia.guadalajara.gob.mx/sites/default/files/uploads/10b8dc2c94/BASES%20LPL%202023_083.pdf</t>
  </si>
  <si>
    <t>https://transparencia.guadalajara.gob.mx/sites/default/files/CONVOCATORIALPL083-2023.pdf</t>
  </si>
  <si>
    <t>LPL 083</t>
  </si>
  <si>
    <t>https://transparencia.guadalajara.gob.mx/sites/default/files/uploads/a2f34c9a8b/FALLO%20LPL%202023-083.pdf</t>
  </si>
  <si>
    <t>Más Aseo, SA de CV
Tringulum, SA de CV
Constructora Solurg, S de RL de CV</t>
  </si>
  <si>
    <t>Más Aseo, SA de CV</t>
  </si>
  <si>
    <t>MAS120806MD8</t>
  </si>
  <si>
    <t>Miguel Ángel González Vega</t>
  </si>
  <si>
    <t>Tringulum, SA de CV</t>
  </si>
  <si>
    <t>TRI1804243V4</t>
  </si>
  <si>
    <t>JOSÉ LOBATO BATALLA</t>
  </si>
  <si>
    <t>“UNIFORMES (CONSOLIDADA)”</t>
  </si>
  <si>
    <t>https://transparencia.guadalajara.gob.mx/sites/default/files/BASESLPL084-2023.pdf</t>
  </si>
  <si>
    <t>https://transparencia.guadalajara.gob.mx/sites/default/files/CONVOCATORIALPL084-2023.pdf</t>
  </si>
  <si>
    <t>LPL 084</t>
  </si>
  <si>
    <t>“CANDADOS”</t>
  </si>
  <si>
    <t>https://transparencia.guadalajara.gob.mx/sites/default/files/BASESLPL085-2023.pdf</t>
  </si>
  <si>
    <t>https://transparencia.guadalajara.gob.mx/sites/default/files/CONVOCATORIALPL085-2023.pdf</t>
  </si>
  <si>
    <t>LPL 085</t>
  </si>
  <si>
    <t>https://transparencia.guadalajara.gob.mx/sites/default/files/uploads/a87653e01d/FALLO%20LPL%20085-2023.pdf</t>
  </si>
  <si>
    <t>MO Ferreteria, S de RL de CV
Conexión Material, S de RL de CV
Alejandra Cabrales Madrigal
Carlos Alberto Prado Vargas
Sergo Equipos y Herramientas, SA de CV
Ferreaceros y Materiales de Guadalajara, SA de CV
Josue Gabriel Calderón Díaz
María de Lourdes Gaspar Hernández</t>
  </si>
  <si>
    <t>Alejandra Cabrales Madrigal</t>
  </si>
  <si>
    <t>“Pinturas e Insumos"</t>
  </si>
  <si>
    <t>https://transparencia.guadalajara.gob.mx/sites/default/files/uploads/019ad07aa9/BASESLPL%202023-086.pdf</t>
  </si>
  <si>
    <t>https://transparencia.guadalajara.gob.mx/sites/default/files/uploads/fed7920571/CONVOCATORIALPL2023-086.pdf</t>
  </si>
  <si>
    <t>LPL 086</t>
  </si>
  <si>
    <t>“Medicamentos”</t>
  </si>
  <si>
    <t>https://transparencia.guadalajara.gob.mx/sites/default/files/BASESLPL087-2023.pdf</t>
  </si>
  <si>
    <t>https://transparencia.guadalajara.gob.mx/sites/default/files/CONVOCATORIALPL087-2023.pdf</t>
  </si>
  <si>
    <t>LPL 087</t>
  </si>
  <si>
    <t>Alfej Medical Items, S de RL de CV
Eco Distribuidora Médica, SA de CV
Presefa, SA de CV
DMN Distribuidora Médica Ninnus, SAPI de CV
Implementos Médicos de Occidente SA de CV</t>
  </si>
  <si>
    <t>DMN Distribuidora Ninnus, SAPI de CV</t>
  </si>
  <si>
    <t>DDM1505049X9</t>
  </si>
  <si>
    <t>LETICIA GARCÍA MEDINA</t>
  </si>
  <si>
    <t>Presefa, SA de CV</t>
  </si>
  <si>
    <t>Andrés Avelino González Vázquez</t>
  </si>
  <si>
    <t>https://transparencia.guadalajara.gob.mx/sites/default/files/BASESLPL088-2023.pdf</t>
  </si>
  <si>
    <t>https://transparencia.guadalajara.gob.mx/sites/default/files/CONVOCATORIALPL088-2023.pdf</t>
  </si>
  <si>
    <t>LPL 088</t>
  </si>
  <si>
    <t>DMN Distribuidora Médica Ninnus, SAPI de CV
Implementos Médicos de Occidente SA de CV
Presefa, SA de CV
Korall Medics, SA de CV</t>
  </si>
  <si>
    <t>Implementos Médicos De Occidente, SA de CV</t>
  </si>
  <si>
    <t>IMO981125IZ4</t>
  </si>
  <si>
    <t>JOSÉ BENJAMÍN BLAKE GARCÍA ARIAS</t>
  </si>
  <si>
    <t>LPL 088 / 2</t>
  </si>
  <si>
    <t xml:space="preserve">“SERVICIO DE PRODUCCIÓN INTEGRAL DE TALLERES LITERARIOS” </t>
  </si>
  <si>
    <t>https://transparencia.guadalajara.gob.mx/sites/default/files/BASESLPL089-2023.pdf</t>
  </si>
  <si>
    <t>https://transparencia.guadalajara.gob.mx/sites/default/files/CONVOCATORIALPL089-2023.pdf</t>
  </si>
  <si>
    <t>LPL 089</t>
  </si>
  <si>
    <t>LPL 089 / 2</t>
  </si>
  <si>
    <t>Network Marketing Production, SA de CV
Black Army, SA de CV</t>
  </si>
  <si>
    <t>“CEMENTO GRIS”</t>
  </si>
  <si>
    <t>https://transparencia.guadalajara.gob.mx/sites/default/files/BASESLPL090-2023.pdf</t>
  </si>
  <si>
    <t>https://transparencia.guadalajara.gob.mx/sites/default/files/CONVOCATORIALPL090-2023.pdf</t>
  </si>
  <si>
    <t>LPL 090</t>
  </si>
  <si>
    <t>Proveedor de Insumos para la Construcción, SA de CV
Jaime Ramírez Ávila
Alejandra Cabrales Madrigal</t>
  </si>
  <si>
    <t>Proveedor de Insumos para la Construcción, SA de CV</t>
  </si>
  <si>
    <t>“SERVICIO DE IMPRESIONES”</t>
  </si>
  <si>
    <t>https://transparencia.guadalajara.gob.mx/sites/default/files/BASESLPL091-2023.pdf</t>
  </si>
  <si>
    <t>https://transparencia.guadalajara.gob.mx/sites/default/files/CONVOCATORIALPL091-2023.pdf</t>
  </si>
  <si>
    <t>LPL 091</t>
  </si>
  <si>
    <t>Desarrollos Visuales de México, SA de CV
Impresión y Diseño Emezeta, SA de CV
Computer Forms, SA de CV</t>
  </si>
  <si>
    <t>Desarrollos Visuales de México, SA de CV</t>
  </si>
  <si>
    <t>DVM910724M33</t>
  </si>
  <si>
    <t>Paola Leal Acosta</t>
  </si>
  <si>
    <t>https://transparencia.guadalajara.gob.mx/sites/default/files/BASESLPL092-2023.pdf</t>
  </si>
  <si>
    <t>https://transparencia.guadalajara.gob.mx/sites/default/files/CONVOCATORIALPL092-2023.pdf</t>
  </si>
  <si>
    <t>LPL 092</t>
  </si>
  <si>
    <t>María Natalia Diego Hernández
Anzaldo Eventos, S de RL de CV
Black Army, SA de CV
Network Marketing Production, SA de CV</t>
  </si>
  <si>
    <t>Black Army, SA de CV</t>
  </si>
  <si>
    <t>BAR151207B95</t>
  </si>
  <si>
    <t>RAMMEL SANTILLANOS JUAREZ</t>
  </si>
  <si>
    <t>“ARTÍCULOS PROMOCIONALES CON LOGOTIPO”</t>
  </si>
  <si>
    <t>https://transparencia.guadalajara.gob.mx/sites/default/files/BASESLPL093-2023.pdf</t>
  </si>
  <si>
    <t>https://transparencia.guadalajara.gob.mx/sites/default/files/CONVOCATORIALPL093-2023.pdf</t>
  </si>
  <si>
    <t>LPL 093</t>
  </si>
  <si>
    <t>Aldo Emilio Sánchez Hernández
Josue Gabriel Calderon Díaz</t>
  </si>
  <si>
    <t>Aldo Emilio Sánchez Hernández</t>
  </si>
  <si>
    <t xml:space="preserve">“MATERIAL IMPRESO”
</t>
  </si>
  <si>
    <t>https://transparencia.guadalajara.gob.mx/sites/default/files/BASESLPL094-2023.pdf</t>
  </si>
  <si>
    <t>https://transparencia.guadalajara.gob.mx/sites/default/files/CONVOCATORIALPL094-2023.pdf</t>
  </si>
  <si>
    <t>LPL 094</t>
  </si>
  <si>
    <t>“MATERIAL DE CONSTRUCCIÓN PARA MANTENIMIENTO”</t>
  </si>
  <si>
    <t>https://transparencia.guadalajara.gob.mx/sites/default/files/BASESLPL095-2023.pdf</t>
  </si>
  <si>
    <t>https://transparencia.guadalajara.gob.mx/sites/default/files/CONVOCATORIALPL095-2023.pdf</t>
  </si>
  <si>
    <t>LPL 095</t>
  </si>
  <si>
    <t>Jaime Ramírez Ávila
Proveedor de Insumos para la Construcción, SA de CV
Ferreaceros y Materiales de Guadalajara, SA de CV
Grupo Moslon, SA de CV
Alejandra Cabrales Madrigal</t>
  </si>
  <si>
    <t>Grupo Moslon, SA de CV</t>
  </si>
  <si>
    <t>GMO180716L97</t>
  </si>
  <si>
    <t>ANA FERNANDA MORENO BAJARAS</t>
  </si>
  <si>
    <t xml:space="preserve">“IMPRESORA MULTIFUNCIONAL”
</t>
  </si>
  <si>
    <t>https://transparencia.guadalajara.gob.mx/sites/default/files/BASESLPL096-2023.pdf</t>
  </si>
  <si>
    <t>https://transparencia.guadalajara.gob.mx/sites/default/files/CONVOCATORIALPL096-2023.pdf</t>
  </si>
  <si>
    <t>LPL 096</t>
  </si>
  <si>
    <t>https://transparencia.guadalajara.gob.mx/sites/default/files/uploads/36649407e1/FALLO%20LPL%20096-2023.pdf</t>
  </si>
  <si>
    <t>Comercializadora Green Tech, SA de CV
Tentia Consulting Group, SA de CV</t>
  </si>
  <si>
    <t>Comercializadora Green Tech, SA de CV</t>
  </si>
  <si>
    <t>CGR980326R53</t>
  </si>
  <si>
    <t>GRACIELA ELIZABETH MAGALLANES TORRES</t>
  </si>
  <si>
    <t>“EQUIPO DE SONIDO”</t>
  </si>
  <si>
    <t>https://transparencia.guadalajara.gob.mx/sites/default/files/BASESLPL097-2023.pdf</t>
  </si>
  <si>
    <t>https://transparencia.guadalajara.gob.mx/sites/default/files/CONVOCATORIALPL097-2023.pdf</t>
  </si>
  <si>
    <t>LPL 097</t>
  </si>
  <si>
    <t>“HERRAMIENTA Y MAQUINARIA”</t>
  </si>
  <si>
    <t>https://transparencia.guadalajara.gob.mx/sites/default/files/BASESLPL098-2023.pdf</t>
  </si>
  <si>
    <t>https://transparencia.guadalajara.gob.mx/sites/default/files/CONVOCATORIALPL098-2023.pdf</t>
  </si>
  <si>
    <t>LPL 098</t>
  </si>
  <si>
    <t>“EQUIPO Y APARATOS AUDIOVISUALES”</t>
  </si>
  <si>
    <t>https://transparencia.guadalajara.gob.mx/sites/default/files/BASESLPL099-2023.pdf</t>
  </si>
  <si>
    <t>https://transparencia.guadalajara.gob.mx/sites/default/files/CONVOCATORIALPL099-2023.pdf</t>
  </si>
  <si>
    <t>LPL 099</t>
  </si>
  <si>
    <t>Impulsora Cultura y Tecnológica, SA de CV</t>
  </si>
  <si>
    <t>https://transparencia.guadalajara.gob.mx/sites/default/files/uploads/99eb19728c/BASES%20LPL%20099-02-2023.pdf</t>
  </si>
  <si>
    <t>https://transparencia.guadalajara.gob.mx/sites/default/files/uploads/65667a67dc/CONVOCATORIA%20LPL%20099-02-2023.pdf</t>
  </si>
  <si>
    <t>LPL 099 / 2</t>
  </si>
  <si>
    <t xml:space="preserve">“TÓNER PARA IMPRESORAS”
</t>
  </si>
  <si>
    <t>https://transparencia.guadalajara.gob.mx/sites/default/files/BASESLPL100-2023.pdf</t>
  </si>
  <si>
    <t>https://transparencia.guadalajara.gob.mx/sites/default/files/CONVOCATORIALPL100-2023.pdf</t>
  </si>
  <si>
    <t>LPL 100</t>
  </si>
  <si>
    <t>“TINTA Y ANILINA”</t>
  </si>
  <si>
    <t>https://transparencia.guadalajara.gob.mx/sites/default/files/BASESLPL101-2023.pdf</t>
  </si>
  <si>
    <t>https://transparencia.guadalajara.gob.mx/sites/default/files/CONVOCATORIALPL101-2023.pdf</t>
  </si>
  <si>
    <t>LPL 101</t>
  </si>
  <si>
    <t>“VESTUARIO Y UNIFORMES”</t>
  </si>
  <si>
    <t>https://transparencia.guadalajara.gob.mx/sites/default/files/BASESLPL102-2023.pdf</t>
  </si>
  <si>
    <t>https://transparencia.guadalajara.gob.mx/sites/default/files/CONVOCATORIALPL102-2023.pdf</t>
  </si>
  <si>
    <t>LPL 102</t>
  </si>
  <si>
    <t>“EQUIPOS Y HERRAMIENTAS”</t>
  </si>
  <si>
    <t>https://transparencia.guadalajara.gob.mx/sites/default/files/BASESLPL103-2023.pdf</t>
  </si>
  <si>
    <t>https://transparencia.guadalajara.gob.mx/sites/default/files/CONVOCATORIALPL103-2023.pdf</t>
  </si>
  <si>
    <t>LPL 103</t>
  </si>
  <si>
    <t>https://transparencia.guadalajara.gob.mx/sites/default/files/uploads/f91670b923/FALLO%202023-103.pdf</t>
  </si>
  <si>
    <t>Polirefacciones de Occidente, SA de CV
Ferreaceros y Materiales de Guadalajara SA de CV</t>
  </si>
  <si>
    <t>Polirefacciones de Occidente, SA de CV</t>
  </si>
  <si>
    <t>POC0111294V0</t>
  </si>
  <si>
    <t>IMLA DAMARIS VELAZQUEZ VALENCIA</t>
  </si>
  <si>
    <t>LPL 103 / 2</t>
  </si>
  <si>
    <t>“PRENDAS DE SEGURIDAD Y PROTECCIÓN PERSONAL”</t>
  </si>
  <si>
    <t>https://transparencia.guadalajara.gob.mx/sites/default/files/BASESLPL104-2023.pdf</t>
  </si>
  <si>
    <t>https://transparencia.guadalajara.gob.mx/sites/default/files/CONVOCATORIALPL104-2023.pdf</t>
  </si>
  <si>
    <t>LPL 104</t>
  </si>
  <si>
    <t>“CONTENEDORES DE POLIETILENO”</t>
  </si>
  <si>
    <t>https://transparencia.guadalajara.gob.mx/sites/default/files/BASESLPL105-2023.pdf</t>
  </si>
  <si>
    <t>https://transparencia.guadalajara.gob.mx/sites/default/files/CONVOCATORIALPL105-2023.pdf</t>
  </si>
  <si>
    <t>LPL 105</t>
  </si>
  <si>
    <t>“MATERIAL DIDACTICO”</t>
  </si>
  <si>
    <t>https://transparencia.guadalajara.gob.mx/sites/default/files/BASESLPL106-2023.pdf</t>
  </si>
  <si>
    <t>https://transparencia.guadalajara.gob.mx/sites/default/files/CONVOCATORIALPL106-2023.pdf</t>
  </si>
  <si>
    <t>LPL 106</t>
  </si>
  <si>
    <t xml:space="preserve">“ARRENDAMIENTO DE PLATAFORMAS ARTICULADAS”
</t>
  </si>
  <si>
    <t>https://transparencia.guadalajara.gob.mx/sites/default/files/BASESLPL107-2023.pdf</t>
  </si>
  <si>
    <t>https://transparencia.guadalajara.gob.mx/sites/default/files/CONVOCATORIALPL107-2023.pdf</t>
  </si>
  <si>
    <t>LPL 107</t>
  </si>
  <si>
    <t>“INSECTICIDA”</t>
  </si>
  <si>
    <t>https://transparencia.guadalajara.gob.mx/sites/default/files/BASESLPL108-2023.pdf</t>
  </si>
  <si>
    <t>https://transparencia.guadalajara.gob.mx/sites/default/files/CONVOCATORIALPL108-2023.pdf</t>
  </si>
  <si>
    <t>LPL 108</t>
  </si>
  <si>
    <t>https://transparencia.guadalajara.gob.mx/sites/default/files/uploads/cd71cebbdf/FALLO%20LPL%20108-2023.pdf</t>
  </si>
  <si>
    <t>“REPARACIÓN Y MANTENIMIENTO CORRECTIVO”</t>
  </si>
  <si>
    <t>https://transparencia.guadalajara.gob.mx/sites/default/files/BASESLPL109-2023.pdf</t>
  </si>
  <si>
    <t>https://transparencia.guadalajara.gob.mx/sites/default/files/CONVOCATORIALPL109-2023.pdf</t>
  </si>
  <si>
    <t>LPL 109</t>
  </si>
  <si>
    <t>“SOLDADURA”</t>
  </si>
  <si>
    <t>https://transparencia.guadalajara.gob.mx/sites/default/files/BASESLPL110-2023.pdf</t>
  </si>
  <si>
    <t>https://transparencia.guadalajara.gob.mx/sites/default/files/CONVOCATORIALPL110-2023.pdf</t>
  </si>
  <si>
    <t>LPL 110</t>
  </si>
  <si>
    <t>“PRODUCTOS ALIMENTICIOS”</t>
  </si>
  <si>
    <t>https://transparencia.guadalajara.gob.mx/sites/default/files/BASESLPL111-2023.pdf</t>
  </si>
  <si>
    <t>https://transparencia.guadalajara.gob.mx/sites/default/files/CONVOCATORIALPL111-2023.pdf</t>
  </si>
  <si>
    <t>LPL 111</t>
  </si>
  <si>
    <t xml:space="preserve">“MATERIAL ELÉCTRICO”
</t>
  </si>
  <si>
    <t>https://transparencia.guadalajara.gob.mx/sites/default/files/BASESLPL113-2023.pdf</t>
  </si>
  <si>
    <t>https://transparencia.guadalajara.gob.mx/sites/default/files/CONVOCATORIALPL113-2023.pdf</t>
  </si>
  <si>
    <t>LPL 113</t>
  </si>
  <si>
    <t>“CERRADURAS”</t>
  </si>
  <si>
    <t>https://transparencia.guadalajara.gob.mx/sites/default/files/BASESLPL114-2023.pdf</t>
  </si>
  <si>
    <t>https://transparencia.guadalajara.gob.mx/sites/default/files/CONVOCATORIALPL114-2023.pdf</t>
  </si>
  <si>
    <t>LPL 114</t>
  </si>
  <si>
    <t xml:space="preserve">“EXTINTORES”
</t>
  </si>
  <si>
    <t>https://transparencia.guadalajara.gob.mx/sites/default/files/BASESLPL115-2023.pdf</t>
  </si>
  <si>
    <t>https://transparencia.guadalajara.gob.mx/sites/default/files/CONVOCATORIALPL115-2023.pdf</t>
  </si>
  <si>
    <t>LPL 115</t>
  </si>
  <si>
    <t>“Equipo y bombas para fuentes”</t>
  </si>
  <si>
    <t>https://transparencia.guadalajara.gob.mx/sites/default/files/uploads/c29f18551c/BASESLPL2023-116.pdf</t>
  </si>
  <si>
    <t>https://transparencia.guadalajara.gob.mx/sites/default/files/uploads/09407c986a/CONVOCATORIALPL2023-116.pdf</t>
  </si>
  <si>
    <t>LPL 116</t>
  </si>
  <si>
    <t>“SERVICIO DE MANTENIMIENTO PREVENTIVO Y CORRECTIVO A CALDERAS, TORRE Y SISTEMA DE ENFRIAMIENTO”</t>
  </si>
  <si>
    <t>https://transparencia.guadalajara.gob.mx/sites/default/files/uploads/dcad74567f/BASESLPL2023-117.pdf</t>
  </si>
  <si>
    <t>https://transparencia.guadalajara.gob.mx/sites/default/files/uploads/3965bf4dcc/CONVOCATORIA2023-117.pdf</t>
  </si>
  <si>
    <t>LPL 117</t>
  </si>
  <si>
    <t>“EQUIPO DE COMPUTO”</t>
  </si>
  <si>
    <t>LPL 118</t>
  </si>
  <si>
    <t>https://transparencia.guadalajara.gob.mx/sites/default/files/uploads/dd82c8c680/FALLO%20LPL%202023-118.pdf</t>
  </si>
  <si>
    <t>Gama Sistemas, SA de CV</t>
  </si>
  <si>
    <t>GSI8110281W5</t>
  </si>
  <si>
    <t>ROBERTO AGUIRRE OROZCO</t>
  </si>
  <si>
    <t>“SERVICIO DE FUMIGACIÓN”</t>
  </si>
  <si>
    <t>https://transparencia.guadalajara.gob.mx/sites/default/files/BASESLPL119-2023.pdf</t>
  </si>
  <si>
    <t>https://transparencia.guadalajara.gob.mx/sites/default/files/CONVOCATORIALPL119-2023.pdf</t>
  </si>
  <si>
    <t>LPL 119</t>
  </si>
  <si>
    <t>https://transparencia.guadalajara.gob.mx/sites/default/files/uploads/e6427819df/FALLO%20LPL%20119-2023.pdf</t>
  </si>
  <si>
    <t>APScontrol, SA de CV</t>
  </si>
  <si>
    <t>https://transparencia.guadalajara.gob.mx/sites/default/files/BASESLPL120-2023.pdf</t>
  </si>
  <si>
    <t>https://transparencia.guadalajara.gob.mx/sites/default/files/CONVOCATORIALPL120-2023.pdf</t>
  </si>
  <si>
    <t>LPL 120</t>
  </si>
  <si>
    <t>“MOBILIARIO DE OFICINA (CONSOLIDADA)”</t>
  </si>
  <si>
    <t>LPL 121</t>
  </si>
  <si>
    <t>“ARRENDAMIENTO DE SANITARIOS MOVILES”</t>
  </si>
  <si>
    <t>LPL 122</t>
  </si>
  <si>
    <t>“HERRAMIENTAS Y EQUIPOS”</t>
  </si>
  <si>
    <t>LPL 123</t>
  </si>
  <si>
    <t>https://transparencia.guadalajara.gob.mx/sites/default/files/uploads/8c75830eb8/BASESLPL2023-124.pdf</t>
  </si>
  <si>
    <t>https://transparencia.guadalajara.gob.mx/sites/default/files/uploads/74f2a11c21/CONVOCATORIA2023-124.pdf</t>
  </si>
  <si>
    <t>LPL 124</t>
  </si>
  <si>
    <t>“PRODUCTOS DE MADERA”</t>
  </si>
  <si>
    <t>https://transparencia.guadalajara.gob.mx/sites/default/files/BASESLPL125-2023.pdf</t>
  </si>
  <si>
    <t>https://transparencia.guadalajara.gob.mx/sites/default/files/CONVOCATORIALPL125-2023.pdf</t>
  </si>
  <si>
    <t>LPL 125</t>
  </si>
  <si>
    <t>“ADQUISICIÓN DE MUEBLES PARA TALLER”</t>
  </si>
  <si>
    <t>https://transparencia.guadalajara.gob.mx/sites/default/files/BASESLPL126-2023.pdf</t>
  </si>
  <si>
    <t>https://transparencia.guadalajara.gob.mx/sites/default/files/CONVOCATORIALPL126-2023.pdf</t>
  </si>
  <si>
    <t>LPL 126</t>
  </si>
  <si>
    <t>“LICENCIAS INFORMÁTICAS”</t>
  </si>
  <si>
    <t>https://transparencia.guadalajara.gob.mx/sites/default/files/BASESLPL127-2023.pdf</t>
  </si>
  <si>
    <t>https://transparencia.guadalajara.gob.mx/sites/default/files/CONVOCATORIALPL127-2023.pdf</t>
  </si>
  <si>
    <t>LPL 127</t>
  </si>
  <si>
    <t>“CHECADOR DIGITAL”</t>
  </si>
  <si>
    <t>https://transparencia.guadalajara.gob.mx/sites/default/files/BASESLPL128-2023.pdf</t>
  </si>
  <si>
    <t>https://transparencia.guadalajara.gob.mx/sites/default/files/CONVOCATORIALPL128-2023.pdf</t>
  </si>
  <si>
    <t>LPL 128</t>
  </si>
  <si>
    <t>“Podas y derribo de arbolado en escuela pública”</t>
  </si>
  <si>
    <t>https://transparencia.guadalajara.gob.mx/sites/default/files/uploads/3fe3bbf434/BASESLPL%202023-129.pdf</t>
  </si>
  <si>
    <t>https://transparencia.guadalajara.gob.mx/sites/default/files/uploads/9360aaf388/CONVOCATORIALPL2023-129.pdf</t>
  </si>
  <si>
    <t>LPL 129</t>
  </si>
  <si>
    <t>https://transparencia.guadalajara.gob.mx/sites/default/files/uploads/7b6394c417/FALLO%20LPL%202023-129.pdf</t>
  </si>
  <si>
    <t>Manejo de Vegetación SA de CV</t>
  </si>
  <si>
    <t>Manejo de Vegetación, SA de CV</t>
  </si>
  <si>
    <t>MVE181128KS2</t>
  </si>
  <si>
    <t>Luis Ramón Salcido Careagua</t>
  </si>
  <si>
    <t>“PÓLIZA DE SOPORTE TÉCNICO DE LOS MÓDULOS DE PRESUPUESTO Y EGRESOS”</t>
  </si>
  <si>
    <t>LPL 130</t>
  </si>
  <si>
    <t>“SERVICIO INTEGRAL DE AUDIO Y VIDEO”</t>
  </si>
  <si>
    <t>https://transparencia.guadalajara.gob.mx/sites/default/files/uploads/c59c2615b6/BASESLPL131-2023.pdf</t>
  </si>
  <si>
    <t>https://transparencia.guadalajara.gob.mx/sites/default/files/uploads/e85f81830f/CONVOCATORIALPL131-2023.pdf</t>
  </si>
  <si>
    <t>LPL 131</t>
  </si>
  <si>
    <t>“VENTILADORES”</t>
  </si>
  <si>
    <t>https://transparencia.guadalajara.gob.mx/sites/default/files/uploads/cb6698b9b8/BASESLPL132-2023.pdf</t>
  </si>
  <si>
    <t>https://transparencia.guadalajara.gob.mx/sites/default/files/uploads/c1e78871ca/CONVOCATORIALPL132-2023.pdf</t>
  </si>
  <si>
    <t>LPL 132</t>
  </si>
  <si>
    <t>“MATERIALES DE CONSTRUCCIÓN”</t>
  </si>
  <si>
    <t>https://transparencia.guadalajara.gob.mx/sites/default/files/uploads/8411fde861/BASESLPL133-2023.pdf</t>
  </si>
  <si>
    <t>https://transparencia.guadalajara.gob.mx/sites/default/files/uploads/db5fd8f6cc/CONVOCATORIALPL133-2023.pdf</t>
  </si>
  <si>
    <t>LPL 133</t>
  </si>
  <si>
    <t>“MOBILIARIO Y EQUIPO EDUCACIONAL Y RECREATIVO”</t>
  </si>
  <si>
    <t>LPL 134</t>
  </si>
  <si>
    <t>“MATERIALES Y ÚTILES”</t>
  </si>
  <si>
    <t>https://transparencia.guadalajara.gob.mx/sites/default/files/uploads/a28aff0f22/BASES%20LPL%20135%202023.pdf</t>
  </si>
  <si>
    <t>https://transparencia.guadalajara.gob.mx/sites/default/files/uploads/5b80f3a13c/CONVOCATORIA%20LPL%20135-2023.pdf</t>
  </si>
  <si>
    <t>LPL 135</t>
  </si>
  <si>
    <t>“HERRAMIENTA”</t>
  </si>
  <si>
    <t>https://transparencia.guadalajara.gob.mx/sites/default/files/uploads/1635e66e60/BASES%20LPL%20137-2023.pdf</t>
  </si>
  <si>
    <t>https://transparencia.guadalajara.gob.mx/sites/default/files/uploads/40a340e200/CONVOCATORIA%20LPL%20137-2023.pdf</t>
  </si>
  <si>
    <t>LPL 137</t>
  </si>
  <si>
    <t>“FORMATOS IMPRESOS”</t>
  </si>
  <si>
    <t>https://transparencia.guadalajara.gob.mx/sites/default/files/uploads/29286b576b/1-BASES%20LPL%20138-2023.pdf</t>
  </si>
  <si>
    <t>https://transparencia.guadalajara.gob.mx/sites/default/files/uploads/e7f533d87c/2-CONVOCATORIA%20LPL%20138-2023.pdf</t>
  </si>
  <si>
    <t>LPL 138</t>
  </si>
  <si>
    <t>“BOTIQUÍN DE PRIMEROS AUXILIOS”</t>
  </si>
  <si>
    <t>https://transparencia.guadalajara.gob.mx/sites/default/files/uploads/606244d3e3/BASES%20LPL%20139-2023.pdf</t>
  </si>
  <si>
    <t>https://transparencia.guadalajara.gob.mx/sites/default/files/uploads/421f66ff6e/CONVOCATORIA%20LPL%20139-2023.pdf</t>
  </si>
  <si>
    <t>LPL 139</t>
  </si>
  <si>
    <t xml:space="preserve">“EQUIPO DE SEGURIDAD Y PROTECCIÓN PERSONAL”
</t>
  </si>
  <si>
    <t>https://transparencia.guadalajara.gob.mx/sites/default/files/uploads/0dc93dbf59/BASES%20LPL%20140-2023.pdf</t>
  </si>
  <si>
    <t>https://transparencia.guadalajara.gob.mx/sites/default/files/uploads/ffb52644d8/CONVOCATORIA%20LPL%20140-2023.pdf</t>
  </si>
  <si>
    <t>LPL 140</t>
  </si>
  <si>
    <t>https://transparencia.guadalajara.gob.mx/sites/default/files/uploads/0130752b0d/BASES%20LPL%20141-2023.pdf</t>
  </si>
  <si>
    <t>https://transparencia.guadalajara.gob.mx/sites/default/files/uploads/acd9cc0def/CONVOCATORIA%20LPL%20141-2023.pdf</t>
  </si>
  <si>
    <t>LPL 141</t>
  </si>
  <si>
    <t>“HOLOGRAMAS”</t>
  </si>
  <si>
    <t>https://transparencia.guadalajara.gob.mx/sites/default/files/uploads/907d262912/BASES%20LPL%20142-2023.pdf</t>
  </si>
  <si>
    <t>https://transparencia.guadalajara.gob.mx/sites/default/files/uploads/6fd94c0c19/CONVOCATORIA%20LPL%20142-2023.pdf</t>
  </si>
  <si>
    <t>LPL 142</t>
  </si>
  <si>
    <t xml:space="preserve">“UNIFORMES”
</t>
  </si>
  <si>
    <t>https://transparencia.guadalajara.gob.mx/sites/default/files/uploads/108e965198/BASES%20LPL%20143-2023.pdf</t>
  </si>
  <si>
    <t>https://transparencia.guadalajara.gob.mx/sites/default/files/uploads/c211b7ad35/CONVOCATORIA%20LPL%20143-2023.pdf</t>
  </si>
  <si>
    <t>LPL 143</t>
  </si>
  <si>
    <t>“ESTANTES DE OFICINA”</t>
  </si>
  <si>
    <t>https://transparencia.guadalajara.gob.mx/sites/default/files/uploads/2cef625c8a/BASES%20LPL%20144-2023.pdf</t>
  </si>
  <si>
    <t>https://transparencia.guadalajara.gob.mx/sites/default/files/uploads/1d77808e3a/CONVOCATORIA%20LPL%20144-2023.pdf</t>
  </si>
  <si>
    <t>LPL 144</t>
  </si>
  <si>
    <t>“SERVICIO DE IMPRESIÓN”</t>
  </si>
  <si>
    <t>https://transparencia.guadalajara.gob.mx/sites/default/files/uploads/9033186b04/BASES%20LPL%20145-2023.pdf</t>
  </si>
  <si>
    <t>https://transparencia.guadalajara.gob.mx/sites/default/files/uploads/e11301e12a/CONVOCATORIA%20LPL%20145-2023.pdf</t>
  </si>
  <si>
    <t>LPL 145</t>
  </si>
  <si>
    <t>“AIRES ACONDICIONADOS”</t>
  </si>
  <si>
    <t>https://transparencia.guadalajara.gob.mx/sites/default/files/uploads/d994bdc624/BASES%20LPL%20146-2023.pdf</t>
  </si>
  <si>
    <t>https://transparencia.guadalajara.gob.mx/sites/default/files/uploads/54181a7059/CONVOCATORIA%20LPL%20146-2023.pdf</t>
  </si>
  <si>
    <t>LPL 146</t>
  </si>
  <si>
    <t>“HOJAS MEMBRETADAS”</t>
  </si>
  <si>
    <t>https://transparencia.guadalajara.gob.mx/sites/default/files/uploads/a14b682c28/BASES%20LPL%20147-2023.pdf</t>
  </si>
  <si>
    <t>https://transparencia.guadalajara.gob.mx/sites/default/files/uploads/04b5c89558/CONVOCATORIA%20LPL%20147-2023.pdf</t>
  </si>
  <si>
    <t>LPL 147</t>
  </si>
  <si>
    <t>“ENCUADERNADO”</t>
  </si>
  <si>
    <t>LPL 148</t>
  </si>
  <si>
    <t>https://transparencia.guadalajara.gob.mx/sites/default/files/uploads/aac68ff768/BASES%20LPL%20149-2023.pdf</t>
  </si>
  <si>
    <t>https://transparencia.guadalajara.gob.mx/sites/default/files/uploads/45a55a672a/CONVOCATORIA%20LPL%20149-2023.pdf</t>
  </si>
  <si>
    <t>LPL 149</t>
  </si>
  <si>
    <t xml:space="preserve">“RED DE COMUNICACIÓN DE RADIOS” </t>
  </si>
  <si>
    <t>LPL 150</t>
  </si>
  <si>
    <t>“LICENCIAMIENTO DE ANTIVIRUS”</t>
  </si>
  <si>
    <t>LPL 151</t>
  </si>
  <si>
    <t>“ Sistema Integral de Catastro ”</t>
  </si>
  <si>
    <t>LPL 152</t>
  </si>
  <si>
    <t>“UNIFORMES PARA EL PERSONAL DE SERVICIOS MEDICOS”</t>
  </si>
  <si>
    <t>LPL 153</t>
  </si>
  <si>
    <t>“Plantas para remozamiento”</t>
  </si>
  <si>
    <t>LPL 154</t>
  </si>
  <si>
    <t>“PÓLIZA DE SERVICIO DE SISTEMA PARA LA TRAZABILIDAD
DE MEDICAMENTOS E INSUMOS”</t>
  </si>
  <si>
    <t>LPL 155</t>
  </si>
  <si>
    <t>LPL 156</t>
  </si>
  <si>
    <t>LPL 156 / 2</t>
  </si>
  <si>
    <t>“PRODUCTOS ALIMENTICIOS PARA ANIMALES”</t>
  </si>
  <si>
    <t>https://transparencia.guadalajara.gob.mx/sites/default/files/uploads/f3cd1d7c40/BASES%20LPL%20157-2023.pdf</t>
  </si>
  <si>
    <t>https://transparencia.guadalajara.gob.mx/sites/default/files/uploads/2c3c6315b9/CONVOCATORIA%20LPL%20157-2023.pdf</t>
  </si>
  <si>
    <t>LPL 157</t>
  </si>
  <si>
    <t>“SUMINISTROS MEDICOS PARA ANIMALES”</t>
  </si>
  <si>
    <t>https://transparencia.guadalajara.gob.mx/sites/default/files/uploads/ba704ce326/BASES%20LPL%20158-2023.pdf</t>
  </si>
  <si>
    <t>https://transparencia.guadalajara.gob.mx/sites/default/files/uploads/ef9bb42235/CONVOCATORIA%20LPL%20158-2023.pdf</t>
  </si>
  <si>
    <t>LPL 158</t>
  </si>
  <si>
    <t>“RECORRIDO DE PANORAMAS TERRESTRES”</t>
  </si>
  <si>
    <t>https://transparencia.guadalajara.gob.mx/sites/default/files/uploads/46fd20b111/BASES%20LPL%20159-2023.pdf</t>
  </si>
  <si>
    <t>https://transparencia.guadalajara.gob.mx/sites/default/files/uploads/2676d3a99b/CONVOCATORIA%20LPL%20159-2023.pdf</t>
  </si>
  <si>
    <t>LPL 159</t>
  </si>
  <si>
    <t>“MOCHILAS”</t>
  </si>
  <si>
    <t>LPL 160</t>
  </si>
  <si>
    <t>“Servicio de Mantenimiento a la Iluminación Arquitectónica y cuatro nuevos proyectos de iluminación y refacciones”</t>
  </si>
  <si>
    <t>https://transparencia.guadalajara.gob.mx/sites/default/files/uploads/252ce01442/BASESLPM%20002-2023.pdf</t>
  </si>
  <si>
    <t>https://transparencia.guadalajara.gob.mx/sites/default/files/uploads/2a96c859f4/CONVOCATORIALPM2023-002.pdf</t>
  </si>
  <si>
    <t>LPM 002</t>
  </si>
  <si>
    <t>Bases_81_02_2023</t>
  </si>
  <si>
    <t>Bases_2023_02_088</t>
  </si>
  <si>
    <t>Convocatoria_2023_02_088</t>
  </si>
  <si>
    <t>Bases_2023_02_089</t>
  </si>
  <si>
    <t>Convocatoria_2023_02_089</t>
  </si>
  <si>
    <t>Bases_2023_2_103</t>
  </si>
  <si>
    <t>Convocatoria_2023_2_103</t>
  </si>
  <si>
    <t>Bases_2023_118</t>
  </si>
  <si>
    <t>Convocatoria_2023_118</t>
  </si>
  <si>
    <t>Bases_2023_122</t>
  </si>
  <si>
    <t>Convocatoria_2023_122</t>
  </si>
  <si>
    <t>Bases_2023_123</t>
  </si>
  <si>
    <t>Convocatoria_2023_123</t>
  </si>
  <si>
    <t>Bases_2023_130</t>
  </si>
  <si>
    <t>Convocatoria_2023_130</t>
  </si>
  <si>
    <t>Bases_2023_150</t>
  </si>
  <si>
    <t>Convocatoria_2023_150</t>
  </si>
  <si>
    <t>Bases_2023_151</t>
  </si>
  <si>
    <t>Convocatoria_2023_151</t>
  </si>
  <si>
    <t>Bases_2023_152</t>
  </si>
  <si>
    <t>Convocatoria_2023_152</t>
  </si>
  <si>
    <t>Bases_2023_153</t>
  </si>
  <si>
    <t>Convocatoria_2023_153</t>
  </si>
  <si>
    <t>Bases_2023_154</t>
  </si>
  <si>
    <t>Convocatoria_2023_154</t>
  </si>
  <si>
    <t>Bases_2023_155</t>
  </si>
  <si>
    <t>Convocatoria_2023_155</t>
  </si>
  <si>
    <t>https://transparencia.guadalajara.gob.mx/sites/default/files/uploads/7a1a2df282/FALLO%20LPL%202023-2-033.pdf</t>
  </si>
  <si>
    <t>SERGO EQUIPOS Y HERRAMIENTAS, SA DE CV</t>
  </si>
  <si>
    <t>https://transparencia.guadalajara.gob.mx/sites/default/files/uploads/19ee486923/FALLO%20LPL%20034-2023.pdf</t>
  </si>
  <si>
    <t>MERAKY, SA DE CV
PUBLICIDAD TEXTIL GDL, S DE RL DE CV
GRUPO 414, SA DE CV
DISTRIPLUS, SA DE CV</t>
  </si>
  <si>
    <t>GRUPO 414, SA DE CV</t>
  </si>
  <si>
    <t>GCC150228H34</t>
  </si>
  <si>
    <t>JAVIER ACOSTA DUEÑAS</t>
  </si>
  <si>
    <t>https://transparencia.guadalajara.gob.mx/sites/default/files/uploads/810ac87c5e/FALLO%20DE%20LA%20LPL%20036-2023.pdf</t>
  </si>
  <si>
    <t>JAIME RAMÍREZ AVILA
FERREACEROS Y MATERIALES DE GUADALAJARA, SA DE CV
ALEJANDRA CABRALES MADRIGAL
CONSTRUCTUR, SA DE CV</t>
  </si>
  <si>
    <t>FERREACEROS Y MATERIALES DE GUADALAJARA, SA DE CV</t>
  </si>
  <si>
    <t>FERREACEROS Y MATERIALES DE GUADALAJARA, SA DE CV
ECO SUPPLY, SAPI DE CV</t>
  </si>
  <si>
    <t>COMPUTER FORMS, SA DE CV
JORGE ALBERTO GUERRERO ESCAMILLA
ALFO EMILIO SANCHEZ HERNANDEZ
IMPRESIÓN Y DISEÑO EME ZETA, SA DE CV
FACOLOR, SA DECV</t>
  </si>
  <si>
    <t>COMERCIALIZADORA GREEN TECH, SA DE CV
INSETI AUTOMATION GROUP, S DE RL DE CV</t>
  </si>
  <si>
    <t>INSETI AUTOMATION GROUP, S DE RL DE CV</t>
  </si>
  <si>
    <t>IAG141211HG3</t>
  </si>
  <si>
    <t>ADRIANA LEÓN PAVÓN</t>
  </si>
  <si>
    <t>CR IMPRESORES, SA DE CV
IMPRESIÓN Y DISEÑO EMEZETA, SA DE CV
FACOLOR, SA DE CV
ALDO EMILIO SANCHEZ HERNANDEZ
COMPUTER FORMS, SA DE CV
CARLOS ALBERTO PRADO VARGAS
RAFAEL VELASCO MICHEL</t>
  </si>
  <si>
    <t>FACOLOR, SA DE CV</t>
  </si>
  <si>
    <t>FAC1810297Z1</t>
  </si>
  <si>
    <t>LUIS ALONSO PADILLA GUERRERO</t>
  </si>
  <si>
    <t>https://transparencia.guadalajara.gob.mx/sites/default/files/uploads/fa1383f4a7/FALLO%20LPL047-2023.pdf</t>
  </si>
  <si>
    <t>ALDO NEFTALY VAZQUEZ RIVERA,
MO FERRETERIAS, S DE RL DE CV
ALEJANDRA CABRALES MADRIGAL
JUAN PABLO RAMOS MAGDALENO
PROVEEDOR DE INSUMOS PARA LA CONSTRUCCIÓN, SA DE CV
FERREACEROS Y MATERIALES DE GUADALAJARA, SA DE CV</t>
  </si>
  <si>
    <t>https://transparencia.guadalajara.gob.mx/sites/default/files/uploads/7f8234099f/FALLOLPL048-2023.pdf</t>
  </si>
  <si>
    <t>OSDI ISRAEL FLORES CISNEROS
ELIZABETH SOLTERO LARA
APS CONTROL, SA DE CV</t>
  </si>
  <si>
    <t>ELIZABETH SOLTERO LARA</t>
  </si>
  <si>
    <t>SOLE871105MB1</t>
  </si>
  <si>
    <t>PROVEEDOR DE INSUMOS PARA LA CONSTRUCCIÓN SA DE CV
POLIREFACCIONES DE OCCIDENTE, SA DE CV
FERREACEROS Y MATERIALES DE GUADALAJARA, SA DE CV</t>
  </si>
  <si>
    <t>https://transparencia.guadalajara.gob.mx/sites/default/files/uploads/9d28d8185a/BASES%20LPL%20049-02-2023.pdf</t>
  </si>
  <si>
    <t>https://transparencia.guadalajara.gob.mx/sites/default/files/uploads/5885aaf0ad/CONVOCATORIA%20LPL%20049-02-2023.pdf</t>
  </si>
  <si>
    <t>LPL 049 / 2</t>
  </si>
  <si>
    <t>https://transparencia.guadalajara.gob.mx/sites/default/files/uploads/bfc20d4fb5/FALLO%20LPL053_2023.pdf</t>
  </si>
  <si>
    <t>CR IMPRESORES, SA DE CV
DESARROLLOS VISUALES DE MÉXICO, SA DE CV
FACOLOR, SA DE CV</t>
  </si>
  <si>
    <t>CR IMPRESORES, SA DE CV</t>
  </si>
  <si>
    <t>CIM041215E99</t>
  </si>
  <si>
    <t>OSCAR FELIPE CISNEROS VILLASEÑOR</t>
  </si>
  <si>
    <t>IMPRESIÓN Y DISEÑO EMEZETA, SA DE CV
MARÍA NATALIA DIEGO HERNÁNDEZ
JORGE ALBERTO GUERRERO ESCAMILLA
COMPUTER FORMS, SA DE CV
CR IMPRESORES, SA DE CV</t>
  </si>
  <si>
    <t>MARÍA NATALIA DIEGO HERNÁNDEZ
ALDO EMILIO SÁNCHEZ HERNÁNDEZ
EDGAR OSWALDO ALEJANDRE LONA</t>
  </si>
  <si>
    <t>https://transparencia.guadalajara.gob.mx/sites/default/files/uploads/89745074cb/FALLO%20LPL%20057_2023.pdf</t>
  </si>
  <si>
    <t>LLANTAS Y SERVICIOS SÁNCHEZ BARBA, SA DE CV
CARTUCHOS JARVIS, SA DE CV
ALEJANDRA CABRALES MADRIGAL
JAIME RAMÍREZ ÁVILA
PROVEEDOR DE INSUMOS PARA LA CONSTRUCCIÓN, SA DE CV
POLIREFACCIONES DE OCCIDENTE, SA DE CV</t>
  </si>
  <si>
    <t>LLANTAS Y SERVICIOS SÁNCHEZ BARBA, SA DE CV</t>
  </si>
  <si>
    <t>LSS070727T56</t>
  </si>
  <si>
    <t>Rafael Sanchez Barba Acevedo</t>
  </si>
  <si>
    <t>POLIREFACCIONES DE OCCIDENTE, SA DE CV</t>
  </si>
  <si>
    <t>PROVEEDOR DE INSUMOS PARA LA CONSTRUCCIÓN, SA DE CV</t>
  </si>
  <si>
    <t>https://transparencia.guadalajara.gob.mx/sites/default/files/uploads/96708a123a/BASES%20LPL%20057-02-2023.pdf</t>
  </si>
  <si>
    <t>https://transparencia.guadalajara.gob.mx/sites/default/files/uploads/8ede31d484/CONVOCATORIA%20LPL%20057-02-2023.pdf</t>
  </si>
  <si>
    <t>LPL 057 / 2</t>
  </si>
  <si>
    <t>https://transparencia.guadalajara.gob.mx/sites/default/files/uploads/9d5c111528/FALLO%20LPL%20058-2023.pdf</t>
  </si>
  <si>
    <t>ALEJANDRA CABRALES MADRIGAL
JAIME RAMÍREZ ÁVILA
PROVEEDOR DE INSUMOS PARA LA CONSTRUCCIÓN, SA DE CV
CONEXIÓN MATERIAL, S DE RL DE CV
POLIREFACCIONES DE OCCIDENTE, SA DE CV
MO FERRETERIA, S DE RL DE CV
ROBERTO OMAR SANDOVAL SILVA
BRAN TECHNOLOGY, S DE RL DE CV
MARÍA DE LOURDES GASPAR HERNÁNDEZ
CARLOS ALBERTO PRADO VARGAS
FERREACEROS Y MATERIALES DE GUADALAJARA,SA DE CV</t>
  </si>
  <si>
    <t>MO FERRETERIAS, S DE RL DE CV</t>
  </si>
  <si>
    <t>MFE200814JWS</t>
  </si>
  <si>
    <t>Eduardo del Monte Avila</t>
  </si>
  <si>
    <t>JOEL PÉREZ JIMÉNEZ
ALEJANDRA CABRALES MADRIGAL
MO FERRETERIAS, S DE RL DE CV
JAIME RAMÍREZ ÁVILA
IMPERMEABILIZANTES Y PINTURAS LEOS, SA DE CV
CARLOS ALBERTO PRADO VARGAS
ECO SUPPLY, SAPI DE CV
ELIZABETH ESPINOSA AGUIRRE
PINTURAS Y RECUBRIMIENTOS GB, S DE RL DE CV
QUALITY COLORS, S DE RL DE CV</t>
  </si>
  <si>
    <t>CARLOS ALBERTO PRADO VARGAS</t>
  </si>
  <si>
    <t>PAVC771006882</t>
  </si>
  <si>
    <t>JOEL PÉREZ JIMÉNEZ</t>
  </si>
  <si>
    <t>PEJJ740604BN2</t>
  </si>
  <si>
    <t>MO FERRETERIAS, S DE RL DE CV
TLAQUEPAQUE ESCOLAR, SA DE CV
COMERCIALIZADORA GREEN TECH, SA DE CV</t>
  </si>
  <si>
    <t>TLAQUEPAQUE ESCOLAR, SA DE CV</t>
  </si>
  <si>
    <t>TES900403QX0</t>
  </si>
  <si>
    <t>Luis Gerardo Montaño Ruiz</t>
  </si>
  <si>
    <t>https://transparencia.guadalajara.gob.mx/sites/default/files/uploads/9bce429561/FALLO%20LPL%20061-2023.pdf</t>
  </si>
  <si>
    <t>ALEJANDRA CABRALES MADRIGAL
INNOVACIÓN EN MADERA Y ALUMINIO, S DE RL DE CV
JAIME RAMÍREZ ÁVILA
PROVEEDOR DE INSUMOS PARA LA CONSTRUCCIÓN, SA DE CV
FERREACEROS Y MATERIALES DE GUADALAJARA, SA DE CV
ICA INTERIOR, S DE RL DE CV</t>
  </si>
  <si>
    <t>ICA INTERIOR, S DE RL DE CV</t>
  </si>
  <si>
    <t>IIN211025GX5</t>
  </si>
  <si>
    <t>MARÍA GUADALUPE PARTIDA DIPP</t>
  </si>
  <si>
    <t>INNOVACIÓN EN MADERA Y ALUMINIO, S DE RL DE CV</t>
  </si>
  <si>
    <t>IMA1905168N5</t>
  </si>
  <si>
    <t>ALEJANDRO CHACÓN CABRERA</t>
  </si>
  <si>
    <t>JAIME RAMÍREZ ÁVILA
SERVICIOS DE ARBORICULTURA Y JARDINERÍA DE JALISCO, SA DE CV
APSCONTROL,SA DE CV</t>
  </si>
  <si>
    <t>APSCONTROL, SA DE CV</t>
  </si>
  <si>
    <t>APS1505255I5</t>
  </si>
  <si>
    <t>Jose Arturo Perez Garcia</t>
  </si>
  <si>
    <t>ROBERTO OMAR SANDOVAL SILVA
IMPERMEABILIZANTES Y PINTURAS LEOS SA DE CV
MO FERRETERIAS, S DE RL DE CV
PROVEEDOR DE INSUMOS PARA LA CONSTRUCCIÓN, SA DE CV
CONEXIÓN MATERIAL, S DE RL DE CV
JOEL PÉREZ JIMÉNEZ
QUALITY COLORS, S DE RL DE CV
ECO SUPPLY, SAPI DE CV</t>
  </si>
  <si>
    <t>https://transparencia.guadalajara.gob.mx/sites/default/files/uploads/f63e6946e6/FALLO%20LPL%20065-2023.pdf</t>
  </si>
  <si>
    <t>JARVIS DE MÉXICO, SA DE CV
PROVEEDOR DE INSUMOS PARA LA CONSTRUCCIÓN, SA DE CV
ALEJANDRA CABRALES MADRIGAL,
MO FERRETERIA, S DE RL DE CV
JAIME RAMÍREZ ÁVILA
GRUPO MOSLON, SA DE CV
POLIREFACCIONES DE OCCIDENTE, SA DE CV</t>
  </si>
  <si>
    <t>https://transparencia.guadalajara.gob.mx/sites/default/files/uploads/ee61e9868f/FALLO%20LPL%20066-2023.pdf</t>
  </si>
  <si>
    <t>ISD SOLUCIONES DE TIC, SA DE CV
GRUPO MOSLON, SA DE CV
INSETI AUTOMATION GROUP, S DE RL DE CV
IMPULSORA CULTURAL Y TECNOLÓGICA, SA DE CV
COMERCIALIZADORA GREEN TECH, SA DE CV
ROBERTO OMAR SANDOVAL SILVA
JAIME RAMÍREZ ÁVILA
ALEJANDRA CABRALES MADRIGAL
Q-ROM, S DE RL DE CV</t>
  </si>
  <si>
    <t>COMERCIALIZADORA GREEN TECH, SA DE CV</t>
  </si>
  <si>
    <t>COMERCIALIZADORA GREEN TECH, SA DE CV
Q-ROM, S DE RL DE CV</t>
  </si>
  <si>
    <t>MO FERRETERIA, S DE RL DE CV
COMERCIALIZADORA GREEN TECH, SA DE CV
IMPULSORA CULTURAL Y TECNOLÓGICA, SA DE CV</t>
  </si>
  <si>
    <t>https://transparencia.guadalajara.gob.mx/sites/default/files/uploads/dc99effc80/FALLO%20LPL%20069-2023.pdf</t>
  </si>
  <si>
    <t>MARIA NATALIA DIEGO HERNÁNDEZ
ALDO EMILIO SÁNCHEZ HERNÁNDEZ</t>
  </si>
  <si>
    <t>COMPUTER FORMS, SA DE CV
ACTIVA ZONE, SA DE CV
IMPRESIÓN Y DISEÑO EMEZETA,S A DE CV
CARLOS ALBERTO PRADO VARGAS
DGU CONSULTORES, SC</t>
  </si>
  <si>
    <t>DGU CONSULTORES SC</t>
  </si>
  <si>
    <t>DCO100219R52</t>
  </si>
  <si>
    <t>PATRICIO ARCE URZUA</t>
  </si>
  <si>
    <t>https://transparencia.guadalajara.gob.mx/sites/default/files/uploads/29c7b707e4/FALLO%20LPL%20071-2023.pdf</t>
  </si>
  <si>
    <t>PROESA TECNOGAS, SA DE CV
ROBERTO OMAR SANDOVAL SILVA</t>
  </si>
  <si>
    <t>https://transparencia.guadalajara.gob.mx/sites/default/files/uploads/22af3b1614/BASES%20LPL%20071-2-2023.pdf</t>
  </si>
  <si>
    <t>https://transparencia.guadalajara.gob.mx/sites/default/files/uploads/77d72b2c2e/CONVOCATORIA%20LPL%20071-02-2023.pdf</t>
  </si>
  <si>
    <t>LPL 071 / 2</t>
  </si>
  <si>
    <t>https://transparencia.guadalajara.gob.mx/sites/default/files/uploads/a250b78074/FALLO%20LPL072-2023.pdf</t>
  </si>
  <si>
    <t>ALEJANDRA CABRALES MADRIGAL
GAMA SISTEMAS, SA DE CV
MO FERRETERIA, S DE RL DE CV
IMPULSORA CULTURAL Y TECNOLÓGICA, SA DE CV
COMERCIALIZADORA GREEN TECH, SA DE CV
INSETI AUTOMATION GROUP, S DE RL DE CV</t>
  </si>
  <si>
    <t>IMPULSORA CULTURAL Y TECNOLÓGICA, SA DE CV</t>
  </si>
  <si>
    <t>ITC141216HE5</t>
  </si>
  <si>
    <t>ISIDRO FIGUEROA MARTINEZ</t>
  </si>
  <si>
    <t>https://transparencia.guadalajara.gob.mx/sites/default/files/uploads/b87bacb522/FALLO%20LPL%20073.pdf</t>
  </si>
  <si>
    <t>COMPUTER FORMS, SA DE CV
JOSUE GABRIEL CALDERON DÍAZ
IMPRESIÓN Y DISEÑO EMEZETA, SA DE CV
CARLOS ALBERTO PRADO VARGAS
FACOLOR, SA DE CV</t>
  </si>
  <si>
    <t>https://transparencia.guadalajara.gob.mx/sites/default/files/uploads/da5a74b301/FALLO%20LPL079-2023.pdf</t>
  </si>
  <si>
    <t>MARÍA CECILIA MONZÓN GONZÁLEZ
BLACK ARMY, SA DE CV</t>
  </si>
  <si>
    <t>BLACK ARMY SA DE CV</t>
  </si>
  <si>
    <t>https://transparencia.guadalajara.gob.mx/sites/default/files/uploads/323a66c9e6/FALLO%20LPL%20104-2023.pdf</t>
  </si>
  <si>
    <t>MO FERRETERIA, S DE RL DE CV
TACTICAL STORE, SA DE CV
MERAKY, SA DE CV
ROBERTO OMAR SANDOVAL SILVA
SERGO EQUIPOS Y HERRAMIENTAS, SA DE CV
SOLUCIONES INTEGRALES EN EPP E INCENDIO GDL, SA DE CV
GRUPO MOSLON, SA DE CV
POLIREFACCIONES DE OCCIDENTE, SA DE CV
DISTRIPLUS, SA DE CV</t>
  </si>
  <si>
    <t>MERAKY, SA DE CV</t>
  </si>
  <si>
    <t>MO FERRETERIA, S DE RL DE CV</t>
  </si>
  <si>
    <t>SEH151028JG2</t>
  </si>
  <si>
    <t>RITA CLARISA RODRIGUEZ</t>
  </si>
  <si>
    <t>SOLUCIONES INTEGRALES EN EPP E INCENDIO GDL, SA DE CV</t>
  </si>
  <si>
    <t>SIE190813SVA</t>
  </si>
  <si>
    <t>José Cortes Manuel</t>
  </si>
  <si>
    <t>https://transparencia.guadalajara.gob.mx/sites/default/files/uploads/ad4be459ff/FALLO%20LPL109-2023.pdf</t>
  </si>
  <si>
    <t>CARLOS ALBERTO PRADO VARGAS
ALEJANDRA CABRALES MADRIGAL
PRODUCTOS ESPECIALIZADOS DIC, SA DE CV
SERVICIOS ESPECIALIZADOS, MANTENIMIENTO Y CONSTRUCCIÓN ABHA, SA DE CV</t>
  </si>
  <si>
    <t>https://transparencia.guadalajara.gob.mx/sites/default/files/uploads/89e096bf84/BASES%20LPL%20109-2-2023.pdf</t>
  </si>
  <si>
    <t>https://transparencia.guadalajara.gob.mx/sites/default/files/uploads/f8e0a8b156/CONVOCATORIA%20LPL%20109-2-2023.pdf</t>
  </si>
  <si>
    <t>LPL 109 / 2</t>
  </si>
  <si>
    <t>LPL 121 / 2</t>
  </si>
  <si>
    <t>https://transparencia.guadalajara.gob.mx/sites/default/files/uploads/a95b6d3ee4/FALLO%20LPL%20125-2023.pdf</t>
  </si>
  <si>
    <t>MO FERRETERIA, S DE RL DE CV
ALEJANDRA CABRALES MADRIGAL
PROVEEDOR DE INSUMOS PARA LA CONSTRUCCIÓN, SA DE CV</t>
  </si>
  <si>
    <t>Se cancela proceso de Licitación</t>
  </si>
  <si>
    <t>GRUPO INDUSTRIAL JOME, SA DE CV
ELIZABETH ESPINOSA AGUIRRE</t>
  </si>
  <si>
    <t>ELIZABETH ESPINOSA AGUIRRE</t>
  </si>
  <si>
    <t>EIAE870506553</t>
  </si>
  <si>
    <t>GRUPO INDUSTRIAL JOME, SA DE CV</t>
  </si>
  <si>
    <t>GIJ960104JW7</t>
  </si>
  <si>
    <t>CARLOS MONTOYA TREJO</t>
  </si>
  <si>
    <t>LPL 084 / 2</t>
  </si>
  <si>
    <t>FACOLOR, SA DE CV
CR IMPRESORES, SA DE CV
ALDO EMILIO SÁNCHEZ HERNÁNDEZ
DESARROLLOS VISUALES DE MÉXICO, SA DE CV
JOSÉ MARÍA FRÍAS ROMO
JORGE ALBERTO GUERRERO ESCAMILLA
IMPRESIÓN Y DISEÑO EMEZETA, SA DE CV
COMPUTER FORMS, SA DE CV</t>
  </si>
  <si>
    <t>IMPRESIÓN Y DISEÑO EMEZETA, SA DE CV</t>
  </si>
  <si>
    <t>IDE1003252X0</t>
  </si>
  <si>
    <t>Viridiana Alvarado Ortíz</t>
  </si>
  <si>
    <t>https://transparencia.guadalajara.gob.mx/sites/default/files/uploads/338102a483/FALLO%20LPL%20097-2023.pdf</t>
  </si>
  <si>
    <t>ROBERTO OMAR SANDOVAL SILVA
SANDOVAL SOUND SYSTEMS, S DE RL DE CV
IMPULSORA CULTURAL Y TECNOLÓGICA, SA DE CV
COMERCIALIZADORA GREEN TECH, SA DE CV</t>
  </si>
  <si>
    <t>https://transparencia.guadalajara.gob.mx/sites/default/files/uploads/e0681fcfcd/FALLO%20LPL098-2023.pdf</t>
  </si>
  <si>
    <t>JAIME RAMÍREZ ÁVILA,
ROBERTO OMAR SANDOVAL SILVA
ALEJANDRA CABRALES MADRIGAL
PROVEEDOR DE INSUMOS PARA LA CONSTRUCCIÓN, SA DE CV</t>
  </si>
  <si>
    <t>https://transparencia.guadalajara.gob.mx/sites/default/files/uploads/18ffb923ea/FALLO%20LPL%20100-2023.pdf</t>
  </si>
  <si>
    <t>MO FERRETERIA, S DE RL DE CV
Q-ROM, S DE RL DE CV
GAMA SISTEMAS, SA DE CV</t>
  </si>
  <si>
    <t>Q-ROM, S DE RL DE CV</t>
  </si>
  <si>
    <t>QRO1702157A1</t>
  </si>
  <si>
    <t>SALVADOR CUEVAS</t>
  </si>
  <si>
    <t>https://transparencia.guadalajara.gob.mx/sites/default/files/uploads/35177a53c8/FALLO%20LPL101-2023.pdf</t>
  </si>
  <si>
    <t>LPL 101 / 2</t>
  </si>
  <si>
    <t>https://transparencia.guadalajara.gob.mx/sites/default/files/uploads/f7bffb3546/FALLO%20LPL%20102-2023.pdf</t>
  </si>
  <si>
    <t>ROBERTO OMAR SANDOVAL SILVA
MERAKY, SA DE CV
YATLA, SA DE CV
CALZADO DE TRABAJO, SA DE CV
DISTRIPLUS, SA DE CV</t>
  </si>
  <si>
    <t>MO FERRETERIA, S DE RL DE CV
PROVEEDOR DE INSUMOS PARA LA CONSTRUCCIÓN</t>
  </si>
  <si>
    <t>https://transparencia.guadalajara.gob.mx/sites/default/files/uploads/59027069d2/FALLO%20LPL%20105-2023.pdf</t>
  </si>
  <si>
    <t>MO FERRETERIA, S DE RL DE CV
SULO MÉXICO, SA DE CV
CARLOS ALBERTO PRADO VARGAS
JUAN PABLO OROZCO ESCOBEDO
ALEJANDRA CABRALES MADRIGAL</t>
  </si>
  <si>
    <t>https://transparencia.guadalajara.gob.mx/sites/default/files/uploads/871353f484/FALLO%20LPL%20106-2023.pdf</t>
  </si>
  <si>
    <t>LPL 106 / 2</t>
  </si>
  <si>
    <t>https://transparencia.guadalajara.gob.mx/sites/default/files/uploads/91285cc5a5/FALLO%20DESIERTO%20LPL%20107-2023.pdf</t>
  </si>
  <si>
    <t>TECNOLOGÍAS AMBIENTALES DE OCCIDENTE, S DE RL DE CV
PROEMAQC. SA DE CV
SERVICIOS ESPECIALIZADOS, MANTENIMIENTO Y CONSTRUCCIÓN ABHA, SA DE CV</t>
  </si>
  <si>
    <t>https://transparencia.guadalajara.gob.mx/sites/default/files/uploads/696135fa77/BASES%20LPL%20107-2-23.pdf</t>
  </si>
  <si>
    <t>https://transparencia.guadalajara.gob.mx/sites/default/files/uploads/6764569629/CONVOCATORIA%20LPL%20107-2-2023.pdf</t>
  </si>
  <si>
    <t>LPL 107 / 2</t>
  </si>
  <si>
    <t>https://transparencia.guadalajara.gob.mx/sites/default/files/uploads/7a5e4e2dcf/FALLO%20LPL110-2023.pdf</t>
  </si>
  <si>
    <t>INFRA, SA DE CV
PROVEEDOR DE INSUMOS PARA LA CONSTRUCCIÓN, SA DE CV
MO FERRETERIA, S DE RL DE CV
ALEJANDRA CABRALES MADRIGAL</t>
  </si>
  <si>
    <t>https://transparencia.guadalajara.gob.mx/sites/default/files/uploads/ebcdd59a44/FALLO%20DESIERTO%20DE%20LA%20LPL%20111-2023.pdf</t>
  </si>
  <si>
    <t>LPL 111 / 2</t>
  </si>
  <si>
    <t>ALEJANDRA CABRALES MADRIGAL
CAPACITORES Y ELECTROSISTEMAS INDUSTRIALES, SA DE CV
PROVEEDOR DE INSUMOS PARA LA CONSTRUCCIÓN, SA DE CV</t>
  </si>
  <si>
    <t>https://transparencia.guadalajara.gob.mx/sites/default/files/uploads/2be704c1bf/FALLO%20LPL%20114.pdf</t>
  </si>
  <si>
    <t>PROVEEDOR DE INSUMOS PARA LA CONSTRUCCIÓN, SA DE CV
MO FERRETERIA, S DE RL DE CV
ALEJANDRA CABRALES MADRIGAL</t>
  </si>
  <si>
    <t>https://transparencia.guadalajara.gob.mx/sites/default/files/uploads/56a07b006b/FALLO%20LPL%20115-2023.pdf</t>
  </si>
  <si>
    <t>PROVEEDOR DE INSUMOS PARA LA CONSTRUCCIÓN, SA DE CV
SERGO EQUIPOS Y HERRAMIENTAS, SA DE CV
ALEJANDRA CABRALES MADRIGAL
SOLUCIONES INTEGRALES EN EPP E INCENDIO GDL, SA DE CV</t>
  </si>
  <si>
    <t>CARLOS ALBERTO PRADO VARGAS
INSOR SERVICIOS INTEGRALES, SA DE CV
FERREACEROS Y MATERIALES DE GUADALAJARA, SA DE CV
MO FERRETERIA, S DE RL DE CV
NUEVO CENTRO FERRETERO SERUR, SA DE CV
POLIREFFACCIONES DE OCCIDENTE, SA DE CV</t>
  </si>
  <si>
    <t>INSOR SERVICIOS INTEGRALES, SA DE CV</t>
  </si>
  <si>
    <t>ISI220406BU2</t>
  </si>
  <si>
    <t>Raymundo Benavides Orozco</t>
  </si>
  <si>
    <t>https://transparencia.guadalajara.gob.mx/sites/default/files/uploads/18c089e410/FALLO117-2023.pdf</t>
  </si>
  <si>
    <t>MARTÍN RICARDO IBARRA BALTAZAR
RAFAEL MESTAS FLORES
GRUPO COMJAL DE OCCIDENTE, S DE RL DE CV</t>
  </si>
  <si>
    <t>LPL 117 / 2</t>
  </si>
  <si>
    <t>https://transparencia.guadalajara.gob.mx/sites/default/files/uploads/2dc1652cbc/FALLO%20LPL%20120-2023.pdf</t>
  </si>
  <si>
    <t>MERAKY, SA DE CV
DISTRIPLUS, SA DE CV</t>
  </si>
  <si>
    <t>MEGA TOILET, SA DE CV
HIDROMOVIL, SA DE CV</t>
  </si>
  <si>
    <t>LPL 122 / 2</t>
  </si>
  <si>
    <t>https://transparencia.guadalajara.gob.mx/sites/default/files/uploads/1f4e89f2c4/FALLO%20LPL%20126-2023.pdf</t>
  </si>
  <si>
    <t>ROBERTO OMAR SANDOVAL SILVA
ALEJANDRA CABRALES MADRIGAL
PRODUCCIÓN TECNOLOGÍA Y VANGUARDIA, SA DE CV
JOSÉ LUIS HERRERA MORA</t>
  </si>
  <si>
    <t>https://transparencia.guadalajara.gob.mx/sites/default/files/uploads/d04bdd67f4/FALLO%20LPL%20127%202023.pdf</t>
  </si>
  <si>
    <t>LPL 127 / 2</t>
  </si>
  <si>
    <t>https://transparencia.guadalajara.gob.mx/sites/default/files/uploads/059436ddf2/FALLO%20LPL%20128-2023.pdf</t>
  </si>
  <si>
    <t>Q-ROM, S DE RL DE CV
PROVEEDOR DE INSUMOS PARA LA CONSTRUCCIÓN, SA DE CV
COMERCIALIZADORA GREEN TECH, SA DE CV</t>
  </si>
  <si>
    <t>IONC, SAPI DE CV
CARLOS ENRIQUE OROZCO ESTRADA
F-IT NANCE CONSULTORES, S DE RL DE CV</t>
  </si>
  <si>
    <t>F-IT NANCE CONSULTORES, S DE RL DE CV</t>
  </si>
  <si>
    <t>FNC170620GG7</t>
  </si>
  <si>
    <t>SERGIO ARTURO TOBIAS GONZALEZ</t>
  </si>
  <si>
    <t>https://transparencia.guadalajara.gob.mx/sites/default/files/uploads/5a838e387e/FALLO%20LPL%20132-2023.pdf</t>
  </si>
  <si>
    <t>https://transparencia.guadalajara.gob.mx/sites/default/files/uploads/a4ba8ca2f1/BASES%20LPL%20132-02-2023.pdf</t>
  </si>
  <si>
    <t>https://transparencia.guadalajara.gob.mx/sites/default/files/uploads/0c0d41ce12/CONVOCATORIA%20LPL%20132-02-2023.pdf</t>
  </si>
  <si>
    <t>LPL 132 / 2</t>
  </si>
  <si>
    <t>https://transparencia.guadalajara.gob.mx/sites/default/files/uploads/e7dd9b5e63/FALLO%20LPL133-2023.pdf</t>
  </si>
  <si>
    <t>CONEXIÓN MATERIAL, S DE RL DE CV
MO FERRETERIA, S DE RL DE CV
PROVEDOR DE INSUMOS PARA LA CONSTRUCCIÓN, SA DE CV
ALEJANDRA CABRALES MADRIGAL
FERREACEROS Y MATERIALES DE GUADALAJARA, SA DE CV</t>
  </si>
  <si>
    <t>https://transparencia.guadalajara.gob.mx/sites/default/files/uploads/304ceaec35/FALLO%20LPL%20135%202023.pdf</t>
  </si>
  <si>
    <t>TLAQUEPAQUE ESCOLAR, SA DE CV
MO FERRETERIA, S DE RL DE CV</t>
  </si>
  <si>
    <t>https://transparencia.guadalajara.gob.mx/sites/default/files/uploads/52707f369c/FALLO%20LPL%20137-2023.pdf</t>
  </si>
  <si>
    <t>PROVEEDOR DE INSUMOS PARA LA CONSTRUCCIÓN, SA DE CV
CONEXIÓN MATERIAL, S DE RL DE CV
BRAN TECHNOLOGY, S DE RL DE CV
MO FERRETERIA, S DE RL DE CV</t>
  </si>
  <si>
    <t>https://transparencia.guadalajara.gob.mx/sites/default/files/uploads/8e59c31b07/FALLO%20LPL%20138-2023.pdf</t>
  </si>
  <si>
    <t>COMPUTER FORMS, SA DE CV
CR IMPRESORES, SA DE CV
IMPRESIÓN Y DISEÑO EMEXETA, SA DE CV
FACOLOR, SA DE CV</t>
  </si>
  <si>
    <t>COMPUTER FORMS, SA DE CV</t>
  </si>
  <si>
    <t>https://transparencia.guadalajara.gob.mx/sites/default/files/uploads/aeed9791b7/FALLO%20LPL139-2023.pdf</t>
  </si>
  <si>
    <t>DMN DISTRIBUIDORA MÉDICA NINNUS, SAPI DE CV
SERGO EQUIPOS Y HERRAMIENTAS, SA DE CV</t>
  </si>
  <si>
    <t>https://transparencia.guadalajara.gob.mx/sites/default/files/uploads/3af5a5cafe/FALLO%20LPL%20141%202023.pdf</t>
  </si>
  <si>
    <t>ALEJANDRA CABRALES MADRIGAL
SERGO EQUIPOS Y HERRAMIENTAS SA DE CV
MO FERRETERIA, S DE RL DE CV
CANNY CAROLINA RAMÍREZ GUTIÉRREZ HOERMOSILLO
PROVEEDOR DE INSUMOS PARA LA CONSTRUCCIÓN, SA DE CV
ROBERTO OMAR SANDOVAL SILVA
GRUPO MOSLON, SA DE CV</t>
  </si>
  <si>
    <t>https://transparencia.guadalajara.gob.mx/sites/default/files/uploads/f6843b7942/FALLO%20LPL%20143-2023.pdf</t>
  </si>
  <si>
    <t>DISTRIPLUS, SA DE CV
MERAKY, SA DE CV</t>
  </si>
  <si>
    <t>DISTRIPLUS. SA DE CV</t>
  </si>
  <si>
    <t>https://transparencia.guadalajara.gob.mx/sites/default/files/uploads/eef835be31/BASES%20LPL%20144-2-2023.pdf</t>
  </si>
  <si>
    <t>https://transparencia.guadalajara.gob.mx/sites/default/files/uploads/21ea74c6fe/CONVOCATORIA%20LPL%20144-2-2023.pdf</t>
  </si>
  <si>
    <t>LPL 144 / 2</t>
  </si>
  <si>
    <t>https://transparencia.guadalajara.gob.mx/sites/default/files/uploads/02bc7dbe6e/FALLO%20DE%20LA%20LPL%20146-2023.pdf</t>
  </si>
  <si>
    <t>ROBERTO OMAR SANDOVAL SILVA
CARLOS ALBERTO PRADO VARGAS</t>
  </si>
  <si>
    <t>https://transparencia.guadalajara.gob.mx/sites/default/files/uploads/00c73c4c20/FALLO%20LPL%20149-2023.pdf</t>
  </si>
  <si>
    <t>PROVEEDOR DE INSUMOS PARA LA CONSTRUCCIÓN, SA DE CV
MO FERRETERIA, S DE RL DE CV</t>
  </si>
  <si>
    <t>TECNETIK, SA DE CV
SERVICIOS DE IMPLEMENTACIÓN EN REDES CONVERGENTES, SA DE CV</t>
  </si>
  <si>
    <t>TECNETIK, SA DE CV</t>
  </si>
  <si>
    <t>TEC160909A22</t>
  </si>
  <si>
    <t>Diego Beltrán Ortíz</t>
  </si>
  <si>
    <t>GT TERABYTE, SA DE CV
AR TECNOLOGÍA Y SOLUCIONES, S DE RL DE CV</t>
  </si>
  <si>
    <t>AR TECNOLOGÍA Y SOLUCIONES, S DE RL DE CV</t>
  </si>
  <si>
    <t>TSO131209T74</t>
  </si>
  <si>
    <t>Rosa del Carmen Barajas Rodríguez</t>
  </si>
  <si>
    <t>SISTEMAS Y MAPAS DIGITALES, SA DE CV</t>
  </si>
  <si>
    <t>LPL 152 / 2</t>
  </si>
  <si>
    <t>DISTRIBUIDORA DE ALTA MODA DEL PACÍFICO, SA DE CV
YATLA, SA DE CV
MERAKY, SA DE CV
TGA UNIFORMES, SA DE CV</t>
  </si>
  <si>
    <t>DISTRIBUIDORA DE ALTA MODA DEL PACÍFICO, SA DE CV</t>
  </si>
  <si>
    <t>DAM901103218</t>
  </si>
  <si>
    <t>Reyna Eloiza de Dios Brambila</t>
  </si>
  <si>
    <t>YATLA, SA DE CV</t>
  </si>
  <si>
    <t>YAT090129M57</t>
  </si>
  <si>
    <t>KARLA ESMERALDA GUERRA BALTAZAR</t>
  </si>
  <si>
    <t>INSOR SERVICIOS INTEGRALES, SA DE CV
SERVICIO DE ARBORICULTURA Y JARDINERÍA DE JALISCO, SA DE CV</t>
  </si>
  <si>
    <t>SERVICIO DE ARBORICULTURA Y JARDINERÍA DE JALISCO, SA DE CV</t>
  </si>
  <si>
    <t>SAJ1807258Z5</t>
  </si>
  <si>
    <t>INTECPROOF, SA DE CV</t>
  </si>
  <si>
    <t>INT160815BW6</t>
  </si>
  <si>
    <t>Pablo Arturo Cárdenas Mora</t>
  </si>
  <si>
    <t>https://transparencia.guadalajara.gob.mx/sites/default/files/uploads/f6346fb9bf/FALLO%20LPL156-2023.pdf</t>
  </si>
  <si>
    <t>https://transparencia.guadalajara.gob.mx/sites/default/files/uploads/91beb67aae/FALLO%20LPL%20157-2023.pdf</t>
  </si>
  <si>
    <t>BASIBOX, S DE RL DE CV
PROVEDOR DE SOLUCIONES DEL SUR, SA DE CV
ALEJANDRA CABRALES MADRIGAL
NUTRICIÓN INTEGRAL AVANZADA, SA DE CV</t>
  </si>
  <si>
    <t>NUTRICIÓN INTEGRAL AVANZADA, SA DE CV</t>
  </si>
  <si>
    <t>NIA010112GR2</t>
  </si>
  <si>
    <t>JORGE LUIS SAHAGUN DIAZ</t>
  </si>
  <si>
    <t>https://transparencia.guadalajara.gob.mx/sites/default/files/uploads/f1dfce5c49/FALLO%20LPL%20158-2023.pdf</t>
  </si>
  <si>
    <t>PRESEFA, SA DE CV
ARTURO GONZÁLEZ CABRERA
KORALL MEDICS, SA DE CV</t>
  </si>
  <si>
    <t>ARTURO GONZÁLEZ CABRERA</t>
  </si>
  <si>
    <t>GOCA861002JU7</t>
  </si>
  <si>
    <t>https://transparencia.guadalajara.gob.mx/sites/default/files/uploads/41ca0240ed/LPL%202023-160%20Mochilas.pdf</t>
  </si>
  <si>
    <t>TLAQUEPAQUE ESCOLAR, SA DE CV
PROMO PAPE DE OCCIDENTE, SA DE CV</t>
  </si>
  <si>
    <t>PROMO PAPE DE OCCIDENTE, SA DE CV</t>
  </si>
  <si>
    <t>PPO150224IG4</t>
  </si>
  <si>
    <t>GERARDO DE JESÚS DEL TORO GONZÁLEZ</t>
  </si>
  <si>
    <t>EGEA INNOVATION, S DE RL DE CV</t>
  </si>
  <si>
    <t>EIN171222NX4</t>
  </si>
  <si>
    <t>CARLOS ISRAEL JAUREGUI GOMEZ</t>
  </si>
  <si>
    <t>https://transparencia.guadalajara.gob.mx/sites/default/files/FALLO-LPL027-2023.pdf</t>
  </si>
  <si>
    <t>MO FERRETERIA S. DE R.L. DE C.V.
• INNOVACION EN MADERA Y ALUMINIO S. DE R.L. DE C.V.
• CARLOS ALBERTO PRADO VARGAS.
• FERREACEROS Y MATERIALES DE GUADALAJARA S.A. DE C.V.
• PROVEEDOR DE INSUMOS PARA LA CONSTRUCCION S.A. DE C.V.
• ROBERTO OMAR SANDOVAL SILVA.</t>
  </si>
  <si>
    <t>https://transparencia.guadalajara.gob.mx/sites/default/files/uploads/e64d19e50a/FALLO%20LPL%20029-02-2023.pdf</t>
  </si>
  <si>
    <t>ANÁLISIS DE AGUA, SA DE CV</t>
  </si>
  <si>
    <t>AAG981014LW4</t>
  </si>
  <si>
    <t>Elías Rangel Ochoa</t>
  </si>
  <si>
    <t>https://transparencia.guadalajara.gob.mx/sites/default/files/uploads/a57f34520a/FALLO%20LPL%20040-2023.pdf</t>
  </si>
  <si>
    <t>BIOMÉDICO SLANEY, SA DE CV
KORALLMEDICS, SA DE CV
PRODUCTOS HOSPITALARIOS DE OCCIDENTE, SA DE CV
DMN DISTRIBUIDORA MÉDICA NINNUS, SAPI DE CV
PRESEFA , SA DE CV</t>
  </si>
  <si>
    <t>PRODUCTOS HOSPITALARIOS DE OCCIDENTE, SA DE CV</t>
  </si>
  <si>
    <t>https://transparencia.guadalajara.gob.mx/sites/default/files/uploads/b3030903fb/FALLO%20LPL%20052-02-2023.pdf</t>
  </si>
  <si>
    <t>GRETTA INDUSTRIALES, SA DE CV
ALFONSO NUÑEZ DE LA O
CORPORATIVO DAAGALBA, SA DE CV
ANZALDO EVENTOS, S DE RL DE CV</t>
  </si>
  <si>
    <t>ALFONSO NUÑEZ DE LA O</t>
  </si>
  <si>
    <t>NUOA700114L43</t>
  </si>
  <si>
    <t>https://transparencia.guadalajara.gob.mx/sites/default/files/uploads/eadaa6f58f/FALLO%20LPL%20063-02-2023.pdf</t>
  </si>
  <si>
    <t>YATLA, SA DE CV
DMN DISTRIBUIDORA MÉDICA NINNUS, SAPI DE CV</t>
  </si>
  <si>
    <t>https://transparencia.guadalajara.gob.mx/sites/default/files/uploads/0fb799b522/FALLO%20LPL%20074-2023.pdf</t>
  </si>
  <si>
    <t>JOSÉ MARÍA FRÍAS ROMO
IMPRESIÓN Y DISEÑO EMEZETA, SA DE CV
CR IMPRESORES, SA DE CV
ALDO EMILIO SÁNCHEZ HERNÁNDEZ
JORGE ALBERTO GUERRERO ESCAMILLA
FACOLOR, SA DE CV
COMPUTER FORMS, SA DE CV</t>
  </si>
  <si>
    <t>https://transparencia.guadalajara.gob.mx/sites/default/files/uploads/db9c4644fc/BASES%20LPL%20076-2-23.pdf</t>
  </si>
  <si>
    <t>https://transparencia.guadalajara.gob.mx/sites/default/files/uploads/9448d7e63b/CONVOCATORIA%20LPL%20076-2-2023.pdf</t>
  </si>
  <si>
    <t>LPL 076 / 2</t>
  </si>
  <si>
    <t>https://transparencia.guadalajara.gob.mx/sites/default/files/uploads/c2afc4a16d/FALLO%20DE%20LA%20LPL%20076-2023.pdf</t>
  </si>
  <si>
    <t>ROBERTO OMAR SANDOVAL SILVA
MO FERRETERÍA, S DE RL DE CV</t>
  </si>
  <si>
    <t>https://transparencia.guadalajara.gob.mx/sites/default/files/uploads/5f407fe07c/FALLO%20LPL%20077.pdf</t>
  </si>
  <si>
    <t>ALEJANDRA CABRALES MADRIGAL
IMPERMEABILIZANTES Y PINTURAS LEOS, SA DE CV
MO FERRETERÍA, S DE RL DE CV
PROVEEDOR DE INSUMOS PARA LA CONSTRUCCIÓN, SA DE CV
CONEXIÓN MATERIAL, S DE RL DE CV
PINTURAS Y RECUBRIMIENTOS GB, S DE RL DE CV
CARLOS ALBERTO PRADO VARGAS
CONSTRUCTUR, SA DE CV
ECO SUPPPLY, SAPI DE CV</t>
  </si>
  <si>
    <t>https://transparencia.guadalajara.gob.mx/sites/default/files/uploads/cdf3db5f07/FALLO%20LPL078-2023.pdf</t>
  </si>
  <si>
    <t>SERGO EQUIPOS Y HERRAMIENTAS, SA DE CV
CARLOS ALBERTO PRADO VARGAS
FANNY CAROLINA RAMÍREZ GUTIÉRREZ HERMOSILLO</t>
  </si>
  <si>
    <t>https://transparencia.guadalajara.gob.mx/sites/default/files/uploads/3665241f55/FALLO%20LPN%20003-2023.pdf</t>
  </si>
  <si>
    <t>MO FERRETERIA, S DE RL DE CV
COMERCIALIZADORA GREEN TECH, SA DE CV
ISD SOLUCIONES DE TIC, SA DE CV</t>
  </si>
  <si>
    <t>ISD SOLUCIONES DE TIC, SA DE CV</t>
  </si>
  <si>
    <t>IST0804234Q4</t>
  </si>
  <si>
    <t>MARIA DOLORES QUEZADA SALDAÑA</t>
  </si>
  <si>
    <t>https://transparencia.guadalajara.gob.mx/sites/default/files/uploads/2261d7f5b1/FALLO%20DE%20LA%20LPL%20080-2023.pdf</t>
  </si>
  <si>
    <t>MO FERRETERIA, S DE RL DE CV
COMERCIALIZADORA GREEN TECH, SA DE CV
Q-ROM, S DE RL DE CV</t>
  </si>
  <si>
    <t>LPL 087 / 2</t>
  </si>
  <si>
    <t>ALFEJ MEDICAL ITEMS, S DE RL DE CV
PRESEFA, SA DE CV
DMN DISTRIBUIDORA MÉDICA NINNUS, SAPI DE CV</t>
  </si>
  <si>
    <t>ALFEJ MEDICAL ITEM, S DE RL DE CV</t>
  </si>
  <si>
    <t>AMI090923B30</t>
  </si>
  <si>
    <t>FERNANDO CERVANTES ALATORRE</t>
  </si>
  <si>
    <t>DMN Distribuidora Médica Ninnus, SAPI de CV</t>
  </si>
  <si>
    <t>https://transparencia.guadalajara.gob.mx/sites/default/files/uploads/24fc7dd49e/BASES%20LPL%20108-2-2023.pdf</t>
  </si>
  <si>
    <t>https://transparencia.guadalajara.gob.mx/sites/default/files/uploads/fec9255553/CONVOCATORIA%20LPL%20108-2-2023.pdf</t>
  </si>
  <si>
    <t>LPL 108 / 2</t>
  </si>
  <si>
    <t>IMPLEMENTOS MÉDICOS DE OCCIDENTE, SA DE CV
PRESEFA, SA DE CV
DMN DISTRIBUIDORA MÉDICA NINNUS, SAPI DE CV</t>
  </si>
  <si>
    <t>RFC de la persona física o jurídica  con quien se haya celebrado el contrato.</t>
  </si>
  <si>
    <t>“UTILES ESCOLARES”</t>
  </si>
  <si>
    <t>LPL 161</t>
  </si>
  <si>
    <t>Tlaquepaque Escolar, SA de CV</t>
  </si>
  <si>
    <t>“CÁMARAS DE VIGILANCIA”</t>
  </si>
  <si>
    <t>LPL 162</t>
  </si>
  <si>
    <t>Carlos Alberto Prado Vargas</t>
  </si>
  <si>
    <t>LPL 163</t>
  </si>
  <si>
    <t>“IMPRESIÓN E INSTALACIÓN DE VINILES”</t>
  </si>
  <si>
    <t>LPL 164</t>
  </si>
  <si>
    <t>“PROYECTOR”</t>
  </si>
  <si>
    <t>LPL 165</t>
  </si>
  <si>
    <t>Comercializadora Green Tech, Sa de CV</t>
  </si>
  <si>
    <t>“UNIFORMES”</t>
  </si>
  <si>
    <t>LPL 166</t>
  </si>
  <si>
    <t>Meraky, SA de CV</t>
  </si>
  <si>
    <t>“CEMENTO BLANCO”</t>
  </si>
  <si>
    <t>LPL 167</t>
  </si>
  <si>
    <t xml:space="preserve">“SOMBRILLAS”
</t>
  </si>
  <si>
    <t>LPL 168</t>
  </si>
  <si>
    <t>“Mantenimiento Preventivo a Equipos de Aire Acondicionado”</t>
  </si>
  <si>
    <t>LPL 169</t>
  </si>
  <si>
    <t>“SERVICIOS DE ASESORÍA, CONSULTORÍA Y GESTIÓN JURÍDICA ADMINISTRATIVA”</t>
  </si>
  <si>
    <t>LPL 170</t>
  </si>
  <si>
    <t>Rosa Viridiana Arellano Vega</t>
  </si>
  <si>
    <t>ARVR730416EG0</t>
  </si>
  <si>
    <t>“Servicio Integral para eventos”</t>
  </si>
  <si>
    <t>LPL 171</t>
  </si>
  <si>
    <t>Editoriales e Industrias Creativas de México, SA de CV</t>
  </si>
  <si>
    <t>EEI1305236T9</t>
  </si>
  <si>
    <t>EVELIN DELGADO CARBAJAL</t>
  </si>
  <si>
    <t>“MEJORAMIENTO DE LA IMAGEN NATURAL URBANA”</t>
  </si>
  <si>
    <t>LPL 172</t>
  </si>
  <si>
    <t>LPL 173</t>
  </si>
  <si>
    <t>Anzaldo Eventos, S de RL de CV</t>
  </si>
  <si>
    <t>AEV140131LA8</t>
  </si>
  <si>
    <t>Maria Elena Anzaldo Avila</t>
  </si>
  <si>
    <t>“MOSAICOS DE CERÁMICA NUMERADOS”</t>
  </si>
  <si>
    <t>LPL 174</t>
  </si>
  <si>
    <t>SE DECLARA DESIERTO EL PROCEDIMIENTO</t>
  </si>
  <si>
    <t>“SERVICIOS DE SEGURIDAD PRIVADA Y VIGILANCIA”</t>
  </si>
  <si>
    <t>LPL 175</t>
  </si>
  <si>
    <t>LPL 175 / 2</t>
  </si>
  <si>
    <t>“MANTENIMIENTO PREVENTIVO A EQUIPOS DE REFRIGERACIÓN”</t>
  </si>
  <si>
    <t>LPL 176</t>
  </si>
  <si>
    <t>“SERVICIO INTEGRAL DE PROYECCIÓN AL AIRE LIBRE”</t>
  </si>
  <si>
    <t>LPL 177</t>
  </si>
  <si>
    <t>“REFACCIONES Y ACCESORIOS MENORES”</t>
  </si>
  <si>
    <t>LPL 178</t>
  </si>
  <si>
    <t>“EQUIPO DE CÓMPUTO”</t>
  </si>
  <si>
    <t>LPL 179</t>
  </si>
  <si>
    <t>Grupo Tecnológico SP, SA de CV</t>
  </si>
  <si>
    <t>GTS200319NA4</t>
  </si>
  <si>
    <t>PAULO CESAR BECERRA NIEVES</t>
  </si>
  <si>
    <t>“SERVICIO INTEGRAL DE TALLERES Y CONVENCIONES”</t>
  </si>
  <si>
    <t>LPM 003</t>
  </si>
  <si>
    <t>“BICICLETAS”</t>
  </si>
  <si>
    <t>LPL 180</t>
  </si>
  <si>
    <t>“CURSO-TALLER”</t>
  </si>
  <si>
    <t>LPL 181</t>
  </si>
  <si>
    <t>The Knowledge and Learning Corporation, SA de CV</t>
  </si>
  <si>
    <t>KLC130417HT3</t>
  </si>
  <si>
    <t>“EVALUACIONES PSICOMÉTRICAS”</t>
  </si>
  <si>
    <t>LPL 182</t>
  </si>
  <si>
    <t>LPL 182 / 2</t>
  </si>
  <si>
    <t>“CEMENTO Y PRODUCTOS”</t>
  </si>
  <si>
    <t>LPL 183</t>
  </si>
  <si>
    <t>“TARJETAS DE PVC”</t>
  </si>
  <si>
    <t>LPL 184</t>
  </si>
  <si>
    <t>“SERVICIO DE TRADUCCIÓN”</t>
  </si>
  <si>
    <t>LPL 185</t>
  </si>
  <si>
    <t>LPL 186</t>
  </si>
  <si>
    <t>Gretta Industriales, SA de CV</t>
  </si>
  <si>
    <t>GIN200113GSA</t>
  </si>
  <si>
    <t>DIEGO EMILIANO GUEVARA RODRIGUEZ</t>
  </si>
  <si>
    <t>“ADQUISICION DE TABLETAS”</t>
  </si>
  <si>
    <t>LPL 187</t>
  </si>
  <si>
    <t>“ALIMENTOS PARA OPERATIVOS”</t>
  </si>
  <si>
    <t>LPL 188</t>
  </si>
  <si>
    <t xml:space="preserve">“EQUIPO DE COMPUTO Y TECNOLOGIA DE LA INFORMACIÓN” </t>
  </si>
  <si>
    <t>LPL 190</t>
  </si>
  <si>
    <t>LPL 191</t>
  </si>
  <si>
    <t>“MOBILIARIOS Y EQUIPOS”</t>
  </si>
  <si>
    <t>LPL 192</t>
  </si>
  <si>
    <t>“MEDICAMENTO PARA PERSONAL”</t>
  </si>
  <si>
    <t>LPL 193</t>
  </si>
  <si>
    <t>LPL 193 / 2</t>
  </si>
  <si>
    <t>“CAMARA FOTOGRAFICA”</t>
  </si>
  <si>
    <t>LPL 194</t>
  </si>
  <si>
    <t>“COCINETA”</t>
  </si>
  <si>
    <t>LPL 195</t>
  </si>
  <si>
    <t>“CANDADOS Y CERRADURA”</t>
  </si>
  <si>
    <t>LPL 196</t>
  </si>
  <si>
    <t xml:space="preserve">“HERRAMIENTAS PARA PERSONAL OPERATIVO”
</t>
  </si>
  <si>
    <t>LPL 197</t>
  </si>
  <si>
    <t>“MOBILIARIO DE OFICINA”</t>
  </si>
  <si>
    <t>LPL 198</t>
  </si>
  <si>
    <t>“MATERIAL DE PROTECCION DE SEGURIDAD”</t>
  </si>
  <si>
    <t>LPL 199</t>
  </si>
  <si>
    <t>“REFACCIONES PARA VEHICULOS”</t>
  </si>
  <si>
    <t>LPL 200</t>
  </si>
  <si>
    <t>“HERRAMIENTAS MENORES”</t>
  </si>
  <si>
    <t>LPL 201</t>
  </si>
  <si>
    <t>“SUMINISTROS MEDICOS”</t>
  </si>
  <si>
    <t>LPL 202</t>
  </si>
  <si>
    <t>“MATERIAL PARA LABORATORIO”</t>
  </si>
  <si>
    <t>LPL 203</t>
  </si>
  <si>
    <t>“PRODUCTOS MINERALES”</t>
  </si>
  <si>
    <t>LPL 204</t>
  </si>
  <si>
    <t>“EQUIPO EDUCACIONAL Y RECREATIVO”</t>
  </si>
  <si>
    <t>LPL 205</t>
  </si>
  <si>
    <t>“HERRAMIENTAS Y MAQUINARIA”</t>
  </si>
  <si>
    <t>LPL 206</t>
  </si>
  <si>
    <t>“CAMARAS FOTOGRAFICAS Y DE VIDEO”</t>
  </si>
  <si>
    <t>LPL 207</t>
  </si>
  <si>
    <t>“UTENSILIOS PARA ALIMENTOS”</t>
  </si>
  <si>
    <t>LPL 208</t>
  </si>
  <si>
    <t xml:space="preserve">“IMPRESIÓN DE VOLANTES Y LONAS”
</t>
  </si>
  <si>
    <t>LPL 209</t>
  </si>
  <si>
    <t>“TOLDOS”</t>
  </si>
  <si>
    <t>LPL 210</t>
  </si>
  <si>
    <t>LPL 211</t>
  </si>
  <si>
    <t>“KIT DE PRIMEROS AUXILIOS”</t>
  </si>
  <si>
    <t>LPL 212</t>
  </si>
  <si>
    <t xml:space="preserve">“MOBILIARIO Y EQUIPO DE ADMINISTRACION”
</t>
  </si>
  <si>
    <t>LPL 213</t>
  </si>
  <si>
    <t>“MANTENIMIENTO VEHICULAR VEHICULOS NISSAN”</t>
  </si>
  <si>
    <t>LPL 214</t>
  </si>
  <si>
    <t>“MANTENIMIENTO VEHICULAR VEHICULOS DODGE”</t>
  </si>
  <si>
    <t>LPL 215</t>
  </si>
  <si>
    <t>“EQUIPO DE SEGURIDAD”</t>
  </si>
  <si>
    <t>LPL 216</t>
  </si>
  <si>
    <t>“Servicio Integral de Audio ”</t>
  </si>
  <si>
    <t>LPL 217</t>
  </si>
  <si>
    <t>LPL 218</t>
  </si>
  <si>
    <t xml:space="preserve">“SERVICIO DE ALIMENTO Y REFRIGERIOS”
</t>
  </si>
  <si>
    <t>LPL 219</t>
  </si>
  <si>
    <t>“ESTUFA Y CAMPANA”</t>
  </si>
  <si>
    <t>LPL 220</t>
  </si>
  <si>
    <t>“PRENDAS DE SEGURIDAD”</t>
  </si>
  <si>
    <t>LPL 221</t>
  </si>
  <si>
    <t>“INSUMOS PARA MANTENIMIENTO Y REPARACIONES MENORES”</t>
  </si>
  <si>
    <t>LPL 222</t>
  </si>
  <si>
    <t>“SILLAS EJECUTIVAS, OPERATIVAS Y DE VISITA”</t>
  </si>
  <si>
    <t>LPL 223</t>
  </si>
  <si>
    <t>LPL 224</t>
  </si>
  <si>
    <t>“ARTICULOS DEPORTIVOS”</t>
  </si>
  <si>
    <t>LPL 225</t>
  </si>
  <si>
    <t xml:space="preserve">“ARTICULOS DEPORTIVOS”
</t>
  </si>
  <si>
    <t>LPL 225 / 2</t>
  </si>
  <si>
    <t>“MATERIAL ELECTRICO Y ELECTRONICO”</t>
  </si>
  <si>
    <t>LPL 226</t>
  </si>
  <si>
    <t>LPL 227</t>
  </si>
  <si>
    <t>“MINI DRON”</t>
  </si>
  <si>
    <t>LPL 228</t>
  </si>
  <si>
    <t>“PRENDAS DE PROTECCIÓN DE PERSONAL”</t>
  </si>
  <si>
    <t>LPL 229</t>
  </si>
  <si>
    <t>“PÓLIZA DE DESARROLLO DE SOFTWARE”</t>
  </si>
  <si>
    <t>LPL 230</t>
  </si>
  <si>
    <t>“Póliza de soporte técnico y mantenimiento preventivo de computo”</t>
  </si>
  <si>
    <t>LPL 231</t>
  </si>
  <si>
    <t>“Refacciones para reparación y mantenimiento de la maquinaria agroforestal”</t>
  </si>
  <si>
    <t>LPL 232</t>
  </si>
  <si>
    <t>“PERITO VALUADOR”</t>
  </si>
  <si>
    <t>LPL 233</t>
  </si>
  <si>
    <t>“SERVICIO DE IMPRESIÓN</t>
  </si>
  <si>
    <t>LPL 234</t>
  </si>
  <si>
    <t>LPL 235</t>
  </si>
  <si>
    <t xml:space="preserve">“ARTÍCULOS METÁLICOS PARA LA CONSTRUCCIÓN”
</t>
  </si>
  <si>
    <t>LPL 236</t>
  </si>
  <si>
    <t>LPL 237</t>
  </si>
  <si>
    <t>“SELLOS”</t>
  </si>
  <si>
    <t>LPL 238</t>
  </si>
  <si>
    <t>LPL 239</t>
  </si>
  <si>
    <t>“CANDADOS DE ALTA SEGURIDAD</t>
  </si>
  <si>
    <t>LPL 240</t>
  </si>
  <si>
    <t>“CORTINAS METÁLICAS”</t>
  </si>
  <si>
    <t>LPL 241</t>
  </si>
  <si>
    <t>“SERVICIO DE RECOLECCIÓN DE RESIDUOS”</t>
  </si>
  <si>
    <t>LPL 242</t>
  </si>
  <si>
    <t>“SERVICIO INTEGRAL”</t>
  </si>
  <si>
    <t>LPL 243</t>
  </si>
  <si>
    <t>LPL 244</t>
  </si>
  <si>
    <t>“ Licenciamiento Informático ”</t>
  </si>
  <si>
    <t>LPM 004</t>
  </si>
  <si>
    <t>“TALLERES Y CAPACITACIONES”</t>
  </si>
  <si>
    <t>LPM 005</t>
  </si>
  <si>
    <t>“REPARACIÓN DE MOBILIARIO”</t>
  </si>
  <si>
    <t>LPL 245</t>
  </si>
  <si>
    <t>LPL 246</t>
  </si>
  <si>
    <t>“Calzado deportivo”</t>
  </si>
  <si>
    <t>LPN 004</t>
  </si>
  <si>
    <t xml:space="preserve">“DESBROZADORA, ROTOMARTILLO Y SOPLADORA”
</t>
  </si>
  <si>
    <t>LPL 247</t>
  </si>
  <si>
    <t>“BOTAS DE SEGURIDAD”</t>
  </si>
  <si>
    <t>LPL 248</t>
  </si>
  <si>
    <t>“ARTÍCULOS DEPORTIVOS”</t>
  </si>
  <si>
    <t>LPL 249</t>
  </si>
  <si>
    <t>LPL 250</t>
  </si>
  <si>
    <t>Bases_LPL_161_2023</t>
  </si>
  <si>
    <t>Fallo_LPL_161_2023</t>
  </si>
  <si>
    <t>Convocatoria_LPL_161_2023</t>
  </si>
  <si>
    <t>Bases_LPL_162_2023</t>
  </si>
  <si>
    <t>Convocatoria_LPL_162_2023</t>
  </si>
  <si>
    <t>Fallo_LPL_162_2023</t>
  </si>
  <si>
    <t>Bases_LPL_163_2023</t>
  </si>
  <si>
    <t>Convocatoria_LPL_163_2023</t>
  </si>
  <si>
    <t>Bases_LPL_164_2023</t>
  </si>
  <si>
    <t>Convocatoria_LPL_164_2023</t>
  </si>
  <si>
    <t>Bases_LPL_165_2023</t>
  </si>
  <si>
    <t>Convocatoria_LPL_165_2023</t>
  </si>
  <si>
    <t>Fallo_LPL_165_2023</t>
  </si>
  <si>
    <t>Bases_LPL_166_2023</t>
  </si>
  <si>
    <t>Convocatoria_LPL_166_2023</t>
  </si>
  <si>
    <t>Fallo_LPL_166_2023</t>
  </si>
  <si>
    <t>Bases_LPL_167_2023</t>
  </si>
  <si>
    <t>Convocatoria_LPL_167_2023</t>
  </si>
  <si>
    <t>Bases_LPL_168_2023</t>
  </si>
  <si>
    <t>Convocatoria_LPL_168_2023</t>
  </si>
  <si>
    <t>Fallo_LPL_168_2023</t>
  </si>
  <si>
    <t>Bases_LPL_169_2023</t>
  </si>
  <si>
    <t>Convocatoria_LPL_169_2023</t>
  </si>
  <si>
    <t>Fallo_LPL_169_2023</t>
  </si>
  <si>
    <t>Bases_LPL_170_2023</t>
  </si>
  <si>
    <t>Convocatoria_LPL_170_2023</t>
  </si>
  <si>
    <t>Fallo_LPL_170_2023</t>
  </si>
  <si>
    <t>Bases_LPL_171_2023</t>
  </si>
  <si>
    <t>Convocatoria_LPL_171_2023</t>
  </si>
  <si>
    <t>Fallo_LPL_171_2023</t>
  </si>
  <si>
    <t>Bases_LPL_172_2023</t>
  </si>
  <si>
    <t>Convocatoria_LPL_172_2023</t>
  </si>
  <si>
    <t>Bases_LPL_173_2023</t>
  </si>
  <si>
    <t>Convocatoria_LPL_173_2023</t>
  </si>
  <si>
    <t>Fallo_LPL_173_2023</t>
  </si>
  <si>
    <t>Bases_LPL_174_2023</t>
  </si>
  <si>
    <t>Convocatoria_LPL_174_2023</t>
  </si>
  <si>
    <t>Fallo_LPL_174_2023</t>
  </si>
  <si>
    <t>Bases_LPL_175_2023</t>
  </si>
  <si>
    <t>Convocatoria_LPL_175_2023</t>
  </si>
  <si>
    <t>Fallo_LPL_175_2023</t>
  </si>
  <si>
    <t>Bases_LPL_175_02_2023</t>
  </si>
  <si>
    <t>Convocatoria_LPL_175_02_2023</t>
  </si>
  <si>
    <t>Bases_LPL_176_2023</t>
  </si>
  <si>
    <t>Convocatoria_LPL_176_2023</t>
  </si>
  <si>
    <t>Fallo_LPL_176_2023</t>
  </si>
  <si>
    <t>Bases_LPL_177_2023</t>
  </si>
  <si>
    <t>Convocatoria_LPL_177_2023</t>
  </si>
  <si>
    <t>Fallo_LPL_177_2023</t>
  </si>
  <si>
    <t>Bases_LPL_178_2023</t>
  </si>
  <si>
    <t>Convocatoria_LPL_178_2023</t>
  </si>
  <si>
    <t>Bases_LPL_179_2023</t>
  </si>
  <si>
    <t>Convocatoria_LPL_179_2023</t>
  </si>
  <si>
    <t>Fallo_179_2023</t>
  </si>
  <si>
    <t>Bases_LPM_003_2023</t>
  </si>
  <si>
    <t>Convocatoria_LPM_003_2023</t>
  </si>
  <si>
    <t>Bases_LPL__180_2023</t>
  </si>
  <si>
    <t>Convocatoria_LPL_180_2023</t>
  </si>
  <si>
    <t>Fallo_LPL_180_2023</t>
  </si>
  <si>
    <t>Bases_LPL_181_2023</t>
  </si>
  <si>
    <t>Convocatoria_LPL_181_2023</t>
  </si>
  <si>
    <t>Fallo_LPL_181_2023</t>
  </si>
  <si>
    <t>Bases_LPL_182_2023</t>
  </si>
  <si>
    <t>Convocatoria_LPL_182_2023</t>
  </si>
  <si>
    <t>Fallo_LPL_182_2023</t>
  </si>
  <si>
    <t>Bases_LPL_182_02_2023</t>
  </si>
  <si>
    <t>Convocatoria_182_02_2023</t>
  </si>
  <si>
    <t>Bases_LPL_183_2023</t>
  </si>
  <si>
    <t>Convocatoria_LPL_183_2023</t>
  </si>
  <si>
    <t>Bases_LPL_184_2023</t>
  </si>
  <si>
    <t>Convocatoria_LPL_184_2023</t>
  </si>
  <si>
    <t>Bases_LPL_185_2023</t>
  </si>
  <si>
    <t>Convocatoria_LPL_185_2023</t>
  </si>
  <si>
    <t>Convocatoria_LPL_186_2023</t>
  </si>
  <si>
    <t>Fallo_LPL_186_2023</t>
  </si>
  <si>
    <t>Bases_LPL_187_2023</t>
  </si>
  <si>
    <t>Convocatoria_LPL_187_2023</t>
  </si>
  <si>
    <t>Fallo_LPL_187_2023</t>
  </si>
  <si>
    <t>Bases_LPL_190_2023</t>
  </si>
  <si>
    <t>Bases_LPL_188_2023</t>
  </si>
  <si>
    <t>Convocatoria_LPL_188_2023</t>
  </si>
  <si>
    <t>Convocatoria_LPL_190_2023</t>
  </si>
  <si>
    <t>Bases_LPL_191_2023</t>
  </si>
  <si>
    <t>Convocatoria_LPL_191_2023</t>
  </si>
  <si>
    <t>Bases_LPL_192_2023</t>
  </si>
  <si>
    <t>Convocatoria_LPL_192_2023</t>
  </si>
  <si>
    <t>Bases_LPL_193_2023</t>
  </si>
  <si>
    <t>Convocatoria_LPL_193_2023</t>
  </si>
  <si>
    <t>Fallo_LPL_193_2023</t>
  </si>
  <si>
    <t>Bases_LPL_193_02_2023</t>
  </si>
  <si>
    <t>Bases_LPL_194_2023</t>
  </si>
  <si>
    <t>Convocatoria_LPL_194_2023</t>
  </si>
  <si>
    <t>Bases_LPL_195_2023</t>
  </si>
  <si>
    <t>Convocatoria_LPL_195_2023</t>
  </si>
  <si>
    <t>Bases_LPL_196_2023</t>
  </si>
  <si>
    <t>Convocatoria_LPL_196_2023</t>
  </si>
  <si>
    <t>Bases_LPL_197_2023</t>
  </si>
  <si>
    <t>Convocatoria_LPL_197_2023</t>
  </si>
  <si>
    <t>Bases_LPL_198_2023</t>
  </si>
  <si>
    <t>Convocatoria_LPL_198_2023</t>
  </si>
  <si>
    <t>Bases_LPL_199_2023</t>
  </si>
  <si>
    <t>Convocatoria_LPL_199_2023</t>
  </si>
  <si>
    <t>Bases_LPL_200_2023</t>
  </si>
  <si>
    <t>Convocatoria_LPL_200_2023</t>
  </si>
  <si>
    <t>Bases_LPL_201_2023</t>
  </si>
  <si>
    <t>Convocatoria_LPL_201_2023</t>
  </si>
  <si>
    <t>Bases_LPL_202_2023</t>
  </si>
  <si>
    <t>Convocatoria_LPL_202_2023</t>
  </si>
  <si>
    <t>Bases_LPL_203_2023</t>
  </si>
  <si>
    <t>Convocatoria_LPL_203_2023</t>
  </si>
  <si>
    <t>Bases_LPL_204_2023</t>
  </si>
  <si>
    <t>Convocatoria_LPL_204_2023</t>
  </si>
  <si>
    <t>Bases_LPL_205_2023</t>
  </si>
  <si>
    <t>Convocatoria_LPL_205_2023</t>
  </si>
  <si>
    <t>Bases_LPL_206_2023</t>
  </si>
  <si>
    <t>Convocatoria_LPL_206_2023</t>
  </si>
  <si>
    <t>Bases_LPL_207_2023</t>
  </si>
  <si>
    <t>Convocatoria_LPL_208_2023</t>
  </si>
  <si>
    <t>Bases_LPL_209_2023</t>
  </si>
  <si>
    <t>Convocatoria_LPL_209_2023</t>
  </si>
  <si>
    <t>Bases_LPL_210_2023</t>
  </si>
  <si>
    <t>Convocatoria_LPL_210_2023</t>
  </si>
  <si>
    <t>Bases_LPL_211_2023</t>
  </si>
  <si>
    <t>Convocatoria_LPL_211_2023</t>
  </si>
  <si>
    <t>Bases_LPL_212_2023</t>
  </si>
  <si>
    <t>Convocatoria_LPL-212_2023</t>
  </si>
  <si>
    <t>Bases_LPL_213_2023</t>
  </si>
  <si>
    <t>Convocatoria_LPL_213_2023</t>
  </si>
  <si>
    <t>Bases_LPL_214_2023</t>
  </si>
  <si>
    <t>Convocatoria_LPL_214_2023</t>
  </si>
  <si>
    <t>Fallo_LPL_214_2023</t>
  </si>
  <si>
    <t>Bases_LPL_215_2023</t>
  </si>
  <si>
    <t>Convocatoria_LPL_215_2023</t>
  </si>
  <si>
    <t>Fallo_LPL_215_2023</t>
  </si>
  <si>
    <t>Bases_LPL_216_2023</t>
  </si>
  <si>
    <t>Convocatoria_LPL_216_2023</t>
  </si>
  <si>
    <t>Bases_LPL_217_2023</t>
  </si>
  <si>
    <t>Convocatoria_LPL_217_2023</t>
  </si>
  <si>
    <t>Bases_LPL_218_2023</t>
  </si>
  <si>
    <t>Convocatoria_LPL_218_2023</t>
  </si>
  <si>
    <t>Bases_LPL_219_2023</t>
  </si>
  <si>
    <t>Convocatoria_LPL_219_2023</t>
  </si>
  <si>
    <t>Bases_LPL_220_2023</t>
  </si>
  <si>
    <t>Convocatoria_LPL_220_2023</t>
  </si>
  <si>
    <t>Bases_LPL_221_2023</t>
  </si>
  <si>
    <t>Convocatoria_LPL_221_2023</t>
  </si>
  <si>
    <t>Convocatoria_LPL_222_2023</t>
  </si>
  <si>
    <t>Bases_LPL_222_2023</t>
  </si>
  <si>
    <t>Convocatoria_LPL_223_2023</t>
  </si>
  <si>
    <t>Bases_LPL_223_2023</t>
  </si>
  <si>
    <t>Bases_LPL_224_2023</t>
  </si>
  <si>
    <t>Convocatoria_LPL_224_2023</t>
  </si>
  <si>
    <t>Bases_LPL_225_2023</t>
  </si>
  <si>
    <t>Convocatoria_LPL_225_2023</t>
  </si>
  <si>
    <t>Bases_LPL_225_02_2023</t>
  </si>
  <si>
    <t>Convocatoria_LPL_225_02_2023</t>
  </si>
  <si>
    <t>Bases_LPL_226_2023</t>
  </si>
  <si>
    <t>Convocatoria_LPL_226_2023</t>
  </si>
  <si>
    <t>Bases_LPL_227_2023</t>
  </si>
  <si>
    <t>Convocatoria_LPL_227_2023</t>
  </si>
  <si>
    <t>Bases_LPL_228_2023</t>
  </si>
  <si>
    <t>Convocatoria_LPL_228_2023</t>
  </si>
  <si>
    <t>Bases_LPL_229_2023</t>
  </si>
  <si>
    <t>Convocatoria_LPL_229_2023</t>
  </si>
  <si>
    <t>Bases_LPL_230_2023</t>
  </si>
  <si>
    <t>Convocatoria_LPL_230_2023</t>
  </si>
  <si>
    <t>Bases_LPL_231_2023</t>
  </si>
  <si>
    <t>Convocatoria_LPL_231_2023</t>
  </si>
  <si>
    <t>Bases_LPL_232_2023</t>
  </si>
  <si>
    <t>Convocatoria_LPL_232_2023</t>
  </si>
  <si>
    <t>Bases_LPL_233_2023</t>
  </si>
  <si>
    <t>Convocatoria_LPL_233_2023</t>
  </si>
  <si>
    <t>Bases_LPL_234_2023</t>
  </si>
  <si>
    <t>Convocatoria_LPL_234_2023</t>
  </si>
  <si>
    <t>Bases_LPL_235_2023</t>
  </si>
  <si>
    <t>Convocatoria_LPL_235_2023</t>
  </si>
  <si>
    <t>Bases_LPL_236_2023</t>
  </si>
  <si>
    <t>Convocatoria_LPL_236_2023</t>
  </si>
  <si>
    <t>Bases_LPL_237_2023</t>
  </si>
  <si>
    <t>Convocatoria_LPL_237_2023</t>
  </si>
  <si>
    <t>Bases_LPL_238_2023</t>
  </si>
  <si>
    <t>Convocatoria_LPL_238_2023</t>
  </si>
  <si>
    <t>Bases_LPL_239_2023</t>
  </si>
  <si>
    <t>Convocatoria_LPL_239_2023</t>
  </si>
  <si>
    <t>Bases_LPL_240_2023</t>
  </si>
  <si>
    <t>Convocatoria_LPL_240_2023</t>
  </si>
  <si>
    <t>Bases_LPL_241_2023</t>
  </si>
  <si>
    <t>Convocatoria_LPL_241_2023</t>
  </si>
  <si>
    <t>Bases_LPL_242_2023</t>
  </si>
  <si>
    <t>Convocatoria_LPL_242_2023</t>
  </si>
  <si>
    <t>Bases_LPL_243_2023</t>
  </si>
  <si>
    <t>Convocatoria_LPL_243_2023</t>
  </si>
  <si>
    <t>Bases_LPL_244_2023</t>
  </si>
  <si>
    <t>Convocatoria_LPL_244_2023</t>
  </si>
  <si>
    <t>Bases_LPM_004_2023</t>
  </si>
  <si>
    <t>Convocatoria_LPLM_004_2023</t>
  </si>
  <si>
    <t>Bases_LPM_005_2023</t>
  </si>
  <si>
    <t>Convocatoria_LPM_005_2023</t>
  </si>
  <si>
    <t>Bases_LPL_245_2023</t>
  </si>
  <si>
    <t>Convocatoria_LPL_245_2023</t>
  </si>
  <si>
    <t>Bases_LPL_246_2023</t>
  </si>
  <si>
    <t>Convocatoria_LPL_246_2023</t>
  </si>
  <si>
    <t>Bases_LPN_004_2023</t>
  </si>
  <si>
    <t>Convocatoria_LPN_004_2023</t>
  </si>
  <si>
    <t>Bases_LPL_247_2023</t>
  </si>
  <si>
    <t>Convocatoria_LPL_247_2023</t>
  </si>
  <si>
    <t>Bases_LPL_248_2023</t>
  </si>
  <si>
    <t>Convocatoria_LPL_248_2023</t>
  </si>
  <si>
    <t>Bases_LPL_249_2023</t>
  </si>
  <si>
    <t>Convocatoria_LPL_249_2023</t>
  </si>
  <si>
    <t>Bases_LPL_250_2023</t>
  </si>
  <si>
    <t>Convocatoria_LPL_250_2023</t>
  </si>
  <si>
    <t>Fallo_LPL_200_2023</t>
  </si>
  <si>
    <t>25/04/2023 AL 31/12/2023</t>
  </si>
  <si>
    <t>Fallo_LPL_087_2023</t>
  </si>
  <si>
    <t>Bases_LPL_087_02_2023</t>
  </si>
  <si>
    <t>Convocatoria_LPL_087_02_2023</t>
  </si>
  <si>
    <t>Fallo_LPL_089_2023</t>
  </si>
  <si>
    <t>Fallo_LPL_088_02_2023</t>
  </si>
  <si>
    <t>Fallo_LPL_094_2023</t>
  </si>
  <si>
    <t>Fallo_LPL_095_2023</t>
  </si>
  <si>
    <t>Fallo_099_2023</t>
  </si>
  <si>
    <t>Fallo_LPL_103_02_2023</t>
  </si>
  <si>
    <t>Fallo_LPL_116_2023</t>
  </si>
  <si>
    <t>Bases_LPL_117_02_2023</t>
  </si>
  <si>
    <t>Convocatoria_LPL_117_02_2023</t>
  </si>
  <si>
    <t>Bases_LPL_121_2023</t>
  </si>
  <si>
    <t>Convocatoria_LPL_121_2023</t>
  </si>
  <si>
    <t>Fallo_LPL_121_2023</t>
  </si>
  <si>
    <t>Bases_LPL_121_02_2023</t>
  </si>
  <si>
    <t>Convocatoria_LPL_121_02_2023</t>
  </si>
  <si>
    <t>Fallo_LPL_122_2023</t>
  </si>
  <si>
    <t>Bases_122_02_2023</t>
  </si>
  <si>
    <t>Convocatoria_LPL_122_02_2023</t>
  </si>
  <si>
    <t>Fallo_LPL_130_2023</t>
  </si>
  <si>
    <t>Fallo_LPL_150_2023</t>
  </si>
  <si>
    <t>Fallo_151_2023</t>
  </si>
  <si>
    <t>Fallo_LPL_152_2023</t>
  </si>
  <si>
    <t>Bases_LPL_152_02_2023</t>
  </si>
  <si>
    <t>Convocatoria_LPL_152_02_2023</t>
  </si>
  <si>
    <t>Fallo_LPL_153_2023</t>
  </si>
  <si>
    <t>Fallo_LPL_154_2023</t>
  </si>
  <si>
    <t>Fallo_LPL_155_2023</t>
  </si>
  <si>
    <t>Fallo_LPL_039_2023</t>
  </si>
  <si>
    <t>Fallo_LPL_042_2023</t>
  </si>
  <si>
    <t>Fallo_LPL_044_2023</t>
  </si>
  <si>
    <t>Fallo_LPL_045_2023</t>
  </si>
  <si>
    <t>Fallo_LPL_049_2023</t>
  </si>
  <si>
    <t>Fallo_LPL_055_2023</t>
  </si>
  <si>
    <t>Fallo_LPL_056_2023</t>
  </si>
  <si>
    <t>Fallo_LPL_059_2023</t>
  </si>
  <si>
    <t>Fallo_LPL_060_2023</t>
  </si>
  <si>
    <t>Fallo_LPL_062_2023</t>
  </si>
  <si>
    <t>Fallo_LPL_067_2023</t>
  </si>
  <si>
    <t>Fallo_LPL_068_2023</t>
  </si>
  <si>
    <t>Fallo_LPL_070_2023</t>
  </si>
  <si>
    <t>“UTENSILIOS PARA EL SERVICIO DE ALIMENTACIÓN”</t>
  </si>
  <si>
    <t>LPL 250 / 2</t>
  </si>
  <si>
    <t>LPL 251</t>
  </si>
  <si>
    <t>LPL 252</t>
  </si>
  <si>
    <t>“MOUSE Y TECLADO DE COMPUTADORA”</t>
  </si>
  <si>
    <t>LPL 253</t>
  </si>
  <si>
    <t>Paperlof, S de RL de CV</t>
  </si>
  <si>
    <t>PAP211216JI1</t>
  </si>
  <si>
    <t>Diego Alberto Sánchez Rodríguez</t>
  </si>
  <si>
    <t>LPL 254</t>
  </si>
  <si>
    <t>“RELOJ CHECADOR</t>
  </si>
  <si>
    <t>LPL 255</t>
  </si>
  <si>
    <t>“ARTÍCULOS PARA MANTENIMIENTO Y REPARACIÓN”</t>
  </si>
  <si>
    <t>LPL 256</t>
  </si>
  <si>
    <t>“CAMISAS DE MANGA LARGA”</t>
  </si>
  <si>
    <t>LPL 257</t>
  </si>
  <si>
    <t>LPL 258</t>
  </si>
  <si>
    <t>“DESPACHADOR DE AGUA”</t>
  </si>
  <si>
    <t>LPL 259</t>
  </si>
  <si>
    <t>“CÁMARA FOTOGRÁFICA Y ACCESORIOS”</t>
  </si>
  <si>
    <t>LPL 260</t>
  </si>
  <si>
    <t>“SUMINISTRO DE ALIMENTOS”</t>
  </si>
  <si>
    <t>LPL 261</t>
  </si>
  <si>
    <t>“PRENDAS DE SEGURIDAD Y PROTECCIÓN”</t>
  </si>
  <si>
    <t>LPL 262</t>
  </si>
  <si>
    <t>“LAPICES PARA MARCADO DE CANALES Y POLVO COLORANTE”</t>
  </si>
  <si>
    <t>LPL 263</t>
  </si>
  <si>
    <t>“LUMINARIAS”</t>
  </si>
  <si>
    <t>LPL 264</t>
  </si>
  <si>
    <t xml:space="preserve">“SILBATOS”
</t>
  </si>
  <si>
    <t>LPL 265</t>
  </si>
  <si>
    <t>“TOLDOS ARABES”</t>
  </si>
  <si>
    <t>LPL 266</t>
  </si>
  <si>
    <t>“PROYECCIONES AL AIRE LIBRE”</t>
  </si>
  <si>
    <t>LPL 267</t>
  </si>
  <si>
    <t>“SERVICIO DE RETIRO Y DESMONTAJE”</t>
  </si>
  <si>
    <t>LPL 268</t>
  </si>
  <si>
    <t>“Impresos”</t>
  </si>
  <si>
    <t>LPL 269</t>
  </si>
  <si>
    <t xml:space="preserve">“INSUMOS DE PVC”
</t>
  </si>
  <si>
    <t>LPL 270</t>
  </si>
  <si>
    <t>Roberto Omar Sandoval Silva</t>
  </si>
  <si>
    <t>“AIRES ACONDICIONADOS"</t>
  </si>
  <si>
    <t>LPL 271</t>
  </si>
  <si>
    <t>LPL 272</t>
  </si>
  <si>
    <t>“SERVICIO DE MANTENIMIENTO A BOMBAS”</t>
  </si>
  <si>
    <t>LPL 273</t>
  </si>
  <si>
    <t>“SELLOS EN MADERA Y AUTOMATICOS”</t>
  </si>
  <si>
    <t>LPL 274</t>
  </si>
  <si>
    <t>“SERVICIO INTEGRAL DE VIDEOVIGILACIA”</t>
  </si>
  <si>
    <t>LPL 275</t>
  </si>
  <si>
    <t>“EQUIPOS Y APARATOS AUDIOVISUALES”</t>
  </si>
  <si>
    <t>LPL 276</t>
  </si>
  <si>
    <t>LPL 277</t>
  </si>
  <si>
    <t>LPL 278</t>
  </si>
  <si>
    <t>“Motocicletas Especializadas”</t>
  </si>
  <si>
    <t>LPN 005</t>
  </si>
  <si>
    <t>LPN 005 / 2</t>
  </si>
  <si>
    <t>“PINTURA TRÁFICO HULE CLORADO”</t>
  </si>
  <si>
    <t>LPL 279</t>
  </si>
  <si>
    <t>LPL 280</t>
  </si>
  <si>
    <t>“COSTALES/ SACOS JUMBO”</t>
  </si>
  <si>
    <t>LPL 281</t>
  </si>
  <si>
    <t>“ARTÍCULOS PARA CONSTRUCCIÓN Y REPARACIÓN”</t>
  </si>
  <si>
    <t>LPL 282</t>
  </si>
  <si>
    <t>“SERVICIOS DE CAPACITACIÓN”</t>
  </si>
  <si>
    <t>LPL 283</t>
  </si>
  <si>
    <t>“LAVADORA INDUSTRIAL”</t>
  </si>
  <si>
    <t>LPL 284</t>
  </si>
  <si>
    <t>“CINTA DE ACORDONAMIENTO”</t>
  </si>
  <si>
    <t>LPL 285</t>
  </si>
  <si>
    <t>LPL 286</t>
  </si>
  <si>
    <t>“RECARGA DE EXTINTORES”</t>
  </si>
  <si>
    <t>LPL 287</t>
  </si>
  <si>
    <t>“PLAYERAS Y CHALECOS</t>
  </si>
  <si>
    <t>LPL 288</t>
  </si>
  <si>
    <t>LPL 289</t>
  </si>
  <si>
    <t>LPL 290</t>
  </si>
  <si>
    <t>“MANGUERAS PARA HIDRANTES”</t>
  </si>
  <si>
    <t>LPL 291</t>
  </si>
  <si>
    <t>“MATERIAL PARA CONSTRUCCIÓN Y REPARACIÓN”</t>
  </si>
  <si>
    <t>LPL 292</t>
  </si>
  <si>
    <t>"CAMARA FOTOGRAFICA Y DE VIDEO”</t>
  </si>
  <si>
    <t>LPL 293</t>
  </si>
  <si>
    <t xml:space="preserve">“UNIFORMES Y VESTUARIO”
</t>
  </si>
  <si>
    <t>LPL 294</t>
  </si>
  <si>
    <t>“SERVICIO DE EXÁMENES TOXICOLÓGICOS”</t>
  </si>
  <si>
    <t>LPL 295</t>
  </si>
  <si>
    <t>LPL 296</t>
  </si>
  <si>
    <t xml:space="preserve">“HERRAMIENTAS”
</t>
  </si>
  <si>
    <t>LPL 297</t>
  </si>
  <si>
    <t>“REFACCIONES Y ACCESORIOS”</t>
  </si>
  <si>
    <t>LPL 298</t>
  </si>
  <si>
    <t>“ARTÍCULOS METÁLICOS”</t>
  </si>
  <si>
    <t>LPL 299</t>
  </si>
  <si>
    <t>“SERVICIO DE CAPACITACIÓN PEDAGÓGICA”</t>
  </si>
  <si>
    <t>LPL 300</t>
  </si>
  <si>
    <t>LPL 301</t>
  </si>
  <si>
    <t xml:space="preserve">“CEMENTO GRIS EN SACO”
</t>
  </si>
  <si>
    <t>LPL 302</t>
  </si>
  <si>
    <t xml:space="preserve">“ENCUADERNADO DE LIBRO DE ACTAS”
</t>
  </si>
  <si>
    <t>LPL 303</t>
  </si>
  <si>
    <t xml:space="preserve">“Productos Perecederos para estancias infantiles”
</t>
  </si>
  <si>
    <t>LPL 304</t>
  </si>
  <si>
    <t>CORTINA METALICA”</t>
  </si>
  <si>
    <t>LPL 306</t>
  </si>
  <si>
    <t xml:space="preserve">“MUEBLES DE OFICINA”
</t>
  </si>
  <si>
    <t>LPL 307</t>
  </si>
  <si>
    <t>“FERTILIZANTE E INSECTICIDA”</t>
  </si>
  <si>
    <t>LPL 308</t>
  </si>
  <si>
    <t xml:space="preserve">“FONDEO EN ESPACIOS PÚBLICOS”
</t>
  </si>
  <si>
    <t>LPL 309</t>
  </si>
  <si>
    <t>LPL 310</t>
  </si>
  <si>
    <t>“PAQUETES DE COMIDA”</t>
  </si>
  <si>
    <t>LPL 311</t>
  </si>
  <si>
    <t>“LIENZOS DE TELA”</t>
  </si>
  <si>
    <t>LPL 312</t>
  </si>
  <si>
    <t>“SERVICIO DE TRANSPORTE”</t>
  </si>
  <si>
    <t>LPL 313</t>
  </si>
  <si>
    <t>“SERVICIO INTEGRAL DE INVESTIGACIÓN”</t>
  </si>
  <si>
    <t>LPL 314</t>
  </si>
  <si>
    <t>“TRIMMER Y PIOLA”</t>
  </si>
  <si>
    <t>LPL 315</t>
  </si>
  <si>
    <t xml:space="preserve">“MOTOSIERRA”
</t>
  </si>
  <si>
    <t>LPN 007</t>
  </si>
  <si>
    <t xml:space="preserve">“HERBICIDA”
</t>
  </si>
  <si>
    <t>LPL 316</t>
  </si>
  <si>
    <t>“IMPRESIÓN DE REVISTA PROMOCIONAL”</t>
  </si>
  <si>
    <t>LPL 317</t>
  </si>
  <si>
    <t>“CONGRESO DE CENTROS HISTÓRICOS”</t>
  </si>
  <si>
    <t>LPL 318</t>
  </si>
  <si>
    <t xml:space="preserve">“IMPERMEABILIZANTE ACRÍLICO”
</t>
  </si>
  <si>
    <t>LPL 319</t>
  </si>
  <si>
    <t>“CARTUCHOS DE TINTA TÓNER”</t>
  </si>
  <si>
    <t>LPL 320</t>
  </si>
  <si>
    <t xml:space="preserve">“EQUIPO DE PROYECCIÓN Y SONIDO”
</t>
  </si>
  <si>
    <t>LPL 321</t>
  </si>
  <si>
    <t xml:space="preserve">“CEMENTO GRIS”
</t>
  </si>
  <si>
    <t>LPL 322</t>
  </si>
  <si>
    <t xml:space="preserve">“MOBILIARIO PARA OFICINA”
</t>
  </si>
  <si>
    <t>LPL 323</t>
  </si>
  <si>
    <t>“ESCRITORIO Y SILLA DE OFICINA”</t>
  </si>
  <si>
    <t>LPL 324</t>
  </si>
  <si>
    <t>“Servicio de Suministro e instalación de plantas para la imagen urbana”</t>
  </si>
  <si>
    <t>LPM 006</t>
  </si>
  <si>
    <t xml:space="preserve">“TARJETAS ELECTRONICAS”
</t>
  </si>
  <si>
    <t>LPN 006</t>
  </si>
  <si>
    <t>“SERVICIO INTEGRAL DE ARTES ESCÉNICAS”</t>
  </si>
  <si>
    <t>LPL 325</t>
  </si>
  <si>
    <t xml:space="preserve">“HERRAMIENTAS MENORES”
</t>
  </si>
  <si>
    <t>LPL 326</t>
  </si>
  <si>
    <t>“SERVICIO INTEGRAL DE CAPACITACIÓN”</t>
  </si>
  <si>
    <t>LPL 327</t>
  </si>
  <si>
    <t>LPL 328</t>
  </si>
  <si>
    <t xml:space="preserve">“SERVICIO DE REPARACIÓN DE CORTINAS”
</t>
  </si>
  <si>
    <t>LPL 329</t>
  </si>
  <si>
    <t>“PRODUCTOS MINERALES NO METÁLICOS”</t>
  </si>
  <si>
    <t>LPL 330</t>
  </si>
  <si>
    <t>LPL 331</t>
  </si>
  <si>
    <t>“ARENA Y GRAVA”</t>
  </si>
  <si>
    <t>LPL 332</t>
  </si>
  <si>
    <t>LPL 333</t>
  </si>
  <si>
    <t>LPL 334</t>
  </si>
  <si>
    <t>“SILLAS Y SILLONES”</t>
  </si>
  <si>
    <t>LPL 335</t>
  </si>
  <si>
    <t>“EQUIPOS DE AIRE ACONDICIONADO”</t>
  </si>
  <si>
    <t>LPL 336</t>
  </si>
  <si>
    <t xml:space="preserve">“REFRIGERADOR”
</t>
  </si>
  <si>
    <t>LPL 337</t>
  </si>
  <si>
    <t>“MÓDULOS DE CALISTENIA”</t>
  </si>
  <si>
    <t>LPL 338</t>
  </si>
  <si>
    <t>Bases_LPL_250_02_2023</t>
  </si>
  <si>
    <t>Convocatoria_LPL_250_02_2023</t>
  </si>
  <si>
    <t>Bases_LPL_251_2023</t>
  </si>
  <si>
    <t>Convocatoria_LPL_251_2023</t>
  </si>
  <si>
    <t>Bases_LPL_252_2023</t>
  </si>
  <si>
    <t>Convocatoria_LPL_252_2023</t>
  </si>
  <si>
    <t>Fallo_LPL_252_2023</t>
  </si>
  <si>
    <t>Base_LPL_253_2023</t>
  </si>
  <si>
    <t>Convocatoria_LPL_253_2023</t>
  </si>
  <si>
    <t>Fallo_LPL_253_2023</t>
  </si>
  <si>
    <t>Bases_LPL_254_2023</t>
  </si>
  <si>
    <t>Convocatoria_LPL_254_2023</t>
  </si>
  <si>
    <t>Bases_LPL_255_2023</t>
  </si>
  <si>
    <t>Convocatoria_LPL_255_2023</t>
  </si>
  <si>
    <t>Bases_LPL_256_2023</t>
  </si>
  <si>
    <t>Convocatoria_LPL_256_2023</t>
  </si>
  <si>
    <t>Bases_LPL_257_2023</t>
  </si>
  <si>
    <t>Convocatoria_LPL_257_2023</t>
  </si>
  <si>
    <t>Fallo_LPL_257_2023</t>
  </si>
  <si>
    <t>Bases_LPL_258_2023</t>
  </si>
  <si>
    <t>Convocatoria_LPL_258_2023</t>
  </si>
  <si>
    <t>Fallo_LPL_258_2023</t>
  </si>
  <si>
    <t>Bases_LPL_259_2023</t>
  </si>
  <si>
    <t>Convocatoria_LPL_259_2023</t>
  </si>
  <si>
    <t>Bases_LPL_260_2023</t>
  </si>
  <si>
    <t>Convocatoria_LPL_260_2023</t>
  </si>
  <si>
    <t>Bases_LPL_261_2023</t>
  </si>
  <si>
    <t>Convocatoria_LPL_261_2023</t>
  </si>
  <si>
    <t>Fallo_LPL_261_2023</t>
  </si>
  <si>
    <t>Bases_LPL_262_2023</t>
  </si>
  <si>
    <t>Convocatoria_LPL_262_2023</t>
  </si>
  <si>
    <t>Bases_LPL_263_2023</t>
  </si>
  <si>
    <t>Convocatoria_LPL_263_2023</t>
  </si>
  <si>
    <t>Fallo_LPL_263_2023</t>
  </si>
  <si>
    <t>Bases_LPL_264_2023</t>
  </si>
  <si>
    <t>Convocatoria_LPL_264_2023</t>
  </si>
  <si>
    <t>Bases_LPL_265_2023</t>
  </si>
  <si>
    <t>Convocatoria_LPL_265_2023</t>
  </si>
  <si>
    <t>Bases_LPL_266_2023</t>
  </si>
  <si>
    <t>Convocatoria_LPL_266_2023</t>
  </si>
  <si>
    <t>Bases_LPL_267_2023</t>
  </si>
  <si>
    <t>Convocatoria_LPL_267_2023</t>
  </si>
  <si>
    <t>Fallo_LPL_267_2023</t>
  </si>
  <si>
    <t>Bases_LPL_268_2023</t>
  </si>
  <si>
    <t>Convocatoria_LPL_268_2023</t>
  </si>
  <si>
    <t>Bases_LPL_270_2023</t>
  </si>
  <si>
    <t>Convocatoria_LPL_270_2023</t>
  </si>
  <si>
    <t>Fallo_LPL_270_2023</t>
  </si>
  <si>
    <t>Bases_LPL_271_2023</t>
  </si>
  <si>
    <t>Convocatoria_LPL_271_2023</t>
  </si>
  <si>
    <t>Bases_LPL_272_2023</t>
  </si>
  <si>
    <t>Convocatoria_LPL_272_2023</t>
  </si>
  <si>
    <t>Bases_LPL_273_2023</t>
  </si>
  <si>
    <t>Convocatoria_LPL_273_2023</t>
  </si>
  <si>
    <t>Fallo_LPL_273_2023</t>
  </si>
  <si>
    <t>Bases_LPL_274_2023</t>
  </si>
  <si>
    <t>Convocatoria_LPL_274_2023</t>
  </si>
  <si>
    <t>Bases_LPL_275_2023</t>
  </si>
  <si>
    <t>Convocatoria_LPL_275_2023</t>
  </si>
  <si>
    <t>Bases_LPL_276_2023</t>
  </si>
  <si>
    <t>Convocatoria_LPL_276_2023</t>
  </si>
  <si>
    <t>Bases_LPL_277_2023</t>
  </si>
  <si>
    <t>Convocatoria_LPL_277_2023</t>
  </si>
  <si>
    <t>Bases_LPL_278_2023</t>
  </si>
  <si>
    <t>Convocatoiria_LPL_278_2023</t>
  </si>
  <si>
    <t>Bases_LPN_005_2023</t>
  </si>
  <si>
    <t>Convocatoria_LPN_005_2023</t>
  </si>
  <si>
    <t>Fallo_LPN_005_2023</t>
  </si>
  <si>
    <t>Bases_LPN_005_02_2023</t>
  </si>
  <si>
    <t>Convocatoria_LPN_005_02_2023</t>
  </si>
  <si>
    <t>Bases_LPL_279_2023</t>
  </si>
  <si>
    <t>Convocatoria_LPL_279_2023</t>
  </si>
  <si>
    <t>Bases_LPL_280_2023</t>
  </si>
  <si>
    <t>Convocatoria_LPL_280_2023</t>
  </si>
  <si>
    <t>Bases_LPL_281_2023</t>
  </si>
  <si>
    <t>Convocatoria_LPL_281_2023</t>
  </si>
  <si>
    <t>Bases_LPL_282_2023</t>
  </si>
  <si>
    <t>Convocatoria_LPL_282_2023</t>
  </si>
  <si>
    <t>Bases_LPL_283_2023</t>
  </si>
  <si>
    <t>Convocatoria_LPL_283_2023</t>
  </si>
  <si>
    <t>Bases_LPL_284_2023</t>
  </si>
  <si>
    <t>Convocatoria_LPL_284_2023</t>
  </si>
  <si>
    <t>Bases_LPL_285_2023</t>
  </si>
  <si>
    <t>Convocatoria_LPL_285_2023</t>
  </si>
  <si>
    <t>Bases_LPL_286_2023</t>
  </si>
  <si>
    <t>Convocatoria_LPL_286_2023</t>
  </si>
  <si>
    <t>Bases_LPL_287_2023</t>
  </si>
  <si>
    <t>Convocatoria_LPL_287_2023</t>
  </si>
  <si>
    <t>Bases_LPL_288_2023</t>
  </si>
  <si>
    <t>Convocatoria_LPL_288_2023</t>
  </si>
  <si>
    <t>Convocatoria_LPL_289_2023</t>
  </si>
  <si>
    <t>Bases_LPL_290_2023</t>
  </si>
  <si>
    <t>Convocatoria_LPL_290_2023</t>
  </si>
  <si>
    <t>Bases_LPL_291_2023</t>
  </si>
  <si>
    <t>Convocatoria_LPL_291_2023</t>
  </si>
  <si>
    <t>Bases_LPL_292_2023</t>
  </si>
  <si>
    <t>Convocatoria_LPL_292_2023</t>
  </si>
  <si>
    <t>Bases_LPL_293_2023</t>
  </si>
  <si>
    <t>Convocatoria_LPL_293_2023</t>
  </si>
  <si>
    <t>Bases_LPL_294_2023</t>
  </si>
  <si>
    <t>Convocatoria_LPL_294_2023</t>
  </si>
  <si>
    <t>Bases_LPL_295_2023</t>
  </si>
  <si>
    <t>Convocatoria_LPL_295_2023</t>
  </si>
  <si>
    <t>Bases_LPL_296_2023</t>
  </si>
  <si>
    <t>Convocatoria_LPL_296_2023</t>
  </si>
  <si>
    <t>Bases_LPL_297_2023</t>
  </si>
  <si>
    <t>Convocatoria_LPL_297_2023</t>
  </si>
  <si>
    <t>Bases_LPL_298_2023</t>
  </si>
  <si>
    <t>Comvocatoria_LPL_298_2023</t>
  </si>
  <si>
    <t>Bases_LPL_299_2023</t>
  </si>
  <si>
    <t>Convocatoria_LPL_299_2023</t>
  </si>
  <si>
    <t>Bases_LPL_300_2023</t>
  </si>
  <si>
    <t>Convocatoria_LPL_300_2023</t>
  </si>
  <si>
    <t>Bases_LPL_301_2023</t>
  </si>
  <si>
    <t>Convocatoria_LPL_301_2023</t>
  </si>
  <si>
    <t>Bases_LPL_302_2023</t>
  </si>
  <si>
    <t>Convocatoria_LPL_302_2023</t>
  </si>
  <si>
    <t>Bases_LPL_303_2023</t>
  </si>
  <si>
    <t>Convocatoria_LPL_303_2023</t>
  </si>
  <si>
    <t>Bases_LPL_304_2023</t>
  </si>
  <si>
    <t>Convocatoria_LPL_304_2023</t>
  </si>
  <si>
    <t>Bases_LPL_306_2023</t>
  </si>
  <si>
    <t>Convocatoria_LPL_306_2023</t>
  </si>
  <si>
    <t>Bases_LPL_307_2023</t>
  </si>
  <si>
    <t>Convocatoria_LPL_307_2023</t>
  </si>
  <si>
    <t>Bases_LPL_308_2023</t>
  </si>
  <si>
    <t>Convocatoria_LPL_308_2023</t>
  </si>
  <si>
    <t>Bases_LPL_309_2023</t>
  </si>
  <si>
    <t>Convocatoria_LPL_309_2023</t>
  </si>
  <si>
    <t>Bases_LPL_310_2023</t>
  </si>
  <si>
    <t>Convocatoria_LPL_310_2023</t>
  </si>
  <si>
    <t>Bases_LPL_311_2023</t>
  </si>
  <si>
    <t>Convocatoria_LPL_311_2023</t>
  </si>
  <si>
    <t>Bases_LPL_312_2023</t>
  </si>
  <si>
    <t>Convocatoria_LPL_312_2023</t>
  </si>
  <si>
    <t>Bases_LPL_313_2023</t>
  </si>
  <si>
    <t>Convocatoria_LPL_313_2023</t>
  </si>
  <si>
    <t>Bases_LPL_314_2023</t>
  </si>
  <si>
    <t>Convocatoria_LPL_314_2023</t>
  </si>
  <si>
    <t>Bases_LPL_315_2023</t>
  </si>
  <si>
    <t>Convocatoria_LPL_315_2023</t>
  </si>
  <si>
    <t>Bases_LPN_007_2023</t>
  </si>
  <si>
    <t>Convocatoria_LPN_007_2023</t>
  </si>
  <si>
    <t>Bases_LPL_316_2023</t>
  </si>
  <si>
    <t>Convocatoria_LPL_316_2023</t>
  </si>
  <si>
    <t>Bases_LPL_317_2023</t>
  </si>
  <si>
    <t>Convocatoria_LPL_317_2023</t>
  </si>
  <si>
    <t>Bases_LPL_318_2023</t>
  </si>
  <si>
    <t>Convocatoria_LPL_318_2023</t>
  </si>
  <si>
    <t>Bases_LPL_319_2023</t>
  </si>
  <si>
    <t>Convocatoria_LPL_319_2023</t>
  </si>
  <si>
    <t>Bases_LPL_320_2023</t>
  </si>
  <si>
    <t>Convocatoria_LPL_320_2023</t>
  </si>
  <si>
    <t>Bases_LPL_321_2023</t>
  </si>
  <si>
    <t>Convocatoria_LPL_321_2023</t>
  </si>
  <si>
    <t>Bases_LPL_322_2023</t>
  </si>
  <si>
    <t>Convocatoria_LPL_322_2023</t>
  </si>
  <si>
    <t>Bases_LPL_323_2023</t>
  </si>
  <si>
    <t>Convocatoria_LPL_323_2023</t>
  </si>
  <si>
    <t>Bases_LPL_324_2023</t>
  </si>
  <si>
    <t>Convocatoria_LPL_324_2023</t>
  </si>
  <si>
    <t>Bases_LPM_006_2023</t>
  </si>
  <si>
    <t>Convocatoria_LPM_006_2023</t>
  </si>
  <si>
    <t>Bases_LPN_006_2023</t>
  </si>
  <si>
    <t>Convocatoria_LPN_006_2023</t>
  </si>
  <si>
    <t>Bases_LPL_325_2023</t>
  </si>
  <si>
    <t>Convocatoria_LPL_325_2023</t>
  </si>
  <si>
    <t>Bases_LPL_326_2023</t>
  </si>
  <si>
    <t>Convocatoria_LPL_326_2023</t>
  </si>
  <si>
    <t>Bases_LPL_327_2023</t>
  </si>
  <si>
    <t>Convocatoria_LPL_327_2023</t>
  </si>
  <si>
    <t>Bases_LPL_328_2023</t>
  </si>
  <si>
    <t>Bases_LPL_329_2023</t>
  </si>
  <si>
    <t>Convocatoria_LPL_329_2023</t>
  </si>
  <si>
    <t>Bases_LPL_330_2023</t>
  </si>
  <si>
    <t>Convocatoria_LPL_330_2023</t>
  </si>
  <si>
    <t>Bases_LPL_331_2023</t>
  </si>
  <si>
    <t>Convocatoria_LPL_331_2023</t>
  </si>
  <si>
    <t>Bases_LPL_332_2023</t>
  </si>
  <si>
    <t>Convocatoria_LPL_332_2023</t>
  </si>
  <si>
    <t>Bases_LPL_333_2023</t>
  </si>
  <si>
    <t>Convocatoria_LPL_333_2023</t>
  </si>
  <si>
    <t>Bases_LPL_334_2023</t>
  </si>
  <si>
    <t>Convocatoria_LPL_334_2023</t>
  </si>
  <si>
    <t>Bases_LPL_335_2023</t>
  </si>
  <si>
    <t>Convocatoria_LPL_335_2023</t>
  </si>
  <si>
    <t>Bases_LPL_337_2023</t>
  </si>
  <si>
    <t>Convocatoria_LPL_337_2023</t>
  </si>
  <si>
    <t>Bases_LPL_338_2023</t>
  </si>
  <si>
    <t>Convocatoria_LPL_338_2023</t>
  </si>
  <si>
    <t>Acuerdo_de_Cancelacion</t>
  </si>
  <si>
    <t>PHO141023GB5</t>
  </si>
  <si>
    <t>GONZÁLO GABRIEL GUTIÉRREZ GALLO</t>
  </si>
  <si>
    <t>Fallo_LPL_2023_02_001</t>
  </si>
  <si>
    <t>TECSER ENERGÍA Y TELECOMUNICACIONES, SA DE CV
DESARROLLOS TECNOLÓGICOS LAZMEX, S DE RL DE CV</t>
  </si>
  <si>
    <t>Fallo_013_02_2023</t>
  </si>
  <si>
    <t>INFRA, SA DE CV</t>
  </si>
  <si>
    <t>INF891031LT4</t>
  </si>
  <si>
    <t>Marco Antonio Martinez Castro</t>
  </si>
  <si>
    <t>Fallo_LPN_2023_02_001</t>
  </si>
  <si>
    <t>https://transparencia.guadalajara.gob.mx/sites/default/files/FALLO-LPN002-2-2023.pdf</t>
  </si>
  <si>
    <t>LABORATORIOS JULIO S.A. DE C.V.</t>
  </si>
  <si>
    <t>SERGO EQUIPOS Y HERRAMIENTAS, SA DE CV
PROVEEDOR DE INSUMOS PARA LA CONSTRUCCIÓN. SA DE CV</t>
  </si>
  <si>
    <t>Fallo_049_02_2023</t>
  </si>
  <si>
    <t>Fallo_LPL_057_02_2023</t>
  </si>
  <si>
    <t>Fallo_LPL_071_02_2023</t>
  </si>
  <si>
    <t>MO FERRETERÍA, S DE RL DE CV</t>
  </si>
  <si>
    <t>PRODUCCIÓN, TECNOLOGÍA Y VANGUARDIA, SA DE CV</t>
  </si>
  <si>
    <t>PTV010403HW2</t>
  </si>
  <si>
    <t>Alfonso Mejorada Flores</t>
  </si>
  <si>
    <t>Fallo_LPL_076_02_2023</t>
  </si>
  <si>
    <t>PROVEEDOR DE INSUMOS PARA LA CONSTRUCCIÓN, SA DE CV
FERREACERSO Y MATERIALES DE GUADALAJARA. SA DE CV
ELIZABETH ESPINOSA AGUIRRE
NUEVO CENTRO FERRETERO SERUR, SA DE CV</t>
  </si>
  <si>
    <t>NUEVO CENTRO FERRETERO SERUR, SA DE CV</t>
  </si>
  <si>
    <t>NCF07092715A</t>
  </si>
  <si>
    <t>MAXIMILIANO MARTÍNEZ MATEOS</t>
  </si>
  <si>
    <t>Fallo_LPL_081_02_2023</t>
  </si>
  <si>
    <t>Fallo_LPL_084_2023</t>
  </si>
  <si>
    <t>Fallo_LPL_084_02_2023</t>
  </si>
  <si>
    <t>GRUPO COMERCIAL DENBAR, SAS DE CV
ECO SUPPLY, SAPI DE CV
GRUPO ISPE, SA DE CV
IMPERMEABILIZANTES Y PINTURAS LEOS, SA DE CV
FERREACEROS Y MATERIALES DE GUADALAJARA, SA DE CV</t>
  </si>
  <si>
    <t>ECO SUPPLY, SAPI DE CV</t>
  </si>
  <si>
    <t>Fallo_LPL_086_2023</t>
  </si>
  <si>
    <t>GRUPO COMERCIAL DENBAR, SAS DE CV</t>
  </si>
  <si>
    <t>GCD190427PE4</t>
  </si>
  <si>
    <t>VICENTE ESPINOZA DENIZ</t>
  </si>
  <si>
    <t>IMPERMEABILIZANTES Y PINTURAS LEOS, SA DE CV</t>
  </si>
  <si>
    <t>IPL110622JQ0</t>
  </si>
  <si>
    <t>GERMAN GUILLERMO LÓPEZ GUILLEN</t>
  </si>
  <si>
    <t>Fallo_LPL_099_02_2023</t>
  </si>
  <si>
    <t>Fallo_LPL_101_02_2023</t>
  </si>
  <si>
    <t>FELIPE DE JESUS HERNÁNDEZ TIRADO</t>
  </si>
  <si>
    <t>Fallo_LPL_106_02_2023</t>
  </si>
  <si>
    <t>PROEMAQC, SA DE CV
CONTROL E INGENIERÍA VP, SA DE CV
TECNOLOGÍAS AMBIENTALES DE OCCIDENTE, S DE RL DE CV</t>
  </si>
  <si>
    <t>TECNOLOGÍAS AMBIENTALES DE OCCIDENTE, S DE RL DE CV</t>
  </si>
  <si>
    <t>Fallo_LPL_107_02_2023</t>
  </si>
  <si>
    <t>Fallo_LPL_108_02_2023</t>
  </si>
  <si>
    <t>ALEJANDRA CABRALES MADRIGAL
PRODUCTOS ESPECIALIZADOS DIC, SA DE CV
SERVICIOS ESPECIALIZADOS, MANTENIMIENTO Y CONSTRUCCIÓN ABHA, SA DE CV</t>
  </si>
  <si>
    <t>Fallo_LPL_109_02_2023</t>
  </si>
  <si>
    <t>Fallo_LPL_111_02_2023</t>
  </si>
  <si>
    <t>RAFAEL MESTAS FLORES</t>
  </si>
  <si>
    <t>MEFR741003QR5</t>
  </si>
  <si>
    <t>Fallo_LPL_117_02_2023</t>
  </si>
  <si>
    <t>Fallo_LPL_121_02_2023</t>
  </si>
  <si>
    <t>MEGA TOILET SA DE CV</t>
  </si>
  <si>
    <t>MTO120507IZ3</t>
  </si>
  <si>
    <t>ALEJANDRO MARTÍNEZ LADRÓN DE GUEVARA</t>
  </si>
  <si>
    <t>Fallo_LPL_122_02_2023</t>
  </si>
  <si>
    <t>LPL 123 / 2</t>
  </si>
  <si>
    <t>FERREACEROS Y MATERIALES DE GUADALAJARA,SA DE CV</t>
  </si>
  <si>
    <t>FERREACEROS Y MATERIALES DE GUADALAJARA,SA DE CV
MO FERRETERIA, S DE RL DE CV
POLIREFACCIONES DE OCCIDENTE, SA DE CV
BRAN TECHNOLOGY, S DE RL DE CV</t>
  </si>
  <si>
    <t>Fallo_LPL_123_2023</t>
  </si>
  <si>
    <t>Bases_LPL_123_02_2023</t>
  </si>
  <si>
    <t>Convocatoria_LPL_123_02_2023</t>
  </si>
  <si>
    <t>Fallo_LPL_123_02_2023</t>
  </si>
  <si>
    <t>Fallo_LPL_124_2023</t>
  </si>
  <si>
    <t>LPL 124 / 2</t>
  </si>
  <si>
    <t>Bases_LPL_124_02_2023</t>
  </si>
  <si>
    <t>Convocatoria_LPL_124_02_2023</t>
  </si>
  <si>
    <t>Fallo_LPL_124_02_2023</t>
  </si>
  <si>
    <t>MO FERRETERIA, S DE RL DE CV
PROVEEDOR DE INSUMOS PARA LA CONSTRUCCIÓN, SA DE CV
COMERCIALIZADORA GREEN TECH, SA DE CV</t>
  </si>
  <si>
    <t>Fallo_LPL_132_02_2023</t>
  </si>
  <si>
    <t>ROBERTO OMAR SANDOVAL SILVA
PRODUCCIÓN, TECNOLOGÍA Y VANGUARDIA, SA DE CV
JOSÉ LUIS HERRERA MORA</t>
  </si>
  <si>
    <t>Fallo_LPL_134_2023</t>
  </si>
  <si>
    <t>https://transparencia.guadalajara.gob.mx/sites/default/files/uploads/a810cbcbb8/FALLO%20LPL%20140-2023.pdf</t>
  </si>
  <si>
    <t>EQUIPOS DE SEGURIDAD PRIVADA Y PROTECCIÓN ALTO NIVEL, SA DE CV
GRUPO 414, SA DE CV
MERAKY, SA DE CV
SERGO EQUIPOS Y HERRAMIENTAS, SA DE CV
MO FERRETERIA, S DE RL DE CV
CALZADO DE TRABAJO, SA DE CV
AMOR JOSÉ SILVA ESCALERA
FANNY CAROLINA RAMÍREZ GUTIÉRREZ HERMOSILLO</t>
  </si>
  <si>
    <t>EQUIPOS DE SEGURIDAD Y PROTECCIÓN ALTO NIVEL, SA DE CV</t>
  </si>
  <si>
    <t>LPL 140 / 2</t>
  </si>
  <si>
    <t>https://transparencia.guadalajara.gob.mx/sites/default/files/uploads/e27bd2c885/FALLO%20140-02-2023.pdf</t>
  </si>
  <si>
    <t>Bases_LPL_140_02_2023</t>
  </si>
  <si>
    <t>Convocatoria_LPL_140_02_2023</t>
  </si>
  <si>
    <t>https://transparencia.guadalajara.gob.mx/sites/default/files/uploads/8333602140/FALLO%20LPL%20142-2023.pdf</t>
  </si>
  <si>
    <t>COMPUTER FORMS, SA DE CV
ALDO EMILIO SÁNCHEZ HERNÁNDEZ
IMPRESIÓN Y DISEÑO EMEZETA, SA DE CV
GRUPO 414, SA DE CV</t>
  </si>
  <si>
    <t>Fallo_LPL_144_2023</t>
  </si>
  <si>
    <t>MO FERRETERIA, S DE RL DE CV
ROBERTO OMAR SANDOVAL SILVA</t>
  </si>
  <si>
    <t>Fallo_LPL_144_02_2023</t>
  </si>
  <si>
    <t>ALDO EMILIO SÁNCHEZ HERNÁNDEZ
CR IMPRESORES, SA DE CV</t>
  </si>
  <si>
    <t>Fallo_LPL_145_2023</t>
  </si>
  <si>
    <t>COMPUTER FORMS, SA DE CV
CR IMPRESORES, SA DE CV
IMPRESIÓN Y DISEÑO EMEZETA, SA DE CV
ALDO EMILIO SÁNCHEZ HERNÁNDEZ
JOSÉ MARÍA FRÍAS ROMO</t>
  </si>
  <si>
    <t>JOSÉ MARÍA FRÍA S ROMO</t>
  </si>
  <si>
    <t>FIRM531026BV9</t>
  </si>
  <si>
    <t>Fallo_LPL_147_2023</t>
  </si>
  <si>
    <t>SMD0301228ID</t>
  </si>
  <si>
    <t>ROBERTO CARLOS ULLOA RUÍZ</t>
  </si>
  <si>
    <t>Fallo_LPL_152_02_2023</t>
  </si>
  <si>
    <t>YATLA, SA DE CV
CONEXIÓN Y VIGILANCIA POR DOMENSIÓN, SA DE CV
BUSINESS BY DESIGN, SA DE CV</t>
  </si>
  <si>
    <t>Fallo_LPL_156_02_2023</t>
  </si>
  <si>
    <t>CARTODATA 2.0, SC
TERRAMETRICA, SA DE CV</t>
  </si>
  <si>
    <t>CARTODATA 2.0, SC</t>
  </si>
  <si>
    <t>CAR161020ADA</t>
  </si>
  <si>
    <t>LUZ MARÍA MURILLO GARCÍA</t>
  </si>
  <si>
    <t>Fallo_LPL_159_2023</t>
  </si>
  <si>
    <t>18/05/2023 AL 31/12/2023</t>
  </si>
  <si>
    <t>22/05/2023 AL 31/12/2023</t>
  </si>
  <si>
    <t>30/05/2023 AL 31/12/2023</t>
  </si>
  <si>
    <t>31/05/2023 AL 31/12/2023</t>
  </si>
  <si>
    <t>29/05/2023 AL 31/12/2023</t>
  </si>
  <si>
    <t>CR IMPRESORES SA DE CV</t>
  </si>
  <si>
    <t>Fallo_LPL_163_2023</t>
  </si>
  <si>
    <t>CR IMPRESORES, SA DE CV
IMPRESIÓN Y DISEÑO EMEZETA, SA DE CV
ALDO EMILIO SÁNCHEZ HERNÁNDEZ
COMPUTER FORMS, SA DE CV</t>
  </si>
  <si>
    <t>COMPUTER FORMS SA DE CV</t>
  </si>
  <si>
    <t>Fallo_LPL_164_2023</t>
  </si>
  <si>
    <t>MO FERRETERÍA, S DE RL DE CV
PROVEEDOR DE INSUMOS PARA LA CONSTRUCCIÓN, SA DE CV</t>
  </si>
  <si>
    <t>MO FERRETERÍA S DE RL DE CV</t>
  </si>
  <si>
    <t>Fallo_LPL_167_2023</t>
  </si>
  <si>
    <t>CAHERENGO SEGURIDAD PRIVADA, SA DE CV
CSTE, SA DE CV
SEGURIDAD PRIVADA E INTEGRAL DE SERVICIOS ESPECIALES AUTORIZADOS, SA DE CV
VISOR SEGURIDAD PRIVADA INTELIGENTE, SA DE CV</t>
  </si>
  <si>
    <t>CAHERENGO SEGURIDAD PRIVADA</t>
  </si>
  <si>
    <t>CSP060619967</t>
  </si>
  <si>
    <t>SAÚL ARELLANO ARELLANO</t>
  </si>
  <si>
    <t>Fallo_175_02_2023</t>
  </si>
  <si>
    <t>GRUPO CONSULTOR ICH, SA DE CV
GRUPO MOSLON, SA DE CV
MB RH, SC</t>
  </si>
  <si>
    <t>GRUPO CONSULTOR ICH SA DE CV</t>
  </si>
  <si>
    <t>GCI150615RZ3</t>
  </si>
  <si>
    <t>KATIA JUDITH YERENA CARRILLO</t>
  </si>
  <si>
    <t>Fallo_LPL_182_02_2023</t>
  </si>
  <si>
    <t>GRUPO MOSLON, SA DE CV
MO FERRETERÍA, S DE RL DE CV
PROVEEDOR DE INSUMOS PARA LA CONSTRUCCIÓN, SA DE CV
FERREACEROS Y MATERIALES DE GUADALAJARA, SA DE CV
JAIME RAMÍREZ ÁVILA</t>
  </si>
  <si>
    <t>FERREACEROS Y MATERIALES DE GUADALAJARA SA DE CV</t>
  </si>
  <si>
    <t>PROVEEDOR DE INSUMOS PARA LA CONSTRUCCIÓN SA DE CV</t>
  </si>
  <si>
    <t>Fallo_LPL_183_2023</t>
  </si>
  <si>
    <t>GAMA SISTEMAS, SA DE CV
ALDO EMILIO ´SANCHEZ HERNÁNDEZ
LATIN ID, SA DE CV</t>
  </si>
  <si>
    <t>LATIN ID SA DE CV</t>
  </si>
  <si>
    <t>LID020301KV9</t>
  </si>
  <si>
    <t>EDUARDO RAFAÉL RODRÍGUEZ HERNÁNDEZ</t>
  </si>
  <si>
    <t>Fallo_LPL_184_2023</t>
  </si>
  <si>
    <t>NO SE PRESENTÓ NINGÚN PROVEEDOR</t>
  </si>
  <si>
    <t>Fallo_LPL_185_2023</t>
  </si>
  <si>
    <t>LPL 185 / 2</t>
  </si>
  <si>
    <t>Bases_LPL_185_02_2023</t>
  </si>
  <si>
    <t>Convocatoria_LPL_185_02_2023</t>
  </si>
  <si>
    <t>ALDO EMILIO SÁNCHEZ HERNÁNDEZ
MARÍA NATALIA DIEGO HERNÁNDEZ
MERCAABASFRIAS, SA DE CV
CORPORATIVO DAAGALBA, SA DE CV
ANZALDO EVENTOS, S DE RL DE CV</t>
  </si>
  <si>
    <t>Fallo_LPL_188_2023</t>
  </si>
  <si>
    <t>ISD SOLUCIONES DE TIC, SA DE CV
GAMA SISTEMAS, SA DE CV
I-HUB LAB, SAS DE CV
INSETI AUTOMATION GROUP, S DE RL DE CV</t>
  </si>
  <si>
    <t>ISD SOLUCIONES DE TIC SA DE CV</t>
  </si>
  <si>
    <t>Fallo_LPL_191_2023</t>
  </si>
  <si>
    <t>GRUPO INDUSTRIAL JOME, SA DE CV
ELIZABETH ESPINOSA AGUIRRE
ROBERTO OMAR SANDOVAL SILVA
JAIME RAMÍREZ ÁVILA
JUAN PABLO RAMOS MAGDALENO</t>
  </si>
  <si>
    <t>JUAN PABLO RAMOS MAGDALENO</t>
  </si>
  <si>
    <t>Fallo_LPL_192_2023</t>
  </si>
  <si>
    <t>INHOUSE MEDIC SA DE CV</t>
  </si>
  <si>
    <t>INH170224C22</t>
  </si>
  <si>
    <t>Carla Hernandez Enriquez</t>
  </si>
  <si>
    <t>Fallo_LPL_193_02_2023</t>
  </si>
  <si>
    <t>Fallo_LPL_194_2023</t>
  </si>
  <si>
    <t>LPL 194 / 2</t>
  </si>
  <si>
    <t>Bases_LPL_194_02_2023</t>
  </si>
  <si>
    <t>Convocatoria_LPL_194_02_2023</t>
  </si>
  <si>
    <t>ROBERTO OMAR SANDOVAL SILVA
ELIZABETH ESPINOSA AGUIRRE</t>
  </si>
  <si>
    <t>Fallo_LPL_195_2023</t>
  </si>
  <si>
    <t>ROBERTO OMAR SANDOVAL SILVA
JAIME RAMÍREZ ÁVILA
ECO SUPPLY, SAPI DE CV
SERGO EQUIPOS Y HERRAMIENTAS, SA DE CV</t>
  </si>
  <si>
    <t>SERGO EQUIPOS Y HERRAMIENTAS SA DE CV</t>
  </si>
  <si>
    <t>Fallo_LPL_196_2023</t>
  </si>
  <si>
    <t>MO FERRETERÍA, S DE RL DE CV
PROVEEDOR DE INSUMOS PARA LA CONSTRUCCIÓN, SA DECV
CARLOS ALBERTO PRADO VARGAS
ALEJANDRA CABRALES MADRIGAL</t>
  </si>
  <si>
    <t>Fallo_LPL_197_2023</t>
  </si>
  <si>
    <t>ROBERTO OMAR SANDOVAL SILVA
ERGONOMÍA PRODUCTIVIDAD, SA DE CV
GRUPO INDUSTRIAL JOME, SA DE CV
ELIZABETH ESPINOSA AGUIRRE</t>
  </si>
  <si>
    <t>GRUPO INDUSTRIAL JOME SA DE CV</t>
  </si>
  <si>
    <t>Fallo_LPL_198_2023</t>
  </si>
  <si>
    <t>SERGO EQUIPOS Y HERRAMIENTAS, SA DE CV
MERAKY, SA DE CV
ROBERTO OMAR SANDOVAL SILVA</t>
  </si>
  <si>
    <t>Meraky SA de CV</t>
  </si>
  <si>
    <t>Fallo_LPL_199_2023</t>
  </si>
  <si>
    <t>Fallo_LPL_201_2023</t>
  </si>
  <si>
    <t>PRESEFA, SA DE CV
KORALLMEDICS, SA DE CV</t>
  </si>
  <si>
    <t>Fallo_LPL_202_2023</t>
  </si>
  <si>
    <t>LPL 202 / 2</t>
  </si>
  <si>
    <t>Bases_LPL_202_02_2023</t>
  </si>
  <si>
    <t>Convocatoria_LPL_202_02_2023</t>
  </si>
  <si>
    <t>JAIME RAMÍREZ ÁVILA
EDUARDO RAMÍREZ CALLEROS</t>
  </si>
  <si>
    <t>JAIME RAMÍREZ ÁVILA</t>
  </si>
  <si>
    <t>RAAJ9001016J4</t>
  </si>
  <si>
    <t>Fallo_LPL_203_2023</t>
  </si>
  <si>
    <t>PROVEEDOR DE INSUMOS PARA LA CONSTRUCCIÓN, SA DE CV
ALEJANDRA CABRALES MADRIGAL</t>
  </si>
  <si>
    <t>Fallo_LPL_204_2023</t>
  </si>
  <si>
    <t>JAIME RAMÍREZ ÁVILA
ROBERTO OMAR SANDOVAL SILVA</t>
  </si>
  <si>
    <t>Fallo_LPL_205_2023</t>
  </si>
  <si>
    <t>MO FERRETERÍA, S DE RL DE CV
ROBERTO OMAR SANDOVAL SILVA
PROVEEDOR DE INSUMOS PARA LA CONSTRUCCIÓN, SA DE CV
JAIME RAMÍREZ ÁVILA
ECO SUPPLY, SAPI DE CV
FERREACEROS Y MATERIALES DE GUADALAJARA, SA DE CV</t>
  </si>
  <si>
    <t>Fallo_LPL_206_2023</t>
  </si>
  <si>
    <t>MO FERRETERÍA, S DE RL DE CV
ROBERTO OMAR SANDOVAL SILVA
SERVICIOS INFORMÁTICOS AVANZADOS, SA DE CV
COMERCIALIZADORA GREEN TECH, SA DE CV
IMPULSORA CULTURAL Y TECNOLÓGICA, SA DE CV</t>
  </si>
  <si>
    <t>Comercializadora Green Tech Sa de CV</t>
  </si>
  <si>
    <t>Fallo_LPL_207_2023</t>
  </si>
  <si>
    <t>FACOLOR, SA DE CV
COMPUTER FORMS, SA DE CV
IMPRESIÓN Y DISEÑO EMEZETA, SA DE CV
JOSÉ MARÍA FRÍAS ROMO
CR IMPRESORES, SA DE CV</t>
  </si>
  <si>
    <t>FACOLOR SA DE CV</t>
  </si>
  <si>
    <t>Fallo_LPL_209_2023</t>
  </si>
  <si>
    <t>CR IMPRESORES, SA DE CV
MO FERRETERÍA, S DE RL DE CV
ROBERTO OMAR SANDOVAL SILVA
PROVEEDOR DE INSUMOS PARA LA CONSTRUCCIÓN, SA DE CV</t>
  </si>
  <si>
    <t>Fallo_LPL_210_2023</t>
  </si>
  <si>
    <t>Fallo_LPL_211_2023</t>
  </si>
  <si>
    <t>LPL 211 / 2</t>
  </si>
  <si>
    <t>Bases_LPL_211_02_2023</t>
  </si>
  <si>
    <t>Convocatoria_LPL_211_02_2023</t>
  </si>
  <si>
    <t>SERGO EQUIPOS Y HERRAMIENTAS, SA DE CV
MO FERRETERIA, S DE RL DE CV</t>
  </si>
  <si>
    <t>Fallo_LPL_212_2023</t>
  </si>
  <si>
    <t>GRUPO INDUSTRIAL JOME, SA DE CV
MO FERRETERIA, S DE RL DE CV
ROBERTO OMAR SANDOVAL SILVA</t>
  </si>
  <si>
    <t>Fallo_LPL_213_2023</t>
  </si>
  <si>
    <t>SERG EQUIPOS Y HERRAMIENTAS, SA DE CV</t>
  </si>
  <si>
    <t>Fallo_LPL_216_2023</t>
  </si>
  <si>
    <t>LPL 216 / 2</t>
  </si>
  <si>
    <t>Meraky, SA de CV
EQUIPOS DE SEGURIDAD PRIVADA Y PROTECCION DE ALTO NIVEL, SA DE CV</t>
  </si>
  <si>
    <t>EQUIPOS DE SEGURIDAD PRIVADA Y PROTECCIÓN DE ALTO NIVEL SA DE CV</t>
  </si>
  <si>
    <t>Bases_LPL_216_02_2023</t>
  </si>
  <si>
    <t>Convocatoria_LPL_216_02_2023</t>
  </si>
  <si>
    <t>Fallo_LPL_216_02_2023</t>
  </si>
  <si>
    <t>G3 ESPECTACULOS, SC DE RL</t>
  </si>
  <si>
    <t>Fallo_LPL_217_2023</t>
  </si>
  <si>
    <t>LPL 217 / 2</t>
  </si>
  <si>
    <t>Bases_LPL_217_02_2023</t>
  </si>
  <si>
    <t>Convocatoria_LPL_217_02_2023</t>
  </si>
  <si>
    <t>Fallo_LPL_217_02_2023</t>
  </si>
  <si>
    <t>MO FERRETERIA, S DE RL DE CV
ROBERTO OMAR SANDOVAL SILVA
GRUPO INDUSTRIAL JOME, SA DE CV</t>
  </si>
  <si>
    <t>Fallo_LPL_218_2023</t>
  </si>
  <si>
    <t>LPL 219 / 2</t>
  </si>
  <si>
    <t>MAYRA NUÑO MÁRQUEZ
CORPORATIVO DAAGALBA, SA DE CV
ANZALDO EVENTOS, S DE RL DE CV</t>
  </si>
  <si>
    <t>Anzaldo Eventos S de RL de CV</t>
  </si>
  <si>
    <t>Bases_LPL_219_02_2023</t>
  </si>
  <si>
    <t>Convocatoria_LPL_219_02_2023</t>
  </si>
  <si>
    <t>Fallo_LPL_219_02_2023</t>
  </si>
  <si>
    <t>JAIME RAMÍREZ ÁVILA
MO FERRETERIA, S DE RL DE CV
ROBERTO OMAR SANDOVAL SILVA</t>
  </si>
  <si>
    <t>Fallo_LPL_220_2023</t>
  </si>
  <si>
    <t>MO FERRETERIA, S DE RL DE CV
DISTRIPLUS, SA DE CV
PROVEEDOR DE INSUMOS PARA LA CONSTRUCCIÓN, SA DE CV
SERGO EQUIPOS Y HERRAMIENTAS, SA DE CV</t>
  </si>
  <si>
    <t>Fallo_LPL_221_2023</t>
  </si>
  <si>
    <t>FERREACEROS Y MATERIALES DE GUADALAJARA, SA DE CV
ALDO NEFTALY VÁZQUEZ</t>
  </si>
  <si>
    <t>LPL 222 / 2</t>
  </si>
  <si>
    <t>Bases_LPL_222_02_2023</t>
  </si>
  <si>
    <t>Convocatoria_LPL_222_02_2023</t>
  </si>
  <si>
    <t>Fallo_LPL_222_2023</t>
  </si>
  <si>
    <t>Fallo_LPL_222_02_2023</t>
  </si>
  <si>
    <t>GRUPO INDUSTRIAL JOME, SA DE CV
MO FERRETERIA, S DE RL DE CV
ERGONOMÍA Y PRODUCTIVIDAD, SA DE CV</t>
  </si>
  <si>
    <t>ERGONOMÍA Y PRODUCTIVIDAD SA DE CV</t>
  </si>
  <si>
    <t>EPR980619AN5</t>
  </si>
  <si>
    <t>ALBERTO RODRIGUEZ HERNANDEZ</t>
  </si>
  <si>
    <t>Fallo_LPL_223_2023</t>
  </si>
  <si>
    <t>DISTRIPLUS, SA DE CV
BENITO DYCHTER PUJOVICH
GRUPO 414, SA DE CV
JOSUÉ GABRIEL CALDERÓN DÍAZ</t>
  </si>
  <si>
    <t>GRUPO 414 SA DE CV</t>
  </si>
  <si>
    <t>Fallo_LPL_224_2023</t>
  </si>
  <si>
    <t>METALURGIA CREATIVA, SA DE CV</t>
  </si>
  <si>
    <t>Fallo_LPL_225_2023</t>
  </si>
  <si>
    <t>JAIME RAMÍREZ ÁVILA
CARLOS ALBERTO PRADO VARGAS
SERVICIOS INFORMÁTICOS AVANZADOS, SA DE CV
COMERCIALIZADORA GREENT TECH, SA DE CV
PROVEEDOR DE INSUMOS PARA LA CONSTRUCCIÓN, SA DE CV</t>
  </si>
  <si>
    <t>Fallo_LPL_226_2023</t>
  </si>
  <si>
    <t>CR IMPRESORES, SA DE CV
FACOLOR, SA DE CV
COMPUTER FORMS, SA DE CV</t>
  </si>
  <si>
    <t>Fallo_LPL_227_2023</t>
  </si>
  <si>
    <t>MO FERRETERÍA, S DE RL DE CV
UNIVERSAL EN COMUNICACIÓN, SA DE CV
ISD SOLUCIONES EN TIC, SA DE CV
IMPULSORA CULTURAL Y TECNOLÓGICA ,SA DE CV</t>
  </si>
  <si>
    <t>Fallo_LPL_228_2023</t>
  </si>
  <si>
    <t>YATLA, SA DE CV
CONEXIÓN Y VIGILANCIA POR DIMENSIÓN, SA DE CV</t>
  </si>
  <si>
    <t>YATLA SA DE CV</t>
  </si>
  <si>
    <t>Fallo_LPL_229_2023</t>
  </si>
  <si>
    <t>SOLUCIONES TECNOLÓGICAS CIGNUZ, SA DE CV</t>
  </si>
  <si>
    <t>SOLUCIONES TECNOLÓGICAS CIGNUZ SA DE CV</t>
  </si>
  <si>
    <t>STC160301995</t>
  </si>
  <si>
    <t>JORGE DE JESÚS LUNA CUEVAS</t>
  </si>
  <si>
    <t>Fallo_LPL_230_2023</t>
  </si>
  <si>
    <t>SOLUCIONES Y SERVICIOS INTEGRALES TELCO, SA DE CV</t>
  </si>
  <si>
    <t>SOLUCIONES Y SERVICIOS INTEGRALES TELCO SA DE CV</t>
  </si>
  <si>
    <t>SSI071203V58</t>
  </si>
  <si>
    <t>OSCAR ALEJANDRO ZETINA SALAZAR</t>
  </si>
  <si>
    <t>Fallo_LPL_231_2023</t>
  </si>
  <si>
    <t>POLIREFACCIONES DE OCCIDENTE SA DE CV</t>
  </si>
  <si>
    <t>LPL 232 / 2</t>
  </si>
  <si>
    <t>Bases_LPL_232_02_2023</t>
  </si>
  <si>
    <t>Convocatoria_LPL_232_02_2023</t>
  </si>
  <si>
    <t>Fallo_LPL_232_2023</t>
  </si>
  <si>
    <t>JUAN MIGUEL AMADOR ESPINOSA
RAÚL ESTEBAN VILLALPANDO JIMÉNEZ</t>
  </si>
  <si>
    <t>RAÚL ESTEBAN VILLALPANDO JIMÉNEZ</t>
  </si>
  <si>
    <t>VIJR671220N37</t>
  </si>
  <si>
    <t>Fallo_LPL_233_2023</t>
  </si>
  <si>
    <t>CR IMPRESORES, SA DE CV
COMPUTER FORMS, SA DE CV
IMPRESIÓN Y DISEÑO EMEZETA, SA DE CV
JORGE ALBERTO GUERRERO ESCAMILLA,
ALDO EMILIO SÁNCHES HERNÁNDEZ
JOSÉ MARÍA FRÍAS ROMO</t>
  </si>
  <si>
    <t>Fallo_LPL_234_2023</t>
  </si>
  <si>
    <t>PRODUCCIONES SIEMPRE AL 100, SAS DE CV
ONIRIC PROMOCIÓN Y GESTIÓN ARTÍSTICA, SC
ANZALDO EVENTOS, S DE RL DE CV
MARÍA CECILIA MONZÓN GONZÁLEZ</t>
  </si>
  <si>
    <t>PRODUCCIONES SIEMPRE AL 100 SAS DE CV</t>
  </si>
  <si>
    <t>Fallo_LPL_235_2023</t>
  </si>
  <si>
    <t>MAQUINARIA Y EQUIPO PARA MOVIMIENTO DE TIERRA, SA DE CV
JAIME RAMÍREZ ÁVILA
MO FERRETERÍA, S DE RL DE CV</t>
  </si>
  <si>
    <t>Fallo_LPL_236_2023</t>
  </si>
  <si>
    <t>LPL 237 / 2</t>
  </si>
  <si>
    <t>Fallo_LPL_237_2023</t>
  </si>
  <si>
    <t>Bases_LPL_237_02_2023</t>
  </si>
  <si>
    <t>Fallo_LPL_238_2023</t>
  </si>
  <si>
    <t>https://transparencia.guadalajara.gob.mx/sites/default/files/uploads/4d80a24094/FALLO%20LPL%20239.pdf</t>
  </si>
  <si>
    <t>ALDO EMILIO SÁNCHEZ HERNÁNDEZ
ANZALDO EVENTOS, S DE RL DE CV
MARÍA NATALIA DIEGO HERNÁNDEZ</t>
  </si>
  <si>
    <t>Fallo_LPL_239_2023</t>
  </si>
  <si>
    <t>ROBERTO OMAR SANDOVAL SILVA
MO FERRETERÍA, S DE RL DE CV
SERGO EQUIPOS Y HERRAMIENTAS, SA DE CV</t>
  </si>
  <si>
    <t>Fallo_LPL_241_2023</t>
  </si>
  <si>
    <t>LPL 241 / 2</t>
  </si>
  <si>
    <t>Bases_LPL_241_02_2023</t>
  </si>
  <si>
    <t>Convocatoria_LPL_241_02_2023</t>
  </si>
  <si>
    <t xml:space="preserve">Se cancela el proceso de la licitación </t>
  </si>
  <si>
    <t>GRETTA INDUSTRIALES, SA DE CV
ALDO EMILIO SÁNCHEZ HERNÁNDEZ
MÓNICA LORENA ROBLES ORNELAS,
ANZALDO EVENTOS, S DE RL DE CV
CORPORATIVO DAAGALBA, SA DE CV</t>
  </si>
  <si>
    <t>MÓNICA LORENA ROBLES ORNELAS</t>
  </si>
  <si>
    <t>ROOM851204H58</t>
  </si>
  <si>
    <t>Fallo_LPL_243_2023</t>
  </si>
  <si>
    <t>Fallo_LPM_004_2023</t>
  </si>
  <si>
    <t>LPM 004 / 2</t>
  </si>
  <si>
    <t>CADGRAFICS DE OCCIDENTE, SA DE CV
ISD SOLUCIONES DE TIC, SA DE CV</t>
  </si>
  <si>
    <t>CADGRAFICS DE OCCIDENTE SA DE CV</t>
  </si>
  <si>
    <t>COC1008301A7</t>
  </si>
  <si>
    <t>OMAR CASTRO CASTRO</t>
  </si>
  <si>
    <t>Bases_LMP_004_02_2023</t>
  </si>
  <si>
    <t>Convocatoria_LPM_004_02_2023</t>
  </si>
  <si>
    <t>Fallo_LPM_004_02_2023</t>
  </si>
  <si>
    <t>EDGAR ISAAC DE LA VEGA NEVÁREZ
PROSPECTIVA Y CONSULTORÍA ESTRATÉGICA, SC
THE KNOWLEDGE AND LEARNIGN CORPORATION SA DE CV
COMANDO JUNGLA TRAINNING, SA DE CV
CAPACITANDO HÉROES PROFESIONALES, SA DE CV</t>
  </si>
  <si>
    <t>The Knowledge and Learning Corporation SA de CV</t>
  </si>
  <si>
    <t>Fallo_LPM_005_2023</t>
  </si>
  <si>
    <t>FREMAN SHOES, SAPI DE CV
JOSÉ RAFAÉL VILLA CORTÉS</t>
  </si>
  <si>
    <t>FREMAN SHOES SAPI DE CV</t>
  </si>
  <si>
    <t>FSH141127UFA</t>
  </si>
  <si>
    <t>JUAN MIGUEL MANRIQUE MÁRQUEZ</t>
  </si>
  <si>
    <t>Fallo_LPN_004_2023</t>
  </si>
  <si>
    <t>ROBERTO OMAR SANDOVAL SILVA
POLIREFACCIONES DE OCCIDENTE, SA DE CV
MO FERRETERÍA, S DE RL DE CV
JAIME RAMÍREZ ÁVILA
PROVEEDOR DE INSUMOS PARA LA CONSTRUCCIÓN, SA DE CV</t>
  </si>
  <si>
    <t>Fallo_LPL_247_2023</t>
  </si>
  <si>
    <t>PROSAFE BRANDS, SA DE CV
EQUIPOS DE SEGURIDAD PRIVADA Y PROTECCIÓN DE ALTO NIVEL, SA DE CV
MERAKY, SA DE CV
CALZADO DE TRABAJO, SA DE CV
SERGO EQUIPOS Y HERRAMIENTAS, SA DE CV
MO FERRETERÍA, S DE RL DE CV
YATLA, SA DE CV
BENITO DYCHTER PUJOVICH
DISTRIPLUS, SA DE CV
ROBERTO OMAR SANDOVAL SILVA</t>
  </si>
  <si>
    <t>Fallo_LPL_248_2023</t>
  </si>
  <si>
    <t>JAIME RAMÍREZ ÁVILA
HESELL OCHOA ESPINOSA DE LOS MONTES</t>
  </si>
  <si>
    <t>Fallo_LPL_249_2023</t>
  </si>
  <si>
    <t>PROESA TECNOGAS, SA DE CV</t>
  </si>
  <si>
    <t>Fallo_LPL_250_2023</t>
  </si>
  <si>
    <t>CARLOS ALBERTO PRADO VARGAS
GRUPO INDUSTRIAL JOME, SA DE CV
MO FERRETERÍA, S DE RL DE CV
ALDO NEFTALY VÁZQUEZ RIVERA
SERGO EQUIPOS Y HERRAMIENTAS SA DE CV
SOLUCIONES INTEGRALES EN EPP E INCENDIO GDL SA DE CV
AMOR JOSÉ SILVA ESCALERA
FANNY CAROLINA RAMÍREZ GUTIÉRREZ HERMOSILLO</t>
  </si>
  <si>
    <t>AMOR JOSÉ SILVA ESCALERA</t>
  </si>
  <si>
    <t>SIEA7410287U4</t>
  </si>
  <si>
    <t>AMOR JOSE SILVA ESCALERA</t>
  </si>
  <si>
    <t>Nombre de los Participantes</t>
  </si>
  <si>
    <t>Fallo_LPL_251_2023</t>
  </si>
  <si>
    <t>MO FERRETERÍA S DE RL DE CV
MAQUINARIA Y EQUIPO PARA MOVIMIENTO DE TIERRA SA DE CV
CONEXIÓN MATERIAL S DE RL DE CV
CARLOS ALBERTOPRADO VARGAS
PROVEEDOR DE INSUMOS PARA LA CONSTRUCCIÓN SA DE CV
ECO SUPPLY SAPI DE CV
PINTURAS Y RECUBRIMIENTOS GB S DE RL DE CV</t>
  </si>
  <si>
    <t>Fallo_LPL_256_2023</t>
  </si>
  <si>
    <t>Fallo_LPL_259_2023</t>
  </si>
  <si>
    <t>LPL 259 / 2</t>
  </si>
  <si>
    <t>Bases_LPL_259_02_2023</t>
  </si>
  <si>
    <t>Convocatoria_LPL_259_02_2023</t>
  </si>
  <si>
    <t>MO FERRETERÍA S DE RL DE CV
ROBERTO OMAR SANDOVAL SILVA
MERAKY SA DE CV
DISTRIPLUS SA DE CV</t>
  </si>
  <si>
    <t>ROBERTO OMAR SANDOVAR SILVA</t>
  </si>
  <si>
    <t>Fallo_LPL_262_2023</t>
  </si>
  <si>
    <t>PROVEEDOR DE INSUMOS PARA LA CONSTRUCCIÓN, SA DE CV
ALDO EMILIO SÁNCHEZ HERNÁNDEZ
JOSUE GABRIEL CALDERON DÍAZ</t>
  </si>
  <si>
    <t>ALDO EMILIO SÁNCHES HERNÁNDEZ</t>
  </si>
  <si>
    <t>ALDO EMILIO SANCHES HERNANDEZ</t>
  </si>
  <si>
    <t>Fallo_LPL_266_2023</t>
  </si>
  <si>
    <t>ALDO EMILIO SÁNCHEZ HERNÁNDEZ
CR IMPRESORES SA DE CV
JOSÉ MARÍA FRÍAS ROMO</t>
  </si>
  <si>
    <t>Fallo_LPL_274_2023</t>
  </si>
  <si>
    <t>FACOLOR, SA DE CV
ALDO EMILIO SÁNCHEZ HERNÁNDEZ
IMPRESIÓN Y DISEÑO EMEZETA, SA DE CV
COMPUTER FORMS, SA DE CV
CR IMPRESORES, SA DE CV</t>
  </si>
  <si>
    <t>IMPRESIÓN Y DISEÑO EMEZETA SA DE CV</t>
  </si>
  <si>
    <t>Fallo_LPL_290_2023</t>
  </si>
  <si>
    <t>Fallo_LPL_064_2023</t>
  </si>
  <si>
    <t>Acuerdo__Cancelacion_LPM_003_2023</t>
  </si>
  <si>
    <t>"INSUMOS ALIMENTCIOS"</t>
  </si>
  <si>
    <t>https://transparencia.guadalajara.gob.mx/sites/default/files/BASESLPL011-2023.pdf</t>
  </si>
  <si>
    <t>https://transparencia.guadalajara.gob.mx/sites/default/files/CONVOCATORIALPL011-2023.pdf</t>
  </si>
  <si>
    <t>LPL 011</t>
  </si>
  <si>
    <t>JULIO CÉSAR CERVANTES VALENCIA,
FRUTAS Y VERDURAS DE CALIDAD M&amp;M, SA DE CV
ALFONSO NUÑEZ DE LA O
ERIKA IVONNE JIMÉNEZ NAVARRO</t>
  </si>
  <si>
    <t>Fallo_LPL_011_2023</t>
  </si>
  <si>
    <t>LPL 051 / 2</t>
  </si>
  <si>
    <t>ECA DE MÉXICO, SA DE CV</t>
  </si>
  <si>
    <t>Bases_LPL_051_02_2023</t>
  </si>
  <si>
    <t>Convocatoria_LPL_051_02_2023</t>
  </si>
  <si>
    <t>Fallo_LPL_051_02_2023</t>
  </si>
  <si>
    <t>LPL 119 / 2</t>
  </si>
  <si>
    <t>Bases_LPL_119_02_2023</t>
  </si>
  <si>
    <t>Convocatoria_LPL_119_02_2023</t>
  </si>
  <si>
    <t>Fallo_LPL_119_02_2023</t>
  </si>
  <si>
    <t>LPL 139 / 2</t>
  </si>
  <si>
    <t>Bases_LPL_139_02_2023</t>
  </si>
  <si>
    <t>Convocatoria_LPL_139_02_2023</t>
  </si>
  <si>
    <t>Fallo_LPL_139_02_2023</t>
  </si>
  <si>
    <t>LPL 148 / 2</t>
  </si>
  <si>
    <t>Bases_LPL_148_02_2023</t>
  </si>
  <si>
    <t>Convocatoria_LPL_148_02_2023</t>
  </si>
  <si>
    <t>LPL 174 / 2</t>
  </si>
  <si>
    <t>Bases_LPL_174_02_2023</t>
  </si>
  <si>
    <t>Convocatoria_LPL_174_02_2023</t>
  </si>
  <si>
    <t>MO FERRETERÍA, S DE RL DE CV
ECO SUPPLY, SAPI DE CV
PROVEEDOR DE INSUMOS PARA LA CONSTRUCCIÓN, SA DE CV
ALEJANDRA CABRALES MADRIGAL
POLIREFACCIONES DE OCCIDENTE, SA DE CV</t>
  </si>
  <si>
    <t>Fallo_LPL_178_2023</t>
  </si>
  <si>
    <t>LPL 178 / 2</t>
  </si>
  <si>
    <t>Bases_LPL_178_02_2023</t>
  </si>
  <si>
    <t>Convocatoria_LPL_178_02_2023</t>
  </si>
  <si>
    <t>LPL 200 / 2</t>
  </si>
  <si>
    <t>FILTROS DE OCCIDENTE, SA DE CV</t>
  </si>
  <si>
    <t>FILTROS DE OCCIDENTE SA DE CV</t>
  </si>
  <si>
    <t>FOC840312KYA</t>
  </si>
  <si>
    <t>MARIO ALBERTO IBARRA MARISCAL</t>
  </si>
  <si>
    <t>Bases_LPL_200_02_2023</t>
  </si>
  <si>
    <t>Convocatoria_LPL_200_02_2023</t>
  </si>
  <si>
    <t>Fallo_LPL_200_02_2023</t>
  </si>
  <si>
    <t>LPL 208 / 2</t>
  </si>
  <si>
    <t>Bases_LPL_208_02_2023</t>
  </si>
  <si>
    <t>Convocatoria_LPL_208_02_2023</t>
  </si>
  <si>
    <t>LPL 214 / 2</t>
  </si>
  <si>
    <t>Bases_LPL_214_02_2023</t>
  </si>
  <si>
    <t>Convocatoria_LPL_214_02_2023</t>
  </si>
  <si>
    <t>LPL 215 / 2</t>
  </si>
  <si>
    <t>https://transparencia.guadalajara.gob.mx/sites/default/files/uploads/6abfb78a2d/FALLO%20LPL%20215-02-2023.pdf</t>
  </si>
  <si>
    <t>GRUPO MOTORMEXA GUADALAJARA, SA DE CV
GRUPO AUTOMOTRIZ NORPAC, SA DE CV</t>
  </si>
  <si>
    <t>GRUPO MOTORMEXA GUADALAJARA SA DE CV</t>
  </si>
  <si>
    <t>GMG090821RTO</t>
  </si>
  <si>
    <t>MARIA DOLORES SANCHEZ GONZALEZ</t>
  </si>
  <si>
    <t>Bases_LPL_215_02_2023</t>
  </si>
  <si>
    <t>Convocatoria_LPL_215_02_2023</t>
  </si>
  <si>
    <t>LPL 245 / 2</t>
  </si>
  <si>
    <t>Bases_LPL_245_02_2023</t>
  </si>
  <si>
    <t>Convocatoria_LPL_245_02_2023</t>
  </si>
  <si>
    <t>LPL 261 / 2</t>
  </si>
  <si>
    <t>Bases_LPL_261_02_2023</t>
  </si>
  <si>
    <t>Convocatoria_LPL_261_02_2023</t>
  </si>
  <si>
    <t>NUEVO CENTRO FERRETERO SERUR, SA DE CV
MAYOREO FERRETERO ATLAS, SA DE CV
JAIME FLORES CISNEROS
FERREACEROS Y MATERIALES DE GUADALAJARA, SA DE CV
MULTISERVICIOS E INGENIERÍA HJ, SAS DE CV
ECO SUPPLY, SAPI DE CV
NOS PRENDE LO QUE HACEMOS, SA DE CV</t>
  </si>
  <si>
    <t>JAIME FLORES CISNEROS</t>
  </si>
  <si>
    <t>FOCJ910919MZ5</t>
  </si>
  <si>
    <t>NOS PRENDE LO QUE HACEMOS SA DE CV</t>
  </si>
  <si>
    <t>NPL111214UF8</t>
  </si>
  <si>
    <t>ALFREDO ZUVIETA MUÑOZ</t>
  </si>
  <si>
    <t>Fallo_LPL_264_2023</t>
  </si>
  <si>
    <t>LPL 265 / 2</t>
  </si>
  <si>
    <t>Bases_LPL_265_02_2023</t>
  </si>
  <si>
    <t>Convocatoria_LPL_265_02_2023</t>
  </si>
  <si>
    <t>Bases_LPL_269_2023</t>
  </si>
  <si>
    <t>LPL 268 / 2</t>
  </si>
  <si>
    <t>Bases_LPL_268_02_2023</t>
  </si>
  <si>
    <t>Convocatoria_LPL_268_02_2023</t>
  </si>
  <si>
    <t>Convocatoria_LPL_328_2023</t>
  </si>
  <si>
    <t>Bases_LPL_336_2023</t>
  </si>
  <si>
    <t>Convocatoria_LPL_336_2023</t>
  </si>
  <si>
    <t>Bases_LPL_289_2023</t>
  </si>
  <si>
    <t>Bases_LPL_186_2023</t>
  </si>
  <si>
    <t>Convocatoria_LPL_207_2023</t>
  </si>
  <si>
    <t>Bases_LPL_208_2023</t>
  </si>
  <si>
    <t>Bases_LPL_084_02_2023</t>
  </si>
  <si>
    <t>Convocatoria_LPL_084_02_2023</t>
  </si>
  <si>
    <t>Fallo_LPL_87_02_2023</t>
  </si>
  <si>
    <t>Fallo_LPL_088_2023</t>
  </si>
  <si>
    <t>Fallo_LPL_089_02_2023</t>
  </si>
  <si>
    <t>Fallo_LPL_090_2023</t>
  </si>
  <si>
    <t>Fallo_LPL_091_2023</t>
  </si>
  <si>
    <t>Fallo_LPL_092_2023</t>
  </si>
  <si>
    <t>Fallo_LPL_093_2023</t>
  </si>
  <si>
    <t>Bases_LPL_101_2023</t>
  </si>
  <si>
    <t>Convocatoria_LPL_101_2023</t>
  </si>
  <si>
    <t>Bases_LPL_106_02_2023</t>
  </si>
  <si>
    <t>Convocatoria_LPL_106_02_2023</t>
  </si>
  <si>
    <t>Bases_LPL_111_02_2023</t>
  </si>
  <si>
    <t>Convocatoria_LPL_111_02_2023</t>
  </si>
  <si>
    <t>Fallo_LPL_113_2023</t>
  </si>
  <si>
    <t>Bases_LPL_127_02_2023</t>
  </si>
  <si>
    <t>Convocatoria_LPL_127_02_2023</t>
  </si>
  <si>
    <t>Bases_LPL_134_2023</t>
  </si>
  <si>
    <t>Convocatoria_LPL_134_2023</t>
  </si>
  <si>
    <t>Bases_LPL_148_2023</t>
  </si>
  <si>
    <t>Convocatoria_LPL_148_2023</t>
  </si>
  <si>
    <t>Bases_LPL_156_2023</t>
  </si>
  <si>
    <t>Convocatoria_LPL_156_2023</t>
  </si>
  <si>
    <t>Bases_LPL_156_02_2023</t>
  </si>
  <si>
    <t>Convocatoria_LPL_156_02_2023</t>
  </si>
  <si>
    <t>Bases_LPL_160_2023</t>
  </si>
  <si>
    <t>Convocatoria_LPL_160_2023</t>
  </si>
  <si>
    <t>Fallo__LPM_002_2023</t>
  </si>
  <si>
    <t>COMPUTER FORMS, SA DE CV
IMPRESIÓN Y DISEÑO EMEZETA, SA DE CV
CR FORMAS, SA DE CV</t>
  </si>
  <si>
    <t>Fallo_LPL_269_2023</t>
  </si>
  <si>
    <t>LPL 269 / 2</t>
  </si>
  <si>
    <t>Bases_LPL_269_02_2023</t>
  </si>
  <si>
    <t>Convocatoria_LPL_269_02_2023</t>
  </si>
  <si>
    <t>LPL 273 / 2</t>
  </si>
  <si>
    <t>Bases_LPL_273_02_2023</t>
  </si>
  <si>
    <t>Convocatoria_LPL_273_02_2023</t>
  </si>
  <si>
    <t>Fallo_LPL_276_2023</t>
  </si>
  <si>
    <t>LPL 276 / 2</t>
  </si>
  <si>
    <t>Bases_LPL_276_02_2023</t>
  </si>
  <si>
    <t>Convocatoria_LPL_276_02_2023</t>
  </si>
  <si>
    <t>MO FERRETERÍA, S DE RL DE CV
JAIME FLORES CISNEROS
ECO SUPPLY, SAPI DE CV
JAIME RAMÍREZ ÁVILA
PRODUCTOS ESPECIALIZADOS DIC, SA DE CV</t>
  </si>
  <si>
    <t>Fallo_LPL_278_2023</t>
  </si>
  <si>
    <t>Fallo_LPL_280_2023</t>
  </si>
  <si>
    <t>LPL 280 / 2</t>
  </si>
  <si>
    <t>Bases_LPL_280_02_2023</t>
  </si>
  <si>
    <t>Convocatoria_LPL_280_02_2023</t>
  </si>
  <si>
    <t>LUIS OUSSEET R., SA DE CV
LAVANDERÍAS LAVA1, SAPI DE CV</t>
  </si>
  <si>
    <t>Fallo_LPL_284_2023</t>
  </si>
  <si>
    <t>LPL 284 / 2</t>
  </si>
  <si>
    <t>Bases_LPL_284_02_2023</t>
  </si>
  <si>
    <t>Convocatoria_LPL_284_02_2023</t>
  </si>
  <si>
    <t>Fallo_LPL_285_2023</t>
  </si>
  <si>
    <t>LPL 285 / 2</t>
  </si>
  <si>
    <t>Bases_LPL_285_02_2023</t>
  </si>
  <si>
    <t>Convocatoria_LPL_285_02_2023</t>
  </si>
  <si>
    <t>Fallo_LPL_293_2023</t>
  </si>
  <si>
    <t>LPL 293 / 2</t>
  </si>
  <si>
    <t>Bases_LPL_293_02_2023</t>
  </si>
  <si>
    <t>Convocatoria_LPL_293_02_2023</t>
  </si>
  <si>
    <t>CR IMPRESORES, SA DE CV
JOSÉ MARÍA FRÍAS ROMO</t>
  </si>
  <si>
    <t>Fallo_LPL_303_2023</t>
  </si>
  <si>
    <t>LPL 303 / 2</t>
  </si>
  <si>
    <t>Bases_LPL_303_02_2023</t>
  </si>
  <si>
    <t>Convocatoria_LPL_303_02_2023</t>
  </si>
  <si>
    <t>MERCAABASFRIAS, SA DE CV
COMERCIALIZADORA RAPIFRUIT SA DE CV</t>
  </si>
  <si>
    <t>Fallo_LPL_304_2023</t>
  </si>
  <si>
    <t>LPL 304 / 2</t>
  </si>
  <si>
    <t>SE CANCELA EL PROCESO DE LICITACIÓN
OFICIO
ADQ/DIR/0585/2023</t>
  </si>
  <si>
    <t>Bases_LPL_304_02_2023</t>
  </si>
  <si>
    <t>Convocatoria_LPL_304_02_2023</t>
  </si>
  <si>
    <t>Acuerdo_de_Cancelacion_LPL_304_02_2023</t>
  </si>
  <si>
    <t>JAIME RAMÍREZ ÁVILA
INSOR SERVICIOS INTEGRALES, SA DE CV
SERVICIOS DE ARBORICULTURA Y JARDINERÍA DE JALISCO, SA DE CV</t>
  </si>
  <si>
    <t>INSOR SERVICIOS INTEGRALES SA DE CV</t>
  </si>
  <si>
    <t>SERVICIOS DE ARBORICULTURA Y JARDINERÍA DE JALISCO SA DE CV</t>
  </si>
  <si>
    <t>Fallo_LPL_308_2023</t>
  </si>
  <si>
    <t>SERVICIOS ESPECIALIZADOS MANTENIMIENTO Y CONSTRUCCIÓN ABHA SA DE CV
MARÍA ISABEL IÑIGUEZ IBARRA</t>
  </si>
  <si>
    <t>Fallo_LPL_309_2023</t>
  </si>
  <si>
    <t>LPL 309 / 2</t>
  </si>
  <si>
    <t>Bases_LPL_309_02_2023</t>
  </si>
  <si>
    <t>Convocatoria_LPL_309_02_2023</t>
  </si>
  <si>
    <t>LPL 314 / 2</t>
  </si>
  <si>
    <t>Bases_LPL_314_02_2023</t>
  </si>
  <si>
    <t>Convocatoria_LPL_314_02_2023</t>
  </si>
  <si>
    <t>ANZALDO EVENTOS, S DE RL DE CV
ALDO EMILIO SÁNCHEZ HERNÁNDEZ</t>
  </si>
  <si>
    <t>ROBERTO OMAR SANDOVAL SILVA
JAIME RAMÍREZ ÁVILA
PAPERLOF S DE RL DE CV</t>
  </si>
  <si>
    <t>GRUPO 414 SA DE CV
MERAKY SA DE CV
DISTRIPLUS SA DE CV</t>
  </si>
  <si>
    <t>COMERCIALIZADORA GREEN TECH, SA DE CV
MO FERRETERÍA, S DE RL DE CV</t>
  </si>
  <si>
    <t>MO FERRETERÍA S DE RL DE CV
POLIREFACCIONES DE OCCIDENTE SA DE CV</t>
  </si>
  <si>
    <t>TEMPANO AI, SA DE CV
NETWORK MARKETING PRODUCTION, SA DE CV
ZONA CREATIVA GDL, SA DE CV
ALDO EMILIO SÁNCHEZ HERNÁNDEZ
ANZALDO EVENTOS, S DE RL DE CV</t>
  </si>
  <si>
    <t>MO FERRETERIA, S DE RL DE CV
MAQUINARIA Y EQUIPO PARA MOVIMIENTO DE TIERRA, SA DE CV
ROBERTO OMAR SANDOVAL SILVA
PROVEEDOR DE INSUMOS PARA LA CONSTRUCCIÓN, SA DE CV
PRODUCTORES ESPECIALIZADOS DIC, SA DE CV</t>
  </si>
  <si>
    <t>CARLOS ALBERTO PRADO VARGAS
ROBERTO OMAR SANDOVAL SILVA</t>
  </si>
  <si>
    <t>CSTE, SA DE CV
GRUPO TECNOLÓGICO SP, SA DE CV</t>
  </si>
  <si>
    <t>MO FERRETERÍA, S DE RL DE CV
ISD SOLUCIONES EN TIC, SA DE CV
SERVICIOS INFORMÁTICOS AVANZADOS, SA DE CV
COMERCIALIZADORA GREEN TECH, SA DE CV</t>
  </si>
  <si>
    <t>POLIREFACCIONES DE OCCIDENTE, SA DE CV
MO FERRETERÍA, S DE RL DE CV
PROVEEDOR DE INSUMOS PARA LA CONSTRUCCIÓN, SA DE CV</t>
  </si>
  <si>
    <t>JAIME RAMÍREZ ÁVILA
PROVEEDOR DE INSUMOS PARA LA CONSTRUCCIÓN, SA DE CV</t>
  </si>
  <si>
    <t>DISTRIPLUS SA DE CV
GRE UNIFORMES SA DE CV
MERAKY SA DE CV
GABRIELA SERRANO BARBA</t>
  </si>
  <si>
    <t>ANZALDO EVENTOS, S DE RL DE CV
OLGA MARÍA ZERMEÑO DE LA TORRE</t>
  </si>
  <si>
    <t>ALDO NEFTALY VÁZQUEZ RIVERA
POLIREFACCIONES DE OCCIDENTE SA DE CV
PROVEEDOR DE INSUMOS PARA LA CONSTRUCCIÓN SA DE CV
JAIME RAMÍREZ ÁVILA
SERGO EQUIPOS Y HERRAMIENTAS SA DE CV</t>
  </si>
  <si>
    <t>CARLOS ALBERTO PRADO VARGAS
MAYOREO FERRETERO ATLAS SA DE CV
ECO SUPPLY, SAPI DE CV
ENECYG PROYECTOS Y CONSTRUCCIONES, SA DE CV
PRODUCTOS ESPECIALIZADOS DIC, SA DE CV</t>
  </si>
  <si>
    <t>INTERACCIÓN DE SALUD, SA DE CV
IMAGEN DE ALTA ESPECIALIDAD DE JALISCO, SC
LABORATORIOS DIAGMOL, SA DE CV</t>
  </si>
  <si>
    <t>PROVEEDORA DE SOLUCIONES DEL SUR, SA DE CV
FERREACEROS Y MATERIALES DE GUADALAJARA, SA DE CV</t>
  </si>
  <si>
    <t>PROVEEDOR DE INSUMOS PARA LA CONSTRUCCION SA DE CV
MO FERRETERIA S DE RL DE CV
SHADOW SOPORTE INTEGRAL DE CALIDAD SA DE CV
JAIME RAMÍREZ ÁVILA</t>
  </si>
  <si>
    <t>MO FERRETERIA, S DE RL DE CV
PROVEEDOR DE INSUMOS PARA LA CONSTRUCCIÓN SA DE CV</t>
  </si>
  <si>
    <t>EDGAR ISAAC DE LA VEGA NEVAREZ
MBM RH, SC
ONFIELD, S DE RL DE CV
EDJO CORPORACIÓN S DE RL DE CV</t>
  </si>
  <si>
    <t>SERVICIOS CONDISER, SA DE CV
APSCONTROL, SA DE CV</t>
  </si>
  <si>
    <t>PROVEEDOR DE INSUMOS PARA LA CONSTRUCCIÓN, SA DE CV
JAIME RAMÍREZ ÁVILA
PRODUCTOS ESPECIALIZADOS DIC, SA DE CV
MAQUINARIA Y EQUIPO PARA MOVIMIENTO DE TIERRA, SA DE CV</t>
  </si>
  <si>
    <t>GRUPO INDUSTRIAL JOME, SA DE CV
MO FERRETERÍA, S DE RL DE CV
ROBERTO OMAR SANDOVAL SILVA
GO SPACE MÉXICO, S DE RL DE CV
ERGONOMÍA PRODUCTIVIDAD SA DE CV</t>
  </si>
  <si>
    <t>MERCAABASFRIAS SA DE CV</t>
  </si>
  <si>
    <t>INCUBATOUR JALISCO SC</t>
  </si>
  <si>
    <t>IMPULSORA CULTURAL Y TECNOLÓGICA SA DE CV</t>
  </si>
  <si>
    <t>ERGONOMÍA PRODUCTIVIDAD SA DE CV</t>
  </si>
  <si>
    <t>ONIRIC PROMOCIÓN Y GESTIÓN ARTÍSTICA SC</t>
  </si>
  <si>
    <t>MÁS ASEO SA DE CV</t>
  </si>
  <si>
    <t>EL PALAIO DEL RESCATISTA, SA DE CV
PROMOTORA DE SERVICIOS JAR, SA DE CV</t>
  </si>
  <si>
    <t>TOKA INTERNACIONAL SAPI DE CV</t>
  </si>
  <si>
    <t>LPL 135 / 2</t>
  </si>
  <si>
    <t>Bases_LPL_135_02_2023</t>
  </si>
  <si>
    <t>Convocatoria_LPL_135_02_2023</t>
  </si>
  <si>
    <t>“MANTENIMIENTO PREVENTIVO A COMPRESOR DE AIRE”</t>
  </si>
  <si>
    <t>LPL 339</t>
  </si>
  <si>
    <t>“HOJAS BLANCAS”</t>
  </si>
  <si>
    <t>LPL 340</t>
  </si>
  <si>
    <t>LEONARDO ARIAS HERRERA</t>
  </si>
  <si>
    <t>“CANDADOS, CHAPAS Y BISAGRAS”</t>
  </si>
  <si>
    <t>LPL 341</t>
  </si>
  <si>
    <t>“VESTUARIOS”</t>
  </si>
  <si>
    <t>LPL 342</t>
  </si>
  <si>
    <t>SE DECLARA DESIERTO</t>
  </si>
  <si>
    <t>LPL 342 / 2</t>
  </si>
  <si>
    <t>“EQUIPO DE MOBILIARIO”</t>
  </si>
  <si>
    <t>LPL 343</t>
  </si>
  <si>
    <t>“MANTENIMIENTO Y MEJORAMIENTO A PASILLO”</t>
  </si>
  <si>
    <t>LPL 344</t>
  </si>
  <si>
    <t xml:space="preserve">“PINTARRON DE FIBRA DE MADERA”
</t>
  </si>
  <si>
    <t>LPL 345</t>
  </si>
  <si>
    <t xml:space="preserve">“CONSERVACIÓN Y MANTENIMIENTO A INMUEBLE”
</t>
  </si>
  <si>
    <t>LPL 346</t>
  </si>
  <si>
    <t>“MOBILIARIO PARA OFICINA MÓVIL”</t>
  </si>
  <si>
    <t>LPL 347</t>
  </si>
  <si>
    <t>“MATERIALES METALICOS PARA REALIZAR LABORES DE MANTENIMIENTO A INMUEBLES”</t>
  </si>
  <si>
    <t>LPL 348</t>
  </si>
  <si>
    <t xml:space="preserve">“SUMINISTRO DE TÓNER”
</t>
  </si>
  <si>
    <t>LPL 349</t>
  </si>
  <si>
    <t xml:space="preserve">“FIGURAS TIPO TÓTEM”
</t>
  </si>
  <si>
    <t>LPL 350</t>
  </si>
  <si>
    <t>“COLCHONES HOSPITALARIOS”</t>
  </si>
  <si>
    <t>LPL 351</t>
  </si>
  <si>
    <t>“SERVICIO DE IMPRESIÓN DE ARTICULOS PROMOCIONALES”</t>
  </si>
  <si>
    <t>LPL 352</t>
  </si>
  <si>
    <t>ZONA CREATIVA GDL SA DE CV</t>
  </si>
  <si>
    <t>ZCG180320RB7</t>
  </si>
  <si>
    <t>Melissa Lomeli</t>
  </si>
  <si>
    <t xml:space="preserve">“BANDERAS”
</t>
  </si>
  <si>
    <t>LPL 353</t>
  </si>
  <si>
    <t xml:space="preserve">“ENSERES DE OFICINA”
</t>
  </si>
  <si>
    <t>LPL 354</t>
  </si>
  <si>
    <t>“ARTILUGIOS MENORES”</t>
  </si>
  <si>
    <t>LPL 355</t>
  </si>
  <si>
    <t xml:space="preserve">VENTILADORES TIPO TORRE”
</t>
  </si>
  <si>
    <t>LPL 356</t>
  </si>
  <si>
    <t xml:space="preserve">“EQUIPO DE PROTECCIÓN PERSONAL”
</t>
  </si>
  <si>
    <t>LPL 357</t>
  </si>
  <si>
    <t>LPL 358</t>
  </si>
  <si>
    <t>“UTENSILIOS MENORES”</t>
  </si>
  <si>
    <t>LPL 359</t>
  </si>
  <si>
    <t>“LLENADO DE EXTINTORES”</t>
  </si>
  <si>
    <t>LPL 360</t>
  </si>
  <si>
    <t xml:space="preserve">“MAQUINARIA Y EQUIPO INDUSTRIAL”
</t>
  </si>
  <si>
    <t>LPL 361</t>
  </si>
  <si>
    <t>“MATERIAL DE FERRETERÍA Y ENSERES MENORES”</t>
  </si>
  <si>
    <t>LPL 362</t>
  </si>
  <si>
    <t>“REFACCIONES Y ACCESORIOS PARA MAQUINARIA”</t>
  </si>
  <si>
    <t>LPL 363</t>
  </si>
  <si>
    <t xml:space="preserve">“INSTALACIÓN, REPARACIÓN Y MANTENIMIENTO DE MAQUINARIA”
</t>
  </si>
  <si>
    <t>LPL 364</t>
  </si>
  <si>
    <t>“SERVICIO INTEGRAL PARA EXPO CENTROS HISTORICOS DE LOS MUNICIPIOS DE JALISCO”</t>
  </si>
  <si>
    <t>LPN 008</t>
  </si>
  <si>
    <t>LPN 008 / 2</t>
  </si>
  <si>
    <t>LIGHTSHOW DE MÉXICO S DE RL DE CV</t>
  </si>
  <si>
    <t>LME140519GQ5</t>
  </si>
  <si>
    <t>Giovanny Jorge Garrido Lazos</t>
  </si>
  <si>
    <t xml:space="preserve">“PINTURAS Y ACCESORIOS”
</t>
  </si>
  <si>
    <t>LPL 365</t>
  </si>
  <si>
    <t>LPL 366</t>
  </si>
  <si>
    <t>LPL 367</t>
  </si>
  <si>
    <t>“MANTENIMIENTO PREVENTIVO Y CORRECTIVO A CISTERNAS”</t>
  </si>
  <si>
    <t>LPL 368</t>
  </si>
  <si>
    <t>“ARCHIVERO, ESCRITORIO Y SILLAS”</t>
  </si>
  <si>
    <t>LPL 369</t>
  </si>
  <si>
    <t>“SERVICIO DE LLENADO DE EXTINTORES”</t>
  </si>
  <si>
    <t>LPL 370</t>
  </si>
  <si>
    <t>“PLAYERA TIPO POLO”</t>
  </si>
  <si>
    <t>LPL 372</t>
  </si>
  <si>
    <t>“CHECADOR DE ASISTENCIA”</t>
  </si>
  <si>
    <t>LPL 373</t>
  </si>
  <si>
    <t>“SERVICIO INTEGRAL DE EVENTOS VARIOS”</t>
  </si>
  <si>
    <t>LPL 374</t>
  </si>
  <si>
    <t>“PRODUCTOS QUÍMICOS PARA FUMIGAR”</t>
  </si>
  <si>
    <t>LPL 375</t>
  </si>
  <si>
    <t>“PERSIANAS VERTICALES”</t>
  </si>
  <si>
    <t>LPL 376</t>
  </si>
  <si>
    <t xml:space="preserve">“COMPRA DE ANAQUELES METÁLICOS”
</t>
  </si>
  <si>
    <t>LPL 377</t>
  </si>
  <si>
    <t>LPL 378</t>
  </si>
  <si>
    <t>“SERVICIO INTEGRAL PARA ADECUACIÓN DE SALA PARA EXPOSICIÓN”</t>
  </si>
  <si>
    <t>LPL 379</t>
  </si>
  <si>
    <t>“SERVICIO INTEGRAL DE PROYECTO CULTURAL”</t>
  </si>
  <si>
    <t>LPL 380</t>
  </si>
  <si>
    <t>“EQUIPO DE VENOCLISIS”</t>
  </si>
  <si>
    <t>LPL 381</t>
  </si>
  <si>
    <t>“COMPRA DE MEDICAMENTOS DE USO VETERINARIO”</t>
  </si>
  <si>
    <t>LPL 382</t>
  </si>
  <si>
    <t>“CASCOS, CHALECOS Y BRAZALETES DE SEGURIDAD”</t>
  </si>
  <si>
    <t>LPL 383</t>
  </si>
  <si>
    <t>“Servicio de conservación y mantenimiento al inmueble del teatro LARVA”</t>
  </si>
  <si>
    <t>LPL 384</t>
  </si>
  <si>
    <t xml:space="preserve">“SERVICIO DE RETIRO E INSTALACIÓN DE VINILOS”
</t>
  </si>
  <si>
    <t>LPL 385</t>
  </si>
  <si>
    <t>“MAQUINARIA Y EQUIPOS INDUSTRIALES”</t>
  </si>
  <si>
    <t>LPN 009</t>
  </si>
  <si>
    <t>Bases_LPL_339_2023</t>
  </si>
  <si>
    <t>Convocatoria_LPL_339_2023</t>
  </si>
  <si>
    <t>Fallo_LPL_339_2023</t>
  </si>
  <si>
    <t>Bases_LPL_340_2023</t>
  </si>
  <si>
    <t>Convocatoria_LPL_340_2023</t>
  </si>
  <si>
    <t>Fallo_LPL_340_2023</t>
  </si>
  <si>
    <t>Bases_LPL_342_2023</t>
  </si>
  <si>
    <t>Convocatoria_LPL_342_2023</t>
  </si>
  <si>
    <t>Fallo_LPL_342_2023</t>
  </si>
  <si>
    <t>Bases_LPL_341_2023</t>
  </si>
  <si>
    <t>Convocatoria_LPL_341_2023</t>
  </si>
  <si>
    <t>Bases_LPL_342_02_2023</t>
  </si>
  <si>
    <t>Convocatoria_LPL_343_2023</t>
  </si>
  <si>
    <t>Bases_LPL_343_2023</t>
  </si>
  <si>
    <t>Bases_LPL_344_2023</t>
  </si>
  <si>
    <t>Convocatoria_LPL_344_2023</t>
  </si>
  <si>
    <t>Bases_LPL_345_2023</t>
  </si>
  <si>
    <t>Convocatoria_LPL_345_2023</t>
  </si>
  <si>
    <t>Bases_LPL_346_2023</t>
  </si>
  <si>
    <t>Convocatoria_LPL_346_2023</t>
  </si>
  <si>
    <t>Bases_LPL_347_2023</t>
  </si>
  <si>
    <t>Convocatoria_LPL_347_2023</t>
  </si>
  <si>
    <t>Fallo_LPL_347_2023</t>
  </si>
  <si>
    <t>Bases_LPL_348_2023</t>
  </si>
  <si>
    <t>Convocatoria_LPL_348_2023</t>
  </si>
  <si>
    <t>Bases_LPL_349_2023</t>
  </si>
  <si>
    <t>Convocatoria_LPL_349_2023</t>
  </si>
  <si>
    <t>Bases_LPL_350_2023</t>
  </si>
  <si>
    <t>Convocatoria_LPL_350_2023</t>
  </si>
  <si>
    <t>Bases_LPL_351_2023</t>
  </si>
  <si>
    <t>Convocatoria_LPL_351_2023</t>
  </si>
  <si>
    <t>Fallo_LPL_351_2023</t>
  </si>
  <si>
    <t>Bases_LPL_352_2023</t>
  </si>
  <si>
    <t>Convocatoria_LPL_352_2023</t>
  </si>
  <si>
    <t>Fallo_LPL_352_2023</t>
  </si>
  <si>
    <t>Bases_LPL_353_2023</t>
  </si>
  <si>
    <t>Convocatoria_LPL_353_2023</t>
  </si>
  <si>
    <t>Fallo_LPL_353_2023</t>
  </si>
  <si>
    <t>Bases_LPL_354_2023</t>
  </si>
  <si>
    <t>Convocatoria_LPL_354_2023</t>
  </si>
  <si>
    <t>Bases_LPL_355_2023</t>
  </si>
  <si>
    <t>Convocatoria_LPL_355_2023</t>
  </si>
  <si>
    <t>Bases_LPL_356_2023</t>
  </si>
  <si>
    <t>Convocatoria_LPL_356_2023</t>
  </si>
  <si>
    <t>Fallo_LPL_356_2023</t>
  </si>
  <si>
    <t>Bases_LPL_357_2023</t>
  </si>
  <si>
    <t>Convocatoria_LPL_357_2023</t>
  </si>
  <si>
    <t>Bases_LPL_358_2023</t>
  </si>
  <si>
    <t>Convocatoria_LPL_358_2023</t>
  </si>
  <si>
    <t>Bases_LPL_359_2023</t>
  </si>
  <si>
    <t>Convocatoria_LPL_359_2023</t>
  </si>
  <si>
    <t>Bases_LPL_360_2023</t>
  </si>
  <si>
    <t>Convocatoria_LPL_360_2023</t>
  </si>
  <si>
    <t>Fallo_LPL_360_2023</t>
  </si>
  <si>
    <t>Bases_LPL_361_2023</t>
  </si>
  <si>
    <t>Convocatoria_LPL_361_2023</t>
  </si>
  <si>
    <t>Bases_LPL_362_2023</t>
  </si>
  <si>
    <t>Convocatoria_LPL_362_2023</t>
  </si>
  <si>
    <t>Bases_LPL_363_2023</t>
  </si>
  <si>
    <t>Convocatoria_LPL_363_2023</t>
  </si>
  <si>
    <t>Bases_LPL_364_2023</t>
  </si>
  <si>
    <t>Convocatoria_LPL_364_2023</t>
  </si>
  <si>
    <t>Bases_LPL_365_2023</t>
  </si>
  <si>
    <t>Bases_LPN_008_2023</t>
  </si>
  <si>
    <t>Convocatoria_LPN_008_2023</t>
  </si>
  <si>
    <t>Fallo_LPN_008_2023</t>
  </si>
  <si>
    <t>Bases_LPN_008_02_2023</t>
  </si>
  <si>
    <t>Convocatoria_LPN_008_02_2023</t>
  </si>
  <si>
    <t>Fallo_LPN_008_02_2023</t>
  </si>
  <si>
    <t>Convocatoria_LPL_365_2023</t>
  </si>
  <si>
    <t>Bases_LPL_366_2023</t>
  </si>
  <si>
    <t>Convocatoria_LPL_366_2023</t>
  </si>
  <si>
    <t>Bases_LPL367_2023</t>
  </si>
  <si>
    <t>Convocatoria_LPL_367_2023</t>
  </si>
  <si>
    <t>Bases_LPL_368_2023</t>
  </si>
  <si>
    <t>Convocatoria_LPL_368_2023</t>
  </si>
  <si>
    <t>Bases_LPL_369_2023</t>
  </si>
  <si>
    <t>Convocatoria_LPL_369_2023</t>
  </si>
  <si>
    <t>Bases_LPL_370_2023</t>
  </si>
  <si>
    <t>Convocatoria_LPL_370_2023</t>
  </si>
  <si>
    <t>Bases_LPL_372_2023</t>
  </si>
  <si>
    <t>Convocatoria_LPL_372_2023</t>
  </si>
  <si>
    <t>Bases_LPL_373_2023</t>
  </si>
  <si>
    <t>Convocatoria_LPL_373_2023</t>
  </si>
  <si>
    <t>Bases_LPL_374_2023</t>
  </si>
  <si>
    <t>Convocatoria_LPL_374_2023</t>
  </si>
  <si>
    <t>Bases_LPL_375_2023</t>
  </si>
  <si>
    <t>Convocatoria_LPL_375_2023</t>
  </si>
  <si>
    <t>Bases_LPL_376_2023</t>
  </si>
  <si>
    <t>Convocatoria_LPL_376_2023</t>
  </si>
  <si>
    <t>Bases_LPL_377_2023</t>
  </si>
  <si>
    <t>Convocatoria_LPL_377_2023</t>
  </si>
  <si>
    <t>Bases_LPL_378_2023</t>
  </si>
  <si>
    <t>Convocatoria_LPL_378_2023</t>
  </si>
  <si>
    <t>Bases_LPL_379_2023</t>
  </si>
  <si>
    <t>Convocatoria_LPL_379_2023</t>
  </si>
  <si>
    <t>Bases_LPL_380_2023</t>
  </si>
  <si>
    <t>Convocatoria_LPL_380_2023</t>
  </si>
  <si>
    <t>Bases_LPL_381_2023</t>
  </si>
  <si>
    <t>Convocatoria_LPL_381_2023</t>
  </si>
  <si>
    <t>Bases_LPL_382_2023</t>
  </si>
  <si>
    <t>Convocatoria_LPL_382_2023</t>
  </si>
  <si>
    <t>Bases_LPL_383_2023</t>
  </si>
  <si>
    <t>Convocatoria_LPL_383_2023</t>
  </si>
  <si>
    <t>Bases_LPL_384_2023</t>
  </si>
  <si>
    <t>Convocatoria_LPL_384_2023</t>
  </si>
  <si>
    <t>Bases_LPL_385_2023</t>
  </si>
  <si>
    <t>Convocatoria_LPL_385_2023</t>
  </si>
  <si>
    <t>Bases_LPN_009_2023</t>
  </si>
  <si>
    <t>Convocatoria_LPN_009_2023</t>
  </si>
  <si>
    <t>Fallo_LPL_345_2023</t>
  </si>
  <si>
    <t>Fallo__LPL_260_2023</t>
  </si>
  <si>
    <t xml:space="preserve">CARLOS ALBERTO PRADO VARGAS </t>
  </si>
  <si>
    <t>Fallo_LPL_271_2023</t>
  </si>
  <si>
    <t>GRUPO TECNOLÓGICO SP SA DE CV</t>
  </si>
  <si>
    <t>Fallo_LPL_275_2023</t>
  </si>
  <si>
    <t>Fallo_LPL_277_2023</t>
  </si>
  <si>
    <t>Polirefacciones de Occidente SA de CV</t>
  </si>
  <si>
    <t>Fallo_LPL_286_2023</t>
  </si>
  <si>
    <t>Fallo_287_2023</t>
  </si>
  <si>
    <t>Fallo_LPL_288_2023</t>
  </si>
  <si>
    <t>Fallo_LPL_289_2023</t>
  </si>
  <si>
    <t>Fallo_LPL_291_2023</t>
  </si>
  <si>
    <t>ENECYG PROYECTOS Y CONSTRUCCIONES SA DE CV</t>
  </si>
  <si>
    <t>EPY090910M2A</t>
  </si>
  <si>
    <t>MIGUEL ÁNGEL FERNÁNDEZ IÑIGUEZ</t>
  </si>
  <si>
    <t>Fallo_LPL_292_2023</t>
  </si>
  <si>
    <t>Fallo_LPL_294_2023</t>
  </si>
  <si>
    <t>IMÁGEN DE ALTA ESPECIALIDAD DE JALISCO SA DE CV</t>
  </si>
  <si>
    <t>IAE1702109S8</t>
  </si>
  <si>
    <t>David Bañuelos Gallo</t>
  </si>
  <si>
    <t>Fallo_LPL_295_2023</t>
  </si>
  <si>
    <t>PROVEEDORA DE SOLUCIONES DEL SUR SA DE CV</t>
  </si>
  <si>
    <t>PSS120607EA9</t>
  </si>
  <si>
    <t>JOSÉ TIERRA ESCALANTE</t>
  </si>
  <si>
    <t>Fallo_LPL_297_2023</t>
  </si>
  <si>
    <t>Fallo_LPL_298_2023</t>
  </si>
  <si>
    <t>Fallo_LPL_299_2023</t>
  </si>
  <si>
    <t>Fallo_LPL_300_2023</t>
  </si>
  <si>
    <t>Fallo_LPL_302_2023</t>
  </si>
  <si>
    <t>Fallo__LPL_301_2023</t>
  </si>
  <si>
    <t>Fallo_LPL_306_2023</t>
  </si>
  <si>
    <t>Fallo_LPL_307_2023</t>
  </si>
  <si>
    <t>MER210802SW5</t>
  </si>
  <si>
    <t>David Rios Salinas</t>
  </si>
  <si>
    <t>Fallo_LPL_310_2023</t>
  </si>
  <si>
    <t>Fallo_LPL_311_2023</t>
  </si>
  <si>
    <t>Fallo_LPL_312_2023</t>
  </si>
  <si>
    <t>Fallo_LPL_315_2023</t>
  </si>
  <si>
    <t>IJA150713SD5</t>
  </si>
  <si>
    <t>MARIANA YARTO HEREDIA</t>
  </si>
  <si>
    <t>Fallo_LPL_318_2023</t>
  </si>
  <si>
    <t>Fallo_LPL_321_2023</t>
  </si>
  <si>
    <t>Fallo_LPL_322_2023</t>
  </si>
  <si>
    <t>Fallo_LPL_323_2023</t>
  </si>
  <si>
    <t>OPG140806991</t>
  </si>
  <si>
    <t>RICARDO SANDOVAL VILLALOBOS</t>
  </si>
  <si>
    <t>Fallo_LPL_325_2023</t>
  </si>
  <si>
    <t>Fallo_LPL_327_2023</t>
  </si>
  <si>
    <t>Fallo_LPL_328_2023</t>
  </si>
  <si>
    <t>Fallo_LPM_006_2023</t>
  </si>
  <si>
    <t>Fallo_LPN_005_02_2023</t>
  </si>
  <si>
    <t>TIN090211JC9</t>
  </si>
  <si>
    <t>ITZEL GUADALUPE VIRUELL BARAJAS</t>
  </si>
  <si>
    <t>Fallo_LPN_006_2023</t>
  </si>
  <si>
    <t>Fallo_LPL_331_2023</t>
  </si>
  <si>
    <t>Fallo_LPL_336_2023</t>
  </si>
  <si>
    <t>SE CANCELA EL PROCESO DE LICITACIÓN
OFICIO
ADQ/DIR/0585/2024</t>
  </si>
  <si>
    <t>SE CANCELA EL PROCESO DE LICITACIÓN
OFICIO
ADQ/DIR/0585/2025</t>
  </si>
  <si>
    <t>SE CANCELA EL PROCESO DE LICITACIÓN
OFICIO
ADQ/DIR/0585/2026</t>
  </si>
  <si>
    <t>SE CANCELA EL PROCESO DE LICITACIÓN
OFICIO
ADQ/DIR/0585/2027</t>
  </si>
  <si>
    <t>INSETI AUTOMATION GROUP, S DE RL DE CV
GAMA SISTEMAS SA DE CV</t>
  </si>
  <si>
    <t>GAMA SISTEMAS SA DE CV</t>
  </si>
  <si>
    <t>Fallo_LPL_190_2023</t>
  </si>
  <si>
    <t>Fallo_LPL_208_2023</t>
  </si>
  <si>
    <t>Acuerdo_de_cancelacion_LPL_172_2023</t>
  </si>
  <si>
    <t>Fallo_LPL_127_02_2023</t>
  </si>
  <si>
    <t>Fallo_LPL_135_02_2023</t>
  </si>
  <si>
    <t>CR IMPRESORES, SA DE CV
JOSÉ MARÍA ROMO</t>
  </si>
  <si>
    <t>Fallo_LPL_148_2023</t>
  </si>
  <si>
    <t>Fallo_LPL_148_02_2023</t>
  </si>
  <si>
    <t>SERVICIO DE RECARGA Y MANTENIMIENTO DE EXTINTORES”</t>
  </si>
  <si>
    <t>LPL 386</t>
  </si>
  <si>
    <t>LPL 386 / 2</t>
  </si>
  <si>
    <t>“COMPRA DE EXTINTORES”</t>
  </si>
  <si>
    <t>LPL 387</t>
  </si>
  <si>
    <t>Sergo Equipos y Herramientas SA de CV</t>
  </si>
  <si>
    <t>“SERVICIO PROFESIONAL PARA INVENTARIO DE FINCAS”</t>
  </si>
  <si>
    <t>LPL 388</t>
  </si>
  <si>
    <t>LPL 388 / 2</t>
  </si>
  <si>
    <t>“MOBILIARIO DE OFICINA (ESCRITORIO Y SILLAS)”</t>
  </si>
  <si>
    <t>LPL 389</t>
  </si>
  <si>
    <t>Grupo Industrial JOME SA de CV</t>
  </si>
  <si>
    <t>“SERVICIO INTEGRAL DE VIDEO VIGILANCIA”</t>
  </si>
  <si>
    <t>LPL 390</t>
  </si>
  <si>
    <t>LPL 391</t>
  </si>
  <si>
    <t>LPL 391 / 2</t>
  </si>
  <si>
    <t>“BANCAS PARA ESPACIOS PÚBLICOS”</t>
  </si>
  <si>
    <t>LPL 392</t>
  </si>
  <si>
    <t>“CINTA DE ACORDONAMIENTO CON SEÑALÉTICA DE PRECAUCIÓN”</t>
  </si>
  <si>
    <t>LPL 393</t>
  </si>
  <si>
    <t>“PAQUETES DE ALIMENTOS PARA PERSONAL OPERATIVO”</t>
  </si>
  <si>
    <t>LPL 394</t>
  </si>
  <si>
    <t>“ARRENDAMIENTO DE MOBILIARIO PARA EVENTO”</t>
  </si>
  <si>
    <t>LPL 395</t>
  </si>
  <si>
    <t>“MATERIAL PROMOCIONAL IMPRESO”</t>
  </si>
  <si>
    <t>LPL 396</t>
  </si>
  <si>
    <t>LPL 397</t>
  </si>
  <si>
    <t>“LIBRERO Y ARCHIVERO”</t>
  </si>
  <si>
    <t>LPL 398</t>
  </si>
  <si>
    <t>GO Space México S de RL de CV</t>
  </si>
  <si>
    <t>GSM2205246L2</t>
  </si>
  <si>
    <t>Alejandro Meza Rodríguez</t>
  </si>
  <si>
    <t>“HERRAMIENTA NEUMÁTICA”</t>
  </si>
  <si>
    <t>LPL 399</t>
  </si>
  <si>
    <t>Proveedor de Insumos para la Construcción SA de CV</t>
  </si>
  <si>
    <t>“HIDROLAVADORA Y CARGADOR DE BATERÍA”</t>
  </si>
  <si>
    <t>LPL 400</t>
  </si>
  <si>
    <t>“MUEBLAJE PARA ESPACIO LABORAL”</t>
  </si>
  <si>
    <t>LPL 401</t>
  </si>
  <si>
    <t>“MEZCLA ASFÁLTICA TIPO SMA”</t>
  </si>
  <si>
    <t>LPL 402</t>
  </si>
  <si>
    <t>“TONER Y TINTAS”</t>
  </si>
  <si>
    <t>LPL 403</t>
  </si>
  <si>
    <t>Gama Sistemas SA de CV</t>
  </si>
  <si>
    <t>“EQUIPO INDUSTRIAL Y MAQUINARIA”</t>
  </si>
  <si>
    <t>LPL 404</t>
  </si>
  <si>
    <t>Elizabeth Espinosa Aguirre</t>
  </si>
  <si>
    <t>“SELLADOR A BASE DE ASFALTO”</t>
  </si>
  <si>
    <t>LPL 405</t>
  </si>
  <si>
    <t>Laboratorio Dinamo SA de CV</t>
  </si>
  <si>
    <t xml:space="preserve">“Equipamiento en espacios públicos municipales”
</t>
  </si>
  <si>
    <t>LPL 406</t>
  </si>
  <si>
    <t>Reddpark Mobiliario S de RL de CV</t>
  </si>
  <si>
    <t>RMO180404HL3</t>
  </si>
  <si>
    <t>Juan Ignacio Hernández Morán</t>
  </si>
  <si>
    <t>“Productos perecederos para los beneficiarios del programa corazón contento”</t>
  </si>
  <si>
    <t>LPL 407</t>
  </si>
  <si>
    <t>Banco Diosesano de Alimentos de Guadalajara AC</t>
  </si>
  <si>
    <t>BDA9205064S1</t>
  </si>
  <si>
    <t>José Guadalupe Rodríguez</t>
  </si>
  <si>
    <t xml:space="preserve">“Suministro e instalación de cámaras solares”
</t>
  </si>
  <si>
    <t>LPL 408</t>
  </si>
  <si>
    <t>“SERVICIO DE MANTENIMIENTO PREVENTIVO A TRANSFORMADORES”</t>
  </si>
  <si>
    <t>LPL 409</t>
  </si>
  <si>
    <t>“SERVICIO DE MANTENIMIENTO PREVENTIVO Y CORRECTIVO A PLANTAS DE EMERGENCIA”</t>
  </si>
  <si>
    <t>LPL 410</t>
  </si>
  <si>
    <t>Felipe Mercado Barajas</t>
  </si>
  <si>
    <t>MEBF770622PK7</t>
  </si>
  <si>
    <t>FELIPE MERCADO BARAJAS</t>
  </si>
  <si>
    <t xml:space="preserve">“SERVICIO INTEGRAL DE COFFE BREAK”
</t>
  </si>
  <si>
    <t>LPL 411</t>
  </si>
  <si>
    <t>“TINTAS Y TÓNER”</t>
  </si>
  <si>
    <t>LPL 412</t>
  </si>
  <si>
    <t>“PLAYERAS CON LOGOTIPO INSTITUCIONAL”</t>
  </si>
  <si>
    <t>LPL 413</t>
  </si>
  <si>
    <t>“SERVICIO INTEGRAL DE EVENTO"</t>
  </si>
  <si>
    <t>LPL 414</t>
  </si>
  <si>
    <t>“PÓLIZA DE SEGURO CONTRA ROBO, DAÑOS MATERIALES Y A TERCEROS”</t>
  </si>
  <si>
    <t>LPL 415</t>
  </si>
  <si>
    <t>“MOBILIARIO PARA OFICINA”</t>
  </si>
  <si>
    <t>LPL 416</t>
  </si>
  <si>
    <t>“SERVICIOS PROFESIONALES PARA DICTAMINACIÓN EN
MATERIA DE SEGURIDAD SOCIAL”</t>
  </si>
  <si>
    <t>LPL 417</t>
  </si>
  <si>
    <t>Consultores Asociados SC</t>
  </si>
  <si>
    <t>GCA1402138C0</t>
  </si>
  <si>
    <t>Gerardo Gutiérrez Hernández</t>
  </si>
  <si>
    <t xml:space="preserve">“SEÑALAMIENTOS VIALES”
</t>
  </si>
  <si>
    <t>LPL 418</t>
  </si>
  <si>
    <t>LPL 419</t>
  </si>
  <si>
    <t>“MATERIAL PARA PERSONAL OPERATIVO”</t>
  </si>
  <si>
    <t>LPL 420</t>
  </si>
  <si>
    <t>Eco Supply SAPI de CV</t>
  </si>
  <si>
    <t>“SERVICIO DE MAMPARAS DE VIDRIO Y TABLA ROCA”</t>
  </si>
  <si>
    <t>LPL 421</t>
  </si>
  <si>
    <t>“INSTRUMENTAL MEDICO”</t>
  </si>
  <si>
    <t>LPL 422</t>
  </si>
  <si>
    <t>“TRAFITAMBOS Y CONOS REFLEJANTES”</t>
  </si>
  <si>
    <t>LPL 423</t>
  </si>
  <si>
    <t>“MADERA PARA FABRICACIÓN DE CAJA DE CRÍA ENFOCADA EN APICULTURA”</t>
  </si>
  <si>
    <t>LPL 424</t>
  </si>
  <si>
    <t>“RECARGA Y MANTENIMIENTO DE EXTINTORES”</t>
  </si>
  <si>
    <t>LPL 425</t>
  </si>
  <si>
    <t>“HOJAS DE SEGURIDAD Y MEMBRETADAS”</t>
  </si>
  <si>
    <t>LPL 426</t>
  </si>
  <si>
    <t>CR Impresores SA de CV</t>
  </si>
  <si>
    <t>“ESTANTES PLASCTICOS”</t>
  </si>
  <si>
    <t>LPL 427</t>
  </si>
  <si>
    <t>“VIDEOCAMARA Y PROYECTOR”</t>
  </si>
  <si>
    <t>LPL 428</t>
  </si>
  <si>
    <t>“UNIFORMES TIPO POLO”</t>
  </si>
  <si>
    <t>LPL 429</t>
  </si>
  <si>
    <t>“Tarjetas de monedero electrónico para útiles escolares”</t>
  </si>
  <si>
    <t>LPN 010</t>
  </si>
  <si>
    <t>Toka Internacional SAPI de CV</t>
  </si>
  <si>
    <t>“SERVICIO DE CALIBRACIÓN Y MANTENIMIENTO DE BASCULAS”</t>
  </si>
  <si>
    <t>LPN 012</t>
  </si>
  <si>
    <t>LPN 012 / 2</t>
  </si>
  <si>
    <t>Bases_LPL_386_2023</t>
  </si>
  <si>
    <t>Convocatoria_LPL_386_2023</t>
  </si>
  <si>
    <t>Fallo_LPL_386_2023</t>
  </si>
  <si>
    <t>Baes_LPL_386_02_2023</t>
  </si>
  <si>
    <t>Convocatoria_LPL_386_02_2023</t>
  </si>
  <si>
    <t>Bases_LPL_387_2023</t>
  </si>
  <si>
    <t>Convocatoria_LPL_387_2023</t>
  </si>
  <si>
    <t>Bases_LPL_388_2023</t>
  </si>
  <si>
    <t>Fallo_LPL_387_2023</t>
  </si>
  <si>
    <t>Convocatoria_LPL_388_2023</t>
  </si>
  <si>
    <t>Fallo_LPL_388_2023</t>
  </si>
  <si>
    <t>Bases_LPL_389_2023</t>
  </si>
  <si>
    <t>Bases_LPL_388_02_2023</t>
  </si>
  <si>
    <t>Convocatoria_LPL_388_02_2023</t>
  </si>
  <si>
    <t>Convocatoria_LPL_389_2023</t>
  </si>
  <si>
    <t>Fallo_LPL_389_2023</t>
  </si>
  <si>
    <t>Bases_LPL_390_2023</t>
  </si>
  <si>
    <t>Convocatoria_LPL_390_2023</t>
  </si>
  <si>
    <t>Bases_LPL_391_2023</t>
  </si>
  <si>
    <t>Convocatoria_LPL_391_2023</t>
  </si>
  <si>
    <t>Bases_LPL_392_2023</t>
  </si>
  <si>
    <t>Convocatoria_LPL_392_2023</t>
  </si>
  <si>
    <t>Fallo_LPL_392_2023</t>
  </si>
  <si>
    <t>Bases_LPL_394_2023</t>
  </si>
  <si>
    <t>Convocatoria_LPL_393_2023</t>
  </si>
  <si>
    <t>Bases_LPL_393_2023</t>
  </si>
  <si>
    <t>Fallo_LPL_393_2023</t>
  </si>
  <si>
    <t>Convocatoria_LPL_394_2023</t>
  </si>
  <si>
    <t>Bases_LPL_395_2023</t>
  </si>
  <si>
    <t>Convocatoria_LPL_395_2023</t>
  </si>
  <si>
    <t>Fallo_LPL_395_2023</t>
  </si>
  <si>
    <t>Bases_LPL_396_2023</t>
  </si>
  <si>
    <t>Convocatoria_LPL_396_2023</t>
  </si>
  <si>
    <t>Fallo_LPL_396_2023</t>
  </si>
  <si>
    <t>Bases_LPL_397_2023</t>
  </si>
  <si>
    <t>Convocatoria_LPL_397_2023</t>
  </si>
  <si>
    <t>Bases_LPL_398_2023</t>
  </si>
  <si>
    <t>Convocatoria_LPL_398_2023</t>
  </si>
  <si>
    <t>Fallo_LPL_398_2023</t>
  </si>
  <si>
    <t>Bases_LPL_399_2023</t>
  </si>
  <si>
    <t>Fallo_LPL_399_2023</t>
  </si>
  <si>
    <t>Bases_LPL_400_2023</t>
  </si>
  <si>
    <t>Convocatoria_LPL_400_2023</t>
  </si>
  <si>
    <t>Fallo_LPL_400_2023</t>
  </si>
  <si>
    <t>Bases_LPL_401_2023</t>
  </si>
  <si>
    <t>Convocatoria_LPL_401_2023</t>
  </si>
  <si>
    <t>Fallo_LPL_401_2023</t>
  </si>
  <si>
    <t>Bases_LPL_402_2023</t>
  </si>
  <si>
    <t>Convocatoria_LPL_402_2023</t>
  </si>
  <si>
    <t>Bases_LPL_403_2023</t>
  </si>
  <si>
    <t>Convocatoria_LPL_403_2023</t>
  </si>
  <si>
    <t>Fallo_LPL_403_2023</t>
  </si>
  <si>
    <t>Bases_LPL_404_2023</t>
  </si>
  <si>
    <t>Convocatoria_LPL_404_2023</t>
  </si>
  <si>
    <t>Fallo_LPL_404_2023</t>
  </si>
  <si>
    <t>Bases_LPL_405_2023</t>
  </si>
  <si>
    <t>Convocatoria_LPL_405_2023</t>
  </si>
  <si>
    <t>Fallo_LPL_405_2023</t>
  </si>
  <si>
    <t>Bases_LPL_406_2023</t>
  </si>
  <si>
    <t>Convocatoria_LPL_406_2023</t>
  </si>
  <si>
    <t>Fallo_LPL_406_2023</t>
  </si>
  <si>
    <t>Bases_LPL_407_2023</t>
  </si>
  <si>
    <t>Convocatoria_LPL_407_2023</t>
  </si>
  <si>
    <t>Fallo_LPL_407_2023</t>
  </si>
  <si>
    <t>Bases_LPL_408_2023</t>
  </si>
  <si>
    <t>Convocatoria_LPL_408_2023</t>
  </si>
  <si>
    <t>Fallo_LPL_408_2023</t>
  </si>
  <si>
    <t>Bases_LPL_409_2023</t>
  </si>
  <si>
    <t>Convocatoria_LPL_409_2023</t>
  </si>
  <si>
    <t>Fallo_LPL_409_2023</t>
  </si>
  <si>
    <t>Bases_LPL_411_2023</t>
  </si>
  <si>
    <t>Bases_LPL_410_2023</t>
  </si>
  <si>
    <t>Convocatoria_LPL_410_2023</t>
  </si>
  <si>
    <t>Fallo_LPL_410_2023</t>
  </si>
  <si>
    <t>Convocatoria_LPL_411_2023</t>
  </si>
  <si>
    <t>Bases_LPL_412_2023</t>
  </si>
  <si>
    <t>Convocatoria_LPL_412_2023</t>
  </si>
  <si>
    <t>Bases_LPL_413_2023</t>
  </si>
  <si>
    <t>Convocatoria_LPL_413_2023</t>
  </si>
  <si>
    <t>Bases_LPL_414_2023</t>
  </si>
  <si>
    <t>Convocatoria_LPL_414_2023</t>
  </si>
  <si>
    <t>Fallo_LPL_414_2023</t>
  </si>
  <si>
    <t>Bases_LPL_415_2023</t>
  </si>
  <si>
    <t>Convocatoria_LPL_415_2023</t>
  </si>
  <si>
    <t>Bases_LPL_416_2023</t>
  </si>
  <si>
    <t>Convocatoria_LPL_416_2023</t>
  </si>
  <si>
    <t>Fallo_LPL_416_2023</t>
  </si>
  <si>
    <t>Bases_LPL_417_2023</t>
  </si>
  <si>
    <t>Convocatoria_LPL_417_2023</t>
  </si>
  <si>
    <t>Fallo_LPL_417_2023</t>
  </si>
  <si>
    <t>Bases_LPL_418_2023</t>
  </si>
  <si>
    <t>Convocatoria_LPL_418_2023</t>
  </si>
  <si>
    <t>Bases_LPL_419­_2023</t>
  </si>
  <si>
    <t>Convocatoria_LPL_419_2023</t>
  </si>
  <si>
    <t>Bases_LPL_420_2023</t>
  </si>
  <si>
    <t>Convocatoria_LPL_420_2023</t>
  </si>
  <si>
    <t>Fallo_LPL_420_2023</t>
  </si>
  <si>
    <t>Bases_LPL_422_2023</t>
  </si>
  <si>
    <t>Bases_LPL_421_2023</t>
  </si>
  <si>
    <t>Convocatoria_LPL_421_2023</t>
  </si>
  <si>
    <t>Convocatoria_LPL_422_2023</t>
  </si>
  <si>
    <t>Fallo_LPL_422_2023</t>
  </si>
  <si>
    <t>Bases_LPL_423_2023</t>
  </si>
  <si>
    <t>Convocatoria_LPL_423_2023</t>
  </si>
  <si>
    <t>Bases_LPL_424_2023</t>
  </si>
  <si>
    <t>Convocatoria_LPL_424_2023</t>
  </si>
  <si>
    <t>Fallo_LPL_424_2023</t>
  </si>
  <si>
    <t>Bases_LPL_425_2023</t>
  </si>
  <si>
    <t>Convocatoria_LPL_425_2023</t>
  </si>
  <si>
    <t>Fallo_LPL_425_2023</t>
  </si>
  <si>
    <t>Bases_LPL_426_2023</t>
  </si>
  <si>
    <t>Convocatoria_LPL_426_2023</t>
  </si>
  <si>
    <t>Fallo_LPL_426_2023</t>
  </si>
  <si>
    <t>Bases_LPL_427_2023</t>
  </si>
  <si>
    <t>Convocatoria_LPL_427_2023</t>
  </si>
  <si>
    <t>Fallo_LPL_427_2023</t>
  </si>
  <si>
    <t>Bases_LPL_428_2023</t>
  </si>
  <si>
    <t>Convocatoria_LPL_428_2023</t>
  </si>
  <si>
    <t>Fallo_LPL_428_2023</t>
  </si>
  <si>
    <t>Convocatoria_LPL_429_2023</t>
  </si>
  <si>
    <t>Bases_LPN_010_2023</t>
  </si>
  <si>
    <t>Convocatoria_LPN_010_2023</t>
  </si>
  <si>
    <t>Fallo_LPN_010_2023</t>
  </si>
  <si>
    <t>Bases_LPN_012_2023</t>
  </si>
  <si>
    <t>Convocatoria_LPN_012_2023</t>
  </si>
  <si>
    <t>Fallo_LPN_012_2023</t>
  </si>
  <si>
    <t>Bases_LPN_012_02_2023</t>
  </si>
  <si>
    <t>Convocatoria_LPN_012_02_2023</t>
  </si>
  <si>
    <t>Bases_LPL_391_02_2023</t>
  </si>
  <si>
    <t>Convocatoria_LPL_391_02_2023</t>
  </si>
  <si>
    <t>Convocatoria_LPL_399_2023</t>
  </si>
  <si>
    <t>Bases_LPL_429_2023</t>
  </si>
  <si>
    <t>Fallo_LPL_178_02_2023</t>
  </si>
  <si>
    <t>Fallo_LPL_174_02_2023</t>
  </si>
  <si>
    <t>CYNTHIA ANN TREJO BOFFY</t>
  </si>
  <si>
    <t>TEBC650810QV9</t>
  </si>
  <si>
    <t>Fallo_LPL_185_02_2023</t>
  </si>
  <si>
    <t>Fallo_LPL_194_02_2023</t>
  </si>
  <si>
    <t>EDUARDO AGUIRRE CALLEROS</t>
  </si>
  <si>
    <t>Fallo_LPL_202_02_2023</t>
  </si>
  <si>
    <t>Fallo_LPL_211_02_2023</t>
  </si>
  <si>
    <t>VAMSA LAS FUENTES SA DE CV</t>
  </si>
  <si>
    <t>Fallo_214_02_2023</t>
  </si>
  <si>
    <t>Fallo_LPL_225_02_2023</t>
  </si>
  <si>
    <t>BLAYAR, S DE RL DE CV</t>
  </si>
  <si>
    <t>GRUPO COMERCIAL DENBAR SAS DE CV</t>
  </si>
  <si>
    <t>PROVEEDOR DE SOLUCIONES DEL SUR SA DE CV</t>
  </si>
  <si>
    <t>MARGARITA SAINZ LÓPEZ</t>
  </si>
  <si>
    <t>Fallo_LPL_232_02_2023</t>
  </si>
  <si>
    <t>CORPORATIVO DAAGALBA SA DE CV</t>
  </si>
  <si>
    <t>CDA111111C97</t>
  </si>
  <si>
    <t>David Demetrio Aguirre Lopez</t>
  </si>
  <si>
    <t>Fallo_LPL_237_02_2023</t>
  </si>
  <si>
    <t>Fallo_LPL_241_02_2023</t>
  </si>
  <si>
    <t>Fallo_LPL_244_2023</t>
  </si>
  <si>
    <t>VISOR SEGURIDAD PRIVADA INTELIGENTE SA DE CV</t>
  </si>
  <si>
    <t>Fallo_LPL_245_2023</t>
  </si>
  <si>
    <t>MAKALANI SA DE CV</t>
  </si>
  <si>
    <t>Fallo_LPL_245_02_2023</t>
  </si>
  <si>
    <t>SOLUCIONES INTEGRALES EN EPP E INCENDIO GDL SA DE CV</t>
  </si>
  <si>
    <t>Fallo_LPL_246_2023</t>
  </si>
  <si>
    <t>PROESA TECNOGAS SA DE CV</t>
  </si>
  <si>
    <t>PTE940412340</t>
  </si>
  <si>
    <t>JESSICA BECERRA</t>
  </si>
  <si>
    <t>Fallo_LPL_250_02_2023</t>
  </si>
  <si>
    <t>JAIME RAMÍREZ ÁVILA                                                                                PROESA TECNOGAS SA DE CV</t>
  </si>
  <si>
    <t>Fallo_LPL_254_2023</t>
  </si>
  <si>
    <t>COMERCIALIZADORA GREEN TECH SA DE CV</t>
  </si>
  <si>
    <t>Fallo_LPL_255_2023</t>
  </si>
  <si>
    <t>Fallo_LPL_259_02_2023</t>
  </si>
  <si>
    <t>Fallo_LPL_261_02_2023</t>
  </si>
  <si>
    <t>Fallo_LPL_265_2023</t>
  </si>
  <si>
    <t>GFRUPO CONSTRUCTOR CERSO SA DE CV
GESTIÓN Y MANTENIMIENTO DE OBRAS SA DE CV</t>
  </si>
  <si>
    <t>Fallo_LPL_268_2023</t>
  </si>
  <si>
    <t>GRUPO MOSLON SA DE CV</t>
  </si>
  <si>
    <t>Fallo_LPL_268_02_2023</t>
  </si>
  <si>
    <t>CR FORMAS SA DE CV</t>
  </si>
  <si>
    <t>Fallo_LPL_269_02_2023</t>
  </si>
  <si>
    <t>Fallo_LPL_272_2023</t>
  </si>
  <si>
    <t>LPL 272 / 2</t>
  </si>
  <si>
    <t>Bases_LPL_272_02_2023</t>
  </si>
  <si>
    <t>Convocatoria_LPL_272_02_2023</t>
  </si>
  <si>
    <t>Fallo_LPL_272_02_2023</t>
  </si>
  <si>
    <t>Fallo_LPL_273_02_2023</t>
  </si>
  <si>
    <t>Fallo_LPL_276_02_2023</t>
  </si>
  <si>
    <t>Fallo_LPL_279_2023</t>
  </si>
  <si>
    <t>MO FERRETERIA, S DE RL DE CV
SERVICIOS INFORMÁTICOS AVANZADOS, SA DE CV
COMERCIALIZADORA GREEN TECH, SA DE CV</t>
  </si>
  <si>
    <t>Fallo_LPL_280_02_2023</t>
  </si>
  <si>
    <t>MO FERRETERIA S DE RL DE CV</t>
  </si>
  <si>
    <t>Fallo_LPL_281_2023</t>
  </si>
  <si>
    <t>https://transparencia.guadalajara.gob.mx/sites/default/files/uploads/680cd4d411/BASES%20LPL%20281-02-2023.pdf</t>
  </si>
  <si>
    <t>LPL 281 / 2</t>
  </si>
  <si>
    <t>Convocatoria_LPL_281_02_2023</t>
  </si>
  <si>
    <t>PROYECTOS EN MADERA JALISCO SAPI DE CV</t>
  </si>
  <si>
    <t>Fallo_LPL_282_2023</t>
  </si>
  <si>
    <t>OSWALDO ÁVILA PARDO</t>
  </si>
  <si>
    <t>Fallo_LPL_283_2023</t>
  </si>
  <si>
    <t>VIUK SA DE CV</t>
  </si>
  <si>
    <t>VIU200220TX2</t>
  </si>
  <si>
    <t>Fallo_LPL_284_02_2023</t>
  </si>
  <si>
    <t>Fallo_LPL_293_02_2023</t>
  </si>
  <si>
    <t>MACRO DISTRIBUIDORA ELÉCTRICA MRJ SA DE CV</t>
  </si>
  <si>
    <t>MDE120612LD8</t>
  </si>
  <si>
    <t>Manuel Ortunño Torres</t>
  </si>
  <si>
    <t>PABLO RAMOS MAGDALENO</t>
  </si>
  <si>
    <t>Fallo_LPL_296_2023</t>
  </si>
  <si>
    <t>LPL 296 / 2</t>
  </si>
  <si>
    <t>Bases_LPL_296_02_2023</t>
  </si>
  <si>
    <t>Convocatoria_LPL_296_02_2023</t>
  </si>
  <si>
    <t>JOSÉ MARÍA FRÍAS ROMO</t>
  </si>
  <si>
    <t>Fallo_LPL_303_02_2023</t>
  </si>
  <si>
    <t>MULTISERVICIOS E INGENIERÍA HJ SAS DE CV</t>
  </si>
  <si>
    <t>MIH210310RN6</t>
  </si>
  <si>
    <t>José de Jesús Hernández Jiménez</t>
  </si>
  <si>
    <t>Fallo_LPL_309_02_2023</t>
  </si>
  <si>
    <t>Fallo_LPL_313_2023</t>
  </si>
  <si>
    <t>Fallo_LPL_316_2023</t>
  </si>
  <si>
    <t>Fallo_LPL_320_2023</t>
  </si>
  <si>
    <t>Fallo_LPL_324_2023</t>
  </si>
  <si>
    <t>Fallo_LPL_326_2023</t>
  </si>
  <si>
    <t>LPL 326 / 2</t>
  </si>
  <si>
    <t>Bases_LPL_326_02_2023</t>
  </si>
  <si>
    <t>Convocatoria_LPL_326_02_2023</t>
  </si>
  <si>
    <t>INNOVACIÓN EN MADERA Y ALUMINIO S DE RL DE CV</t>
  </si>
  <si>
    <t>Fallo_LPL_329_2023</t>
  </si>
  <si>
    <t>Fallo_LPL_330_2023</t>
  </si>
  <si>
    <t>Fallo_LPL_332_2023</t>
  </si>
  <si>
    <t>GABRIELA SERRANO BARBA</t>
  </si>
  <si>
    <t>SEBG9607285U8</t>
  </si>
  <si>
    <t>Fallo_LPL_333_2023</t>
  </si>
  <si>
    <t>Fallo_LPL_334_2023</t>
  </si>
  <si>
    <t>Fallo_LPL_335_2023</t>
  </si>
  <si>
    <t>Fallo_LPL_337_2023</t>
  </si>
  <si>
    <t>LPL 337 / 2</t>
  </si>
  <si>
    <t>Bases_LPL_337_02_2023</t>
  </si>
  <si>
    <t>Convocatoria_LPL_337_02_2023</t>
  </si>
  <si>
    <t>Fallo_LPL_338_2023</t>
  </si>
  <si>
    <t>Fallo_LPN_007_2023</t>
  </si>
  <si>
    <t>Nombre de los participantes</t>
  </si>
  <si>
    <t>Fallo_LPL_341_2023</t>
  </si>
  <si>
    <t>Gabriela Serrano Barba</t>
  </si>
  <si>
    <t>Fallo_LPL_342_02_2023</t>
  </si>
  <si>
    <t>Fallo_LPL_343_2023</t>
  </si>
  <si>
    <t>Fallo_LPL_344_2023</t>
  </si>
  <si>
    <t>SE CANCELA PROCESO DE LICITACIÓN</t>
  </si>
  <si>
    <t>Fallo_LPL_348_2023</t>
  </si>
  <si>
    <t>Fallo_LPL_349_2023</t>
  </si>
  <si>
    <t>LPL 350 / 2</t>
  </si>
  <si>
    <t>Bases_LPL_350_02_2023</t>
  </si>
  <si>
    <t>Convocatoria_LPL_350_02_2023</t>
  </si>
  <si>
    <t>Fallo_LPL_354_2023</t>
  </si>
  <si>
    <t>Fallo_LPL_358_2023</t>
  </si>
  <si>
    <t>Fallo_LPL_359_2023</t>
  </si>
  <si>
    <t>Fallo_LPL_363_2023</t>
  </si>
  <si>
    <t>Fallo_LPL_365_2023</t>
  </si>
  <si>
    <t>COMERCIALIZADORA MASTER EVENT SA DE CV</t>
  </si>
  <si>
    <t>Fallo_LPL_366_2023</t>
  </si>
  <si>
    <t>ANZALDO EVENTOS S DE RL DE CV</t>
  </si>
  <si>
    <t>Fallo_LPL_367_2023</t>
  </si>
  <si>
    <t>Fallo_LPL_369_2023</t>
  </si>
  <si>
    <t>PROVEEDOR DE INSUMOS PARA CONSTRUCCIÓN SA DE CV</t>
  </si>
  <si>
    <t>Fallo_LPL_370_2023</t>
  </si>
  <si>
    <t>EUGENIA NOEMI HERNÁNDEZ SOLORIO</t>
  </si>
  <si>
    <t>Fallo_LPL_373_2023</t>
  </si>
  <si>
    <t>OPERADORA ESTRATÉGICA VERDI SA DE CV</t>
  </si>
  <si>
    <t>Fallo_LPL_374_2023</t>
  </si>
  <si>
    <t>Fallo_LPL_376_2023</t>
  </si>
  <si>
    <t>JOSUE GABRIEL CALDERÓN DÍAZ</t>
  </si>
  <si>
    <t>Fallo_LPL_379_2023</t>
  </si>
  <si>
    <t>Fallo_LPL_382_2023</t>
  </si>
  <si>
    <t>Fallo_LPL_383_2023</t>
  </si>
  <si>
    <t>HECCO CONSTRUCCIONES DE GUADALAJARA SA DE CV</t>
  </si>
  <si>
    <t>Fallo_LPL_384_2023</t>
  </si>
  <si>
    <t>Fallo_LPN_009_2023</t>
  </si>
  <si>
    <t>LPL 360 / 2</t>
  </si>
  <si>
    <t>Bases_LPL_360_02_2023</t>
  </si>
  <si>
    <t>Convocatoria_LPL_360_02_2023</t>
  </si>
  <si>
    <t>No aplica</t>
  </si>
  <si>
    <t xml:space="preserve">“PANTALON DE GABARDINA”
</t>
  </si>
  <si>
    <t>LPL 430</t>
  </si>
  <si>
    <t>“MAQUINARIA Y HERRAMIENTAS”</t>
  </si>
  <si>
    <t>LPL 431</t>
  </si>
  <si>
    <t>Comercializadora de La Vega y Mora SA de CV</t>
  </si>
  <si>
    <t>CVM220113736</t>
  </si>
  <si>
    <t>EDGAR ISAAC DE LA VEGA NEVÁREZ</t>
  </si>
  <si>
    <t>Juan Pablo Ramos Magdaleno</t>
  </si>
  <si>
    <t xml:space="preserve">“ARTÍCULOS DE MADERA”
</t>
  </si>
  <si>
    <t>LPL 432</t>
  </si>
  <si>
    <t>Insor Servicios Integrales SA de CV</t>
  </si>
  <si>
    <t>Proyectos en madera Jalisco SAPI de CV</t>
  </si>
  <si>
    <t>PMJ200519DD7</t>
  </si>
  <si>
    <t>ABRAHAM CHACON CABRERA</t>
  </si>
  <si>
    <t xml:space="preserve">“MATERIAL IMPRESO CON LOGO INSTITUCIONAL”
</t>
  </si>
  <si>
    <t>LPL 433</t>
  </si>
  <si>
    <t>Instinto MKT SA de CV</t>
  </si>
  <si>
    <t>IMK1803228K8</t>
  </si>
  <si>
    <t>Rodrigo Magaña Casado</t>
  </si>
  <si>
    <t xml:space="preserve">“REFACCIONES PARA VEHÍCULOS”
</t>
  </si>
  <si>
    <t>LPL 434</t>
  </si>
  <si>
    <t>Abraham Chacón Cabrera</t>
  </si>
  <si>
    <t>CACX920115LN5</t>
  </si>
  <si>
    <t>Llantas y Servicios Sánchez Barba SA de CV</t>
  </si>
  <si>
    <t>Paulo César Fernández Rojas</t>
  </si>
  <si>
    <t>FERP7505057X4</t>
  </si>
  <si>
    <t>PAULO CESAR FERNANDEZ ROJAS</t>
  </si>
  <si>
    <t xml:space="preserve">“ACCESORIOS INFORMÁTICOS”
</t>
  </si>
  <si>
    <t>LPL 435</t>
  </si>
  <si>
    <t>Se declara desierto el procedimiento.</t>
  </si>
  <si>
    <t>LPL 435 / 2</t>
  </si>
  <si>
    <t xml:space="preserve">“SERVICIO DE SUMINISTRO E INSTALACIÓN DE PERSIANAS”
</t>
  </si>
  <si>
    <t>LPL 436</t>
  </si>
  <si>
    <t>LPL 436 / 2</t>
  </si>
  <si>
    <t>Go Space México S de RL de CV</t>
  </si>
  <si>
    <t xml:space="preserve"> “SUMINISTRO E INSTALACIÓN DE AIRE ACONDICIONADO”
</t>
  </si>
  <si>
    <t>LPL 437</t>
  </si>
  <si>
    <t>Omar Hugo Caldera Ávila</t>
  </si>
  <si>
    <t>CAAO7507079P3</t>
  </si>
  <si>
    <t xml:space="preserve">“UNIFORMES PARA LA OPERATIVIDAD DE LOS ELEMENTOS DE LA COMISARÍA DE SEGURIDAD CIUDADANA”
</t>
  </si>
  <si>
    <t>LPL 438</t>
  </si>
  <si>
    <t>Conexión y Vigilancia por Dimensión SA de CV</t>
  </si>
  <si>
    <t>CVD170824KP6</t>
  </si>
  <si>
    <t>EMILIO LOPEZ GARCÍA</t>
  </si>
  <si>
    <t>Yatla SA de CV</t>
  </si>
  <si>
    <t xml:space="preserve">“Equipos de Comunicación y Telecomunicación”
</t>
  </si>
  <si>
    <t>LPL 439</t>
  </si>
  <si>
    <t>Inseti Automation Group S de RL de CV</t>
  </si>
  <si>
    <t xml:space="preserve"> “Equipamiento en espacios públicos Municipales”
</t>
  </si>
  <si>
    <t>LPN 011</t>
  </si>
  <si>
    <t>Reddpark mobiliario S de RL de CV</t>
  </si>
  <si>
    <t xml:space="preserve">“SERVICIO DE REMOZAMIENTO E IMPERMEABILIZACIÓN”
</t>
  </si>
  <si>
    <t>LPL 440</t>
  </si>
  <si>
    <t>Constructora Ceico SA de CV</t>
  </si>
  <si>
    <t>CCE030124TIA</t>
  </si>
  <si>
    <t>GRISELDA GUTIÉRREZ LÓPEZ</t>
  </si>
  <si>
    <t xml:space="preserve">“Póliza de Renovación y actualización tecnológica de FIREWALLS”
</t>
  </si>
  <si>
    <t>LPL 441</t>
  </si>
  <si>
    <t>Redes Tecnológicas de Occidente SA de CV</t>
  </si>
  <si>
    <t>RTD130731GF3</t>
  </si>
  <si>
    <t>Rodrigo Ramírez Arellano</t>
  </si>
  <si>
    <t xml:space="preserve">“CONTENEDORES DE POLIETILENO”
</t>
  </si>
  <si>
    <t>LPL 442</t>
  </si>
  <si>
    <t>Jaime Ramírez Ávila</t>
  </si>
  <si>
    <t xml:space="preserve">“SERVICIO DE PRODUCCIÓN INTEGRAL PARA EVENTO”
</t>
  </si>
  <si>
    <t>LPL 443</t>
  </si>
  <si>
    <t>LPL 443 / 2</t>
  </si>
  <si>
    <t xml:space="preserve">“SERVICIO DE RECOLECCIÓN, TRASLADO Y DISPOSICIÓN FINAL DE RESIDUOS”
</t>
  </si>
  <si>
    <t>LPL 444</t>
  </si>
  <si>
    <t>LPL 444 / 2</t>
  </si>
  <si>
    <t xml:space="preserve">“SERVICIO DE TRANSPORTE”
</t>
  </si>
  <si>
    <t>LPL 445</t>
  </si>
  <si>
    <t xml:space="preserve">“TOLDOS, TABLONES Y SILLAS PLEGABLES”
</t>
  </si>
  <si>
    <t>LPL 446</t>
  </si>
  <si>
    <t>MO Ferretería S de RL de CV</t>
  </si>
  <si>
    <t>LPL 447</t>
  </si>
  <si>
    <t>LPL 447 / 2</t>
  </si>
  <si>
    <t xml:space="preserve">“ADQUISICIÓN DE VENTILADORES”
</t>
  </si>
  <si>
    <t>LPL 448</t>
  </si>
  <si>
    <t xml:space="preserve">“ADQUISICION DE VENTILADORES”
</t>
  </si>
  <si>
    <t>LPL 448 / 2</t>
  </si>
  <si>
    <t xml:space="preserve">“MICROFONOS Y PROYECTOR”
</t>
  </si>
  <si>
    <t>LPL 449</t>
  </si>
  <si>
    <t xml:space="preserve">“RECARGA DE EXTINTORES”
</t>
  </si>
  <si>
    <t>LPL 450</t>
  </si>
  <si>
    <t>LPL 450 / 2</t>
  </si>
  <si>
    <t xml:space="preserve">“BOTAS Y CALZADO HOSPITALARIO”
</t>
  </si>
  <si>
    <t>LPL 451</t>
  </si>
  <si>
    <t>Grupo 414 SA de CV</t>
  </si>
  <si>
    <t xml:space="preserve">“ADQUISICIÓN DE UPS”
</t>
  </si>
  <si>
    <t>LPL 452</t>
  </si>
  <si>
    <t>“PRODUCTOS PERECEDEROS PARA LA ELABORACIÓN
DE ALIMENTOS”</t>
  </si>
  <si>
    <t>LPL 453</t>
  </si>
  <si>
    <t>Comercializadora Rapifruit SA de CV</t>
  </si>
  <si>
    <t>CRA04012674A</t>
  </si>
  <si>
    <t>LUIS ROBERTO MENDEZ CARRILLO</t>
  </si>
  <si>
    <t xml:space="preserve">“SEMILLAS, PLANTAS Y ÁRBOLES”
</t>
  </si>
  <si>
    <t>LPL 454</t>
  </si>
  <si>
    <t>Servicios de Arboricultura y Jardinería de Jalisco SA de CV</t>
  </si>
  <si>
    <t xml:space="preserve">“HERRAMIENTAS PARA LABORES DE ARBORICULTURA”
</t>
  </si>
  <si>
    <t>LPL 455</t>
  </si>
  <si>
    <t xml:space="preserve">“SERVICIO DE IMPRESIÓN PROMOCIONAL”
</t>
  </si>
  <si>
    <t>LPL 456</t>
  </si>
  <si>
    <t>“CUBETAS DE IMPERMEABILIZANTE”</t>
  </si>
  <si>
    <t>LPL 457</t>
  </si>
  <si>
    <t xml:space="preserve">“CAMARAS FOTOGRAFICAS”
</t>
  </si>
  <si>
    <t>LPL 458</t>
  </si>
  <si>
    <t>LPL 458 / 2</t>
  </si>
  <si>
    <t>LPL 459</t>
  </si>
  <si>
    <t xml:space="preserve">“SERVICIO INTEGRAL DE EVENTO”
</t>
  </si>
  <si>
    <t>LPL 460</t>
  </si>
  <si>
    <t>LPL 460 / 2</t>
  </si>
  <si>
    <t>Logística en eventos SICE SA de CV</t>
  </si>
  <si>
    <t>LES140120SJ5</t>
  </si>
  <si>
    <t>Mario Ricardo Aguilar Aguilar</t>
  </si>
  <si>
    <t>“SERVICIO DE PRODUCCIÓN INTEGRAL (EVENTO CULTURAL)”</t>
  </si>
  <si>
    <t>LPL 461</t>
  </si>
  <si>
    <t xml:space="preserve">“SERVICIO DE PRODUCCIÓN INTEGRAL (SEMINARIO)”
</t>
  </si>
  <si>
    <t>LPL 462</t>
  </si>
  <si>
    <t xml:space="preserve">“SERVICIO DE PRODUCCION INTEGRAL (SEMINARIO)”
</t>
  </si>
  <si>
    <t>LPL 462 / 2</t>
  </si>
  <si>
    <t xml:space="preserve">“SERVICIO INTEGRAL DE EVENTO (FORO DE VIVIENDA)”
</t>
  </si>
  <si>
    <t>LPL 463</t>
  </si>
  <si>
    <t xml:space="preserve">“SERVICIO DE EXPOSICION Y ADECUACION INTEGRAL”
</t>
  </si>
  <si>
    <t>LPL 464</t>
  </si>
  <si>
    <t>LPL 464 / 2</t>
  </si>
  <si>
    <t>Oniric Promoción y Gestión Artística SC</t>
  </si>
  <si>
    <t>“ADQUISICION DE SILLAS”</t>
  </si>
  <si>
    <t>LPL 465</t>
  </si>
  <si>
    <t xml:space="preserve">“HERRAMIENTAS PARA LIMPIEZA Y ACOPIO DE RESIDUOS”
</t>
  </si>
  <si>
    <t>LPL 466</t>
  </si>
  <si>
    <t>LPL 466 / 2</t>
  </si>
  <si>
    <t>Bases_LPL_430_2023</t>
  </si>
  <si>
    <t>Convocatoria_LPL_430_2023</t>
  </si>
  <si>
    <t>Fallo_LPL_430_2023</t>
  </si>
  <si>
    <t>Bases_LPL_431_2023</t>
  </si>
  <si>
    <t>Convocatoria_LPL_431_2023</t>
  </si>
  <si>
    <t>Fallo_LPL_431_2023</t>
  </si>
  <si>
    <t>Bases_LPL_432_2023</t>
  </si>
  <si>
    <t>Convocatoria_LPL_432_2023</t>
  </si>
  <si>
    <t>Fallo_LPL_432_2023</t>
  </si>
  <si>
    <t>Bases_LPL_433_2023</t>
  </si>
  <si>
    <t>Convocatoria_LPL_433_2023</t>
  </si>
  <si>
    <t>Fallo_LPL_433_2023</t>
  </si>
  <si>
    <t>Bases_LPL_434_2023</t>
  </si>
  <si>
    <t>Convocatoria_LPL_434_2023</t>
  </si>
  <si>
    <t>Fallo_LPL_434_2023</t>
  </si>
  <si>
    <t>Bases_LPL_435_2023</t>
  </si>
  <si>
    <t>Convocatoria_LPL_435_2023</t>
  </si>
  <si>
    <t>Fallo_LPL_435_2023</t>
  </si>
  <si>
    <t>Convocatoria_LPL_435_02_2023</t>
  </si>
  <si>
    <t>Bases_LPL_435_02__2023</t>
  </si>
  <si>
    <t>Bases_LPL_436_2023</t>
  </si>
  <si>
    <t>Convocatoria_LPL_436_2023</t>
  </si>
  <si>
    <t>Fallo_LPL_436_2023</t>
  </si>
  <si>
    <t>Bases_LPL_436_02_2023</t>
  </si>
  <si>
    <t>Convocatoria_LPL_436_02_2023</t>
  </si>
  <si>
    <t>Fallo_LPL_436_02_2023</t>
  </si>
  <si>
    <t>Bases_LPL_437_2023</t>
  </si>
  <si>
    <t>Convocatoria_LPL_437_2023</t>
  </si>
  <si>
    <t>Fallo_LPL_438_2023</t>
  </si>
  <si>
    <t>Fallo_LPL_437_2023</t>
  </si>
  <si>
    <t>Bases_LPL_438_2023</t>
  </si>
  <si>
    <t>Convocatoria_LPL_438_2023</t>
  </si>
  <si>
    <t>Bases_LPL_439_2023</t>
  </si>
  <si>
    <t>Convocatoria_LPL_439_2023</t>
  </si>
  <si>
    <t>Fallo_LPL_439_2023</t>
  </si>
  <si>
    <t>Bases_LPN_011_2023</t>
  </si>
  <si>
    <t>Convocatoria_LPN_011_2023</t>
  </si>
  <si>
    <t>Fallo_LPN_011_2023</t>
  </si>
  <si>
    <t>Bases_LPL_440_2023</t>
  </si>
  <si>
    <t>Convocatoria_LPL_440_2023</t>
  </si>
  <si>
    <t>Fallo_LPL_440_2023</t>
  </si>
  <si>
    <t>Bases_LPL_441_2023</t>
  </si>
  <si>
    <t>Convocatoria_LPL_441_2023</t>
  </si>
  <si>
    <t>Fallo_LPL_441_2023</t>
  </si>
  <si>
    <t>Bases_LPL_442_2023</t>
  </si>
  <si>
    <t>Convocatoria_LPL_442_2023</t>
  </si>
  <si>
    <t>Fallo_LPL_442_2023</t>
  </si>
  <si>
    <t>Bases_LPL_443_2023</t>
  </si>
  <si>
    <t>Bases_LPL_443_02_2023</t>
  </si>
  <si>
    <t>Convocatoria_LPL_443_2023</t>
  </si>
  <si>
    <t>Bases_LPL_444_2023</t>
  </si>
  <si>
    <t>Convocatoria__LPL_444__2023</t>
  </si>
  <si>
    <t>Bases_LPL_444_02_2023</t>
  </si>
  <si>
    <t>Convocatoria_LPL_444_02_2023</t>
  </si>
  <si>
    <t>Bases_LPL_445_2023</t>
  </si>
  <si>
    <t>Convocatoria_LPL_445_2023</t>
  </si>
  <si>
    <t>Fallo_LPL_445_2023</t>
  </si>
  <si>
    <t>Bases_LPL_446_2023</t>
  </si>
  <si>
    <t>Convocatoria_LPL_446_2023</t>
  </si>
  <si>
    <t>Fallo_LPL_446_2023</t>
  </si>
  <si>
    <t>Bases_LPL_447_2023</t>
  </si>
  <si>
    <t>Convocatoria_LPL_447_2023</t>
  </si>
  <si>
    <t>Fallo_LPL_447_2023</t>
  </si>
  <si>
    <t>Bases_LPL_447_02_2023</t>
  </si>
  <si>
    <t>Convocatoria_LPL_447_02_2023</t>
  </si>
  <si>
    <t>Bases_LPL_448_2023</t>
  </si>
  <si>
    <t>Convocatoria_LPL_448_2023</t>
  </si>
  <si>
    <t>Fallo_LPL_448_2023</t>
  </si>
  <si>
    <t>Bases_LPL_448_02_2023</t>
  </si>
  <si>
    <t>Convocatoria_LPL_448_02_2023</t>
  </si>
  <si>
    <t>Bases_LPL_449_2023</t>
  </si>
  <si>
    <t>Convocatoria_LPL_449_2023</t>
  </si>
  <si>
    <t>Fallo_LPL_449_2023</t>
  </si>
  <si>
    <t>Bases_LPL_450_2023</t>
  </si>
  <si>
    <t>Convocatoria_LPL_450_2023</t>
  </si>
  <si>
    <t>Fallo_LPL_450_2023</t>
  </si>
  <si>
    <t>Bases_LPL_450_02_2023</t>
  </si>
  <si>
    <t>Convocatoria_LPL_450_02_2023</t>
  </si>
  <si>
    <t>Bases_LPL_451_2023</t>
  </si>
  <si>
    <t>Convocatoria_LPL_451_2023</t>
  </si>
  <si>
    <t>Fallo_LPL_451_2023</t>
  </si>
  <si>
    <t>Bases_LPL_452_2023</t>
  </si>
  <si>
    <t>Convocatoria_LPL_452_2023</t>
  </si>
  <si>
    <t>Fallo_LPL_452_2023</t>
  </si>
  <si>
    <t>Bases_LPL_453_2023</t>
  </si>
  <si>
    <t>Convocatoria_LPL_453_2023</t>
  </si>
  <si>
    <t>Fallo_LPL_453_2023</t>
  </si>
  <si>
    <t>Bases_LPL_454_2023</t>
  </si>
  <si>
    <t>Convocatoria_LPL_454_2023</t>
  </si>
  <si>
    <t>Fallo_LPL_454_2023</t>
  </si>
  <si>
    <t>Bases_LPL_455_2023</t>
  </si>
  <si>
    <t>Convocatoria_LPL_455_2023</t>
  </si>
  <si>
    <t>Fallo_LPL_455_2023</t>
  </si>
  <si>
    <t>Bases_LPL_456_2023</t>
  </si>
  <si>
    <t>Convocatoria_LPL_456_2023</t>
  </si>
  <si>
    <t>Fallo_LPL_456_2023</t>
  </si>
  <si>
    <t>Bases_LPL_457_2023</t>
  </si>
  <si>
    <t>Convocatoria_LPL_457_2023</t>
  </si>
  <si>
    <t>Fallo_LPL_457_2023</t>
  </si>
  <si>
    <t>Bases_LPL_458_2023</t>
  </si>
  <si>
    <t>Convocatoria_LPL_458_2023</t>
  </si>
  <si>
    <t>Fallo_LPL_458_2023</t>
  </si>
  <si>
    <t>Bases_LPL_458_02_2023</t>
  </si>
  <si>
    <t>Convocatoria_LPL_458_02_2023</t>
  </si>
  <si>
    <t>Bases_LPL_459_2023</t>
  </si>
  <si>
    <t>Convocatoria_LPL_459_2023</t>
  </si>
  <si>
    <t>Fallo_LPL_459_2023</t>
  </si>
  <si>
    <t>Bases_LPL_460_2023</t>
  </si>
  <si>
    <t>Convocatoria_LPL_460_2023</t>
  </si>
  <si>
    <t>Fallo_LPL_460_2023</t>
  </si>
  <si>
    <t>Bases_LPL_460_02_2023</t>
  </si>
  <si>
    <t>Convocatoria_LPL_460_02_2023</t>
  </si>
  <si>
    <t>Fallo_LPL_460_02_2023</t>
  </si>
  <si>
    <t>Bases_LPL_461_2023</t>
  </si>
  <si>
    <t>Convocatoria_LPL_461_2023</t>
  </si>
  <si>
    <t>Fallo_LPL_461_2023</t>
  </si>
  <si>
    <t>Bases_LPL_462_2023</t>
  </si>
  <si>
    <t>Convocatoria_LPL_462_2023</t>
  </si>
  <si>
    <t>Fallo_LPL_462_2023</t>
  </si>
  <si>
    <t>Bases_LPL_462_02_2023</t>
  </si>
  <si>
    <t>Convocatoria_LPL_462_02_2023</t>
  </si>
  <si>
    <t>Fallo_LPL_462_02_2023</t>
  </si>
  <si>
    <t>Bases_LPL_463_2023</t>
  </si>
  <si>
    <t>Convocatoria_LPL_463_2023</t>
  </si>
  <si>
    <t>Fallo_LPL_463_2023</t>
  </si>
  <si>
    <t>Bases_LPL_464_2023</t>
  </si>
  <si>
    <t>Convocatoria_LPL_464_2023</t>
  </si>
  <si>
    <t>Bases_LPL_464_02_2023</t>
  </si>
  <si>
    <t>Convocatoria_LPL_464_02_2023</t>
  </si>
  <si>
    <t>Fallo_LPL_464_02_2023</t>
  </si>
  <si>
    <t>Bases_LPL_465_2023</t>
  </si>
  <si>
    <t>Convocatoria_LPL_465_2023</t>
  </si>
  <si>
    <t>Fallo_LPL_465_2023</t>
  </si>
  <si>
    <t>Bases_LPL_466_2023</t>
  </si>
  <si>
    <t>Convocatoria_LPL_466_2023</t>
  </si>
  <si>
    <t>Fallo_lpl_466_2023</t>
  </si>
  <si>
    <t>Bases_LPL_466_02_2023</t>
  </si>
  <si>
    <t>Convocatoria_LPL_466_02_2023</t>
  </si>
  <si>
    <t>Fallo_LPL_466_2023</t>
  </si>
  <si>
    <t>Fallo_LPL_466_02_2023</t>
  </si>
  <si>
    <t>TAO100507RB1</t>
  </si>
  <si>
    <t>KARINA DELGADO CARRILLO</t>
  </si>
  <si>
    <t>VAM951024IR4</t>
  </si>
  <si>
    <t>Marco Antonio Nava Zavala</t>
  </si>
  <si>
    <t>BLA131128SH2</t>
  </si>
  <si>
    <t>Carlos Abundis Castro</t>
  </si>
  <si>
    <t>AIPO780410RW0</t>
  </si>
  <si>
    <t>RAMÓN FRANGIE MALACON</t>
  </si>
  <si>
    <t>Raquel Lara Capetillo</t>
  </si>
  <si>
    <t>LACR5401309S2</t>
  </si>
  <si>
    <t>Fallo_LPL_285_02_2023</t>
  </si>
  <si>
    <t>Fallo_LPL_314_2023</t>
  </si>
  <si>
    <t>DGU Consultores SC</t>
  </si>
  <si>
    <t>Fallo_LPL_314_02_2023</t>
  </si>
  <si>
    <t>Fallo_LPL_319_2023</t>
  </si>
  <si>
    <t>Fallo_LPL_346_2023</t>
  </si>
  <si>
    <t>Fallo_LPL_350_2023</t>
  </si>
  <si>
    <t>Fallo_LPL_355_2023</t>
  </si>
  <si>
    <t>CALZADO DE TRABAJO SA DE CV</t>
  </si>
  <si>
    <t>CTR940509JF6</t>
  </si>
  <si>
    <t>LUIS IGNACIO CASTILLO ÁLVAREZ</t>
  </si>
  <si>
    <t>COMERCIALIZADORA DE LA VEGA Y MORA SA DE CV</t>
  </si>
  <si>
    <t>Fallo_LPL_357_2023</t>
  </si>
  <si>
    <t>Fallo_LPL_361_2023</t>
  </si>
  <si>
    <t>Fallo_LPL_362_2023</t>
  </si>
  <si>
    <t>LPL 362 / 2</t>
  </si>
  <si>
    <t>FORA SOLUCIONES CONSTRUCTIVAS SA DE CV</t>
  </si>
  <si>
    <t>FSC170303GF3</t>
  </si>
  <si>
    <t>Gustavo Israél Mora Rojas</t>
  </si>
  <si>
    <t>Convocatoria_LPL_362_02_2023</t>
  </si>
  <si>
    <t>Bases_LPL_362_02_2023</t>
  </si>
  <si>
    <t>Fallo_LPL_362_02_2023</t>
  </si>
  <si>
    <t>AGROTEG EQUIPOS Y HERRAMIENTAS DEL VALLE SA DE CV</t>
  </si>
  <si>
    <t>AEH130201RU2</t>
  </si>
  <si>
    <t>VIVIANA JANETH GONZALEZ GONZALEZ</t>
  </si>
  <si>
    <t>Fallo_LPL_364_2023</t>
  </si>
  <si>
    <t>CME1102144X7</t>
  </si>
  <si>
    <t>Jaime Gómez Delgado</t>
  </si>
  <si>
    <t>Fallo_LPL_368_2023</t>
  </si>
  <si>
    <t>CADJ7607121G4</t>
  </si>
  <si>
    <t>CALDERON DIAZ JOSUE GABRIEL</t>
  </si>
  <si>
    <t>Fallo_LPL_372_2023</t>
  </si>
  <si>
    <t>HESE900406NC8</t>
  </si>
  <si>
    <t>APSCONTROL SA DE CV</t>
  </si>
  <si>
    <t>Fallo_LPL_375_2023</t>
  </si>
  <si>
    <t>AIHL650421TDA</t>
  </si>
  <si>
    <t>Fallo_LPL_377_2023</t>
  </si>
  <si>
    <t>Fallo_LPL_378_2023</t>
  </si>
  <si>
    <t>Fallo_LPL_380_2023</t>
  </si>
  <si>
    <t>HCG1804241K1</t>
  </si>
  <si>
    <t>Giovanni Raúl Corona Santiago</t>
  </si>
  <si>
    <t>Fallo_LPL_385_2023</t>
  </si>
  <si>
    <t>LDI1610056D4</t>
  </si>
  <si>
    <t>ESTEFANIA MONTSERRAT TORRES ALVISO</t>
  </si>
  <si>
    <t>Fallo_LPL_208_02_2023</t>
  </si>
  <si>
    <t>Fallo_LPL_281_02_2023</t>
  </si>
  <si>
    <t>Fallo_LPL_296_02_2023</t>
  </si>
  <si>
    <t>SE CANCELA EL PROCESO DE LICITACIÓN
OFICIO
DIR-ADQ-724-2023</t>
  </si>
  <si>
    <t>SE CANCELA EL PROCESO DE LICITACIÓN
OFICIO
DIR-ADQ-724-2024</t>
  </si>
  <si>
    <t>SE CANCELA EL PROCESO DE LICITACIÓN
OFICIO
DIR-ADQ-724-2025</t>
  </si>
  <si>
    <t>SE CANCELA EL PROCESO DE LICITACIÓN
OFICIO
DIR-ADQ-724-2026</t>
  </si>
  <si>
    <t>SE CANCELA EL PROCESO DE LICITACIÓN
OFICIO
DIR-ADQ-724-2027</t>
  </si>
  <si>
    <t>LPL 256 / 2</t>
  </si>
  <si>
    <t>Bases_LPL_256_02_2023</t>
  </si>
  <si>
    <t>Convocatoria_LPL_256_02_2023</t>
  </si>
  <si>
    <t>Fallo_LPL_256_02_2023</t>
  </si>
  <si>
    <t>LPL 299 / 2</t>
  </si>
  <si>
    <t>Bases_LPL_299_02_2023</t>
  </si>
  <si>
    <t>Convocatoria_LPL_299_02_2023</t>
  </si>
  <si>
    <t>LPL 300 / 2</t>
  </si>
  <si>
    <t>VIDEBUNT S DE RL DE CV</t>
  </si>
  <si>
    <t>VID180312D9A</t>
  </si>
  <si>
    <t>LUCIO MANUEL NUÑEZ RAMÍREZ</t>
  </si>
  <si>
    <t>Bases_LPL_300_02_2023</t>
  </si>
  <si>
    <t>Convocatoria_LPL_300_02_2023</t>
  </si>
  <si>
    <t>Fallo_LPL_300_02_2023</t>
  </si>
  <si>
    <t>EQUIPO DE CÓMPUTO Y ESCÁNER”</t>
  </si>
  <si>
    <t>LPL 305 / 2</t>
  </si>
  <si>
    <t>INSETI AUTOMATION GROUP S DE RL DE CV</t>
  </si>
  <si>
    <t>Bases_LPL_305_02_2023</t>
  </si>
  <si>
    <t>Convocatoria_LPL_305_02_2023</t>
  </si>
  <si>
    <t>Fallo_LPL_305_02_2023</t>
  </si>
  <si>
    <t>LPN 005 / 3</t>
  </si>
  <si>
    <t>PROMOTORA DE SERVICIOS JAR, SA DE CV
INDUSTRIAS VINFA, SA DE CV</t>
  </si>
  <si>
    <t>LPN 005 / 4</t>
  </si>
  <si>
    <t>Bases_LPN_005_03_2023</t>
  </si>
  <si>
    <t>Convocatoria_LPN_005_03_2023</t>
  </si>
  <si>
    <t>Fallo_LPN_003_2023</t>
  </si>
  <si>
    <t>Convocatoria_LPN_05_04_2023</t>
  </si>
  <si>
    <t>Bases_LPN_05_04_2023</t>
  </si>
  <si>
    <t>LPL 277 / 2</t>
  </si>
  <si>
    <t>Bases_LPL_277_02_2023</t>
  </si>
  <si>
    <t>Convocatoria_LPL_277_02_2023</t>
  </si>
  <si>
    <t>LPL 301 / 2</t>
  </si>
  <si>
    <t>Bases_LPL_301_02_2023</t>
  </si>
  <si>
    <t>Convocatoria_LPL_301_02_2023</t>
  </si>
  <si>
    <t>Fallo_LPL_301_02_2023</t>
  </si>
  <si>
    <t>LPL 305</t>
  </si>
  <si>
    <t>Bases_LPL_305_2023</t>
  </si>
  <si>
    <t>Convocatoria_LPL_305_2023</t>
  </si>
  <si>
    <t>Fallo_LPL_305_2023</t>
  </si>
  <si>
    <t>LPL 306 / 2</t>
  </si>
  <si>
    <t>Bases_LPL_306_02_2023</t>
  </si>
  <si>
    <t>Convocatoria_LPL_306_02_2023</t>
  </si>
  <si>
    <t>Fallo_LPL_306_02_2023</t>
  </si>
  <si>
    <t>LPL 331 / 2</t>
  </si>
  <si>
    <t>Bases_LPL_331_02_2023</t>
  </si>
  <si>
    <t>Convocatoria_LPL_331_02_2023</t>
  </si>
  <si>
    <t>Fallo_LPL_331_02_2023</t>
  </si>
  <si>
    <t>LPL 336 / 2</t>
  </si>
  <si>
    <t>Bases_LPL_336_02_2023</t>
  </si>
  <si>
    <t>Convocatoria_LPL_336_02_2023</t>
  </si>
  <si>
    <t>Fallo_LPL_336_02_2023</t>
  </si>
  <si>
    <t>LPL 343 / 2</t>
  </si>
  <si>
    <t>Bases_LPL_343_02_2023</t>
  </si>
  <si>
    <t>Convocatoria_LPL_343_02_2023</t>
  </si>
  <si>
    <t>LPL 345 / 2</t>
  </si>
  <si>
    <t>Bases_LPL_345_02_2023</t>
  </si>
  <si>
    <t>Convocatoria_LPL_345_02_2023</t>
  </si>
  <si>
    <t>LPL 353 / 2</t>
  </si>
  <si>
    <t>OCSAA SA DE CV</t>
  </si>
  <si>
    <t>OCS010423326</t>
  </si>
  <si>
    <t>Bases_LPL_353_02_2023</t>
  </si>
  <si>
    <t>Convocatoria_LPL_353_02_2023</t>
  </si>
  <si>
    <t>Fallo_LPL_353_02_2023</t>
  </si>
  <si>
    <t>“HERRAMIENTAS Y MAQUINARÍA"</t>
  </si>
  <si>
    <t>LPL 371</t>
  </si>
  <si>
    <t>NUEVO CENTRO FERRETERO SERUR SA DE CV</t>
  </si>
  <si>
    <t>LPL 371 / 2</t>
  </si>
  <si>
    <t>Bases_LPL_371_2023</t>
  </si>
  <si>
    <t>Convocatoria_LPL_371_2023</t>
  </si>
  <si>
    <t>Fallo_LPL_371_2023</t>
  </si>
  <si>
    <t>Bases_LPL_371_02_2023</t>
  </si>
  <si>
    <t>Comvocatoria_LPL_371_02_2023</t>
  </si>
  <si>
    <t>LPL 376 / 2</t>
  </si>
  <si>
    <t>Bases_LPL_376_02_2023</t>
  </si>
  <si>
    <t>Convocatoria_LPL_376_02_2023</t>
  </si>
  <si>
    <t>EXTIN MÉXICO SA DE CV</t>
  </si>
  <si>
    <t>EME140205H6A</t>
  </si>
  <si>
    <t>ALBERTO SÁNCHEZ VARGAS</t>
  </si>
  <si>
    <t>Fallo_LPL_386_02_2023</t>
  </si>
  <si>
    <t>Fallo_LPL_390_2023</t>
  </si>
  <si>
    <t>Fallo_LPL_394_2023</t>
  </si>
  <si>
    <t>LPL 397 / 2</t>
  </si>
  <si>
    <t>Bases_LPL_397_02_2023</t>
  </si>
  <si>
    <t>Fallo_LPL_411_2023</t>
  </si>
  <si>
    <t>Fallo_LPL_412_2023</t>
  </si>
  <si>
    <t>Fallo_LPL_413_2023</t>
  </si>
  <si>
    <t xml:space="preserve">GENERAL DE SEGUROS SA </t>
  </si>
  <si>
    <t>GSE720216JJ6</t>
  </si>
  <si>
    <t>Yanib Eduardo Camacho Jauregui</t>
  </si>
  <si>
    <t>Fallo_LPL_415_2023</t>
  </si>
  <si>
    <t>LPL 418 / 2</t>
  </si>
  <si>
    <t>Bases_LPL_418_02_2023</t>
  </si>
  <si>
    <t>Comvocatoria_LPL_418_02_2023</t>
  </si>
  <si>
    <t>Fallo_LPL_419_2023</t>
  </si>
  <si>
    <t>Fallo_LPL_423_2023</t>
  </si>
  <si>
    <t>Fallo_LPL_429_2023</t>
  </si>
  <si>
    <t>LPL 392 / 2</t>
  </si>
  <si>
    <t>Bases_LPN_392_02_2023</t>
  </si>
  <si>
    <t>Convocatoria_LPL_392_02_2023</t>
  </si>
  <si>
    <t>LPL 395 / 2</t>
  </si>
  <si>
    <t>Bases_LPL_395_02_2023</t>
  </si>
  <si>
    <t>Convocatoria_LPL_395_02_2023</t>
  </si>
  <si>
    <t>LPL 396 / 2</t>
  </si>
  <si>
    <t>DIEGO PACHECO RODRÍGUEZ</t>
  </si>
  <si>
    <t>PARD891013CI8</t>
  </si>
  <si>
    <t>Bases_LPL_396_02_2023</t>
  </si>
  <si>
    <t>Convocatoria_LPL_396_02_2023</t>
  </si>
  <si>
    <t>Fallo_LPL_396_02_2023</t>
  </si>
  <si>
    <t>LPL 400 / 2</t>
  </si>
  <si>
    <t>Bases_LPL_400_02_2023</t>
  </si>
  <si>
    <t>Convocatoria_LPL_400_02_2023</t>
  </si>
  <si>
    <t>LPL 401 / 2</t>
  </si>
  <si>
    <t>Convocatoria_LPL_401_02_2023</t>
  </si>
  <si>
    <t>Bases_LPL_401_02__2023</t>
  </si>
  <si>
    <t>LPL 404 / 2</t>
  </si>
  <si>
    <t>Bases_LPL_404_02_2023</t>
  </si>
  <si>
    <t>Convocatoria_LPL_404_02_2023</t>
  </si>
  <si>
    <t>LPL 408 / 2</t>
  </si>
  <si>
    <t>Bases_LPL_408_02_2023</t>
  </si>
  <si>
    <t>Convocatoria_LPL_408_02_2023</t>
  </si>
  <si>
    <t>LPL 425 / 2</t>
  </si>
  <si>
    <t>Bases_LPL_425_02_2023</t>
  </si>
  <si>
    <t>Convocatoria_LPL_425_02_2023</t>
  </si>
  <si>
    <t>LPL 428 / 2</t>
  </si>
  <si>
    <t>Bases_LPL_428_02_2023</t>
  </si>
  <si>
    <t>Convocatoria_LPL_428_02_2023</t>
  </si>
  <si>
    <t>Fallo_LPL_444_2023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</si>
</sst>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80A]* #,##0.00_-;\-[$$-80A]* #,##0.00_-;_-[$$-80A]* &quot;-&quot;??_-;_-@_-"/>
    <numFmt numFmtId="165" formatCode="&quot;$&quot;#,##0.00"/>
  </numFmts>
  <fonts count="14" x14ac:knownFonts="1">
    <font>
      <sz val="11"/>
      <color theme="1"/>
      <name val="Calibri"/>
      <family val="2"/>
      <scheme val="minor"/>
    </font>
    <font>
      <sz val="11"/>
      <color theme="1"/>
      <name val="Calibri"/>
      <family val="2"/>
      <scheme val="minor"/>
    </font>
    <font>
      <sz val="10"/>
      <name val="Arial"/>
      <family val="2"/>
    </font>
    <font>
      <u/>
      <sz val="11"/>
      <color theme="10"/>
      <name val="Calibri"/>
      <family val="2"/>
    </font>
    <font>
      <sz val="11"/>
      <color indexed="8"/>
      <name val="Calibri"/>
      <family val="2"/>
      <scheme val="minor"/>
    </font>
    <font>
      <u/>
      <sz val="11"/>
      <color theme="10"/>
      <name val="Calibri"/>
      <family val="2"/>
      <scheme val="minor"/>
    </font>
    <font>
      <b/>
      <sz val="10"/>
      <color theme="1"/>
      <name val="Calibri"/>
      <family val="2"/>
      <scheme val="minor"/>
    </font>
    <font>
      <b/>
      <sz val="10"/>
      <name val="Calibri"/>
      <family val="2"/>
      <scheme val="minor"/>
    </font>
    <font>
      <sz val="9"/>
      <color theme="1"/>
      <name val="Arial"/>
      <family val="2"/>
    </font>
    <font>
      <u/>
      <sz val="9"/>
      <color theme="10"/>
      <name val="Arial"/>
      <family val="2"/>
    </font>
    <font>
      <b/>
      <sz val="11"/>
      <color theme="1"/>
      <name val="Arial"/>
      <family val="2"/>
    </font>
    <font>
      <sz val="9"/>
      <name val="Arial"/>
      <family val="2"/>
    </font>
    <font>
      <u/>
      <sz val="9"/>
      <name val="Arial"/>
      <family val="2"/>
    </font>
    <font>
      <sz val="8"/>
      <name val="Calibri"/>
      <family val="2"/>
      <scheme val="minor"/>
    </font>
  </fonts>
  <fills count="3">
    <fill>
      <patternFill patternType="none"/>
    </fill>
    <fill>
      <patternFill patternType="gray125"/>
    </fill>
    <fill>
      <patternFill patternType="solid">
        <fgColor theme="7"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auto="1"/>
      </right>
      <top style="thin">
        <color auto="1"/>
      </top>
      <bottom style="thin">
        <color auto="1"/>
      </bottom>
      <diagonal/>
    </border>
  </borders>
  <cellStyleXfs count="7">
    <xf numFmtId="0" fontId="0" fillId="0" borderId="0"/>
    <xf numFmtId="44" fontId="1" fillId="0" borderId="0" applyFont="0" applyFill="0" applyBorder="0" applyAlignment="0" applyProtection="0"/>
    <xf numFmtId="0" fontId="4" fillId="0" borderId="0"/>
    <xf numFmtId="0" fontId="2" fillId="0" borderId="0"/>
    <xf numFmtId="0" fontId="3" fillId="0" borderId="0" applyNumberFormat="0" applyFill="0" applyBorder="0" applyAlignment="0" applyProtection="0">
      <alignment vertical="top"/>
      <protection locked="0"/>
    </xf>
    <xf numFmtId="0" fontId="4" fillId="0" borderId="0"/>
    <xf numFmtId="0" fontId="5" fillId="0" borderId="0" applyNumberFormat="0" applyFill="0" applyBorder="0" applyAlignment="0" applyProtection="0"/>
  </cellStyleXfs>
  <cellXfs count="35">
    <xf numFmtId="0" fontId="0" fillId="0" borderId="0" xfId="0"/>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44" fontId="7" fillId="2" borderId="2" xfId="1"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1" xfId="4" applyFont="1" applyFill="1" applyBorder="1" applyAlignment="1" applyProtection="1">
      <alignment horizontal="center" vertical="center" wrapText="1"/>
    </xf>
    <xf numFmtId="164" fontId="8" fillId="0" borderId="1" xfId="1" applyNumberFormat="1" applyFont="1" applyFill="1" applyBorder="1" applyAlignment="1">
      <alignment horizontal="center" vertical="center" wrapText="1"/>
    </xf>
    <xf numFmtId="1" fontId="8" fillId="0" borderId="1" xfId="1" applyNumberFormat="1"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44" fontId="8" fillId="0" borderId="1" xfId="1" applyFont="1" applyFill="1" applyBorder="1" applyAlignment="1">
      <alignment horizontal="center" vertical="center" wrapText="1"/>
    </xf>
    <xf numFmtId="0" fontId="9" fillId="0" borderId="1" xfId="6" applyFont="1" applyFill="1" applyBorder="1" applyAlignment="1">
      <alignment horizontal="center" vertical="center" wrapText="1"/>
    </xf>
    <xf numFmtId="0" fontId="12" fillId="0" borderId="1" xfId="4" applyFont="1" applyFill="1" applyBorder="1" applyAlignment="1" applyProtection="1">
      <alignment horizontal="center" vertical="center" wrapText="1"/>
    </xf>
    <xf numFmtId="164" fontId="11" fillId="0" borderId="1" xfId="1" applyNumberFormat="1" applyFont="1" applyFill="1" applyBorder="1" applyAlignment="1">
      <alignment horizontal="center" vertical="center" wrapText="1"/>
    </xf>
    <xf numFmtId="0" fontId="11" fillId="0" borderId="1" xfId="4" applyFont="1" applyFill="1" applyBorder="1" applyAlignment="1" applyProtection="1">
      <alignment horizontal="center" vertical="center" wrapText="1"/>
    </xf>
    <xf numFmtId="165" fontId="8" fillId="0" borderId="1" xfId="1" applyNumberFormat="1" applyFont="1" applyFill="1" applyBorder="1" applyAlignment="1">
      <alignment horizontal="center" vertical="center" wrapText="1"/>
    </xf>
    <xf numFmtId="0" fontId="8" fillId="0" borderId="1" xfId="1" applyNumberFormat="1" applyFont="1" applyFill="1" applyBorder="1" applyAlignment="1">
      <alignment horizontal="center" vertical="center" wrapText="1"/>
    </xf>
    <xf numFmtId="0" fontId="9" fillId="0" borderId="0" xfId="4" applyFont="1" applyFill="1" applyAlignment="1" applyProtection="1">
      <alignment horizontal="center" vertical="center"/>
    </xf>
    <xf numFmtId="0" fontId="3" fillId="0" borderId="1" xfId="4" applyFill="1" applyBorder="1" applyAlignment="1" applyProtection="1">
      <alignment horizontal="center" vertical="center" wrapText="1"/>
    </xf>
    <xf numFmtId="0" fontId="10" fillId="0" borderId="5" xfId="0" applyFont="1" applyBorder="1" applyAlignment="1">
      <alignment horizontal="center" vertical="center"/>
    </xf>
    <xf numFmtId="0" fontId="0" fillId="0" borderId="5" xfId="0" applyBorder="1" applyAlignment="1">
      <alignment horizontal="center" vertical="center"/>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0" xfId="0" applyFont="1" applyFill="1"/>
    <xf numFmtId="44" fontId="8" fillId="0" borderId="1" xfId="1" applyNumberFormat="1" applyFont="1" applyFill="1" applyBorder="1" applyAlignment="1">
      <alignment horizontal="center" vertical="center" wrapText="1"/>
    </xf>
    <xf numFmtId="14" fontId="8" fillId="0" borderId="6" xfId="0" applyNumberFormat="1" applyFont="1" applyFill="1" applyBorder="1" applyAlignment="1">
      <alignment horizontal="center" vertical="center" wrapText="1"/>
    </xf>
    <xf numFmtId="1"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xf numFmtId="0" fontId="8" fillId="0" borderId="0" xfId="0" applyFont="1" applyFill="1" applyAlignment="1">
      <alignment horizontal="center"/>
    </xf>
    <xf numFmtId="0" fontId="8" fillId="0" borderId="1" xfId="0" applyFont="1" applyFill="1" applyBorder="1" applyAlignment="1">
      <alignment horizontal="center" vertical="center"/>
    </xf>
    <xf numFmtId="44" fontId="8" fillId="0" borderId="1" xfId="0" applyNumberFormat="1" applyFont="1" applyFill="1" applyBorder="1" applyAlignment="1">
      <alignment horizontal="center" vertical="center" wrapText="1"/>
    </xf>
    <xf numFmtId="0" fontId="0" fillId="0" borderId="0" xfId="0" applyFill="1"/>
  </cellXfs>
  <cellStyles count="7">
    <cellStyle name="Hipervínculo" xfId="4" builtinId="8"/>
    <cellStyle name="Hipervínculo 2" xfId="6" xr:uid="{00000000-0005-0000-0000-000001000000}"/>
    <cellStyle name="Moneda" xfId="1" builtinId="4"/>
    <cellStyle name="Normal" xfId="0" builtinId="0"/>
    <cellStyle name="Normal 2" xfId="3" xr:uid="{00000000-0005-0000-0000-000004000000}"/>
    <cellStyle name="Normal 2 2" xfId="2" xr:uid="{00000000-0005-0000-0000-000005000000}"/>
    <cellStyle name="Normal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106680</xdr:colOff>
      <xdr:row>0</xdr:row>
      <xdr:rowOff>45720</xdr:rowOff>
    </xdr:from>
    <xdr:to>
      <xdr:col>0</xdr:col>
      <xdr:colOff>960120</xdr:colOff>
      <xdr:row>0</xdr:row>
      <xdr:rowOff>1043939</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680" y="45720"/>
          <a:ext cx="853440" cy="9982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xdr:colOff>
      <xdr:row>0</xdr:row>
      <xdr:rowOff>66675</xdr:rowOff>
    </xdr:from>
    <xdr:to>
      <xdr:col>0</xdr:col>
      <xdr:colOff>800100</xdr:colOff>
      <xdr:row>0</xdr:row>
      <xdr:rowOff>1038225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530" y="66675"/>
          <a:ext cx="750570" cy="971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781050</xdr:colOff>
      <xdr:row>0</xdr:row>
      <xdr:rowOff>1009650</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781050"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762000</xdr:colOff>
      <xdr:row>1</xdr:row>
      <xdr:rowOff>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781050" cy="923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0</xdr:col>
      <xdr:colOff>762000</xdr:colOff>
      <xdr:row>0</xdr:row>
      <xdr:rowOff>1127760</xdr:rowOff>
    </xdr:to>
    <xdr:pic>
      <xdr:nvPicPr>
        <xdr:cNvPr id="3" name="1 Imagen">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762000" cy="10420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982980</xdr:colOff>
      <xdr:row>0</xdr:row>
      <xdr:rowOff>1074420</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982980" cy="10744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763905</xdr:colOff>
      <xdr:row>0</xdr:row>
      <xdr:rowOff>1028700</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63905" cy="10287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1226820</xdr:colOff>
      <xdr:row>0</xdr:row>
      <xdr:rowOff>1280160</xdr:rowOff>
    </xdr:to>
    <xdr:pic>
      <xdr:nvPicPr>
        <xdr:cNvPr id="3" name="1 Imagen">
          <a:extLst>
            <a:ext uri="{FF2B5EF4-FFF2-40B4-BE49-F238E27FC236}">
              <a16:creationId xmlns:a16="http://schemas.microsoft.com/office/drawing/2014/main" id="{BB7F8218-B43B-4326-BF22-DDF33EE6C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26820" cy="128016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BASESLPL009-2023.pdf" TargetMode="External"/><Relationship Id="rId42" Type="http://schemas.openxmlformats.org/officeDocument/2006/relationships/hyperlink" Target="https://transparencia.guadalajara.gob.mx/sites/default/files/BASESLPL018-2-2023.pdf" TargetMode="External"/><Relationship Id="rId47" Type="http://schemas.openxmlformats.org/officeDocument/2006/relationships/hyperlink" Target="https://transparencia.guadalajara.gob.mx/sites/default/files/BASESLPL019-2-2023.pdf" TargetMode="External"/><Relationship Id="rId63" Type="http://schemas.openxmlformats.org/officeDocument/2006/relationships/hyperlink" Target="https://transparencia.guadalajara.gob.mx/sites/default/files/BASESLPL022-2023.pdf" TargetMode="External"/><Relationship Id="rId68"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89" Type="http://schemas.openxmlformats.org/officeDocument/2006/relationships/hyperlink" Target="https://transparencia.guadalajara.gob.mx/sites/default/files/BASESLPN002-2-2023.pdf" TargetMode="External"/><Relationship Id="rId1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32" Type="http://schemas.openxmlformats.org/officeDocument/2006/relationships/hyperlink" Target="https://transparencia.guadalajara.gob.mx/sites/default/files/BASESLPL014-2023.pdf" TargetMode="External"/><Relationship Id="rId37"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58" Type="http://schemas.openxmlformats.org/officeDocument/2006/relationships/hyperlink" Target="http://transparencia.guadalajara.gob.mx/contratosguadalajara" TargetMode="External"/><Relationship Id="rId74" Type="http://schemas.openxmlformats.org/officeDocument/2006/relationships/hyperlink" Target="http://transparencia.guadalajara.gob.mx/contratosguadalajara" TargetMode="External"/><Relationship Id="rId79" Type="http://schemas.openxmlformats.org/officeDocument/2006/relationships/hyperlink" Target="https://transparencia.guadalajara.gob.mx/sites/default/files/BASESLPN001-2023.pdf" TargetMode="External"/><Relationship Id="rId102" Type="http://schemas.openxmlformats.org/officeDocument/2006/relationships/hyperlink" Target="https://transparencia.guadalajara.gob.mx/sites/default/files/uploads/3c08f30224/Fallo%20de%20Adjudicacion%20LPL%202023-011%20Insumos%20Alimenticios.pdf" TargetMode="External"/><Relationship Id="rId5"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CONVOCATORIALPN002-2-2023.pdf" TargetMode="External"/><Relationship Id="rId95" Type="http://schemas.openxmlformats.org/officeDocument/2006/relationships/hyperlink" Target="https://transparencia.guadalajara.gob.mx/sites/default/files/uploads/34af37de8c/FALLO%20LPL%20013-02-2023.pdf" TargetMode="External"/><Relationship Id="rId22"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CONVOCATORIALPL018-2-2023.pdf" TargetMode="External"/><Relationship Id="rId48" Type="http://schemas.openxmlformats.org/officeDocument/2006/relationships/hyperlink" Target="https://transparencia.guadalajara.gob.mx/sites/default/files/CONVOCATORIALPL019-2-2023.pdf" TargetMode="External"/><Relationship Id="rId64" Type="http://schemas.openxmlformats.org/officeDocument/2006/relationships/hyperlink" Target="http://transparencia.guadalajara.gob.mx/contratosguadalajara" TargetMode="External"/><Relationship Id="rId69" Type="http://schemas.openxmlformats.org/officeDocument/2006/relationships/hyperlink" Target="https://transparencia.guadalajara.gob.mx/sites/default/files/BASESLPL022-2023.pdf" TargetMode="External"/><Relationship Id="rId80" Type="http://schemas.openxmlformats.org/officeDocument/2006/relationships/hyperlink" Target="https://transparencia.guadalajara.gob.mx/sites/default/files/BASESLPN002-2023.pdf" TargetMode="External"/><Relationship Id="rId85" Type="http://schemas.openxmlformats.org/officeDocument/2006/relationships/hyperlink" Target="https://transparencia.guadalajara.gob.mx/sites/default/files/BASESLPN001-2-2023.pdf" TargetMode="External"/><Relationship Id="rId12" Type="http://schemas.openxmlformats.org/officeDocument/2006/relationships/hyperlink" Target="https://transparencia.guadalajara.gob.mx/sites/default/files/BASESLPL005-2023.pdf" TargetMode="External"/><Relationship Id="rId17"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BASESLPL013-2023.pdf" TargetMode="External"/><Relationship Id="rId33" Type="http://schemas.openxmlformats.org/officeDocument/2006/relationships/hyperlink" Target="http://transparencia.guadalajara.gob.mx/contratosguadalajara" TargetMode="External"/><Relationship Id="rId38"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BASESLPL019-2023.pdf" TargetMode="External"/><Relationship Id="rId59"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103" Type="http://schemas.openxmlformats.org/officeDocument/2006/relationships/printerSettings" Target="../printerSettings/printerSettings1.bin"/><Relationship Id="rId20" Type="http://schemas.openxmlformats.org/officeDocument/2006/relationships/hyperlink" Target="http://transparencia.guadalajara.gob.mx/contratosguadalajara" TargetMode="External"/><Relationship Id="rId41" Type="http://schemas.openxmlformats.org/officeDocument/2006/relationships/hyperlink" Target="https://transparencia.guadalajara.gob.mx/sites/default/files/BASESLPL018-2023.pdf" TargetMode="External"/><Relationship Id="rId54" Type="http://schemas.openxmlformats.org/officeDocument/2006/relationships/hyperlink" Target="https://transparencia.guadalajara.gob.mx/sites/default/files/BASESLPL021-2023.pdf" TargetMode="External"/><Relationship Id="rId62" Type="http://schemas.openxmlformats.org/officeDocument/2006/relationships/hyperlink" Target="http://transparencia.guadalajara.gob.mx/contratosguadalajara" TargetMode="External"/><Relationship Id="rId70"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BASESLPL022-2023.pdf" TargetMode="External"/><Relationship Id="rId83"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91" Type="http://schemas.openxmlformats.org/officeDocument/2006/relationships/hyperlink" Target="https://transparencia.guadalajara.gob.mx/sites/default/files/uploads/9ba99a7cdd/Escaneado%2018%20abr%202023%2011.43.pdf" TargetMode="External"/><Relationship Id="rId96" Type="http://schemas.openxmlformats.org/officeDocument/2006/relationships/hyperlink" Target="https://transparencia.guadalajara.gob.mx/sites/default/files/uploads/34af37de8c/FALLO%20LPL%20013-02-2023.pdf"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BASESLPL006-2023.pdf" TargetMode="External"/><Relationship Id="rId23" Type="http://schemas.openxmlformats.org/officeDocument/2006/relationships/hyperlink" Target="http://transparencia.guadalajara.gob.mx/contratosguadalajara" TargetMode="External"/><Relationship Id="rId28" Type="http://schemas.openxmlformats.org/officeDocument/2006/relationships/hyperlink" Target="https://transparencia.guadalajara.gob.mx/sites/default/files/BASESLPL013-2-2023.pdf" TargetMode="External"/><Relationship Id="rId36" Type="http://schemas.openxmlformats.org/officeDocument/2006/relationships/hyperlink" Target="https://transparencia.guadalajara.gob.mx/sites/default/files/BASESLPL017-2023.pdf" TargetMode="External"/><Relationship Id="rId49"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BASESLPL007-2023.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44"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60" Type="http://schemas.openxmlformats.org/officeDocument/2006/relationships/hyperlink" Target="https://transparencia.guadalajara.gob.mx/sites/default/files/BASESLPL016-2023.pdf" TargetMode="External"/><Relationship Id="rId65" Type="http://schemas.openxmlformats.org/officeDocument/2006/relationships/hyperlink" Target="http://transparencia.guadalajara.gob.mx/contratosguadalajara" TargetMode="External"/><Relationship Id="rId73"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BASESLPL023-2023.pdf" TargetMode="External"/><Relationship Id="rId81" Type="http://schemas.openxmlformats.org/officeDocument/2006/relationships/hyperlink" Target="https://transparencia.guadalajara.gob.mx/sites/default/files/BASESLPL001-2-2023.pdf" TargetMode="External"/><Relationship Id="rId86" Type="http://schemas.openxmlformats.org/officeDocument/2006/relationships/hyperlink" Target="https://transparencia.guadalajara.gob.mx/sites/default/files/CONVOCATORIALPN001-2-2023.pdf" TargetMode="External"/><Relationship Id="rId94" Type="http://schemas.openxmlformats.org/officeDocument/2006/relationships/hyperlink" Target="https://transparencia.guadalajara.gob.mx/sites/default/files/uploads/835b3d89a4/Fallo%20de%20Adjudicacion%20LPL%202023-2-001%20Mantenimiento%20y%20Revision%20a%20Hornos%20Crematorios.pdf" TargetMode="External"/><Relationship Id="rId99" Type="http://schemas.openxmlformats.org/officeDocument/2006/relationships/hyperlink" Target="http://transparencia.guadalajara.gob.mx/contratosguadalajara" TargetMode="External"/><Relationship Id="rId101" Type="http://schemas.openxmlformats.org/officeDocument/2006/relationships/hyperlink" Target="https://transparencia.guadalajara.gob.mx/sites/default/files/uploads/3c08f30224/Fallo%20de%20Adjudicacion%20LPL%202023-011%20Insumos%20Alimenticios.pdf"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s://transparencia.guadalajara.gob.mx/sites/default/files/BASESLPL004-2023.pdf"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s://transparencia.guadalajara.gob.mx/sites/default/files/BASESLPL008-2023.pdf" TargetMode="External"/><Relationship Id="rId39" Type="http://schemas.openxmlformats.org/officeDocument/2006/relationships/hyperlink" Target="https://transparencia.guadalajara.gob.mx/sites/default/files/BASESLPL017-2-2023.pdf" TargetMode="External"/><Relationship Id="rId34" Type="http://schemas.openxmlformats.org/officeDocument/2006/relationships/hyperlink" Target="http://transparencia.guadalajara.gob.mx/contratosguadalajara" TargetMode="External"/><Relationship Id="rId50" Type="http://schemas.openxmlformats.org/officeDocument/2006/relationships/hyperlink" Target="http://transparencia.guadalajara.gob.mx/contratosguadalajara" TargetMode="External"/><Relationship Id="rId55"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97" Type="http://schemas.openxmlformats.org/officeDocument/2006/relationships/hyperlink" Target="https://transparencia.guadalajara.gob.mx/sites/default/files/uploads/3afe05c1f0/Fallo%20de%20la%20LPN%202023-2-001%20Servicio%20de%20Carga%20de%20Gases%20Medicinales.pdf" TargetMode="External"/><Relationship Id="rId104" Type="http://schemas.openxmlformats.org/officeDocument/2006/relationships/drawing" Target="../drawings/drawing1.xml"/><Relationship Id="rId7" Type="http://schemas.openxmlformats.org/officeDocument/2006/relationships/hyperlink" Target="https://transparencia.guadalajara.gob.mx/sites/default/files/BASESLPL002-2023.pdf" TargetMode="External"/><Relationship Id="rId71" Type="http://schemas.openxmlformats.org/officeDocument/2006/relationships/hyperlink" Target="http://transparencia.guadalajara.gob.mx/contratosguadalajara" TargetMode="External"/><Relationship Id="rId92" Type="http://schemas.openxmlformats.org/officeDocument/2006/relationships/hyperlink" Target="https://transparencia.guadalajara.gob.mx/sites/default/files/uploads/9ba99a7cdd/Escaneado%2018%20abr%202023%2011.43.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CONVOCATORIALPL013-2-2023.pdf" TargetMode="External"/><Relationship Id="rId24" Type="http://schemas.openxmlformats.org/officeDocument/2006/relationships/hyperlink" Target="https://transparencia.guadalajara.gob.mx/sites/default/files/BASESLPL010-2023.pdf" TargetMode="External"/><Relationship Id="rId40" Type="http://schemas.openxmlformats.org/officeDocument/2006/relationships/hyperlink" Target="https://transparencia.guadalajara.gob.mx/sites/default/files/CONVOCATORIALPL017-2-2023.pdf" TargetMode="External"/><Relationship Id="rId45" Type="http://schemas.openxmlformats.org/officeDocument/2006/relationships/hyperlink" Target="http://transparencia.guadalajara.gob.mx/contratosguadalajara" TargetMode="External"/><Relationship Id="rId66" Type="http://schemas.openxmlformats.org/officeDocument/2006/relationships/hyperlink" Target="https://transparencia.guadalajara.gob.mx/sites/default/files/BASESLPL022-2023.pdf" TargetMode="External"/><Relationship Id="rId87"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82" Type="http://schemas.openxmlformats.org/officeDocument/2006/relationships/hyperlink" Target="https://transparencia.guadalajara.gob.mx/sites/default/files/CONVOCATORIALPL001-2-2023.pdf" TargetMode="External"/><Relationship Id="rId1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30"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BASESLPL015-2023.pdf" TargetMode="External"/><Relationship Id="rId56"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8" Type="http://schemas.openxmlformats.org/officeDocument/2006/relationships/hyperlink" Target="https://transparencia.guadalajara.gob.mx/sites/default/files/BASESLPL003-2023.pdf" TargetMode="External"/><Relationship Id="rId51" Type="http://schemas.openxmlformats.org/officeDocument/2006/relationships/hyperlink" Target="https://transparencia.guadalajara.gob.mx/sites/default/files/BASESLPL020-2023.pdf" TargetMode="External"/><Relationship Id="rId72" Type="http://schemas.openxmlformats.org/officeDocument/2006/relationships/hyperlink" Target="https://transparencia.guadalajara.gob.mx/sites/default/files/BASESLPL022-2023.pdf" TargetMode="External"/><Relationship Id="rId93" Type="http://schemas.openxmlformats.org/officeDocument/2006/relationships/hyperlink" Target="https://transparencia.guadalajara.gob.mx/sites/default/files/uploads/835b3d89a4/Fallo%20de%20Adjudicacion%20LPL%202023-2-001%20Mantenimiento%20y%20Revision%20a%20Hornos%20Crematorios.pdf" TargetMode="External"/><Relationship Id="rId98" Type="http://schemas.openxmlformats.org/officeDocument/2006/relationships/hyperlink" Target="https://transparencia.guadalajara.gob.mx/sites/default/files/uploads/3afe05c1f0/Fallo%20de%20la%20LPN%202023-2-001%20Servicio%20de%20Carga%20de%20Gases%20Medicinales.pdf" TargetMode="External"/><Relationship Id="rId3" Type="http://schemas.openxmlformats.org/officeDocument/2006/relationships/hyperlink" Target="http://transparencia.guadalajara.gob.mx/contratosguadalajara"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BASESLPL032-2023.pdf" TargetMode="External"/><Relationship Id="rId63" Type="http://schemas.openxmlformats.org/officeDocument/2006/relationships/hyperlink" Target="http://transparencia.guadalajara.gob.mx/contratosguadalajara" TargetMode="External"/><Relationship Id="rId159" Type="http://schemas.openxmlformats.org/officeDocument/2006/relationships/hyperlink" Target="http://transparencia.guadalajara.gob.mx/contratosguadalajara" TargetMode="External"/><Relationship Id="rId170" Type="http://schemas.openxmlformats.org/officeDocument/2006/relationships/hyperlink" Target="https://transparencia.guadalajara.gob.mx/sites/default/files/BASESLPL072-2023.pdf" TargetMode="External"/><Relationship Id="rId226" Type="http://schemas.openxmlformats.org/officeDocument/2006/relationships/hyperlink" Target="http://transparencia.guadalajara.gob.mx/contratosguadalajara" TargetMode="External"/><Relationship Id="rId268" Type="http://schemas.openxmlformats.org/officeDocument/2006/relationships/hyperlink" Target="https://transparencia.guadalajara.gob.mx/sites/default/files/uploads/0e4b897773/FALLO%20DE%20LA%20LPL%20076-2-2023.pdf" TargetMode="External"/><Relationship Id="rId32" Type="http://schemas.openxmlformats.org/officeDocument/2006/relationships/hyperlink" Target="https://transparencia.guadalajara.gob.mx/sites/default/files/BASESLPL050-2023.pdf" TargetMode="External"/><Relationship Id="rId74" Type="http://schemas.openxmlformats.org/officeDocument/2006/relationships/hyperlink" Target="https://transparencia.guadalajara.gob.mx/sites/default/files/BASESLPL049-2023.pdf" TargetMode="External"/><Relationship Id="rId128"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b3de2ec9f2/fallo%20lpl%20045%202023.pdf" TargetMode="External"/><Relationship Id="rId258" Type="http://schemas.openxmlformats.org/officeDocument/2006/relationships/hyperlink" Target="https://transparencia.guadalajara.gob.mx/sites/default/files/uploads/487f3987a8/FALLO%20DE%20LA%20LPL%20070-2023.pdf" TargetMode="External"/><Relationship Id="rId22" Type="http://schemas.openxmlformats.org/officeDocument/2006/relationships/hyperlink" Target="https://transparencia.guadalajara.gob.mx/sites/default/files/BASESLPL033-2023.pdf" TargetMode="External"/><Relationship Id="rId43"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118" Type="http://schemas.openxmlformats.org/officeDocument/2006/relationships/hyperlink" Target="https://transparencia.guadalajara.gob.mx/sites/default/files/BASESLPL059-2023.pdf" TargetMode="External"/><Relationship Id="rId139" Type="http://schemas.openxmlformats.org/officeDocument/2006/relationships/hyperlink" Target="https://transparencia.guadalajara.gob.mx/sites/default/files/BASESLPL062-2023.pdf" TargetMode="External"/><Relationship Id="rId85" Type="http://schemas.openxmlformats.org/officeDocument/2006/relationships/hyperlink" Target="https://transparencia.guadalajara.gob.mx/sites/default/files/BASESLPL056-2023.pdf" TargetMode="External"/><Relationship Id="rId150" Type="http://schemas.openxmlformats.org/officeDocument/2006/relationships/hyperlink" Target="http://transparencia.guadalajara.gob.mx/contratosguadalajara" TargetMode="External"/><Relationship Id="rId171" Type="http://schemas.openxmlformats.org/officeDocument/2006/relationships/hyperlink" Target="http://transparencia.guadalajara.gob.mx/contratosguadalajara" TargetMode="External"/><Relationship Id="rId192" Type="http://schemas.openxmlformats.org/officeDocument/2006/relationships/hyperlink" Target="https://transparencia.guadalajara.gob.mx/sites/default/files/CONVOCATORIALPL029-2-2023.pdf" TargetMode="External"/><Relationship Id="rId206" Type="http://schemas.openxmlformats.org/officeDocument/2006/relationships/hyperlink" Target="http://transparencia.guadalajara.gob.mx/contratosguadalajara" TargetMode="External"/><Relationship Id="rId227" Type="http://schemas.openxmlformats.org/officeDocument/2006/relationships/hyperlink" Target="http://transparencia.guadalajara.gob.mx/contratosguadalajara" TargetMode="External"/><Relationship Id="rId248" Type="http://schemas.openxmlformats.org/officeDocument/2006/relationships/hyperlink" Target="https://transparencia.guadalajara.gob.mx/sites/default/files/uploads/b2bbe61e2a/FALLO%20LPL%20059%202023.pdf" TargetMode="External"/><Relationship Id="rId269" Type="http://schemas.openxmlformats.org/officeDocument/2006/relationships/hyperlink" Target="https://transparencia.guadalajara.gob.mx/sites/default/files/uploads/fb7244457a/FALLO%20LPL064_2023.pdf" TargetMode="External"/><Relationship Id="rId12"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BASESLPL051-2023.pdf" TargetMode="External"/><Relationship Id="rId108" Type="http://schemas.openxmlformats.org/officeDocument/2006/relationships/hyperlink" Target="http://transparencia.guadalajara.gob.mx/contratosguadalajara" TargetMode="External"/><Relationship Id="rId129" Type="http://schemas.openxmlformats.org/officeDocument/2006/relationships/hyperlink" Target="http://transparencia.guadalajara.gob.mx/contratosguadalajara" TargetMode="External"/><Relationship Id="rId54" Type="http://schemas.openxmlformats.org/officeDocument/2006/relationships/hyperlink" Target="http://transparencia.guadalajara.gob.mx/contratosguadalajara" TargetMode="External"/><Relationship Id="rId75"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40" Type="http://schemas.openxmlformats.org/officeDocument/2006/relationships/hyperlink" Target="http://transparencia.guadalajara.gob.mx/contratosguadalajara" TargetMode="External"/><Relationship Id="rId161" Type="http://schemas.openxmlformats.org/officeDocument/2006/relationships/hyperlink" Target="http://transparencia.guadalajara.gob.mx/contratosguadalajara" TargetMode="External"/><Relationship Id="rId182" Type="http://schemas.openxmlformats.org/officeDocument/2006/relationships/hyperlink" Target="https://transparencia.guadalajara.gob.mx/sites/default/files/BASESLPL073-2023.pdf" TargetMode="External"/><Relationship Id="rId217" Type="http://schemas.openxmlformats.org/officeDocument/2006/relationships/hyperlink" Target="http://transparencia.guadalajara.gob.mx/contratosguadalajara" TargetMode="External"/><Relationship Id="rId6" Type="http://schemas.openxmlformats.org/officeDocument/2006/relationships/hyperlink" Target="https://transparencia.guadalajara.gob.mx/sites/default/files/BASESLPL026-2023.pdf" TargetMode="External"/><Relationship Id="rId238" Type="http://schemas.openxmlformats.org/officeDocument/2006/relationships/hyperlink" Target="https://transparencia.guadalajara.gob.mx/sites/default/files/uploads/b3de2ec9f2/fallo%20lpl%20045%202023.pdf" TargetMode="External"/><Relationship Id="rId259" Type="http://schemas.openxmlformats.org/officeDocument/2006/relationships/hyperlink" Target="https://transparencia.guadalajara.gob.mx/sites/default/files/uploads/487f3987a8/FALLO%20DE%20LA%20LPL%20070-2023.pdf" TargetMode="External"/><Relationship Id="rId23" Type="http://schemas.openxmlformats.org/officeDocument/2006/relationships/hyperlink" Target="https://transparencia.guadalajara.gob.mx/sites/default/files/BASESLPL033-2023.pdf"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BASESLPL034-2023.pdf" TargetMode="External"/><Relationship Id="rId65" Type="http://schemas.openxmlformats.org/officeDocument/2006/relationships/hyperlink" Target="https://transparencia.guadalajara.gob.mx/sites/default/files/BASESLPL045-2023.pdf" TargetMode="External"/><Relationship Id="rId86" Type="http://schemas.openxmlformats.org/officeDocument/2006/relationships/hyperlink" Target="http://transparencia.guadalajara.gob.mx/contratosguadalajara" TargetMode="External"/><Relationship Id="rId130" Type="http://schemas.openxmlformats.org/officeDocument/2006/relationships/hyperlink" Target="https://transparencia.guadalajara.gob.mx/sites/default/files/BASESLPL061-2023.pdf" TargetMode="External"/><Relationship Id="rId151" Type="http://schemas.openxmlformats.org/officeDocument/2006/relationships/hyperlink" Target="https://transparencia.guadalajara.gob.mx/sites/default/files/BASESLPL066-2023.pdf" TargetMode="External"/><Relationship Id="rId172" Type="http://schemas.openxmlformats.org/officeDocument/2006/relationships/hyperlink" Target="http://transparencia.guadalajara.gob.mx/contratosguadalajara"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s://transparencia.guadalajara.gob.mx/sites/default/files/BASESLPL063-2-2023.pdf" TargetMode="External"/><Relationship Id="rId228" Type="http://schemas.openxmlformats.org/officeDocument/2006/relationships/hyperlink" Target="https://transparencia.guadalajara.gob.mx/sites/default/files/BASESLPL080-2023.pdf" TargetMode="External"/><Relationship Id="rId249" Type="http://schemas.openxmlformats.org/officeDocument/2006/relationships/hyperlink" Target="https://transparencia.guadalajara.gob.mx/sites/default/files/uploads/a23203863e/FALLO%20LPL%20060-2023.pdf" TargetMode="External"/><Relationship Id="rId13" Type="http://schemas.openxmlformats.org/officeDocument/2006/relationships/hyperlink" Target="https://transparencia.guadalajara.gob.mx/sites/default/files/BASESLPL025-2-2023.pdf" TargetMode="External"/><Relationship Id="rId109" Type="http://schemas.openxmlformats.org/officeDocument/2006/relationships/hyperlink" Target="https://transparencia.guadalajara.gob.mx/sites/default/files/BASESLPL058-2023.pdf" TargetMode="External"/><Relationship Id="rId260"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BASESLPL052-2023.pdf" TargetMode="External"/><Relationship Id="rId55" Type="http://schemas.openxmlformats.org/officeDocument/2006/relationships/hyperlink" Target="http://transparencia.guadalajara.gob.mx/contratosguadalajara" TargetMode="External"/><Relationship Id="rId76" Type="http://schemas.openxmlformats.org/officeDocument/2006/relationships/hyperlink" Target="https://transparencia.guadalajara.gob.mx/sites/default/files/BASESLPL053-2023.pdf" TargetMode="External"/><Relationship Id="rId97" Type="http://schemas.openxmlformats.org/officeDocument/2006/relationships/hyperlink" Target="https://transparencia.guadalajara.gob.mx/sites/default/files/BASESLPL057-2023.pdf" TargetMode="External"/><Relationship Id="rId120" Type="http://schemas.openxmlformats.org/officeDocument/2006/relationships/hyperlink" Target="http://transparencia.guadalajara.gob.mx/contratosguadalajara" TargetMode="External"/><Relationship Id="rId141"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62" Type="http://schemas.openxmlformats.org/officeDocument/2006/relationships/hyperlink" Target="http://transparencia.guadalajara.gob.mx/contratosguadalajara" TargetMode="External"/><Relationship Id="rId183" Type="http://schemas.openxmlformats.org/officeDocument/2006/relationships/hyperlink" Target="http://transparencia.guadalajara.gob.mx/contratosguadalajara" TargetMode="External"/><Relationship Id="rId218"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1f92396597/FALLO%20%20DE%20LA%20LPL%20049-2023%20.pdf" TargetMode="External"/><Relationship Id="rId250" Type="http://schemas.openxmlformats.org/officeDocument/2006/relationships/hyperlink" Target="https://transparencia.guadalajara.gob.mx/sites/default/files/uploads/a23203863e/FALLO%20LPL%20060-2023.pdf" TargetMode="External"/><Relationship Id="rId271"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BASESLPL035-2023.pdf" TargetMode="External"/><Relationship Id="rId45"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131" Type="http://schemas.openxmlformats.org/officeDocument/2006/relationships/hyperlink" Target="http://transparencia.guadalajara.gob.mx/contratosguadalajara" TargetMode="External"/><Relationship Id="rId152" Type="http://schemas.openxmlformats.org/officeDocument/2006/relationships/hyperlink" Target="http://transparencia.guadalajara.gob.mx/contratosguadalajara" TargetMode="External"/><Relationship Id="rId173" Type="http://schemas.openxmlformats.org/officeDocument/2006/relationships/hyperlink" Target="https://transparencia.guadalajara.gob.mx/sites/default/files/BASESLPL072-2023.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s://transparencia.guadalajara.gob.mx/sites/default/files/CONVOCATORIALPL063-2-2023.pdf" TargetMode="External"/><Relationship Id="rId229" Type="http://schemas.openxmlformats.org/officeDocument/2006/relationships/hyperlink" Target="http://transparencia.guadalajara.gob.mx/contratosguadalajara" TargetMode="External"/><Relationship Id="rId240" Type="http://schemas.openxmlformats.org/officeDocument/2006/relationships/hyperlink" Target="https://transparencia.guadalajara.gob.mx/sites/default/files/uploads/1f92396597/FALLO%20%20DE%20LA%20LPL%20049-2023%20.pdf" TargetMode="External"/><Relationship Id="rId261" Type="http://schemas.openxmlformats.org/officeDocument/2006/relationships/hyperlink" Target="https://transparencia.guadalajara.gob.mx/sites/default/files/uploads/72f3fa712d/fallo%20lpl%20049-02-2023.pdf" TargetMode="External"/><Relationship Id="rId14"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BASESLPL054-2023.pdf" TargetMode="External"/><Relationship Id="rId56" Type="http://schemas.openxmlformats.org/officeDocument/2006/relationships/hyperlink" Target="https://transparencia.guadalajara.gob.mx/sites/default/files/BASESLPL039-2023.pdf"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s://transparencia.guadalajara.gob.mx/sites/default/files/BASESLPL058-2023.pdf" TargetMode="External"/><Relationship Id="rId8" Type="http://schemas.openxmlformats.org/officeDocument/2006/relationships/hyperlink" Target="http://transparencia.guadalajara.gob.mx/contratosguadalajara" TargetMode="External"/><Relationship Id="rId98" Type="http://schemas.openxmlformats.org/officeDocument/2006/relationships/hyperlink" Target="http://transparencia.guadalajara.gob.mx/contratosguadalajara" TargetMode="External"/><Relationship Id="rId121" Type="http://schemas.openxmlformats.org/officeDocument/2006/relationships/hyperlink" Target="https://transparencia.guadalajara.gob.mx/sites/default/files/BASESLPL060-2023.pdf" TargetMode="External"/><Relationship Id="rId142" Type="http://schemas.openxmlformats.org/officeDocument/2006/relationships/hyperlink" Target="https://transparencia.guadalajara.gob.mx/sites/default/files/BASESLPL064-2023.pdf" TargetMode="External"/><Relationship Id="rId163" Type="http://schemas.openxmlformats.org/officeDocument/2006/relationships/hyperlink" Target="https://transparencia.guadalajara.gob.mx/sites/default/files/BASESLPL070-2023.pdf" TargetMode="External"/><Relationship Id="rId184"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BASESLPL077-2023.pdf" TargetMode="External"/><Relationship Id="rId230"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374069d4cd/FALLO%20062%202023.pdf" TargetMode="External"/><Relationship Id="rId25" Type="http://schemas.openxmlformats.org/officeDocument/2006/relationships/hyperlink" Target="https://transparencia.guadalajara.gob.mx/sites/default/files/BASESLPL037-2023.pdf" TargetMode="External"/><Relationship Id="rId46"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272" Type="http://schemas.openxmlformats.org/officeDocument/2006/relationships/hyperlink" Target="https://transparencia.guadalajara.gob.mx/sites/default/files/uploads/5298de4d49/BASESLPL051-2-2023.pdf" TargetMode="External"/><Relationship Id="rId88" Type="http://schemas.openxmlformats.org/officeDocument/2006/relationships/hyperlink" Target="https://transparencia.guadalajara.gob.mx/sites/default/files/BASESLPL057-2023.pdf" TargetMode="External"/><Relationship Id="rId111" Type="http://schemas.openxmlformats.org/officeDocument/2006/relationships/hyperlink" Target="http://transparencia.guadalajara.gob.mx/contratosguadalajara" TargetMode="External"/><Relationship Id="rId132" Type="http://schemas.openxmlformats.org/officeDocument/2006/relationships/hyperlink" Target="http://transparencia.guadalajara.gob.mx/contratosguadalajara" TargetMode="External"/><Relationship Id="rId153" Type="http://schemas.openxmlformats.org/officeDocument/2006/relationships/hyperlink" Target="http://transparencia.guadalajara.gob.mx/contratosguadalajara" TargetMode="External"/><Relationship Id="rId174" Type="http://schemas.openxmlformats.org/officeDocument/2006/relationships/hyperlink" Target="http://transparencia.guadalajara.gob.mx/contratosguadalajara" TargetMode="External"/><Relationship Id="rId195" Type="http://schemas.openxmlformats.org/officeDocument/2006/relationships/hyperlink" Target="https://transparencia.guadalajara.gob.mx/sites/default/files/BASESLPL040-2-2023.pdf" TargetMode="External"/><Relationship Id="rId209" Type="http://schemas.openxmlformats.org/officeDocument/2006/relationships/hyperlink" Target="http://transparencia.guadalajara.gob.mx/contratosguadalajara" TargetMode="External"/><Relationship Id="rId220" Type="http://schemas.openxmlformats.org/officeDocument/2006/relationships/hyperlink" Target="http://transparencia.guadalajara.gob.mx/contratosguadalajara" TargetMode="External"/><Relationship Id="rId241" Type="http://schemas.openxmlformats.org/officeDocument/2006/relationships/hyperlink" Target="https://transparencia.guadalajara.gob.mx/sites/default/files/uploads/77741d4e3c/FALLO%20DE%20LA%20LPL%20055-2023.pdf" TargetMode="External"/><Relationship Id="rId15" Type="http://schemas.openxmlformats.org/officeDocument/2006/relationships/hyperlink" Target="http://transparencia.guadalajara.gob.mx/contratosguadalajara" TargetMode="External"/><Relationship Id="rId36" Type="http://schemas.openxmlformats.org/officeDocument/2006/relationships/hyperlink" Target="https://transparencia.guadalajara.gob.mx/sites/default/files/BASESLPL063-2023.pdf" TargetMode="External"/><Relationship Id="rId57" Type="http://schemas.openxmlformats.org/officeDocument/2006/relationships/hyperlink" Target="http://transparencia.guadalajara.gob.mx/contratosguadalajara" TargetMode="External"/><Relationship Id="rId262" Type="http://schemas.openxmlformats.org/officeDocument/2006/relationships/hyperlink" Target="https://transparencia.guadalajara.gob.mx/sites/default/files/uploads/72f3fa712d/fallo%20lpl%20049-02-2023.pdf" TargetMode="External"/><Relationship Id="rId78" Type="http://schemas.openxmlformats.org/officeDocument/2006/relationships/hyperlink" Target="http://transparencia.guadalajara.gob.mx/contratosguadalajara" TargetMode="External"/><Relationship Id="rId99"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122" Type="http://schemas.openxmlformats.org/officeDocument/2006/relationships/hyperlink" Target="http://transparencia.guadalajara.gob.mx/contratosguadalajara" TargetMode="External"/><Relationship Id="rId143" Type="http://schemas.openxmlformats.org/officeDocument/2006/relationships/hyperlink" Target="http://transparencia.guadalajara.gob.mx/contratosguadalajara" TargetMode="External"/><Relationship Id="rId164"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BASESLPL079-2023.pdf" TargetMode="External"/><Relationship Id="rId9" Type="http://schemas.openxmlformats.org/officeDocument/2006/relationships/hyperlink" Target="https://transparencia.guadalajara.gob.mx/sites/default/files/BASESLPL026-2-2023.pdf" TargetMode="External"/><Relationship Id="rId210" Type="http://schemas.openxmlformats.org/officeDocument/2006/relationships/hyperlink" Target="http://transparencia.guadalajara.gob.mx/contratosguadalajara" TargetMode="External"/><Relationship Id="rId26" Type="http://schemas.openxmlformats.org/officeDocument/2006/relationships/hyperlink" Target="https://transparencia.guadalajara.gob.mx/sites/default/files/BASESLPL037-2023.pdf" TargetMode="External"/><Relationship Id="rId231" Type="http://schemas.openxmlformats.org/officeDocument/2006/relationships/hyperlink" Target="https://transparencia.guadalajara.gob.mx/sites/default/files/uploads/6104c742a9/Fallo%20de%20Adjudicacion%20LPL%202023-039%20Pinturas%20y%20Articulos.pdf" TargetMode="External"/><Relationship Id="rId252" Type="http://schemas.openxmlformats.org/officeDocument/2006/relationships/hyperlink" Target="https://transparencia.guadalajara.gob.mx/sites/default/files/uploads/374069d4cd/FALLO%20062%202023.pdf" TargetMode="External"/><Relationship Id="rId273" Type="http://schemas.openxmlformats.org/officeDocument/2006/relationships/hyperlink" Target="https://transparencia.guadalajara.gob.mx/sites/default/files/uploads/395cb8ca9a/CONVOCATORIALPL051-2-2023.pdf" TargetMode="External"/><Relationship Id="rId47" Type="http://schemas.openxmlformats.org/officeDocument/2006/relationships/hyperlink" Target="https://transparencia.guadalajara.gob.mx/sites/default/files/BASESLPL036-2023.pdf" TargetMode="External"/><Relationship Id="rId68" Type="http://schemas.openxmlformats.org/officeDocument/2006/relationships/hyperlink" Target="https://transparencia.guadalajara.gob.mx/sites/default/files/BASESLPL047-2023.pdf"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s://transparencia.guadalajara.gob.mx/sites/default/files/BASESLPL058-2023.pdf" TargetMode="External"/><Relationship Id="rId133" Type="http://schemas.openxmlformats.org/officeDocument/2006/relationships/hyperlink" Target="https://transparencia.guadalajara.gob.mx/sites/default/files/BASESLPL061-2023.pdf" TargetMode="External"/><Relationship Id="rId154" Type="http://schemas.openxmlformats.org/officeDocument/2006/relationships/hyperlink" Target="https://transparencia.guadalajara.gob.mx/sites/default/files/BASESLPL067-2023.pdf" TargetMode="External"/><Relationship Id="rId175" Type="http://schemas.openxmlformats.org/officeDocument/2006/relationships/hyperlink" Target="http://transparencia.guadalajara.gob.mx/contratosguadalajara" TargetMode="External"/><Relationship Id="rId196" Type="http://schemas.openxmlformats.org/officeDocument/2006/relationships/hyperlink" Target="https://transparencia.guadalajara.gob.mx/sites/default/files/CONVOCATORIALPL040-2-2023.pdf" TargetMode="External"/><Relationship Id="rId200" Type="http://schemas.openxmlformats.org/officeDocument/2006/relationships/hyperlink" Target="https://transparencia.guadalajara.gob.mx/sites/default/files/CONVOCATORIALPL040-2-2023.pdf" TargetMode="External"/><Relationship Id="rId16" Type="http://schemas.openxmlformats.org/officeDocument/2006/relationships/hyperlink" Target="https://transparencia.guadalajara.gob.mx/sites/default/files/BASESLPL028-2023.pdf" TargetMode="External"/><Relationship Id="rId221" Type="http://schemas.openxmlformats.org/officeDocument/2006/relationships/hyperlink" Target="http://transparencia.guadalajara.gob.mx/contratosguadalajara" TargetMode="External"/><Relationship Id="rId242" Type="http://schemas.openxmlformats.org/officeDocument/2006/relationships/hyperlink" Target="https://transparencia.guadalajara.gob.mx/sites/default/files/uploads/77741d4e3c/FALLO%20DE%20LA%20LPL%20055-2023.pdf" TargetMode="External"/><Relationship Id="rId263" Type="http://schemas.openxmlformats.org/officeDocument/2006/relationships/hyperlink" Target="https://transparencia.guadalajara.gob.mx/sites/default/files/uploads/1861e8c8ed/FALLO%20LPL%20057-02-2023.pdf" TargetMode="External"/><Relationship Id="rId37" Type="http://schemas.openxmlformats.org/officeDocument/2006/relationships/hyperlink" Target="http://transparencia.guadalajara.gob.mx/contratosguadalajara" TargetMode="External"/><Relationship Id="rId58" Type="http://schemas.openxmlformats.org/officeDocument/2006/relationships/hyperlink" Target="http://transparencia.guadalajara.gob.mx/contratosguadalajara" TargetMode="External"/><Relationship Id="rId79" Type="http://schemas.openxmlformats.org/officeDocument/2006/relationships/hyperlink" Target="https://transparencia.guadalajara.gob.mx/sites/default/files/BASESLPL053-2023.pdf" TargetMode="External"/><Relationship Id="rId102" Type="http://schemas.openxmlformats.org/officeDocument/2006/relationships/hyperlink" Target="http://transparencia.guadalajara.gob.mx/contratosguadalajara" TargetMode="External"/><Relationship Id="rId123" Type="http://schemas.openxmlformats.org/officeDocument/2006/relationships/hyperlink" Target="http://transparencia.guadalajara.gob.mx/contratosguadalajara" TargetMode="External"/><Relationship Id="rId144" Type="http://schemas.openxmlformats.org/officeDocument/2006/relationships/hyperlink" Target="http://transparencia.guadalajara.gob.mx/contratosguadalajara" TargetMode="External"/><Relationship Id="rId90" Type="http://schemas.openxmlformats.org/officeDocument/2006/relationships/hyperlink" Target="http://transparencia.guadalajara.gob.mx/contratosguadalajara" TargetMode="External"/><Relationship Id="rId165" Type="http://schemas.openxmlformats.org/officeDocument/2006/relationships/hyperlink" Target="http://transparencia.guadalajara.gob.mx/contratosguadalajara" TargetMode="External"/><Relationship Id="rId186"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BASESLPL074-2023.pdf" TargetMode="External"/><Relationship Id="rId232" Type="http://schemas.openxmlformats.org/officeDocument/2006/relationships/hyperlink" Target="https://transparencia.guadalajara.gob.mx/sites/default/files/uploads/6104c742a9/Fallo%20de%20Adjudicacion%20LPL%202023-039%20Pinturas%20y%20Articulos.pdf" TargetMode="External"/><Relationship Id="rId253" Type="http://schemas.openxmlformats.org/officeDocument/2006/relationships/hyperlink" Target="https://transparencia.guadalajara.gob.mx/sites/default/files/uploads/fb7244457a/FALLO%20LPL064_2023.pdf" TargetMode="External"/><Relationship Id="rId274" Type="http://schemas.openxmlformats.org/officeDocument/2006/relationships/hyperlink" Target="https://transparencia.guadalajara.gob.mx/sites/default/files/uploads/d8a9c742cd/FALLO%20LPL%20051-02-2023.pdf" TargetMode="External"/><Relationship Id="rId27" Type="http://schemas.openxmlformats.org/officeDocument/2006/relationships/hyperlink" Target="https://transparencia.guadalajara.gob.mx/sites/default/files/BASESLPL038-2023.pdf" TargetMode="External"/><Relationship Id="rId48"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113"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80" Type="http://schemas.openxmlformats.org/officeDocument/2006/relationships/hyperlink" Target="http://transparencia.guadalajara.gob.mx/contratosguadalajara" TargetMode="External"/><Relationship Id="rId155" Type="http://schemas.openxmlformats.org/officeDocument/2006/relationships/hyperlink" Target="http://transparencia.guadalajara.gob.mx/contratosguadalajara" TargetMode="External"/><Relationship Id="rId176" Type="http://schemas.openxmlformats.org/officeDocument/2006/relationships/hyperlink" Target="https://transparencia.guadalajara.gob.mx/sites/default/files/BASESLPL072-2023.pdf" TargetMode="External"/><Relationship Id="rId197" Type="http://schemas.openxmlformats.org/officeDocument/2006/relationships/hyperlink" Target="http://transparencia.guadalajara.gob.mx/contratosguadalajara" TargetMode="External"/><Relationship Id="rId201"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BASESLPL078-2023.pdf" TargetMode="External"/><Relationship Id="rId243" Type="http://schemas.openxmlformats.org/officeDocument/2006/relationships/hyperlink" Target="https://transparencia.guadalajara.gob.mx/sites/default/files/uploads/58e572fdf2/FALLO%20LPL%20056-2023.pdf" TargetMode="External"/><Relationship Id="rId264" Type="http://schemas.openxmlformats.org/officeDocument/2006/relationships/hyperlink" Target="https://transparencia.guadalajara.gob.mx/sites/default/files/uploads/1861e8c8ed/FALLO%20LPL%20057-02-2023.pdf" TargetMode="External"/><Relationship Id="rId17" Type="http://schemas.openxmlformats.org/officeDocument/2006/relationships/hyperlink" Target="http://transparencia.guadalajara.gob.mx/contratosguadalajara" TargetMode="External"/><Relationship Id="rId38"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BASESLPL042-2023.pdf" TargetMode="External"/><Relationship Id="rId103" Type="http://schemas.openxmlformats.org/officeDocument/2006/relationships/hyperlink" Target="https://transparencia.guadalajara.gob.mx/sites/default/files/BASESLPL058-2023.pdf" TargetMode="External"/><Relationship Id="rId124" Type="http://schemas.openxmlformats.org/officeDocument/2006/relationships/hyperlink" Target="https://transparencia.guadalajara.gob.mx/sites/default/files/BASESLPL061-2023.pdf" TargetMode="External"/><Relationship Id="rId70" Type="http://schemas.openxmlformats.org/officeDocument/2006/relationships/hyperlink" Target="http://transparencia.guadalajara.gob.mx/contratosguadalajara" TargetMode="External"/><Relationship Id="rId91" Type="http://schemas.openxmlformats.org/officeDocument/2006/relationships/hyperlink" Target="https://transparencia.guadalajara.gob.mx/sites/default/files/BASESLPL057-2023.pdf" TargetMode="External"/><Relationship Id="rId145" Type="http://schemas.openxmlformats.org/officeDocument/2006/relationships/hyperlink" Target="https://transparencia.guadalajara.gob.mx/sites/default/files/BASESLPL065-2023.pdf" TargetMode="External"/><Relationship Id="rId166" Type="http://schemas.openxmlformats.org/officeDocument/2006/relationships/hyperlink" Target="https://transparencia.guadalajara.gob.mx/sites/default/files/BASESLPL071-2023.pdf" TargetMode="External"/><Relationship Id="rId187" Type="http://schemas.openxmlformats.org/officeDocument/2006/relationships/hyperlink" Target="http://transparencia.guadalajara.gob.mx/contratosguadalajara" TargetMode="External"/><Relationship Id="rId1" Type="http://schemas.openxmlformats.org/officeDocument/2006/relationships/hyperlink" Target="https://transparencia.guadalajara.gob.mx/sites/default/files/BASESLPL025-2023.pdf" TargetMode="External"/><Relationship Id="rId212"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7c96ce6fb1/fallo%20lpl%20042-2023.pdf" TargetMode="External"/><Relationship Id="rId254" Type="http://schemas.openxmlformats.org/officeDocument/2006/relationships/hyperlink" Target="https://transparencia.guadalajara.gob.mx/sites/default/files/uploads/5bbe39b49f/FALLO%20%20DE%20LA%20LPL%20067-2023.pdf" TargetMode="External"/><Relationship Id="rId28" Type="http://schemas.openxmlformats.org/officeDocument/2006/relationships/hyperlink" Target="https://transparencia.guadalajara.gob.mx/sites/default/files/BASESLPL040-2023.pdf" TargetMode="External"/><Relationship Id="rId49" Type="http://schemas.openxmlformats.org/officeDocument/2006/relationships/hyperlink" Target="http://transparencia.guadalajara.gob.mx/contratosguadalajara" TargetMode="External"/><Relationship Id="rId114"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d8a9c742cd/FALLO%20LPL%20051-02-2023.pdf" TargetMode="External"/><Relationship Id="rId60" Type="http://schemas.openxmlformats.org/officeDocument/2006/relationships/hyperlink" Target="http://transparencia.guadalajara.gob.mx/contratosguadalajara"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transparencia.guadalajara.gob.mx/contratosguadalajara" TargetMode="External"/><Relationship Id="rId198"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s://transparencia.guadalajara.gob.mx/sites/default/files/uploads/58e572fdf2/FALLO%20LPL%20056-2023.pdf" TargetMode="External"/><Relationship Id="rId18" Type="http://schemas.openxmlformats.org/officeDocument/2006/relationships/hyperlink" Target="http://transparencia.guadalajara.gob.mx/contratosguadalajara" TargetMode="External"/><Relationship Id="rId39" Type="http://schemas.openxmlformats.org/officeDocument/2006/relationships/hyperlink" Target="https://transparencia.guadalajara.gob.mx/sites/default/files/BASESLPL033-2-2023.pdf" TargetMode="External"/><Relationship Id="rId265" Type="http://schemas.openxmlformats.org/officeDocument/2006/relationships/hyperlink" Target="https://transparencia.guadalajara.gob.mx/sites/default/files/uploads/580c36a729/FALLO%20071-02-2023.pdf" TargetMode="External"/><Relationship Id="rId50" Type="http://schemas.openxmlformats.org/officeDocument/2006/relationships/hyperlink" Target="https://transparencia.guadalajara.gob.mx/sites/default/files/BASESLPL036-2023.pdf" TargetMode="External"/><Relationship Id="rId104" Type="http://schemas.openxmlformats.org/officeDocument/2006/relationships/hyperlink" Target="http://transparencia.guadalajara.gob.mx/contratosguadalajara" TargetMode="External"/><Relationship Id="rId125" Type="http://schemas.openxmlformats.org/officeDocument/2006/relationships/hyperlink" Target="http://transparencia.guadalajara.gob.mx/contratosguadalajara" TargetMode="External"/><Relationship Id="rId146" Type="http://schemas.openxmlformats.org/officeDocument/2006/relationships/hyperlink" Target="http://transparencia.guadalajara.gob.mx/contratosguadalajara" TargetMode="External"/><Relationship Id="rId167" Type="http://schemas.openxmlformats.org/officeDocument/2006/relationships/hyperlink" Target="http://transparencia.guadalajara.gob.mx/contratosguadalajara" TargetMode="External"/><Relationship Id="rId188"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BASESLPL048-2023.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7c96ce6fb1/fallo%20lpl%20042-2023.pdf" TargetMode="External"/><Relationship Id="rId2" Type="http://schemas.openxmlformats.org/officeDocument/2006/relationships/hyperlink" Target="https://transparencia.guadalajara.gob.mx/sites/default/files/BASESLPL029-2023.pdf" TargetMode="External"/><Relationship Id="rId29" Type="http://schemas.openxmlformats.org/officeDocument/2006/relationships/hyperlink" Target="https://transparencia.guadalajara.gob.mx/sites/default/files/BASESLPL041-2023.pdf" TargetMode="External"/><Relationship Id="rId255" Type="http://schemas.openxmlformats.org/officeDocument/2006/relationships/hyperlink" Target="https://transparencia.guadalajara.gob.mx/sites/default/files/uploads/5bbe39b49f/FALLO%20%20DE%20LA%20LPL%20067-2023.pdf" TargetMode="External"/><Relationship Id="rId276" Type="http://schemas.openxmlformats.org/officeDocument/2006/relationships/printerSettings" Target="../printerSettings/printerSettings2.bin"/><Relationship Id="rId40" Type="http://schemas.openxmlformats.org/officeDocument/2006/relationships/hyperlink" Target="https://transparencia.guadalajara.gob.mx/sites/default/files/CONVOCATORIALPL033-2-2023.pdf" TargetMode="External"/><Relationship Id="rId115" Type="http://schemas.openxmlformats.org/officeDocument/2006/relationships/hyperlink" Target="https://transparencia.guadalajara.gob.mx/sites/default/files/BASESLPL059-2023.pdf" TargetMode="External"/><Relationship Id="rId136" Type="http://schemas.openxmlformats.org/officeDocument/2006/relationships/hyperlink" Target="https://transparencia.guadalajara.gob.mx/sites/default/files/BASESLPL061-2023.pdf" TargetMode="External"/><Relationship Id="rId157" Type="http://schemas.openxmlformats.org/officeDocument/2006/relationships/hyperlink" Target="https://transparencia.guadalajara.gob.mx/sites/default/files/BASESLPL068-2023.pdf" TargetMode="External"/><Relationship Id="rId178"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82" Type="http://schemas.openxmlformats.org/officeDocument/2006/relationships/hyperlink" Target="https://transparencia.guadalajara.gob.mx/sites/default/files/BASESLPL055-2023.pdf" TargetMode="External"/><Relationship Id="rId199" Type="http://schemas.openxmlformats.org/officeDocument/2006/relationships/hyperlink" Target="https://transparencia.guadalajara.gob.mx/sites/default/files/BASESLPL040-2-2023.pdf" TargetMode="External"/><Relationship Id="rId203" Type="http://schemas.openxmlformats.org/officeDocument/2006/relationships/hyperlink" Target="https://transparencia.guadalajara.gob.mx/sites/default/files/BASESLPL052-2-2023.pdf" TargetMode="External"/><Relationship Id="rId19" Type="http://schemas.openxmlformats.org/officeDocument/2006/relationships/hyperlink" Target="https://transparencia.guadalajara.gob.mx/sites/default/files/BASESLPL030-2023.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b2bbe61e2a/FALLO%20LPL%20059%202023.pdf" TargetMode="External"/><Relationship Id="rId266" Type="http://schemas.openxmlformats.org/officeDocument/2006/relationships/hyperlink" Target="https://transparencia.guadalajara.gob.mx/sites/default/files/uploads/580c36a729/FALLO%20071-02-2023.pdf" TargetMode="External"/><Relationship Id="rId30" Type="http://schemas.openxmlformats.org/officeDocument/2006/relationships/hyperlink" Target="https://transparencia.guadalajara.gob.mx/sites/default/files/BASESLPL043-2023.pdf" TargetMode="External"/><Relationship Id="rId105" Type="http://schemas.openxmlformats.org/officeDocument/2006/relationships/hyperlink" Target="http://transparencia.guadalajara.gob.mx/contratosguadalajara" TargetMode="External"/><Relationship Id="rId126" Type="http://schemas.openxmlformats.org/officeDocument/2006/relationships/hyperlink" Target="http://transparencia.guadalajara.gob.mx/contratosguadalajara" TargetMode="External"/><Relationship Id="rId147" Type="http://schemas.openxmlformats.org/officeDocument/2006/relationships/hyperlink" Target="http://transparencia.guadalajara.gob.mx/contratosguadalajara" TargetMode="External"/><Relationship Id="rId168" Type="http://schemas.openxmlformats.org/officeDocument/2006/relationships/hyperlink" Target="http://transparencia.guadalajara.gob.mx/contratosguadalajara"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189" Type="http://schemas.openxmlformats.org/officeDocument/2006/relationships/hyperlink" Target="http://transparencia.guadalajara.gob.mx/contratosguadalajara" TargetMode="External"/><Relationship Id="rId3" Type="http://schemas.openxmlformats.org/officeDocument/2006/relationships/hyperlink" Target="https://transparencia.guadalajara.gob.mx/sites/default/files/FALLO-LPL025-2023.pdf" TargetMode="External"/><Relationship Id="rId214" Type="http://schemas.openxmlformats.org/officeDocument/2006/relationships/hyperlink" Target="https://transparencia.guadalajara.gob.mx/sites/default/files/BASESLPL076-2023.pdf" TargetMode="External"/><Relationship Id="rId235" Type="http://schemas.openxmlformats.org/officeDocument/2006/relationships/hyperlink" Target="https://transparencia.guadalajara.gob.mx/sites/default/files/uploads/50b11c61bc/FALLO%20DE%20LA%20LPL%20044-2023%20(1).pdf" TargetMode="External"/><Relationship Id="rId256" Type="http://schemas.openxmlformats.org/officeDocument/2006/relationships/hyperlink" Target="https://transparencia.guadalajara.gob.mx/sites/default/files/uploads/e6aea0582e/FALLO%20LPL%20068.pdf" TargetMode="External"/><Relationship Id="rId277" Type="http://schemas.openxmlformats.org/officeDocument/2006/relationships/drawing" Target="../drawings/drawing2.xml"/><Relationship Id="rId116" Type="http://schemas.openxmlformats.org/officeDocument/2006/relationships/hyperlink" Target="http://transparencia.guadalajara.gob.mx/contratosguadalajara"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BASESLPL031-2023.pdf" TargetMode="External"/><Relationship Id="rId41" Type="http://schemas.openxmlformats.org/officeDocument/2006/relationships/hyperlink" Target="https://transparencia.guadalajara.gob.mx/sites/default/files/BASESLPL034-2023.pdf" TargetMode="External"/><Relationship Id="rId62" Type="http://schemas.openxmlformats.org/officeDocument/2006/relationships/hyperlink" Target="https://transparencia.guadalajara.gob.mx/sites/default/files/BASESLPL044-2023.pdf" TargetMode="External"/><Relationship Id="rId83" Type="http://schemas.openxmlformats.org/officeDocument/2006/relationships/hyperlink" Target="http://transparencia.guadalajara.gob.mx/contratosguadalajara" TargetMode="External"/><Relationship Id="rId179" Type="http://schemas.openxmlformats.org/officeDocument/2006/relationships/hyperlink" Target="https://transparencia.guadalajara.gob.mx/sites/default/files/BASESLPL072-2023.pdf" TargetMode="External"/><Relationship Id="rId190" Type="http://schemas.openxmlformats.org/officeDocument/2006/relationships/hyperlink" Target="https://transparencia.guadalajara.gob.mx/sites/default/files/BASESLPL027-2023.pdf" TargetMode="External"/><Relationship Id="rId204" Type="http://schemas.openxmlformats.org/officeDocument/2006/relationships/hyperlink" Target="https://transparencia.guadalajara.gob.mx/sites/default/files/CONVOCATORIALPL052-2-2023.pdf" TargetMode="External"/><Relationship Id="rId225" Type="http://schemas.openxmlformats.org/officeDocument/2006/relationships/hyperlink" Target="https://transparencia.guadalajara.gob.mx/sites/default/files/BASESLPN003-2023.pdf" TargetMode="External"/><Relationship Id="rId246" Type="http://schemas.openxmlformats.org/officeDocument/2006/relationships/hyperlink" Target="https://transparencia.guadalajara.gob.mx/sites/default/files/uploads/b2bbe61e2a/FALLO%20LPL%20059%202023.pdf" TargetMode="External"/><Relationship Id="rId267" Type="http://schemas.openxmlformats.org/officeDocument/2006/relationships/hyperlink" Target="https://transparencia.guadalajara.gob.mx/sites/default/files/uploads/0e4b897773/FALLO%20DE%20LA%20LPL%20076-2-2023.pdf" TargetMode="External"/><Relationship Id="rId106" Type="http://schemas.openxmlformats.org/officeDocument/2006/relationships/hyperlink" Target="https://transparencia.guadalajara.gob.mx/sites/default/files/BASESLPL058-2023.pdf" TargetMode="External"/><Relationship Id="rId127" Type="http://schemas.openxmlformats.org/officeDocument/2006/relationships/hyperlink" Target="https://transparencia.guadalajara.gob.mx/sites/default/files/BASESLPL061-2023.pdf" TargetMode="External"/><Relationship Id="rId10" Type="http://schemas.openxmlformats.org/officeDocument/2006/relationships/hyperlink" Target="https://transparencia.guadalajara.gob.mx/sites/default/files/BASESLPL026-2-2023.pdf" TargetMode="External"/><Relationship Id="rId31" Type="http://schemas.openxmlformats.org/officeDocument/2006/relationships/hyperlink" Target="https://transparencia.guadalajara.gob.mx/sites/default/files/BASESLPL046-2023.pdf" TargetMode="External"/><Relationship Id="rId52" Type="http://schemas.openxmlformats.org/officeDocument/2006/relationships/hyperlink" Target="http://transparencia.guadalajara.gob.mx/contratosguadalajara" TargetMode="External"/><Relationship Id="rId73" Type="http://schemas.openxmlformats.org/officeDocument/2006/relationships/hyperlink" Target="http://transparencia.guadalajara.gob.mx/contratosguadalajara" TargetMode="External"/><Relationship Id="rId94" Type="http://schemas.openxmlformats.org/officeDocument/2006/relationships/hyperlink" Target="https://transparencia.guadalajara.gob.mx/sites/default/files/BASESLPL057-2023.pdf" TargetMode="External"/><Relationship Id="rId148" Type="http://schemas.openxmlformats.org/officeDocument/2006/relationships/hyperlink" Target="https://transparencia.guadalajara.gob.mx/sites/default/files/BASESLPL065-2023.pdf" TargetMode="External"/><Relationship Id="rId169" Type="http://schemas.openxmlformats.org/officeDocument/2006/relationships/hyperlink" Target="https://transparencia.guadalajara.gob.mx/sites/default/files/uploads/29c7b707e4/FALLO%20LPL%20071-2023.pdf"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transparencia.guadalajara.gob.mx/contratosguadalajara"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50b11c61bc/FALLO%20DE%20LA%20LPL%20044-2023%20(1).pdf" TargetMode="External"/><Relationship Id="rId257" Type="http://schemas.openxmlformats.org/officeDocument/2006/relationships/hyperlink" Target="https://transparencia.guadalajara.gob.mx/sites/default/files/uploads/e6aea0582e/FALLO%20LPL%20068.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138"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BASESLPL029-2-2023.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b2bbe61e2a/FALLO%20LPL%20059%202023.pdf" TargetMode="External"/><Relationship Id="rId107"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BASESLPL036-2023.pdf" TargetMode="External"/><Relationship Id="rId149" Type="http://schemas.openxmlformats.org/officeDocument/2006/relationships/hyperlink" Target="http://transparencia.guadalajara.gob.mx/contratosguadalajara"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s://transparencia.guadalajara.gob.mx/sites/default/files/BASESLPL069-2023.pdf" TargetMode="External"/><Relationship Id="rId216" Type="http://schemas.openxmlformats.org/officeDocument/2006/relationships/hyperlink" Target="http://transparencia.guadalajara.gob.mx/contratosguadalajara"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transparencia.guadalajara.gob.mx/contratosguadalajara" TargetMode="External"/><Relationship Id="rId299" Type="http://schemas.openxmlformats.org/officeDocument/2006/relationships/hyperlink" Target="https://transparencia.guadalajara.gob.mx/sites/default/files/uploads/466b8b3d23/Fallo%20LPL%202023-2-084%20Uniformes.pdf" TargetMode="External"/><Relationship Id="rId21" Type="http://schemas.openxmlformats.org/officeDocument/2006/relationships/hyperlink" Target="http://transparencia.guadalajara.gob.mx/contratosguadalajara" TargetMode="External"/><Relationship Id="rId63" Type="http://schemas.openxmlformats.org/officeDocument/2006/relationships/hyperlink" Target="http://transparencia.guadalajara.gob.mx/contratosguadalajara"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s://transparencia.guadalajara.gob.mx/sites/default/files/uploads/c77ac75078/FALLO%20LPL%20111-02-2023.pdf" TargetMode="External"/><Relationship Id="rId366" Type="http://schemas.openxmlformats.org/officeDocument/2006/relationships/hyperlink" Target="http://transparencia.guadalajara.gob.mx/contratosguadalajara" TargetMode="External"/><Relationship Id="rId170" Type="http://schemas.openxmlformats.org/officeDocument/2006/relationships/hyperlink" Target="http://transparencia.guadalajara.gob.mx/contratosguadalajara" TargetMode="External"/><Relationship Id="rId226" Type="http://schemas.openxmlformats.org/officeDocument/2006/relationships/hyperlink" Target="https://transparencia.guadalajara.gob.mx/sites/default/files/uploads/8d5598e246/FALLO%20LPL%20094%202023.pdf" TargetMode="External"/><Relationship Id="rId433" Type="http://schemas.openxmlformats.org/officeDocument/2006/relationships/hyperlink" Target="https://transparencia.guadalajara.gob.mx/sites/default/files/uploads/750941a828/BASES%20LPL%20134-2023%20(3).pdf" TargetMode="External"/><Relationship Id="rId268" Type="http://schemas.openxmlformats.org/officeDocument/2006/relationships/hyperlink" Target="https://transparencia.guadalajara.gob.mx/sites/default/files/uploads/05f73098cd/CONVOCATORIA%20LPL%202023_2_152%20%E2%80%9CSistema%20Integral%20de%20Catastro%E2%80%9D.docx.pdf" TargetMode="External"/><Relationship Id="rId475" Type="http://schemas.openxmlformats.org/officeDocument/2006/relationships/hyperlink" Target="http://transparencia.guadalajara.gob.mx/contratosguadalajara" TargetMode="External"/><Relationship Id="rId32" Type="http://schemas.openxmlformats.org/officeDocument/2006/relationships/hyperlink" Target="http://transparencia.guadalajara.gob.mx/contratosguadalajara" TargetMode="External"/><Relationship Id="rId74" Type="http://schemas.openxmlformats.org/officeDocument/2006/relationships/hyperlink" Target="http://transparencia.guadalajara.gob.mx/contratosguadalajara" TargetMode="External"/><Relationship Id="rId128" Type="http://schemas.openxmlformats.org/officeDocument/2006/relationships/hyperlink" Target="http://transparencia.guadalajara.gob.mx/contratosguadalajara" TargetMode="External"/><Relationship Id="rId335" Type="http://schemas.openxmlformats.org/officeDocument/2006/relationships/hyperlink" Target="http://transparencia.guadalajara.gob.mx/contratosguadalajara" TargetMode="External"/><Relationship Id="rId377" Type="http://schemas.openxmlformats.org/officeDocument/2006/relationships/hyperlink" Target="https://transparencia.guadalajara.gob.mx/sites/default/files/uploads/7943aba88c/Fallo%20LPL%202023-2-152%20Sistema%20Integral%20de%20Catastro.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1bb8240985/FALLO%20LPL%20099-2023.pdf" TargetMode="External"/><Relationship Id="rId402" Type="http://schemas.openxmlformats.org/officeDocument/2006/relationships/hyperlink" Target="https://transparencia.guadalajara.gob.mx/sites/default/files/uploads/003cd7a5e3/Fallo%20de%20la%20LPL%202023-2-87%20Medicamentos.pdf" TargetMode="External"/><Relationship Id="rId279" Type="http://schemas.openxmlformats.org/officeDocument/2006/relationships/hyperlink" Target="https://transparencia.guadalajara.gob.mx/sites/default/files/uploads/1b50022647/BASES%20LPL%20111-02-2023.pdf" TargetMode="External"/><Relationship Id="rId444" Type="http://schemas.openxmlformats.org/officeDocument/2006/relationships/hyperlink" Target="https://transparencia.guadalajara.gob.mx/sites/default/files/uploads/c7be4ee37b/BASES%20LPL%20135-02-2023%20(1).pdf" TargetMode="External"/><Relationship Id="rId43" Type="http://schemas.openxmlformats.org/officeDocument/2006/relationships/hyperlink" Target="https://transparencia.guadalajara.gob.mx/sites/default/files/uploads/e966366065/Bases%20LPL%202023_118%20%E2%80%9CEquipo%20de%20Computo%E2%80%9D.pdf" TargetMode="External"/><Relationship Id="rId139" Type="http://schemas.openxmlformats.org/officeDocument/2006/relationships/hyperlink" Target="http://transparencia.guadalajara.gob.mx/contratosguadalajara" TargetMode="External"/><Relationship Id="rId290" Type="http://schemas.openxmlformats.org/officeDocument/2006/relationships/hyperlink" Target="https://transparencia.guadalajara.gob.mx/sites/default/files/uploads/b7f8c1d9bd/Fallo%20de%20Adjudicacion%20LPL%202023-2-081%20Materiales%20de%20Ferreteria...pdf" TargetMode="External"/><Relationship Id="rId304" Type="http://schemas.openxmlformats.org/officeDocument/2006/relationships/hyperlink" Target="http://transparencia.guadalajara.gob.mx/contratosguadalajara" TargetMode="External"/><Relationship Id="rId346" Type="http://schemas.openxmlformats.org/officeDocument/2006/relationships/hyperlink" Target="https://transparencia.guadalajara.gob.mx/sites/default/files/uploads/1bd81872e4/Fallo%20LPL%202023-124%20Vestuario%20y%20Uniformes.pdf" TargetMode="External"/><Relationship Id="rId388" Type="http://schemas.openxmlformats.org/officeDocument/2006/relationships/hyperlink" Target="https://transparencia.guadalajara.gob.mx/sites/default/files/uploads/bfa428e9cd/BASES%20LPL%20119-02-2023%20(1).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transparencia.guadalajara.gob.mx/contratosguadalajara" TargetMode="External"/><Relationship Id="rId192" Type="http://schemas.openxmlformats.org/officeDocument/2006/relationships/hyperlink" Target="http://transparencia.guadalajara.gob.mx/contratosguadalajara" TargetMode="External"/><Relationship Id="rId206" Type="http://schemas.openxmlformats.org/officeDocument/2006/relationships/hyperlink" Target="http://transparencia.guadalajara.gob.mx/contratosguadalajara" TargetMode="External"/><Relationship Id="rId413" Type="http://schemas.openxmlformats.org/officeDocument/2006/relationships/hyperlink" Target="https://transparencia.guadalajara.gob.mx/sites/default/files/uploads/33a46905e0/FALLO%20LPL%202023-2-089.pdf" TargetMode="External"/><Relationship Id="rId248" Type="http://schemas.openxmlformats.org/officeDocument/2006/relationships/hyperlink" Target="https://transparencia.guadalajara.gob.mx/sites/default/files/uploads/5cef8390fb/LPL%202023-121%20Mobiliario%20de%20Oficina.pdf" TargetMode="External"/><Relationship Id="rId455"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transparencia.guadalajara.gob.mx/contratosguadalajara" TargetMode="External"/><Relationship Id="rId315" Type="http://schemas.openxmlformats.org/officeDocument/2006/relationships/hyperlink" Target="https://transparencia.guadalajara.gob.mx/sites/default/files/uploads/41251abcf6/FALLO%20LPL%20106-02-2023.pdf" TargetMode="External"/><Relationship Id="rId357" Type="http://schemas.openxmlformats.org/officeDocument/2006/relationships/hyperlink" Target="https://transparencia.guadalajara.gob.mx/sites/default/files/uploads/4969d33fd4/FALLO%20DE%20LA%20LPL%20134-2023.pdf" TargetMode="External"/><Relationship Id="rId54" Type="http://schemas.openxmlformats.org/officeDocument/2006/relationships/hyperlink" Target="https://transparencia.guadalajara.gob.mx/sites/default/files/uploads/bb9c025d29/CONVOCATORIA%20LPL_2023_152.docx.pdf" TargetMode="External"/><Relationship Id="rId96" Type="http://schemas.openxmlformats.org/officeDocument/2006/relationships/hyperlink" Target="http://transparencia.guadalajara.gob.mx/contratosguadalajara" TargetMode="External"/><Relationship Id="rId161" Type="http://schemas.openxmlformats.org/officeDocument/2006/relationships/hyperlink" Target="http://transparencia.guadalajara.gob.mx/contratosguadalajara" TargetMode="External"/><Relationship Id="rId217" Type="http://schemas.openxmlformats.org/officeDocument/2006/relationships/hyperlink" Target="https://transparencia.guadalajara.gob.mx/sites/default/files/uploads/3b710e3b19/Acta%20de%20junta%20de%20aclaraciones%20LPL%202023-2-087%20Medicamentos.pdf" TargetMode="External"/><Relationship Id="rId399" Type="http://schemas.openxmlformats.org/officeDocument/2006/relationships/hyperlink" Target="https://transparencia.guadalajara.gob.mx/sites/default/files/uploads/e5be04c53b/CONVOCATORIA%20LPL%20148-02-2023.pdf" TargetMode="External"/><Relationship Id="rId259" Type="http://schemas.openxmlformats.org/officeDocument/2006/relationships/hyperlink" Target="https://transparencia.guadalajara.gob.mx/sites/default/files/uploads/69f4d7b9d7/LPL%202023-130%20Poliza%20de%20Soporte%20Tecnico%20para%20los%20Modulos.pdf" TargetMode="External"/><Relationship Id="rId424" Type="http://schemas.openxmlformats.org/officeDocument/2006/relationships/hyperlink" Target="https://transparencia.guadalajara.gob.mx/sites/default/files/uploads/640aff2cfe/BASES%20LPL%20106-2-2023.pdf" TargetMode="External"/><Relationship Id="rId466" Type="http://schemas.openxmlformats.org/officeDocument/2006/relationships/hyperlink" Target="https://transparencia.guadalajara.gob.mx/sites/default/files/uploads/284ac0b918/de%20Bases%20LPL%202023-2-088%20%E2%80%9CMaterial%20de%20Curaci%C3%B3n%E2%80%9D.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transparencia.guadalajara.gob.mx/contratosguadalajara" TargetMode="External"/><Relationship Id="rId270" Type="http://schemas.openxmlformats.org/officeDocument/2006/relationships/hyperlink" Target="https://transparencia.guadalajara.gob.mx/sites/default/files/uploads/95323e3897/Fallo%20LPL%202023-153%20Unofirmes%20para%20el%20personal%20de%20servicios%20medicos.pdf" TargetMode="External"/><Relationship Id="rId326" Type="http://schemas.openxmlformats.org/officeDocument/2006/relationships/hyperlink" Target="https://transparencia.guadalajara.gob.mx/sites/default/files/uploads/12f6ede897/LPL%202023-2-117%20Servicio%20de%20Mantenimiento%20Preventivo%20y%20Correctivo%20a%20Calderas,%20Torre%20y%20Sistemas%20de%20Enfriamiento.pdf" TargetMode="External"/><Relationship Id="rId65" Type="http://schemas.openxmlformats.org/officeDocument/2006/relationships/hyperlink" Target="http://transparencia.guadalajara.gob.mx/contratosguadalajara" TargetMode="External"/><Relationship Id="rId130" Type="http://schemas.openxmlformats.org/officeDocument/2006/relationships/hyperlink" Target="http://transparencia.guadalajara.gob.mx/contratosguadalajara" TargetMode="External"/><Relationship Id="rId368" Type="http://schemas.openxmlformats.org/officeDocument/2006/relationships/hyperlink" Target="https://transparencia.guadalajara.gob.mx/sites/default/files/uploads/d34c4b7b8b/CONVOCATORIA%20LPL%20140-02-2023.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8d5598e246/FALLO%20LPL%20094%202023.pdf" TargetMode="External"/><Relationship Id="rId435" Type="http://schemas.openxmlformats.org/officeDocument/2006/relationships/hyperlink" Target="https://transparencia.guadalajara.gob.mx/sites/default/files/uploads/c70d450c5f/BASES%20LPL%20148-2023.pdf" TargetMode="External"/><Relationship Id="rId477" Type="http://schemas.openxmlformats.org/officeDocument/2006/relationships/hyperlink" Target="http://transparencia.guadalajara.gob.mx/contratosguadalajara" TargetMode="External"/><Relationship Id="rId281" Type="http://schemas.openxmlformats.org/officeDocument/2006/relationships/hyperlink" Target="http://transparencia.guadalajara.gob.mx/contratosguadalajara" TargetMode="External"/><Relationship Id="rId337" Type="http://schemas.openxmlformats.org/officeDocument/2006/relationships/hyperlink" Target="https://transparencia.guadalajara.gob.mx/sites/default/files/uploads/18ab93e8b0/LPL%202023-123%20Herramientas%20y%20Equipos.pdf" TargetMode="External"/><Relationship Id="rId34"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dff332a1b3/FALLO%20LPL156-02-2023.pdf"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0f2ec4e254/Fallo%20de%20LPL%202023-2-103%20Equipo%20y%20Herramienta.pdf" TargetMode="External"/><Relationship Id="rId390" Type="http://schemas.openxmlformats.org/officeDocument/2006/relationships/hyperlink" Target="https://transparencia.guadalajara.gob.mx/sites/default/files/uploads/ebea280704/FALLO%20LPL119-02-2023.pdf" TargetMode="External"/><Relationship Id="rId404" Type="http://schemas.openxmlformats.org/officeDocument/2006/relationships/hyperlink" Target="https://transparencia.guadalajara.gob.mx/sites/default/files/uploads/003cd7a5e3/Fallo%20de%20la%20LPL%202023-2-87%20Medicamentos.pdf" TargetMode="External"/><Relationship Id="rId446" Type="http://schemas.openxmlformats.org/officeDocument/2006/relationships/hyperlink" Target="https://transparencia.guadalajara.gob.mx/sites/default/files/uploads/fd85a9b495/fallo%20lpl%20127.pdf" TargetMode="External"/><Relationship Id="rId250" Type="http://schemas.openxmlformats.org/officeDocument/2006/relationships/hyperlink" Target="https://transparencia.guadalajara.gob.mx/sites/default/files/uploads/ed0e846b9c/2-%20Convocatoria%20LPL%202023_121%20Mobiliario%20de%20Oficina%20(Consolidada).pdf" TargetMode="External"/><Relationship Id="rId292" Type="http://schemas.openxmlformats.org/officeDocument/2006/relationships/hyperlink" Target="https://transparencia.guadalajara.gob.mx/sites/default/files/uploads/b7f8c1d9bd/Fallo%20de%20Adjudicacion%20LPL%202023-2-081%20Materiales%20de%20Ferreteria...pdf" TargetMode="External"/><Relationship Id="rId306" Type="http://schemas.openxmlformats.org/officeDocument/2006/relationships/hyperlink" Target="https://transparencia.guadalajara.gob.mx/sites/default/files/uploads/72afb7d9be/Fallo%20de%20la%20LPL%202023-086%20Pinturas%20e%20Insumos.pdf" TargetMode="External"/><Relationship Id="rId45" Type="http://schemas.openxmlformats.org/officeDocument/2006/relationships/hyperlink" Target="https://transparencia.guadalajara.gob.mx/sites/default/files/uploads/a6362a0661/bases%20LPL%202023_122%20_Arrendamiento%20de%20Sanitarios%20M%C3%B3viles.pdf" TargetMode="External"/><Relationship Id="rId87"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348" Type="http://schemas.openxmlformats.org/officeDocument/2006/relationships/hyperlink" Target="https://transparencia.guadalajara.gob.mx/sites/default/files/uploads/39e579ef7d/CONVOCATORIA2023-2-124.pdf" TargetMode="External"/><Relationship Id="rId152" Type="http://schemas.openxmlformats.org/officeDocument/2006/relationships/hyperlink" Target="http://transparencia.guadalajara.gob.mx/contratosguadalajara"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s://transparencia.guadalajara.gob.mx/sites/default/files/uploads/88227e87f0/CONVOCATORIA%20BASE%20LPL%202023_2_084.docx.pdf" TargetMode="External"/><Relationship Id="rId415" Type="http://schemas.openxmlformats.org/officeDocument/2006/relationships/hyperlink" Target="https://transparencia.guadalajara.gob.mx/sites/default/files/uploads/d3d5035905/FALLO%20LPL%20090-2023.pdf" TargetMode="External"/><Relationship Id="rId457" Type="http://schemas.openxmlformats.org/officeDocument/2006/relationships/hyperlink" Target="https://transparencia.guadalajara.gob.mx/sites/default/files/uploads/5b2721a93c/FALLO%20LPL%20135%2002%202023%20CORRECCION.pdf" TargetMode="External"/><Relationship Id="rId261" Type="http://schemas.openxmlformats.org/officeDocument/2006/relationships/hyperlink" Target="https://transparencia.guadalajara.gob.mx/sites/default/files/uploads/25685d6ef4/Fallo%20de%20la%20LPL%202023-150%20Red%20de%20Comunicacion%20de%20Radios.pdf"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306ee79568/CONVOCATORIA%20%20LPL%202023-153%20UNIFORMES%20PARA%20EL%20PERSONAL%20DE%20SERVICIOS%20MEDICOS.pdf" TargetMode="External"/><Relationship Id="rId317" Type="http://schemas.openxmlformats.org/officeDocument/2006/relationships/hyperlink" Target="https://transparencia.guadalajara.gob.mx/sites/default/files/uploads/51c4021d06/FALLO%20LPL%20107%2002%202023.pdf" TargetMode="External"/><Relationship Id="rId359" Type="http://schemas.openxmlformats.org/officeDocument/2006/relationships/hyperlink" Target="https://transparencia.guadalajara.gob.mx/sites/default/files/uploads/4969d33fd4/FALLO%20DE%20LA%20LPL%20134-2023.pdf" TargetMode="External"/><Relationship Id="rId98" Type="http://schemas.openxmlformats.org/officeDocument/2006/relationships/hyperlink" Target="http://transparencia.guadalajara.gob.mx/contratosguadalajara" TargetMode="External"/><Relationship Id="rId121" Type="http://schemas.openxmlformats.org/officeDocument/2006/relationships/hyperlink" Target="http://transparencia.guadalajara.gob.mx/contratosguadalajara"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46f0552283/Fallo%20de%20Adjudicacion%20LPL%202023-089%20Servicio%20de%20Produccion%20Integral%20de%20Talleres%20Literarios.pdf" TargetMode="External"/><Relationship Id="rId370" Type="http://schemas.openxmlformats.org/officeDocument/2006/relationships/hyperlink" Target="https://transparencia.guadalajara.gob.mx/sites/default/files/uploads/7fbb3fe436/FALLO%20LPL%20144-2023.pdf" TargetMode="External"/><Relationship Id="rId426" Type="http://schemas.openxmlformats.org/officeDocument/2006/relationships/hyperlink" Target="https://transparencia.guadalajara.gob.mx/sites/default/files/uploads/920bb0a385/CONVOCATORIA%20LPL%20111-02-2023.pdf" TargetMode="External"/><Relationship Id="rId230" Type="http://schemas.openxmlformats.org/officeDocument/2006/relationships/hyperlink" Target="https://transparencia.guadalajara.gob.mx/sites/default/files/uploads/a1e5353e13/FALLO%20DE%20ADJUDICACION%20LPL%20095-2023.pdf" TargetMode="External"/><Relationship Id="rId468" Type="http://schemas.openxmlformats.org/officeDocument/2006/relationships/hyperlink" Target="https://transparencia.guadalajara.gob.mx/sites/default/files/uploads/90495ef1b3/LPL%202023-2-88%20Material%20de%20Curacion%20(1).pdf" TargetMode="External"/><Relationship Id="rId25"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272" Type="http://schemas.openxmlformats.org/officeDocument/2006/relationships/hyperlink" Target="https://transparencia.guadalajara.gob.mx/sites/default/files/uploads/95323e3897/Fallo%20LPL%202023-153%20Unofirmes%20para%20el%20personal%20de%20servicios%20medicos.pdf" TargetMode="External"/><Relationship Id="rId328" Type="http://schemas.openxmlformats.org/officeDocument/2006/relationships/hyperlink" Target="https://transparencia.guadalajara.gob.mx/sites/default/files/uploads/896b25290d/Fallo%20LPL%202023-2-121%20Mobiliario%20de%20Oficina.pdf"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306ee79568/CONVOCATORIA%20%20LPL%202023-153%20UNIFORMES%20PARA%20EL%20PERSONAL%20DE%20SERVICIOS%20MEDICOS.pdf" TargetMode="External"/><Relationship Id="rId381" Type="http://schemas.openxmlformats.org/officeDocument/2006/relationships/hyperlink" Target="https://transparencia.guadalajara.gob.mx/sites/default/files/uploads/d6728a8142/FALLO%20LPL%20159-2023.pdf" TargetMode="External"/><Relationship Id="rId241" Type="http://schemas.openxmlformats.org/officeDocument/2006/relationships/hyperlink" Target="https://transparencia.guadalajara.gob.mx/sites/default/files/uploads/d1808ca939/LPL%202023-116%20Equipo%20y%20Bombas%20para%20Fuentes.pdf" TargetMode="External"/><Relationship Id="rId437" Type="http://schemas.openxmlformats.org/officeDocument/2006/relationships/hyperlink" Target="https://transparencia.guadalajara.gob.mx/sites/default/files/uploads/0a5cfb38f8/BASES%20LPL%20156-2023%20(1).pdf" TargetMode="External"/><Relationship Id="rId479" Type="http://schemas.openxmlformats.org/officeDocument/2006/relationships/hyperlink" Target="http://transparencia.guadalajara.gob.mx/contratosguadalajara" TargetMode="External"/><Relationship Id="rId36" Type="http://schemas.openxmlformats.org/officeDocument/2006/relationships/hyperlink" Target="https://transparencia.guadalajara.gob.mx/sites/default/files/uploads/b42b274313/5.4%20Propuesta%20de%20Bases%20LPL%202023_2_081%20%E2%80%9CMateriales%20de%20Ferreteria%E2%80%9D.docx%20(1).pdf" TargetMode="External"/><Relationship Id="rId283" Type="http://schemas.openxmlformats.org/officeDocument/2006/relationships/hyperlink" Target="http://transparencia.guadalajara.gob.mx/contratosguadalajara" TargetMode="External"/><Relationship Id="rId339" Type="http://schemas.openxmlformats.org/officeDocument/2006/relationships/hyperlink" Target="https://transparencia.guadalajara.gob.mx/sites/default/files/uploads/18ab93e8b0/LPL%202023-123%20Herramientas%20y%20Equipos.pdf" TargetMode="External"/><Relationship Id="rId78"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143" Type="http://schemas.openxmlformats.org/officeDocument/2006/relationships/hyperlink" Target="http://transparencia.guadalajara.gob.mx/contratosguadalajara" TargetMode="External"/><Relationship Id="rId185" Type="http://schemas.openxmlformats.org/officeDocument/2006/relationships/hyperlink" Target="http://transparencia.guadalajara.gob.mx/contratosguadalajara" TargetMode="External"/><Relationship Id="rId350" Type="http://schemas.openxmlformats.org/officeDocument/2006/relationships/hyperlink" Target="http://transparencia.guadalajara.gob.mx/contratosguadalajara" TargetMode="External"/><Relationship Id="rId406" Type="http://schemas.openxmlformats.org/officeDocument/2006/relationships/hyperlink" Target="https://transparencia.guadalajara.gob.mx/sites/default/files/uploads/88e94458f5/FALLO%20LPL%202023-088.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71ee588e1a/FALLO%20LPL%202023-087%20con%20acta%20de%20insaculacion.pdf" TargetMode="External"/><Relationship Id="rId392" Type="http://schemas.openxmlformats.org/officeDocument/2006/relationships/hyperlink" Target="http://transparencia.guadalajara.gob.mx/contratosguadalajara" TargetMode="External"/><Relationship Id="rId448" Type="http://schemas.openxmlformats.org/officeDocument/2006/relationships/hyperlink" Target="https://transparencia.guadalajara.gob.mx/sites/default/files/uploads/c7be4ee37b/BASES%20LPL%20135-02-2023%20(1).pdf" TargetMode="External"/><Relationship Id="rId252" Type="http://schemas.openxmlformats.org/officeDocument/2006/relationships/hyperlink" Target="https://transparencia.guadalajara.gob.mx/sites/default/files/uploads/5cef8390fb/LPL%202023-121%20Mobiliario%20de%20Oficina.pdf" TargetMode="External"/><Relationship Id="rId294" Type="http://schemas.openxmlformats.org/officeDocument/2006/relationships/hyperlink" Target="https://transparencia.guadalajara.gob.mx/sites/default/files/uploads/b7f8c1d9bd/Fallo%20de%20Adjudicacion%20LPL%202023-2-081%20Materiales%20de%20Ferreteria...pdf" TargetMode="External"/><Relationship Id="rId308" Type="http://schemas.openxmlformats.org/officeDocument/2006/relationships/hyperlink" Target="https://transparencia.guadalajara.gob.mx/sites/default/files/uploads/72afb7d9be/Fallo%20de%20la%20LPL%202023-086%20Pinturas%20e%20Insumos.pdf" TargetMode="External"/><Relationship Id="rId47" Type="http://schemas.openxmlformats.org/officeDocument/2006/relationships/hyperlink" Target="https://transparencia.guadalajara.gob.mx/sites/default/files/uploads/c2d66ea308/3-%20Bases%20LPL%202023_123%20Herramientas%20y%20Equipos.pdf"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transparencia.guadalajara.gob.mx/contratosguadalajara" TargetMode="External"/><Relationship Id="rId154" Type="http://schemas.openxmlformats.org/officeDocument/2006/relationships/hyperlink" Target="http://transparencia.guadalajara.gob.mx/contratosguadalajara" TargetMode="External"/><Relationship Id="rId361" Type="http://schemas.openxmlformats.org/officeDocument/2006/relationships/hyperlink" Target="http://transparencia.guadalajara.gob.mx/contratosguadalajara" TargetMode="External"/><Relationship Id="rId196" Type="http://schemas.openxmlformats.org/officeDocument/2006/relationships/hyperlink" Target="http://transparencia.guadalajara.gob.mx/contratosguadalajara" TargetMode="External"/><Relationship Id="rId417" Type="http://schemas.openxmlformats.org/officeDocument/2006/relationships/hyperlink" Target="https://transparencia.guadalajara.gob.mx/sites/default/files/uploads/8762f29fd7/FALLO%20LPL%20091_2023.pdf" TargetMode="External"/><Relationship Id="rId459" Type="http://schemas.openxmlformats.org/officeDocument/2006/relationships/hyperlink" Target="https://transparencia.guadalajara.gob.mx/sites/default/files/uploads/5b2721a93c/FALLO%20LPL%20135%2002%202023%20CORRECCION.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90495ef1b3/LPL%202023-2-88%20Material%20de%20Curacion%20(1).pdf" TargetMode="External"/><Relationship Id="rId263" Type="http://schemas.openxmlformats.org/officeDocument/2006/relationships/hyperlink" Target="https://transparencia.guadalajara.gob.mx/sites/default/files/uploads/d95f9044c5/LPL%202023-151%20Licenciamiento%20de%20Antivirus.pdf" TargetMode="External"/><Relationship Id="rId319" Type="http://schemas.openxmlformats.org/officeDocument/2006/relationships/hyperlink" Target="https://transparencia.guadalajara.gob.mx/sites/default/files/uploads/ea59c4b818/fallo%20lpl%20108-02-2023.pdf" TargetMode="External"/><Relationship Id="rId470" Type="http://schemas.openxmlformats.org/officeDocument/2006/relationships/hyperlink" Target="https://transparencia.guadalajara.gob.mx/sites/default/files/uploads/284ac0b918/de%20Bases%20LPL%202023-2-088%20%E2%80%9CMaterial%20de%20Curaci%C3%B3n%E2%80%9D.pdf" TargetMode="External"/><Relationship Id="rId58" Type="http://schemas.openxmlformats.org/officeDocument/2006/relationships/hyperlink" Target="https://transparencia.guadalajara.gob.mx/sites/default/files/uploads/c00b7944df/CONVOCATORIA%20BASE%20LPL%202023_154.docx.pdf" TargetMode="External"/><Relationship Id="rId123"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f3decf87b1/Fallo%20LPL%202023-2-122%20Arrendamiento%20de%20Sanitarios%20Moviles.pdf" TargetMode="External"/><Relationship Id="rId165" Type="http://schemas.openxmlformats.org/officeDocument/2006/relationships/hyperlink" Target="https://transparencia.guadalajara.gob.mx/sites/default/files/uploads/955d0a599c/CONVOCATORIA%20BASE%20LPL%20150%20RADIOS.pdf" TargetMode="External"/><Relationship Id="rId372" Type="http://schemas.openxmlformats.org/officeDocument/2006/relationships/hyperlink" Target="https://transparencia.guadalajara.gob.mx/sites/default/files/uploads/f7e182e2a5/FALLO%20144-02-2023.pdf" TargetMode="External"/><Relationship Id="rId428" Type="http://schemas.openxmlformats.org/officeDocument/2006/relationships/hyperlink" Target="https://transparencia.guadalajara.gob.mx/sites/default/files/uploads/0eeca2282e/FALLO%20LPL%20113-2023.pdf" TargetMode="External"/><Relationship Id="rId232" Type="http://schemas.openxmlformats.org/officeDocument/2006/relationships/hyperlink" Target="https://transparencia.guadalajara.gob.mx/sites/default/files/uploads/a1e5353e13/FALLO%20DE%20ADJUDICACION%20LPL%20095-2023.pdf" TargetMode="External"/><Relationship Id="rId274" Type="http://schemas.openxmlformats.org/officeDocument/2006/relationships/hyperlink" Target="https://transparencia.guadalajara.gob.mx/sites/default/files/uploads/95323e3897/Fallo%20LPL%202023-153%20Unofirmes%20para%20el%20personal%20de%20servicios%20medicos.pdf" TargetMode="External"/><Relationship Id="rId481" Type="http://schemas.openxmlformats.org/officeDocument/2006/relationships/drawing" Target="../drawings/drawing3.xml"/><Relationship Id="rId27"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134" Type="http://schemas.openxmlformats.org/officeDocument/2006/relationships/hyperlink" Target="http://transparencia.guadalajara.gob.mx/contratosguadalajara" TargetMode="External"/><Relationship Id="rId80" Type="http://schemas.openxmlformats.org/officeDocument/2006/relationships/hyperlink" Target="http://transparencia.guadalajara.gob.mx/contratosguadalajara" TargetMode="External"/><Relationship Id="rId176" Type="http://schemas.openxmlformats.org/officeDocument/2006/relationships/hyperlink" Target="https://transparencia.guadalajara.gob.mx/sites/default/files/uploads/306ee79568/CONVOCATORIA%20%20LPL%202023-153%20UNIFORMES%20PARA%20EL%20PERSONAL%20DE%20SERVICIOS%20MEDICOS.pdf" TargetMode="External"/><Relationship Id="rId341" Type="http://schemas.openxmlformats.org/officeDocument/2006/relationships/hyperlink" Target="https://transparencia.guadalajara.gob.mx/sites/default/files/uploads/24fb659bfd/Bases%20LPL%202023_2_123%20%E2%80%9CHerramientas%20%20y%20Equipos%E2%80%9D.docx%20(1).pdf" TargetMode="External"/><Relationship Id="rId383" Type="http://schemas.openxmlformats.org/officeDocument/2006/relationships/hyperlink" Target="https://transparencia.guadalajara.gob.mx/sites/default/files/uploads/d1808ca939/LPL%202023-116%20Equipo%20y%20Bombas%20para%20Fuentes.pdf" TargetMode="External"/><Relationship Id="rId439" Type="http://schemas.openxmlformats.org/officeDocument/2006/relationships/hyperlink" Target="https://transparencia.guadalajara.gob.mx/sites/default/files/uploads/1a83151edb/BASES%20LPL%20156-02-2023.pdf" TargetMode="External"/><Relationship Id="rId201" Type="http://schemas.openxmlformats.org/officeDocument/2006/relationships/hyperlink" Target="http://transparencia.guadalajara.gob.mx/contratosguadalajara" TargetMode="External"/><Relationship Id="rId243" Type="http://schemas.openxmlformats.org/officeDocument/2006/relationships/hyperlink" Target="https://transparencia.guadalajara.gob.mx/sites/default/files/uploads/03829ca939/5.2%20Propuesta%20de%20Bases%20LPL%202023_2_117%20%E2%80%9CServicio%20de%20mantenimiento%20preventivo%20y%20correctivo%20a%20calderas,%20torre%20y%20sistema%20de%20enfriamient" TargetMode="External"/><Relationship Id="rId285" Type="http://schemas.openxmlformats.org/officeDocument/2006/relationships/hyperlink" Target="https://transparencia.guadalajara.gob.mx/sites/default/files/uploads/b42b274313/5.4%20Propuesta%20de%20Bases%20LPL%202023_2_081%20%E2%80%9CMateriales%20de%20Ferreteria%E2%80%9D.docx%20(1).pdf" TargetMode="External"/><Relationship Id="rId450" Type="http://schemas.openxmlformats.org/officeDocument/2006/relationships/hyperlink" Target="http://transparencia.guadalajara.gob.mx/contratosguadalajara" TargetMode="External"/><Relationship Id="rId38" Type="http://schemas.openxmlformats.org/officeDocument/2006/relationships/hyperlink" Target="https://transparencia.guadalajara.gob.mx/sites/default/files/uploads/284ac0b918/de%20Bases%20LPL%202023-2-088%20%E2%80%9CMaterial%20de%20Curaci%C3%B3n%E2%80%9D.pdf" TargetMode="External"/><Relationship Id="rId103" Type="http://schemas.openxmlformats.org/officeDocument/2006/relationships/hyperlink" Target="http://transparencia.guadalajara.gob.mx/contratosguadalajara" TargetMode="External"/><Relationship Id="rId310" Type="http://schemas.openxmlformats.org/officeDocument/2006/relationships/hyperlink" Target="https://transparencia.guadalajara.gob.mx/sites/default/files/uploads/72afb7d9be/Fallo%20de%20la%20LPL%202023-086%20Pinturas%20e%20Insumos.pdf"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transparencia.guadalajara.gob.mx/contratosguadalajara" TargetMode="External"/><Relationship Id="rId187" Type="http://schemas.openxmlformats.org/officeDocument/2006/relationships/hyperlink" Target="http://transparencia.guadalajara.gob.mx/contratosguadalajara" TargetMode="External"/><Relationship Id="rId352" Type="http://schemas.openxmlformats.org/officeDocument/2006/relationships/hyperlink" Target="https://transparencia.guadalajara.gob.mx/sites/default/files/uploads/5e4ed92f28/LPL%202023-2-124%20Vestuario%20y%20Uniformes.pdf" TargetMode="External"/><Relationship Id="rId394" Type="http://schemas.openxmlformats.org/officeDocument/2006/relationships/hyperlink" Target="https://transparencia.guadalajara.gob.mx/sites/default/files/uploads/7d7b697076/BASES%20LPL%20139-02-2023.pdf" TargetMode="External"/><Relationship Id="rId408" Type="http://schemas.openxmlformats.org/officeDocument/2006/relationships/hyperlink" Target="https://transparencia.guadalajara.gob.mx/sites/default/files/uploads/88e94458f5/FALLO%20LPL%202023-088.pdf" TargetMode="External"/><Relationship Id="rId212" Type="http://schemas.openxmlformats.org/officeDocument/2006/relationships/hyperlink" Target="https://transparencia.guadalajara.gob.mx/sites/default/files/uploads/71ee588e1a/FALLO%20LPL%202023-087%20con%20acta%20de%20insaculacion.pdf" TargetMode="External"/><Relationship Id="rId254" Type="http://schemas.openxmlformats.org/officeDocument/2006/relationships/hyperlink" Target="https://transparencia.guadalajara.gob.mx/sites/default/files/uploads/960e95a78b/CONVOCATORIA%20BASE%20LPL%202023_2_121.docx.pdf" TargetMode="External"/><Relationship Id="rId49" Type="http://schemas.openxmlformats.org/officeDocument/2006/relationships/hyperlink" Target="https://transparencia.guadalajara.gob.mx/sites/default/files/uploads/c8311a15df/Baes%20LPL%202023_130%20%E2%80%9CPoliza%20de%20soporte%20t%C3%A9cnico%20para%20m%C3%B3dulos%20de%20presupuesto%20y%20egresos%E2%80%9D.pdf" TargetMode="External"/><Relationship Id="rId114" Type="http://schemas.openxmlformats.org/officeDocument/2006/relationships/hyperlink" Target="http://transparencia.guadalajara.gob.mx/contratosguadalajara" TargetMode="External"/><Relationship Id="rId296" Type="http://schemas.openxmlformats.org/officeDocument/2006/relationships/hyperlink" Target="https://transparencia.guadalajara.gob.mx/sites/default/files/uploads/b7f8c1d9bd/Fallo%20de%20Adjudicacion%20LPL%202023-2-081%20Materiales%20de%20Ferreteria...pdf" TargetMode="External"/><Relationship Id="rId461" Type="http://schemas.openxmlformats.org/officeDocument/2006/relationships/hyperlink" Target="https://transparencia.guadalajara.gob.mx/sites/default/files/uploads/e9ce42f663/FALLO%20LPL%20148-2023.pdf" TargetMode="External"/><Relationship Id="rId60" Type="http://schemas.openxmlformats.org/officeDocument/2006/relationships/hyperlink" Target="https://transparencia.guadalajara.gob.mx/sites/default/files/uploads/b934040b75/CONVOCATORIA2023-155.pdf" TargetMode="External"/><Relationship Id="rId156" Type="http://schemas.openxmlformats.org/officeDocument/2006/relationships/hyperlink" Target="http://transparencia.guadalajara.gob.mx/contratosguadalajara"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s://transparencia.guadalajara.gob.mx/sites/default/files/uploads/f05cc70e49/FALLO%20LPL%20109-02-2023.pdf" TargetMode="External"/><Relationship Id="rId363" Type="http://schemas.openxmlformats.org/officeDocument/2006/relationships/hyperlink" Target="http://transparencia.guadalajara.gob.mx/contratosguadalajara" TargetMode="External"/><Relationship Id="rId419" Type="http://schemas.openxmlformats.org/officeDocument/2006/relationships/hyperlink" Target="https://transparencia.guadalajara.gob.mx/sites/default/files/uploads/883071c27f/FALLO%20LPL%20092-2023.pdf" TargetMode="External"/><Relationship Id="rId223" Type="http://schemas.openxmlformats.org/officeDocument/2006/relationships/hyperlink" Target="https://transparencia.guadalajara.gob.mx/sites/default/files/uploads/8d5598e246/FALLO%20LPL%20094%202023.pdf" TargetMode="External"/><Relationship Id="rId430" Type="http://schemas.openxmlformats.org/officeDocument/2006/relationships/hyperlink" Target="https://transparencia.guadalajara.gob.mx/sites/default/files/uploads/a7da63d209/CONVOCATORIA%20LPL%20127-02-2023.pdf" TargetMode="External"/><Relationship Id="rId18"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0510177625/LPL%202023-152%20Sistema%20Integral%20de%20Catastro.pdf" TargetMode="External"/><Relationship Id="rId472" Type="http://schemas.openxmlformats.org/officeDocument/2006/relationships/hyperlink" Target="https://transparencia.guadalajara.gob.mx/sites/default/files/uploads/90495ef1b3/LPL%202023-2-88%20Material%20de%20Curacion%20(1).pdf" TargetMode="External"/><Relationship Id="rId125" Type="http://schemas.openxmlformats.org/officeDocument/2006/relationships/hyperlink" Target="http://transparencia.guadalajara.gob.mx/contratosguadalajara" TargetMode="External"/><Relationship Id="rId167" Type="http://schemas.openxmlformats.org/officeDocument/2006/relationships/hyperlink" Target="http://transparencia.guadalajara.gob.mx/contratosguadalajara" TargetMode="External"/><Relationship Id="rId332" Type="http://schemas.openxmlformats.org/officeDocument/2006/relationships/hyperlink" Target="http://transparencia.guadalajara.gob.mx/contratosguadalajara" TargetMode="External"/><Relationship Id="rId374" Type="http://schemas.openxmlformats.org/officeDocument/2006/relationships/hyperlink" Target="https://transparencia.guadalajara.gob.mx/sites/default/files/uploads/374a6ea4ff/FALLO%20LPL145-2023.pdf" TargetMode="External"/><Relationship Id="rId71" Type="http://schemas.openxmlformats.org/officeDocument/2006/relationships/hyperlink" Target="http://transparencia.guadalajara.gob.mx/contratosguadalajara" TargetMode="External"/><Relationship Id="rId234" Type="http://schemas.openxmlformats.org/officeDocument/2006/relationships/hyperlink" Target="https://transparencia.guadalajara.gob.mx/sites/default/files/uploads/a1e5353e13/FALLO%20DE%20ADJUDICACION%20LPL%20095-2023.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9905207ce1/Fallo%20LPL%202023-154%20Plantas%20para%20remotamiento.pdf" TargetMode="External"/><Relationship Id="rId441" Type="http://schemas.openxmlformats.org/officeDocument/2006/relationships/hyperlink" Target="https://transparencia.guadalajara.gob.mx/sites/default/files/uploads/06909d44da/Bases%20LPL%202023_160%20%E2%80%9CMochilas%E2%80%9D.pdf" TargetMode="External"/><Relationship Id="rId40" Type="http://schemas.openxmlformats.org/officeDocument/2006/relationships/hyperlink" Target="https://transparencia.guadalajara.gob.mx/sites/default/files/uploads/a2fd8b4a3d/Bases%20LPL%202023_2_089%20%E2%80%9CServicio%20de%20Producci%C3%B3n%20Integral%20de%20talleres%20literarios%E2%80%9D.docx%20(2).pdf" TargetMode="External"/><Relationship Id="rId136" Type="http://schemas.openxmlformats.org/officeDocument/2006/relationships/hyperlink" Target="http://transparencia.guadalajara.gob.mx/contratosguadalajara" TargetMode="External"/><Relationship Id="rId178" Type="http://schemas.openxmlformats.org/officeDocument/2006/relationships/hyperlink" Target="http://transparencia.guadalajara.gob.mx/contratosguadalajara" TargetMode="External"/><Relationship Id="rId301" Type="http://schemas.openxmlformats.org/officeDocument/2006/relationships/hyperlink" Target="http://transparencia.guadalajara.gob.mx/contratosguadalajara" TargetMode="External"/><Relationship Id="rId343" Type="http://schemas.openxmlformats.org/officeDocument/2006/relationships/hyperlink" Target="https://transparencia.guadalajara.gob.mx/sites/default/files/uploads/093ef7718e/LPL%202023-2-123%20Herramientas%20y%20Equipos.pdf" TargetMode="External"/><Relationship Id="rId82" Type="http://schemas.openxmlformats.org/officeDocument/2006/relationships/hyperlink" Target="http://transparencia.guadalajara.gob.mx/contratosguadalajara" TargetMode="External"/><Relationship Id="rId203" Type="http://schemas.openxmlformats.org/officeDocument/2006/relationships/hyperlink" Target="http://transparencia.guadalajara.gob.mx/contratosguadalajara" TargetMode="External"/><Relationship Id="rId385" Type="http://schemas.openxmlformats.org/officeDocument/2006/relationships/hyperlink" Target="https://transparencia.guadalajara.gob.mx/sites/default/files/uploads/466ba2fa3b/LPM%202023-002%20Servicios%20de%20Mantenimiento%20a%20la%20Iluminacion%20Arquitectonica.pdf" TargetMode="External"/><Relationship Id="rId245" Type="http://schemas.openxmlformats.org/officeDocument/2006/relationships/hyperlink" Target="https://transparencia.guadalajara.gob.mx/sites/default/files/uploads/ac65ac5011/3-%20Bases%20LPL%202023_121%20Mobiliario%20de%20Oficina%20(Consolidada).pdf" TargetMode="External"/><Relationship Id="rId287" Type="http://schemas.openxmlformats.org/officeDocument/2006/relationships/hyperlink" Target="http://transparencia.guadalajara.gob.mx/contratosguadalajara" TargetMode="External"/><Relationship Id="rId410" Type="http://schemas.openxmlformats.org/officeDocument/2006/relationships/hyperlink" Target="https://transparencia.guadalajara.gob.mx/sites/default/files/uploads/88e94458f5/FALLO%20LPL%202023-088.pdf" TargetMode="External"/><Relationship Id="rId452" Type="http://schemas.openxmlformats.org/officeDocument/2006/relationships/hyperlink" Target="http://transparencia.guadalajara.gob.mx/contratosguadalajara" TargetMode="External"/><Relationship Id="rId105" Type="http://schemas.openxmlformats.org/officeDocument/2006/relationships/hyperlink" Target="http://transparencia.guadalajara.gob.mx/contratosguadalajara" TargetMode="External"/><Relationship Id="rId147"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a7c58f100a/FALLO%20LPL%20099-02-2023.pdf" TargetMode="External"/><Relationship Id="rId354" Type="http://schemas.openxmlformats.org/officeDocument/2006/relationships/hyperlink" Target="https://transparencia.guadalajara.gob.mx/sites/default/files/uploads/db281c5724/FALLO%20LPL%20132-02-2023.pdf" TargetMode="External"/><Relationship Id="rId51" Type="http://schemas.openxmlformats.org/officeDocument/2006/relationships/hyperlink" Target="https://transparencia.guadalajara.gob.mx/sites/default/files/uploads/d38cbab8d8/5.2%20Observaciones%20Propuesta%20de%20bases%20LPL%202023_151%20%E2%80%9CLicenciamiento%20de%20Antivirus%E2%80%9D.docx.pdf" TargetMode="External"/><Relationship Id="rId93" Type="http://schemas.openxmlformats.org/officeDocument/2006/relationships/hyperlink" Target="http://transparencia.guadalajara.gob.mx/contratosguadalajara" TargetMode="External"/><Relationship Id="rId189" Type="http://schemas.openxmlformats.org/officeDocument/2006/relationships/hyperlink" Target="http://transparencia.guadalajara.gob.mx/contratosguadalajara" TargetMode="External"/><Relationship Id="rId396" Type="http://schemas.openxmlformats.org/officeDocument/2006/relationships/hyperlink" Target="https://transparencia.guadalajara.gob.mx/sites/default/files/uploads/877fcdabaa/FALLO%20LPL%20139-02-2023.pdf"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3b710e3b19/Acta%20de%20junta%20de%20aclaraciones%20LPL%202023-2-087%20Medicamentos.pdf" TargetMode="External"/><Relationship Id="rId235" Type="http://schemas.openxmlformats.org/officeDocument/2006/relationships/hyperlink" Target="https://transparencia.guadalajara.gob.mx/sites/default/files/uploads/a1e5353e13/FALLO%20DE%20ADJUDICACION%20LPL%20095-2023.pdf" TargetMode="External"/><Relationship Id="rId256" Type="http://schemas.openxmlformats.org/officeDocument/2006/relationships/hyperlink" Target="https://transparencia.guadalajara.gob.mx/sites/default/files/uploads/b7193efb99/LPL%202023-122%20Arrendamiento%20de%20Sanitarios%20Moviles.pdf" TargetMode="External"/><Relationship Id="rId277" Type="http://schemas.openxmlformats.org/officeDocument/2006/relationships/hyperlink" Target="https://transparencia.guadalajara.gob.mx/sites/default/files/uploads/015ca58b50/LPL%202023-155%20Poliza%20de%20Servicio%20de%20Sistema%20para%20la%20Trazabilidad%20de%20Medicamentos.pdf" TargetMode="External"/><Relationship Id="rId298" Type="http://schemas.openxmlformats.org/officeDocument/2006/relationships/hyperlink" Target="https://transparencia.guadalajara.gob.mx/sites/default/files/uploads/11f038bd6d/LPL%202023-084%20Uniformes.pdf" TargetMode="External"/><Relationship Id="rId400" Type="http://schemas.openxmlformats.org/officeDocument/2006/relationships/hyperlink" Target="https://transparencia.guadalajara.gob.mx/sites/default/files/uploads/003cd7a5e3/Fallo%20de%20la%20LPL%202023-2-87%20Medicamentos.pdf" TargetMode="External"/><Relationship Id="rId421" Type="http://schemas.openxmlformats.org/officeDocument/2006/relationships/hyperlink" Target="https://transparencia.guadalajara.gob.mx/sites/default/files/uploads/2d895ddf87/FALLO%20LPL093-2023.pdf" TargetMode="External"/><Relationship Id="rId442" Type="http://schemas.openxmlformats.org/officeDocument/2006/relationships/hyperlink" Target="https://transparencia.guadalajara.gob.mx/sites/default/files/uploads/7714d56b88/CONVOCATORIA%20%20LPL%202023-160%20MOCHILAS.pdf" TargetMode="External"/><Relationship Id="rId463" Type="http://schemas.openxmlformats.org/officeDocument/2006/relationships/hyperlink" Target="https://transparencia.guadalajara.gob.mx/sites/default/files/uploads/a3cc42229e/fallo%20lpl%20148-02-2023%20ultimo.pdf" TargetMode="External"/><Relationship Id="rId116" Type="http://schemas.openxmlformats.org/officeDocument/2006/relationships/hyperlink" Target="http://transparencia.guadalajara.gob.mx/contratosguadalajara" TargetMode="External"/><Relationship Id="rId137" Type="http://schemas.openxmlformats.org/officeDocument/2006/relationships/hyperlink" Target="http://transparencia.guadalajara.gob.mx/contratosguadalajara" TargetMode="External"/><Relationship Id="rId158" Type="http://schemas.openxmlformats.org/officeDocument/2006/relationships/hyperlink" Target="http://transparencia.guadalajara.gob.mx/contratosguadalajara"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s://transparencia.guadalajara.gob.mx/sites/default/files/uploads/c77ac75078/FALLO%20LPL%20111-02-2023.pdf" TargetMode="External"/><Relationship Id="rId344" Type="http://schemas.openxmlformats.org/officeDocument/2006/relationships/hyperlink" Target="https://transparencia.guadalajara.gob.mx/sites/default/files/uploads/093ef7718e/LPL%202023-2-123%20Herramientas%20y%20Equipos.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s://transparencia.guadalajara.gob.mx/sites/default/files/uploads/a18e25ae65/CONVOCATORIA%20LPL%2089-2-2023TALLERES%20LITERARIOS.pdf" TargetMode="External"/><Relationship Id="rId62" Type="http://schemas.openxmlformats.org/officeDocument/2006/relationships/hyperlink" Target="http://transparencia.guadalajara.gob.mx/contratosguadalajara" TargetMode="External"/><Relationship Id="rId83" Type="http://schemas.openxmlformats.org/officeDocument/2006/relationships/hyperlink" Target="http://transparencia.guadalajara.gob.mx/contratosguadalajara" TargetMode="External"/><Relationship Id="rId179" Type="http://schemas.openxmlformats.org/officeDocument/2006/relationships/hyperlink" Target="http://transparencia.guadalajara.gob.mx/contratosguadalajara" TargetMode="External"/><Relationship Id="rId365" Type="http://schemas.openxmlformats.org/officeDocument/2006/relationships/hyperlink" Target="http://transparencia.guadalajara.gob.mx/contratosguadalajara" TargetMode="External"/><Relationship Id="rId386" Type="http://schemas.openxmlformats.org/officeDocument/2006/relationships/hyperlink" Target="http://transparencia.guadalajara.gob.mx/contratosguadalajara" TargetMode="External"/><Relationship Id="rId190" Type="http://schemas.openxmlformats.org/officeDocument/2006/relationships/hyperlink" Target="http://transparencia.guadalajara.gob.mx/contratosguadalajara" TargetMode="External"/><Relationship Id="rId204" Type="http://schemas.openxmlformats.org/officeDocument/2006/relationships/hyperlink" Target="http://transparencia.guadalajara.gob.mx/contratosguadalajara" TargetMode="External"/><Relationship Id="rId225" Type="http://schemas.openxmlformats.org/officeDocument/2006/relationships/hyperlink" Target="https://transparencia.guadalajara.gob.mx/sites/default/files/uploads/8d5598e246/FALLO%20LPL%20094%202023.pdf" TargetMode="External"/><Relationship Id="rId246" Type="http://schemas.openxmlformats.org/officeDocument/2006/relationships/hyperlink" Target="https://transparencia.guadalajara.gob.mx/sites/default/files/uploads/ed0e846b9c/2-%20Convocatoria%20LPL%202023_121%20Mobiliario%20de%20Oficina%20(Consolidada).pdf" TargetMode="External"/><Relationship Id="rId267" Type="http://schemas.openxmlformats.org/officeDocument/2006/relationships/hyperlink" Target="https://transparencia.guadalajara.gob.mx/sites/default/files/uploads/bb461ad307/5.3%20Propuesta%20de%20bases%20LPL%202023_2_152%20%E2%80%9CSistema%20Integral%20de%20Catastro%E2%80%9D%20.docx.pdf" TargetMode="External"/><Relationship Id="rId288" Type="http://schemas.openxmlformats.org/officeDocument/2006/relationships/hyperlink" Target="https://transparencia.guadalajara.gob.mx/sites/default/files/uploads/b42b274313/5.4%20Propuesta%20de%20Bases%20LPL%202023_2_081%20%E2%80%9CMateriales%20de%20Ferreteria%E2%80%9D.docx%20(1).pdf" TargetMode="External"/><Relationship Id="rId411" Type="http://schemas.openxmlformats.org/officeDocument/2006/relationships/hyperlink" Target="https://transparencia.guadalajara.gob.mx/sites/default/files/uploads/88e94458f5/FALLO%20LPL%202023-088.pdf" TargetMode="External"/><Relationship Id="rId432" Type="http://schemas.openxmlformats.org/officeDocument/2006/relationships/hyperlink" Target="https://transparencia.guadalajara.gob.mx/sites/default/files/uploads/8a5aebe732/CONVOCATORIA%20LPL%20134-2023.pdf" TargetMode="External"/><Relationship Id="rId453" Type="http://schemas.openxmlformats.org/officeDocument/2006/relationships/hyperlink" Target="http://transparencia.guadalajara.gob.mx/contratosguadalajara" TargetMode="External"/><Relationship Id="rId474" Type="http://schemas.openxmlformats.org/officeDocument/2006/relationships/hyperlink" Target="http://transparencia.guadalajara.gob.mx/contratosguadalajara" TargetMode="External"/><Relationship Id="rId106" Type="http://schemas.openxmlformats.org/officeDocument/2006/relationships/hyperlink" Target="http://transparencia.guadalajara.gob.mx/contratosguadalajara" TargetMode="External"/><Relationship Id="rId127" Type="http://schemas.openxmlformats.org/officeDocument/2006/relationships/hyperlink" Target="http://transparencia.guadalajara.gob.mx/contratosguadalajara" TargetMode="External"/><Relationship Id="rId313" Type="http://schemas.openxmlformats.org/officeDocument/2006/relationships/hyperlink" Target="https://transparencia.guadalajara.gob.mx/sites/default/files/uploads/e0e41b9547/FALLO%20LPL101-02-2023.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52" Type="http://schemas.openxmlformats.org/officeDocument/2006/relationships/hyperlink" Target="https://transparencia.guadalajara.gob.mx/sites/default/files/uploads/863a4bae60/CONVOCATORIA2023-151.pdf" TargetMode="External"/><Relationship Id="rId73"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148" Type="http://schemas.openxmlformats.org/officeDocument/2006/relationships/hyperlink" Target="http://transparencia.guadalajara.gob.mx/contratosguadalajara" TargetMode="External"/><Relationship Id="rId169" Type="http://schemas.openxmlformats.org/officeDocument/2006/relationships/hyperlink" Target="http://transparencia.guadalajara.gob.mx/contratosguadalajara" TargetMode="External"/><Relationship Id="rId334" Type="http://schemas.openxmlformats.org/officeDocument/2006/relationships/hyperlink" Target="https://transparencia.guadalajara.gob.mx/sites/default/files/uploads/3ba29977f2/2-%20Convocatoria%20LPL%202023_123%20Herramientas%20y%20Equipos%20(1).pdf" TargetMode="External"/><Relationship Id="rId355" Type="http://schemas.openxmlformats.org/officeDocument/2006/relationships/hyperlink" Target="http://transparencia.guadalajara.gob.mx/contratosguadalajara" TargetMode="External"/><Relationship Id="rId376" Type="http://schemas.openxmlformats.org/officeDocument/2006/relationships/hyperlink" Target="https://transparencia.guadalajara.gob.mx/sites/default/files/uploads/ec3a304a71/FALLO%20LPL%20%20147.pdf" TargetMode="External"/><Relationship Id="rId397" Type="http://schemas.openxmlformats.org/officeDocument/2006/relationships/hyperlink" Target="https://transparencia.guadalajara.gob.mx/sites/default/files/uploads/877fcdabaa/FALLO%20LPL%20139-02-2023.pdf"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transparencia.guadalajara.gob.mx/contratosguadalajara" TargetMode="External"/><Relationship Id="rId215" Type="http://schemas.openxmlformats.org/officeDocument/2006/relationships/hyperlink" Target="https://transparencia.guadalajara.gob.mx/sites/default/files/uploads/6bcd7b5a75/Bases%20Finales%20LPL%202023_2_087%20%E2%80%9CMedicamentos%E2%80%9D%20Segunda%20vuelta.docx.pdf" TargetMode="External"/><Relationship Id="rId236" Type="http://schemas.openxmlformats.org/officeDocument/2006/relationships/hyperlink" Target="https://transparencia.guadalajara.gob.mx/sites/default/files/uploads/a1e5353e13/FALLO%20DE%20ADJUDICACION%20LPL%20095-2023.pdf" TargetMode="External"/><Relationship Id="rId257" Type="http://schemas.openxmlformats.org/officeDocument/2006/relationships/hyperlink" Target="https://transparencia.guadalajara.gob.mx/sites/default/files/uploads/37d2497bb1/bases%20LPL%202023_2_122%20_Arrendamiento%20de%20Sanitarios%20M%C3%B3viles.pdf" TargetMode="External"/><Relationship Id="rId278" Type="http://schemas.openxmlformats.org/officeDocument/2006/relationships/hyperlink" Target="https://transparencia.guadalajara.gob.mx/sites/default/files/uploads/015ca58b50/LPL%202023-155%20Poliza%20de%20Servicio%20de%20Sistema%20para%20la%20Trazabilidad%20de%20Medicamentos.pdf" TargetMode="External"/><Relationship Id="rId401" Type="http://schemas.openxmlformats.org/officeDocument/2006/relationships/hyperlink" Target="https://transparencia.guadalajara.gob.mx/sites/default/files/uploads/003cd7a5e3/Fallo%20de%20la%20LPL%202023-2-87%20Medicamentos.pdf" TargetMode="External"/><Relationship Id="rId422" Type="http://schemas.openxmlformats.org/officeDocument/2006/relationships/hyperlink" Target="https://transparencia.guadalajara.gob.mx/sites/default/files/uploads/b15cebe43f/BASES%20LPL%20101-2-2023.pdf" TargetMode="External"/><Relationship Id="rId443" Type="http://schemas.openxmlformats.org/officeDocument/2006/relationships/hyperlink" Target="https://transparencia.guadalajara.gob.mx/sites/default/files/uploads/466ba2fa3b/LPM%202023-002%20Servicios%20de%20Mantenimiento%20a%20la%20Iluminacion%20Arquitectonica.pdf" TargetMode="External"/><Relationship Id="rId464" Type="http://schemas.openxmlformats.org/officeDocument/2006/relationships/hyperlink" Target="http://transparencia.guadalajara.gob.mx/contratosguadalajara" TargetMode="External"/><Relationship Id="rId303" Type="http://schemas.openxmlformats.org/officeDocument/2006/relationships/hyperlink" Target="http://transparencia.guadalajara.gob.mx/contratosguadalajara" TargetMode="External"/><Relationship Id="rId42" Type="http://schemas.openxmlformats.org/officeDocument/2006/relationships/hyperlink" Target="https://transparencia.guadalajara.gob.mx/sites/default/files/uploads/f12caa9572/5.2%20Propuesta%20de%20Bases%20LPL%202023_2_103%20%E2%80%9CEquipos%20y%20Herramientas%E2%80%9D.docx%20(2)%20(1).pdf" TargetMode="External"/><Relationship Id="rId84" Type="http://schemas.openxmlformats.org/officeDocument/2006/relationships/hyperlink" Target="http://transparencia.guadalajara.gob.mx/contratosguadalajara" TargetMode="External"/><Relationship Id="rId138" Type="http://schemas.openxmlformats.org/officeDocument/2006/relationships/hyperlink" Target="http://transparencia.guadalajara.gob.mx/contratosguadalajara" TargetMode="External"/><Relationship Id="rId345" Type="http://schemas.openxmlformats.org/officeDocument/2006/relationships/hyperlink" Target="https://transparencia.guadalajara.gob.mx/sites/default/files/uploads/1bd81872e4/Fallo%20LPL%202023-124%20Vestuario%20y%20Uniformes.pdf" TargetMode="External"/><Relationship Id="rId387" Type="http://schemas.openxmlformats.org/officeDocument/2006/relationships/hyperlink" Target="http://transparencia.guadalajara.gob.mx/contratosguadalajara" TargetMode="External"/><Relationship Id="rId191" Type="http://schemas.openxmlformats.org/officeDocument/2006/relationships/hyperlink" Target="http://transparencia.guadalajara.gob.mx/contratosguadalajara"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5cef8390fb/LPL%202023-121%20Mobiliario%20de%20Oficina.pdf" TargetMode="External"/><Relationship Id="rId412" Type="http://schemas.openxmlformats.org/officeDocument/2006/relationships/hyperlink" Target="https://transparencia.guadalajara.gob.mx/sites/default/files/uploads/33a46905e0/FALLO%20LPL%202023-2-089.pdf" TargetMode="External"/><Relationship Id="rId107" Type="http://schemas.openxmlformats.org/officeDocument/2006/relationships/hyperlink" Target="http://transparencia.guadalajara.gob.mx/contratosguadalajara" TargetMode="External"/><Relationship Id="rId289" Type="http://schemas.openxmlformats.org/officeDocument/2006/relationships/hyperlink" Target="https://transparencia.guadalajara.gob.mx/sites/default/files/uploads/b7f8c1d9bd/Fallo%20de%20Adjudicacion%20LPL%202023-2-081%20Materiales%20de%20Ferreteria...pdf" TargetMode="External"/><Relationship Id="rId454"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45c6401902/5.3%20Observaciones%20%20Propuesta%20de%20bases%20LPL%202023_152%20%E2%80%9CSistema%20Integral%20de%20Catastro%E2%80%9D%20.docx%20(1).pdf" TargetMode="External"/><Relationship Id="rId149" Type="http://schemas.openxmlformats.org/officeDocument/2006/relationships/hyperlink" Target="http://transparencia.guadalajara.gob.mx/contratosguadalajara" TargetMode="External"/><Relationship Id="rId314" Type="http://schemas.openxmlformats.org/officeDocument/2006/relationships/hyperlink" Target="https://transparencia.guadalajara.gob.mx/sites/default/files/uploads/e0e41b9547/FALLO%20LPL101-02-2023.pdf" TargetMode="External"/><Relationship Id="rId356" Type="http://schemas.openxmlformats.org/officeDocument/2006/relationships/hyperlink" Target="http://transparencia.guadalajara.gob.mx/contratosguadalajara" TargetMode="External"/><Relationship Id="rId398" Type="http://schemas.openxmlformats.org/officeDocument/2006/relationships/hyperlink" Target="https://transparencia.guadalajara.gob.mx/sites/default/files/uploads/caef0c9765/BASES%20LPL%20148-02-2023.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s://transparencia.guadalajara.gob.mx/sites/default/files/uploads/6bcd7b5a75/Bases%20Finales%20LPL%202023_2_087%20%E2%80%9CMedicamentos%E2%80%9D%20Segunda%20vuelta.docx.pdf" TargetMode="External"/><Relationship Id="rId423" Type="http://schemas.openxmlformats.org/officeDocument/2006/relationships/hyperlink" Target="https://transparencia.guadalajara.gob.mx/sites/default/files/uploads/5f32ac0ee1/CONVOCATORIA%20LPL%20101-2-2023.pdf" TargetMode="External"/><Relationship Id="rId258" Type="http://schemas.openxmlformats.org/officeDocument/2006/relationships/hyperlink" Target="https://transparencia.guadalajara.gob.mx/sites/default/files/uploads/4055121101/CONVOCATORIA%20%20LPL%202022-2-122.pdf" TargetMode="External"/><Relationship Id="rId465" Type="http://schemas.openxmlformats.org/officeDocument/2006/relationships/hyperlink" Target="http://transparencia.guadalajara.gob.mx/contratosguadalajara"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118" Type="http://schemas.openxmlformats.org/officeDocument/2006/relationships/hyperlink" Target="http://transparencia.guadalajara.gob.mx/contratosguadalajara" TargetMode="External"/><Relationship Id="rId325" Type="http://schemas.openxmlformats.org/officeDocument/2006/relationships/hyperlink" Target="https://transparencia.guadalajara.gob.mx/sites/default/files/uploads/12f6ede897/LPL%202023-2-117%20Servicio%20de%20Mantenimiento%20Preventivo%20y%20Correctivo%20a%20Calderas,%20Torre%20y%20Sistemas%20de%20Enfriamiento.pdf" TargetMode="External"/><Relationship Id="rId367" Type="http://schemas.openxmlformats.org/officeDocument/2006/relationships/hyperlink" Target="https://transparencia.guadalajara.gob.mx/sites/default/files/uploads/3504a6c905/BASES%20LPL%20140-02-2023.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8d5598e246/FALLO%20LPL%20094%202023.pdf" TargetMode="External"/><Relationship Id="rId269" Type="http://schemas.openxmlformats.org/officeDocument/2006/relationships/hyperlink" Target="https://transparencia.guadalajara.gob.mx/sites/default/files/uploads/95323e3897/Fallo%20LPL%202023-153%20Unofirmes%20para%20el%20personal%20de%20servicios%20medicos.pdf" TargetMode="External"/><Relationship Id="rId434" Type="http://schemas.openxmlformats.org/officeDocument/2006/relationships/hyperlink" Target="https://transparencia.guadalajara.gob.mx/sites/default/files/uploads/8a5aebe732/CONVOCATORIA%20LPL%20134-2023.pdf" TargetMode="External"/><Relationship Id="rId476" Type="http://schemas.openxmlformats.org/officeDocument/2006/relationships/hyperlink" Target="http://transparencia.guadalajara.gob.mx/contratosguadalajara"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transparencia.guadalajara.gob.mx/contratosguadalajara"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transparencia.guadalajara.gob.mx/contratosguadalajara" TargetMode="External"/><Relationship Id="rId75" Type="http://schemas.openxmlformats.org/officeDocument/2006/relationships/hyperlink" Target="http://transparencia.guadalajara.gob.mx/contratosguadalajara" TargetMode="External"/><Relationship Id="rId140" Type="http://schemas.openxmlformats.org/officeDocument/2006/relationships/hyperlink" Target="http://transparencia.guadalajara.gob.mx/contratosguadalajara" TargetMode="External"/><Relationship Id="rId182" Type="http://schemas.openxmlformats.org/officeDocument/2006/relationships/hyperlink" Target="http://transparencia.guadalajara.gob.mx/contratosguadalajara" TargetMode="External"/><Relationship Id="rId378" Type="http://schemas.openxmlformats.org/officeDocument/2006/relationships/hyperlink" Target="https://transparencia.guadalajara.gob.mx/sites/default/files/uploads/7943aba88c/Fallo%20LPL%202023-2-152%20Sistema%20Integral%20de%20Catastro.pdf" TargetMode="External"/><Relationship Id="rId403" Type="http://schemas.openxmlformats.org/officeDocument/2006/relationships/hyperlink" Target="https://transparencia.guadalajara.gob.mx/sites/default/files/uploads/003cd7a5e3/Fallo%20de%20la%20LPL%202023-2-87%20Medicamentos.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1bb8240985/FALLO%20LPL%20099-2023.pdf" TargetMode="External"/><Relationship Id="rId445" Type="http://schemas.openxmlformats.org/officeDocument/2006/relationships/hyperlink" Target="https://transparencia.guadalajara.gob.mx/sites/default/files/uploads/b8c4fe3560/CONVOCATORIA%20LPL%20135-02-2023%20(1).pdf" TargetMode="External"/><Relationship Id="rId291" Type="http://schemas.openxmlformats.org/officeDocument/2006/relationships/hyperlink" Target="https://transparencia.guadalajara.gob.mx/sites/default/files/uploads/b7f8c1d9bd/Fallo%20de%20Adjudicacion%20LPL%202023-2-081%20Materiales%20de%20Ferreteria...pdf" TargetMode="External"/><Relationship Id="rId305" Type="http://schemas.openxmlformats.org/officeDocument/2006/relationships/hyperlink" Target="https://transparencia.guadalajara.gob.mx/sites/default/files/uploads/72afb7d9be/Fallo%20de%20la%20LPL%202023-086%20Pinturas%20e%20Insumos.pdf" TargetMode="External"/><Relationship Id="rId347" Type="http://schemas.openxmlformats.org/officeDocument/2006/relationships/hyperlink" Target="https://transparencia.guadalajara.gob.mx/sites/default/files/uploads/f42fce37b6/5.4-%20Observaciones%20Propuesta%20de%20Bases%20LPL%202023_2_124%20%E2%80%9CVestuario%20y%20Uniformes%E2%80%9D.docx.pdf" TargetMode="External"/><Relationship Id="rId44" Type="http://schemas.openxmlformats.org/officeDocument/2006/relationships/hyperlink" Target="https://transparencia.guadalajara.gob.mx/sites/default/files/uploads/3d83dfa15e/CONVOCATORIA%20%20LPL%202023%20LPL%202023-118%20Equipo%20de%20computo%20.pdf" TargetMode="External"/><Relationship Id="rId86" Type="http://schemas.openxmlformats.org/officeDocument/2006/relationships/hyperlink" Target="http://transparencia.guadalajara.gob.mx/contratosguadalajara" TargetMode="External"/><Relationship Id="rId151" Type="http://schemas.openxmlformats.org/officeDocument/2006/relationships/hyperlink" Target="http://transparencia.guadalajara.gob.mx/contratosguadalajara" TargetMode="External"/><Relationship Id="rId389" Type="http://schemas.openxmlformats.org/officeDocument/2006/relationships/hyperlink" Target="https://transparencia.guadalajara.gob.mx/sites/default/files/uploads/ea6e23c101/CONVOCATORIA%20LPL%20119-02-2023%20(1).pdf"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s://transparencia.guadalajara.gob.mx/sites/default/files/uploads/c9e23a4bec/5.3.1%20Propuesta%20de%20Bases%20LPL%202023-2-084%20Uniformes.docx.pdf" TargetMode="External"/><Relationship Id="rId249" Type="http://schemas.openxmlformats.org/officeDocument/2006/relationships/hyperlink" Target="https://transparencia.guadalajara.gob.mx/sites/default/files/uploads/ac65ac5011/3-%20Bases%20LPL%202023_121%20Mobiliario%20de%20Oficina%20(Consolidada).pdf" TargetMode="External"/><Relationship Id="rId414" Type="http://schemas.openxmlformats.org/officeDocument/2006/relationships/hyperlink" Target="https://transparencia.guadalajara.gob.mx/sites/default/files/uploads/d3d5035905/FALLO%20LPL%20090-2023.pdf" TargetMode="External"/><Relationship Id="rId456" Type="http://schemas.openxmlformats.org/officeDocument/2006/relationships/hyperlink" Target="https://transparencia.guadalajara.gob.mx/sites/default/files/uploads/5b2721a93c/FALLO%20LPL%20135%2002%202023%20CORRECCION.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transparencia.guadalajara.gob.mx/contratosguadalajara" TargetMode="External"/><Relationship Id="rId260" Type="http://schemas.openxmlformats.org/officeDocument/2006/relationships/hyperlink" Target="https://transparencia.guadalajara.gob.mx/sites/default/files/uploads/69f4d7b9d7/LPL%202023-130%20Poliza%20de%20Soporte%20Tecnico%20para%20los%20Modulos.pdf" TargetMode="External"/><Relationship Id="rId316" Type="http://schemas.openxmlformats.org/officeDocument/2006/relationships/hyperlink" Target="https://transparencia.guadalajara.gob.mx/sites/default/files/uploads/41251abcf6/FALLO%20LPL%20106-02-2023.pdf" TargetMode="External"/><Relationship Id="rId55" Type="http://schemas.openxmlformats.org/officeDocument/2006/relationships/hyperlink" Target="https://transparencia.guadalajara.gob.mx/sites/default/files/uploads/fb4e024a90/bases%20LPL%20153_2023%20%E2%80%9CUniformes%20para%20personal%20de%20servicios%20m%C3%A9dicos%E2%80%9D..pdf" TargetMode="External"/><Relationship Id="rId97" Type="http://schemas.openxmlformats.org/officeDocument/2006/relationships/hyperlink" Target="http://transparencia.guadalajara.gob.mx/contratosguadalajara" TargetMode="External"/><Relationship Id="rId120" Type="http://schemas.openxmlformats.org/officeDocument/2006/relationships/hyperlink" Target="http://transparencia.guadalajara.gob.mx/contratosguadalajara" TargetMode="External"/><Relationship Id="rId358" Type="http://schemas.openxmlformats.org/officeDocument/2006/relationships/hyperlink" Target="https://transparencia.guadalajara.gob.mx/sites/default/files/uploads/4969d33fd4/FALLO%20DE%20LA%20LPL%20134-2023.pdf" TargetMode="External"/><Relationship Id="rId162" Type="http://schemas.openxmlformats.org/officeDocument/2006/relationships/hyperlink" Target="http://transparencia.guadalajara.gob.mx/contratosguadalajara" TargetMode="External"/><Relationship Id="rId218" Type="http://schemas.openxmlformats.org/officeDocument/2006/relationships/hyperlink" Target="https://transparencia.guadalajara.gob.mx/sites/default/files/uploads/3b710e3b19/Acta%20de%20junta%20de%20aclaraciones%20LPL%202023-2-087%20Medicamentos.pdf" TargetMode="External"/><Relationship Id="rId425" Type="http://schemas.openxmlformats.org/officeDocument/2006/relationships/hyperlink" Target="https://transparencia.guadalajara.gob.mx/sites/default/files/uploads/b1bd8816fc/CONVOCATORIA%20LPL%20106-2-2023.pdf" TargetMode="External"/><Relationship Id="rId467" Type="http://schemas.openxmlformats.org/officeDocument/2006/relationships/hyperlink" Target="https://transparencia.guadalajara.gob.mx/sites/default/files/uploads/8829323617/CONVOCATORIA%20%20LPL%202023-2-088%20MATERIAL%20DE%20CURACI%C3%93N.pdf" TargetMode="External"/><Relationship Id="rId271" Type="http://schemas.openxmlformats.org/officeDocument/2006/relationships/hyperlink" Target="https://transparencia.guadalajara.gob.mx/sites/default/files/uploads/95323e3897/Fallo%20LPL%202023-153%20Unofirmes%20para%20el%20personal%20de%20servicios%20medicos.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131" Type="http://schemas.openxmlformats.org/officeDocument/2006/relationships/hyperlink" Target="http://transparencia.guadalajara.gob.mx/contratosguadalajara" TargetMode="External"/><Relationship Id="rId327" Type="http://schemas.openxmlformats.org/officeDocument/2006/relationships/hyperlink" Target="https://transparencia.guadalajara.gob.mx/sites/default/files/uploads/896b25290d/Fallo%20LPL%202023-2-121%20Mobiliario%20de%20Oficina.pdf" TargetMode="External"/><Relationship Id="rId369" Type="http://schemas.openxmlformats.org/officeDocument/2006/relationships/hyperlink" Target="https://transparencia.guadalajara.gob.mx/sites/default/files/uploads/7fbb3fe436/FALLO%20LPL%20144-2023.pdf" TargetMode="External"/><Relationship Id="rId173" Type="http://schemas.openxmlformats.org/officeDocument/2006/relationships/hyperlink" Target="https://transparencia.guadalajara.gob.mx/sites/default/files/uploads/fb4e024a90/bases%20LPL%20153_2023%20%E2%80%9CUniformes%20para%20personal%20de%20servicios%20m%C3%A9dicos%E2%80%9D..pdf" TargetMode="External"/><Relationship Id="rId229" Type="http://schemas.openxmlformats.org/officeDocument/2006/relationships/hyperlink" Target="https://transparencia.guadalajara.gob.mx/sites/default/files/uploads/a1e5353e13/FALLO%20DE%20ADJUDICACION%20LPL%20095-2023.pdf" TargetMode="External"/><Relationship Id="rId380" Type="http://schemas.openxmlformats.org/officeDocument/2006/relationships/hyperlink" Target="https://transparencia.guadalajara.gob.mx/sites/default/files/uploads/dff332a1b3/FALLO%20LPL156-02-2023.pdf" TargetMode="External"/><Relationship Id="rId436" Type="http://schemas.openxmlformats.org/officeDocument/2006/relationships/hyperlink" Target="https://transparencia.guadalajara.gob.mx/sites/default/files/uploads/33ec06625b/CONVOCATORIA%20LPL%20148-2023.pdf" TargetMode="External"/><Relationship Id="rId240" Type="http://schemas.openxmlformats.org/officeDocument/2006/relationships/hyperlink" Target="https://transparencia.guadalajara.gob.mx/sites/default/files/uploads/0f2ec4e254/Fallo%20de%20LPL%202023-2-103%20Equipo%20y%20Herramienta.pdf" TargetMode="External"/><Relationship Id="rId478" Type="http://schemas.openxmlformats.org/officeDocument/2006/relationships/hyperlink" Target="http://transparencia.guadalajara.gob.mx/contratosguadalajara" TargetMode="External"/><Relationship Id="rId35"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282" Type="http://schemas.openxmlformats.org/officeDocument/2006/relationships/hyperlink" Target="https://transparencia.guadalajara.gob.mx/sites/default/files/uploads/b42b274313/5.4%20Propuesta%20de%20Bases%20LPL%202023_2_081%20%E2%80%9CMateriales%20de%20Ferreteria%E2%80%9D.docx%20(1).pdf" TargetMode="External"/><Relationship Id="rId338" Type="http://schemas.openxmlformats.org/officeDocument/2006/relationships/hyperlink" Target="https://transparencia.guadalajara.gob.mx/sites/default/files/uploads/18ab93e8b0/LPL%202023-123%20Herramientas%20y%20Equipos.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transparencia.guadalajara.gob.mx/contratosguadalajara" TargetMode="External"/><Relationship Id="rId184" Type="http://schemas.openxmlformats.org/officeDocument/2006/relationships/hyperlink" Target="http://transparencia.guadalajara.gob.mx/contratosguadalajara" TargetMode="External"/><Relationship Id="rId391" Type="http://schemas.openxmlformats.org/officeDocument/2006/relationships/hyperlink" Target="https://transparencia.guadalajara.gob.mx/sites/default/files/uploads/ebea280704/FALLO%20LPL119-02-2023.pdf" TargetMode="External"/><Relationship Id="rId405" Type="http://schemas.openxmlformats.org/officeDocument/2006/relationships/hyperlink" Target="https://transparencia.guadalajara.gob.mx/sites/default/files/uploads/003cd7a5e3/Fallo%20de%20la%20LPL%202023-2-87%20Medicamentos.pdf" TargetMode="External"/><Relationship Id="rId447" Type="http://schemas.openxmlformats.org/officeDocument/2006/relationships/hyperlink" Target="https://transparencia.guadalajara.gob.mx/sites/default/files/uploads/fd85a9b495/fallo%20lpl%20127.pdf" TargetMode="External"/><Relationship Id="rId251" Type="http://schemas.openxmlformats.org/officeDocument/2006/relationships/hyperlink" Target="https://transparencia.guadalajara.gob.mx/sites/default/files/uploads/5cef8390fb/LPL%202023-121%20Mobiliario%20de%20Oficina.pdf" TargetMode="External"/><Relationship Id="rId46" Type="http://schemas.openxmlformats.org/officeDocument/2006/relationships/hyperlink" Target="https://transparencia.guadalajara.gob.mx/sites/default/files/uploads/6cc5111b37/CONVOCATORIA%20%20LPL%202023-122%20Arrendamiento%20de%20Sanitarios%20Moviles.pdf" TargetMode="External"/><Relationship Id="rId293" Type="http://schemas.openxmlformats.org/officeDocument/2006/relationships/hyperlink" Target="https://transparencia.guadalajara.gob.mx/sites/default/files/uploads/b7f8c1d9bd/Fallo%20de%20Adjudicacion%20LPL%202023-2-081%20Materiales%20de%20Ferreteria...pdf" TargetMode="External"/><Relationship Id="rId307" Type="http://schemas.openxmlformats.org/officeDocument/2006/relationships/hyperlink" Target="https://transparencia.guadalajara.gob.mx/sites/default/files/uploads/72afb7d9be/Fallo%20de%20la%20LPL%202023-086%20Pinturas%20e%20Insumos.pdf" TargetMode="External"/><Relationship Id="rId349"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111" Type="http://schemas.openxmlformats.org/officeDocument/2006/relationships/hyperlink" Target="http://transparencia.guadalajara.gob.mx/contratosguadalajara" TargetMode="External"/><Relationship Id="rId153" Type="http://schemas.openxmlformats.org/officeDocument/2006/relationships/hyperlink" Target="http://transparencia.guadalajara.gob.mx/contratosguadalajara" TargetMode="External"/><Relationship Id="rId195" Type="http://schemas.openxmlformats.org/officeDocument/2006/relationships/hyperlink" Target="http://transparencia.guadalajara.gob.mx/contratosguadalajara" TargetMode="External"/><Relationship Id="rId209" Type="http://schemas.openxmlformats.org/officeDocument/2006/relationships/hyperlink" Target="https://transparencia.guadalajara.gob.mx/sites/default/files/uploads/71ee588e1a/FALLO%20LPL%202023-087%20con%20acta%20de%20insaculacion.pdf" TargetMode="External"/><Relationship Id="rId360" Type="http://schemas.openxmlformats.org/officeDocument/2006/relationships/hyperlink" Target="https://transparencia.guadalajara.gob.mx/sites/default/files/uploads/4969d33fd4/FALLO%20DE%20LA%20LPL%20134-2023.pdf" TargetMode="External"/><Relationship Id="rId416" Type="http://schemas.openxmlformats.org/officeDocument/2006/relationships/hyperlink" Target="https://transparencia.guadalajara.gob.mx/sites/default/files/uploads/8762f29fd7/FALLO%20LPL%20091_2023.pdf" TargetMode="External"/><Relationship Id="rId220" Type="http://schemas.openxmlformats.org/officeDocument/2006/relationships/hyperlink" Target="https://transparencia.guadalajara.gob.mx/sites/default/files/uploads/46f0552283/Fallo%20de%20Adjudicacion%20LPL%202023-089%20Servicio%20de%20Produccion%20Integral%20de%20Talleres%20Literarios.pdf" TargetMode="External"/><Relationship Id="rId458" Type="http://schemas.openxmlformats.org/officeDocument/2006/relationships/hyperlink" Target="https://transparencia.guadalajara.gob.mx/sites/default/files/uploads/5b2721a93c/FALLO%20LPL%20135%2002%202023%20CORRECCION.pdf"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uploads/3580927df8/5.5%20Observaciones%20Propuesta%20de%20Bases%20LPL%202023_154%20%E2%80%9CPlantas%20para%20Remozamiento%E2%80%9D%20.docx.pdf" TargetMode="External"/><Relationship Id="rId262" Type="http://schemas.openxmlformats.org/officeDocument/2006/relationships/hyperlink" Target="https://transparencia.guadalajara.gob.mx/sites/default/files/uploads/25685d6ef4/Fallo%20de%20la%20LPL%202023-150%20Red%20de%20Comunicacion%20de%20Radios.pdf" TargetMode="External"/><Relationship Id="rId318" Type="http://schemas.openxmlformats.org/officeDocument/2006/relationships/hyperlink" Target="https://transparencia.guadalajara.gob.mx/sites/default/files/uploads/51c4021d06/FALLO%20LPL%20107%2002%202023.pdf" TargetMode="External"/><Relationship Id="rId99" Type="http://schemas.openxmlformats.org/officeDocument/2006/relationships/hyperlink" Target="http://transparencia.guadalajara.gob.mx/contratosguadalajara" TargetMode="External"/><Relationship Id="rId122" Type="http://schemas.openxmlformats.org/officeDocument/2006/relationships/hyperlink" Target="http://transparencia.guadalajara.gob.mx/contratosguadalajara"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s://transparencia.guadalajara.gob.mx/sites/default/files/uploads/f7e182e2a5/FALLO%20144-02-2023.pdf" TargetMode="External"/><Relationship Id="rId427" Type="http://schemas.openxmlformats.org/officeDocument/2006/relationships/hyperlink" Target="https://transparencia.guadalajara.gob.mx/sites/default/files/uploads/0eeca2282e/FALLO%20LPL%20113-2023.pdf" TargetMode="External"/><Relationship Id="rId469" Type="http://schemas.openxmlformats.org/officeDocument/2006/relationships/hyperlink" Target="https://transparencia.guadalajara.gob.mx/sites/default/files/uploads/90495ef1b3/LPL%202023-2-88%20Material%20de%20Curacion%20(1).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a1e5353e13/FALLO%20DE%20ADJUDICACION%20LPL%20095-2023.pdf" TargetMode="External"/><Relationship Id="rId273" Type="http://schemas.openxmlformats.org/officeDocument/2006/relationships/hyperlink" Target="https://transparencia.guadalajara.gob.mx/sites/default/files/uploads/95323e3897/Fallo%20LPL%202023-153%20Unofirmes%20para%20el%20personal%20de%20servicios%20medicos.pdf" TargetMode="External"/><Relationship Id="rId329" Type="http://schemas.openxmlformats.org/officeDocument/2006/relationships/hyperlink" Target="https://transparencia.guadalajara.gob.mx/sites/default/files/uploads/f3decf87b1/Fallo%20LPL%202023-2-122%20Arrendamiento%20de%20Sanitarios%20Moviles.pdf" TargetMode="External"/><Relationship Id="rId480" Type="http://schemas.openxmlformats.org/officeDocument/2006/relationships/printerSettings" Target="../printerSettings/printerSettings3.bin"/><Relationship Id="rId68" Type="http://schemas.openxmlformats.org/officeDocument/2006/relationships/hyperlink" Target="http://transparencia.guadalajara.gob.mx/contratosguadalajara" TargetMode="External"/><Relationship Id="rId133" Type="http://schemas.openxmlformats.org/officeDocument/2006/relationships/hyperlink" Target="http://transparencia.guadalajara.gob.mx/contratosguadalajara" TargetMode="External"/><Relationship Id="rId175" Type="http://schemas.openxmlformats.org/officeDocument/2006/relationships/hyperlink" Target="https://transparencia.guadalajara.gob.mx/sites/default/files/uploads/fb4e024a90/bases%20LPL%20153_2023%20%E2%80%9CUniformes%20para%20personal%20de%20servicios%20m%C3%A9dicos%E2%80%9D..pdf" TargetMode="External"/><Relationship Id="rId340" Type="http://schemas.openxmlformats.org/officeDocument/2006/relationships/hyperlink" Target="https://transparencia.guadalajara.gob.mx/sites/default/files/uploads/18ab93e8b0/LPL%202023-123%20Herramientas%20y%20Equipos.pdf" TargetMode="External"/><Relationship Id="rId200" Type="http://schemas.openxmlformats.org/officeDocument/2006/relationships/hyperlink" Target="http://transparencia.guadalajara.gob.mx/contratosguadalajara" TargetMode="External"/><Relationship Id="rId382" Type="http://schemas.openxmlformats.org/officeDocument/2006/relationships/hyperlink" Target="https://transparencia.guadalajara.gob.mx/sites/default/files/uploads/d6728a8142/FALLO%20LPL%20159-2023.pdf" TargetMode="External"/><Relationship Id="rId438" Type="http://schemas.openxmlformats.org/officeDocument/2006/relationships/hyperlink" Target="https://transparencia.guadalajara.gob.mx/sites/default/files/uploads/21bdcb1f09/CONVOCATORIA%20LPL%20156-2023%20(1).pdf" TargetMode="External"/><Relationship Id="rId242" Type="http://schemas.openxmlformats.org/officeDocument/2006/relationships/hyperlink" Target="https://transparencia.guadalajara.gob.mx/sites/default/files/uploads/d1808ca939/LPL%202023-116%20Equipo%20y%20Bombas%20para%20Fuentes.pdf" TargetMode="External"/><Relationship Id="rId284"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abe6b40b66/CONVOCATORIA2023-2-103.pdf" TargetMode="External"/><Relationship Id="rId79" Type="http://schemas.openxmlformats.org/officeDocument/2006/relationships/hyperlink" Target="http://transparencia.guadalajara.gob.mx/contratosguadalajara" TargetMode="External"/><Relationship Id="rId102" Type="http://schemas.openxmlformats.org/officeDocument/2006/relationships/hyperlink" Target="http://transparencia.guadalajara.gob.mx/contratosguadalajara" TargetMode="External"/><Relationship Id="rId144" Type="http://schemas.openxmlformats.org/officeDocument/2006/relationships/hyperlink" Target="http://transparencia.guadalajara.gob.mx/contratosguadalajara" TargetMode="External"/><Relationship Id="rId90" Type="http://schemas.openxmlformats.org/officeDocument/2006/relationships/hyperlink" Target="http://transparencia.guadalajara.gob.mx/contratosguadalajara" TargetMode="External"/><Relationship Id="rId186" Type="http://schemas.openxmlformats.org/officeDocument/2006/relationships/hyperlink" Target="http://transparencia.guadalajara.gob.mx/contratosguadalajara" TargetMode="External"/><Relationship Id="rId351" Type="http://schemas.openxmlformats.org/officeDocument/2006/relationships/hyperlink" Target="https://transparencia.guadalajara.gob.mx/sites/default/files/uploads/5e4ed92f28/LPL%202023-2-124%20Vestuario%20y%20Uniformes.pdf" TargetMode="External"/><Relationship Id="rId393" Type="http://schemas.openxmlformats.org/officeDocument/2006/relationships/hyperlink" Target="http://transparencia.guadalajara.gob.mx/contratosguadalajara" TargetMode="External"/><Relationship Id="rId407" Type="http://schemas.openxmlformats.org/officeDocument/2006/relationships/hyperlink" Target="https://transparencia.guadalajara.gob.mx/sites/default/files/uploads/88e94458f5/FALLO%20LPL%202023-088.pdf" TargetMode="External"/><Relationship Id="rId449" Type="http://schemas.openxmlformats.org/officeDocument/2006/relationships/hyperlink" Target="https://transparencia.guadalajara.gob.mx/sites/default/files/uploads/b8c4fe3560/CONVOCATORIA%20LPL%20135-02-2023%20(1).pdf" TargetMode="External"/><Relationship Id="rId211" Type="http://schemas.openxmlformats.org/officeDocument/2006/relationships/hyperlink" Target="https://transparencia.guadalajara.gob.mx/sites/default/files/uploads/71ee588e1a/FALLO%20LPL%202023-087%20con%20acta%20de%20insaculacion.pdf" TargetMode="External"/><Relationship Id="rId253" Type="http://schemas.openxmlformats.org/officeDocument/2006/relationships/hyperlink" Target="https://transparencia.guadalajara.gob.mx/sites/default/files/uploads/0797c28de7/BASES%20LPL%202023_2_121.pdf" TargetMode="External"/><Relationship Id="rId295" Type="http://schemas.openxmlformats.org/officeDocument/2006/relationships/hyperlink" Target="https://transparencia.guadalajara.gob.mx/sites/default/files/uploads/b7f8c1d9bd/Fallo%20de%20Adjudicacion%20LPL%202023-2-081%20Materiales%20de%20Ferreteria...pdf" TargetMode="External"/><Relationship Id="rId309" Type="http://schemas.openxmlformats.org/officeDocument/2006/relationships/hyperlink" Target="https://transparencia.guadalajara.gob.mx/sites/default/files/uploads/72afb7d9be/Fallo%20de%20la%20LPL%202023-086%20Pinturas%20e%20Insumos.pdf" TargetMode="External"/><Relationship Id="rId460" Type="http://schemas.openxmlformats.org/officeDocument/2006/relationships/hyperlink" Target="https://transparencia.guadalajara.gob.mx/sites/default/files/uploads/e9ce42f663/FALLO%20LPL%20148-2023.pdf" TargetMode="External"/><Relationship Id="rId48" Type="http://schemas.openxmlformats.org/officeDocument/2006/relationships/hyperlink" Target="https://transparencia.guadalajara.gob.mx/sites/default/files/uploads/3ba29977f2/2-%20Convocatoria%20LPL%202023_123%20Herramientas%20y%20Equipos%20(1).pdf" TargetMode="External"/><Relationship Id="rId113" Type="http://schemas.openxmlformats.org/officeDocument/2006/relationships/hyperlink" Target="http://transparencia.guadalajara.gob.mx/contratosguadalajara" TargetMode="External"/><Relationship Id="rId320" Type="http://schemas.openxmlformats.org/officeDocument/2006/relationships/hyperlink" Target="https://transparencia.guadalajara.gob.mx/sites/default/files/uploads/ea59c4b818/fallo%20lpl%20108-02-2023.pdf" TargetMode="External"/><Relationship Id="rId155" Type="http://schemas.openxmlformats.org/officeDocument/2006/relationships/hyperlink" Target="http://transparencia.guadalajara.gob.mx/contratosguadalajara" TargetMode="External"/><Relationship Id="rId197" Type="http://schemas.openxmlformats.org/officeDocument/2006/relationships/hyperlink" Target="http://transparencia.guadalajara.gob.mx/contratosguadalajara" TargetMode="External"/><Relationship Id="rId362" Type="http://schemas.openxmlformats.org/officeDocument/2006/relationships/hyperlink" Target="http://transparencia.guadalajara.gob.mx/contratosguadalajara" TargetMode="External"/><Relationship Id="rId418" Type="http://schemas.openxmlformats.org/officeDocument/2006/relationships/hyperlink" Target="https://transparencia.guadalajara.gob.mx/sites/default/files/uploads/883071c27f/FALLO%20LPL%20092-2023.pdf" TargetMode="External"/><Relationship Id="rId222" Type="http://schemas.openxmlformats.org/officeDocument/2006/relationships/hyperlink" Target="https://transparencia.guadalajara.gob.mx/sites/default/files/uploads/90495ef1b3/LPL%202023-2-88%20Material%20de%20Curacion%20(1).pdf" TargetMode="External"/><Relationship Id="rId264" Type="http://schemas.openxmlformats.org/officeDocument/2006/relationships/hyperlink" Target="https://transparencia.guadalajara.gob.mx/sites/default/files/uploads/d95f9044c5/LPL%202023-151%20Licenciamiento%20de%20Antivirus.pdf" TargetMode="External"/><Relationship Id="rId471" Type="http://schemas.openxmlformats.org/officeDocument/2006/relationships/hyperlink" Target="https://transparencia.guadalajara.gob.mx/sites/default/files/uploads/8829323617/CONVOCATORIA%20%20LPL%202023-2-088%20MATERIAL%20DE%20CURACI%C3%93N.pdf"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uploads/38071ad6c0/5.6%20Observaciones%20Propuesta%20de%20bases%20LPL%20155_2023%20%E2%80%9CP%C3%B3liza%20De%20Servicio%20de%20Sistema%20para%20la%20trazabilidad%20de%20Medicamentos%20e%20Insumo" TargetMode="External"/><Relationship Id="rId124" Type="http://schemas.openxmlformats.org/officeDocument/2006/relationships/hyperlink" Target="http://transparencia.guadalajara.gob.mx/contratosguadalajara" TargetMode="External"/><Relationship Id="rId70" Type="http://schemas.openxmlformats.org/officeDocument/2006/relationships/hyperlink" Target="http://transparencia.guadalajara.gob.mx/contratosguadalajara" TargetMode="External"/><Relationship Id="rId166" Type="http://schemas.openxmlformats.org/officeDocument/2006/relationships/hyperlink" Target="https://transparencia.guadalajara.gob.mx/sites/default/files/uploads/dff918dbf9/bases%20%20LPL%202023_150%20%E2%80%9CRed%20de%20Comunicaci%C3%B3n%20de%20Radios%E2%80%9D.pdf" TargetMode="External"/><Relationship Id="rId331" Type="http://schemas.openxmlformats.org/officeDocument/2006/relationships/hyperlink" Target="http://transparencia.guadalajara.gob.mx/contratosguadalajara" TargetMode="External"/><Relationship Id="rId373" Type="http://schemas.openxmlformats.org/officeDocument/2006/relationships/hyperlink" Target="https://transparencia.guadalajara.gob.mx/sites/default/files/uploads/374a6ea4ff/FALLO%20LPL145-2023.pdf" TargetMode="External"/><Relationship Id="rId429" Type="http://schemas.openxmlformats.org/officeDocument/2006/relationships/hyperlink" Target="https://transparencia.guadalajara.gob.mx/sites/default/files/uploads/8e8520af5d/BASES%20LPL%20127-02-2023.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a1e5353e13/FALLO%20DE%20ADJUDICACION%20LPL%20095-2023.pdf" TargetMode="External"/><Relationship Id="rId440" Type="http://schemas.openxmlformats.org/officeDocument/2006/relationships/hyperlink" Target="https://transparencia.guadalajara.gob.mx/sites/default/files/uploads/2e73ca2c9e/CONVOCATORIA%20LPL%20156-02-2023.pdf"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s://transparencia.guadalajara.gob.mx/sites/default/files/uploads/9905207ce1/Fallo%20LPL%202023-154%20Plantas%20para%20remotamiento.pdf" TargetMode="External"/><Relationship Id="rId300" Type="http://schemas.openxmlformats.org/officeDocument/2006/relationships/hyperlink" Target="https://transparencia.guadalajara.gob.mx/sites/default/files/uploads/466b8b3d23/Fallo%20LPL%202023-2-084%20Uniformes.pdf"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transparencia.guadalajara.gob.mx/contratosguadalajara" TargetMode="External"/><Relationship Id="rId177" Type="http://schemas.openxmlformats.org/officeDocument/2006/relationships/hyperlink" Target="http://transparencia.guadalajara.gob.mx/contratosguadalajara" TargetMode="External"/><Relationship Id="rId342" Type="http://schemas.openxmlformats.org/officeDocument/2006/relationships/hyperlink" Target="https://transparencia.guadalajara.gob.mx/sites/default/files/uploads/0618c1d761/CONVOCATORIA%20LPL%202023_2_123.docx%20(2).pdf" TargetMode="External"/><Relationship Id="rId384" Type="http://schemas.openxmlformats.org/officeDocument/2006/relationships/hyperlink" Target="https://transparencia.guadalajara.gob.mx/sites/default/files/uploads/d1808ca939/LPL%202023-116%20Equipo%20y%20Bombas%20para%20Fuentes.pdf" TargetMode="External"/><Relationship Id="rId202" Type="http://schemas.openxmlformats.org/officeDocument/2006/relationships/hyperlink" Target="http://transparencia.guadalajara.gob.mx/contratosguadalajara" TargetMode="External"/><Relationship Id="rId244" Type="http://schemas.openxmlformats.org/officeDocument/2006/relationships/hyperlink" Target="https://transparencia.guadalajara.gob.mx/sites/default/files/uploads/e42b359fa4/CONVOCATORIA117-2.pdf" TargetMode="External"/><Relationship Id="rId39" Type="http://schemas.openxmlformats.org/officeDocument/2006/relationships/hyperlink" Target="https://transparencia.guadalajara.gob.mx/sites/default/files/uploads/8829323617/CONVOCATORIA%20%20LPL%202023-2-088%20MATERIAL%20DE%20CURACI%C3%93N.pdf" TargetMode="External"/><Relationship Id="rId286" Type="http://schemas.openxmlformats.org/officeDocument/2006/relationships/hyperlink" Target="http://transparencia.guadalajara.gob.mx/contratosguadalajara" TargetMode="External"/><Relationship Id="rId451" Type="http://schemas.openxmlformats.org/officeDocument/2006/relationships/hyperlink" Target="http://transparencia.guadalajara.gob.mx/contratosguadalajara" TargetMode="External"/><Relationship Id="rId50" Type="http://schemas.openxmlformats.org/officeDocument/2006/relationships/hyperlink" Target="https://transparencia.guadalajara.gob.mx/sites/default/files/uploads/2762da2ece/CONVOCATORIA%20%20LPL%202023-130%20Poliza%20de%20Soporte%20T%C3%A9cnico%20de%20los%20Modulos%20de%20presupuesto%20y%20egresos.pdf" TargetMode="External"/><Relationship Id="rId104" Type="http://schemas.openxmlformats.org/officeDocument/2006/relationships/hyperlink" Target="http://transparencia.guadalajara.gob.mx/contratosguadalajara" TargetMode="External"/><Relationship Id="rId146" Type="http://schemas.openxmlformats.org/officeDocument/2006/relationships/hyperlink" Target="http://transparencia.guadalajara.gob.mx/contratosguadalajara" TargetMode="External"/><Relationship Id="rId188" Type="http://schemas.openxmlformats.org/officeDocument/2006/relationships/hyperlink" Target="http://transparencia.guadalajara.gob.mx/contratosguadalajara" TargetMode="External"/><Relationship Id="rId311" Type="http://schemas.openxmlformats.org/officeDocument/2006/relationships/hyperlink" Target="https://transparencia.guadalajara.gob.mx/sites/default/files/uploads/a7c58f100a/FALLO%20LPL%20099-02-2023.pdf" TargetMode="External"/><Relationship Id="rId353" Type="http://schemas.openxmlformats.org/officeDocument/2006/relationships/hyperlink" Target="https://transparencia.guadalajara.gob.mx/sites/default/files/uploads/db281c5724/FALLO%20LPL%20132-02-2023.pdf" TargetMode="External"/><Relationship Id="rId395" Type="http://schemas.openxmlformats.org/officeDocument/2006/relationships/hyperlink" Target="https://transparencia.guadalajara.gob.mx/sites/default/files/uploads/ab98f6781a/CONVOCATORIA%20LPL%20139-02-2023.pdf" TargetMode="External"/><Relationship Id="rId409" Type="http://schemas.openxmlformats.org/officeDocument/2006/relationships/hyperlink" Target="https://transparencia.guadalajara.gob.mx/sites/default/files/uploads/88e94458f5/FALLO%20LPL%202023-088.pdf"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6bcd7b5a75/Bases%20Finales%20LPL%202023_2_087%20%E2%80%9CMedicamentos%E2%80%9D%20Segunda%20vuelta.docx.pdf" TargetMode="External"/><Relationship Id="rId420" Type="http://schemas.openxmlformats.org/officeDocument/2006/relationships/hyperlink" Target="https://transparencia.guadalajara.gob.mx/sites/default/files/uploads/2d895ddf87/FALLO%20LPL093-2023.pdf" TargetMode="External"/><Relationship Id="rId255" Type="http://schemas.openxmlformats.org/officeDocument/2006/relationships/hyperlink" Target="https://transparencia.guadalajara.gob.mx/sites/default/files/uploads/b7193efb99/LPL%202023-122%20Arrendamiento%20de%20Sanitarios%20Moviles.pdf" TargetMode="External"/><Relationship Id="rId297" Type="http://schemas.openxmlformats.org/officeDocument/2006/relationships/hyperlink" Target="https://transparencia.guadalajara.gob.mx/sites/default/files/uploads/11f038bd6d/LPL%202023-084%20Uniformes.pdf" TargetMode="External"/><Relationship Id="rId462" Type="http://schemas.openxmlformats.org/officeDocument/2006/relationships/hyperlink" Target="https://transparencia.guadalajara.gob.mx/sites/default/files/uploads/a3cc42229e/fallo%20lpl%20148-02-2023%20ultimo.pdf" TargetMode="External"/><Relationship Id="rId115" Type="http://schemas.openxmlformats.org/officeDocument/2006/relationships/hyperlink" Target="http://transparencia.guadalajara.gob.mx/contratosguadalajara" TargetMode="External"/><Relationship Id="rId157"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f05cc70e49/FALLO%20LPL%20109-02-2023.pdf" TargetMode="External"/><Relationship Id="rId364"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199" Type="http://schemas.openxmlformats.org/officeDocument/2006/relationships/hyperlink" Target="http://transparencia.guadalajara.gob.mx/contratosguadalajara"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8d5598e246/FALLO%20LPL%20094%202023.pdf" TargetMode="External"/><Relationship Id="rId266" Type="http://schemas.openxmlformats.org/officeDocument/2006/relationships/hyperlink" Target="https://transparencia.guadalajara.gob.mx/sites/default/files/uploads/0510177625/LPL%202023-152%20Sistema%20Integral%20de%20Catastro.pdf" TargetMode="External"/><Relationship Id="rId431" Type="http://schemas.openxmlformats.org/officeDocument/2006/relationships/hyperlink" Target="https://transparencia.guadalajara.gob.mx/sites/default/files/uploads/750941a828/BASES%20LPL%20134-2023%20(3).pdf" TargetMode="External"/><Relationship Id="rId473" Type="http://schemas.openxmlformats.org/officeDocument/2006/relationships/hyperlink" Target="https://transparencia.guadalajara.gob.mx/sites/default/files/uploads/90495ef1b3/LPL%202023-2-88%20Material%20de%20Curacion%20(1).pdf" TargetMode="External"/><Relationship Id="rId30" Type="http://schemas.openxmlformats.org/officeDocument/2006/relationships/hyperlink" Target="http://transparencia.guadalajara.gob.mx/contratosguadalajara" TargetMode="External"/><Relationship Id="rId126" Type="http://schemas.openxmlformats.org/officeDocument/2006/relationships/hyperlink" Target="http://transparencia.guadalajara.gob.mx/contratosguadalajara" TargetMode="External"/><Relationship Id="rId168" Type="http://schemas.openxmlformats.org/officeDocument/2006/relationships/hyperlink" Target="http://transparencia.guadalajara.gob.mx/contratosguadalajara" TargetMode="External"/><Relationship Id="rId333" Type="http://schemas.openxmlformats.org/officeDocument/2006/relationships/hyperlink" Target="https://transparencia.guadalajara.gob.mx/sites/default/files/uploads/c2d66ea308/3-%20Bases%20LPL%202023_123%20Herramientas%20y%20Equipos.pdf" TargetMode="External"/><Relationship Id="rId72" Type="http://schemas.openxmlformats.org/officeDocument/2006/relationships/hyperlink" Target="http://transparencia.guadalajara.gob.mx/contratosguadalajara" TargetMode="External"/><Relationship Id="rId375" Type="http://schemas.openxmlformats.org/officeDocument/2006/relationships/hyperlink" Target="https://transparencia.guadalajara.gob.mx/sites/default/files/uploads/ec3a304a71/FALLO%20LPL%20%20147.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transparencia.guadalajara.gob.mx/sites/default/files/uploads/fd816c3547/CONVOCATORIA%20LPL%20182-02-2023.pdf" TargetMode="External"/><Relationship Id="rId671" Type="http://schemas.openxmlformats.org/officeDocument/2006/relationships/hyperlink" Target="https://transparencia.guadalajara.gob.mx/sites/default/files/uploads/9690a674c3/FALLO%20LPL%20225-02-2023.pdf" TargetMode="External"/><Relationship Id="rId21" Type="http://schemas.openxmlformats.org/officeDocument/2006/relationships/hyperlink" Target="http://transparencia.guadalajara.gob.mx/contratosguadalajara" TargetMode="External"/><Relationship Id="rId324" Type="http://schemas.openxmlformats.org/officeDocument/2006/relationships/hyperlink" Target="http://transparencia.guadalajara.gob.mx/contratosguadalajara" TargetMode="External"/><Relationship Id="rId531" Type="http://schemas.openxmlformats.org/officeDocument/2006/relationships/hyperlink" Target="http://transparencia.guadalajara.gob.mx/contratosguadalajara" TargetMode="External"/><Relationship Id="rId629" Type="http://schemas.openxmlformats.org/officeDocument/2006/relationships/hyperlink" Target="https://transparencia.guadalajara.gob.mx/sites/default/files/uploads/18a4f311bd/BASES%20LPL%20208-02-2023.pdf" TargetMode="External"/><Relationship Id="rId170" Type="http://schemas.openxmlformats.org/officeDocument/2006/relationships/hyperlink" Target="https://transparencia.guadalajara.gob.mx/sites/default/files/uploads/b68232e178/BASES%20LPL%20206-2023.pdf" TargetMode="External"/><Relationship Id="rId268" Type="http://schemas.openxmlformats.org/officeDocument/2006/relationships/hyperlink" Target="https://transparencia.guadalajara.gob.mx/sites/default/files/uploads/fe49ca6de6/BASES%20LPL%20249-2023.pdf" TargetMode="External"/><Relationship Id="rId475" Type="http://schemas.openxmlformats.org/officeDocument/2006/relationships/hyperlink" Target="https://transparencia.guadalajara.gob.mx/sites/default/files/uploads/b21be115f7/FALLO%20DE%20LA%20LPL%20224-2023.pdf" TargetMode="External"/><Relationship Id="rId682" Type="http://schemas.openxmlformats.org/officeDocument/2006/relationships/hyperlink" Target="http://transparencia.guadalajara.gob.mx/contratosguadalajara" TargetMode="External"/><Relationship Id="rId32" Type="http://schemas.openxmlformats.org/officeDocument/2006/relationships/hyperlink" Target="http://transparencia.guadalajara.gob.mx/contratosguadalajara" TargetMode="External"/><Relationship Id="rId128" Type="http://schemas.openxmlformats.org/officeDocument/2006/relationships/hyperlink" Target="https://transparencia.guadalajara.gob.mx/sites/default/files/uploads/e6040e5332/BASES%20LPL%20187-2023.pdf" TargetMode="External"/><Relationship Id="rId335" Type="http://schemas.openxmlformats.org/officeDocument/2006/relationships/hyperlink" Target="https://transparencia.guadalajara.gob.mx/sites/default/files/uploads/8eebf5a64d/FALLO%20LPL195-2023.pdf" TargetMode="External"/><Relationship Id="rId542"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ff228345f7/CONVOCATORIA%20LPL%20211-2023.pdf" TargetMode="External"/><Relationship Id="rId402" Type="http://schemas.openxmlformats.org/officeDocument/2006/relationships/hyperlink" Target="http://transparencia.guadalajara.gob.mx/contratosguadalajara" TargetMode="External"/><Relationship Id="rId279" Type="http://schemas.openxmlformats.org/officeDocument/2006/relationships/hyperlink" Target="http://transparencia.guadalajara.gob.mx/contratosguadalajara" TargetMode="External"/><Relationship Id="rId486" Type="http://schemas.openxmlformats.org/officeDocument/2006/relationships/hyperlink" Target="https://transparencia.guadalajara.gob.mx/sites/default/files/uploads/0e3169c1ba/BASES%20LPL%20227-2023.pdf" TargetMode="External"/><Relationship Id="rId693"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707"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502356a956/BASES%20LPL%20164-2023.pdf" TargetMode="External"/><Relationship Id="rId139" Type="http://schemas.openxmlformats.org/officeDocument/2006/relationships/hyperlink" Target="https://transparencia.guadalajara.gob.mx/sites/default/files/uploads/a899a5e431/CONVOCATORIA%20LPL%20192-2023.pdf" TargetMode="External"/><Relationship Id="rId346" Type="http://schemas.openxmlformats.org/officeDocument/2006/relationships/hyperlink" Target="http://transparencia.guadalajara.gob.mx/contratosguadalajara" TargetMode="External"/><Relationship Id="rId553" Type="http://schemas.openxmlformats.org/officeDocument/2006/relationships/hyperlink" Target="https://transparencia.guadalajara.gob.mx/sites/default/files/uploads/20e13bb8ed/fallo%20lpl%20241-2023.pdf" TargetMode="External"/><Relationship Id="rId192" Type="http://schemas.openxmlformats.org/officeDocument/2006/relationships/hyperlink" Target="https://transparencia.guadalajara.gob.mx/sites/default/files/uploads/b9bcf44632/FALLO%20LPL%20%20215-2023.pdf" TargetMode="External"/><Relationship Id="rId206" Type="http://schemas.openxmlformats.org/officeDocument/2006/relationships/hyperlink" Target="https://transparencia.guadalajara.gob.mx/sites/default/files/uploads/ddee004e63/5.5%20Propuesta%20de%20Bases%20LPL%202023-222%20Insumos%20para%20mantenimiento%20y%20reparaciones%20%20menores.pdf" TargetMode="External"/><Relationship Id="rId413" Type="http://schemas.openxmlformats.org/officeDocument/2006/relationships/hyperlink" Target="https://transparencia.guadalajara.gob.mx/sites/default/files/uploads/747683c321/CONVOCATORIA2023-2-216.pdf" TargetMode="External"/><Relationship Id="rId497" Type="http://schemas.openxmlformats.org/officeDocument/2006/relationships/hyperlink" Target="https://transparencia.guadalajara.gob.mx/sites/default/files/uploads/6b160d1dbf/FALLO%20LPL%20%20227.pdf" TargetMode="External"/><Relationship Id="rId620" Type="http://schemas.openxmlformats.org/officeDocument/2006/relationships/hyperlink" Target="https://transparencia.guadalajara.gob.mx/sites/default/files/uploads/436fec4127/FALLO%20LPL178-2023.pdf" TargetMode="External"/><Relationship Id="rId718" Type="http://schemas.openxmlformats.org/officeDocument/2006/relationships/hyperlink" Target="https://transparencia.guadalajara.gob.mx/sites/default/files/uploads/e7ec31c8c3/fallo%20lpl208%2002%202023.pdf" TargetMode="External"/><Relationship Id="rId357" Type="http://schemas.openxmlformats.org/officeDocument/2006/relationships/hyperlink" Target="https://transparencia.guadalajara.gob.mx/sites/default/files/uploads/ca9002748a/FALLO%20DE%20LA%20LPL%20199-2023.pdf" TargetMode="External"/><Relationship Id="rId54" Type="http://schemas.openxmlformats.org/officeDocument/2006/relationships/hyperlink" Target="https://transparencia.guadalajara.gob.mx/sites/default/files/uploads/da1afd04b2/CONVOCATORIA%20LPL%20167-2023.pdf" TargetMode="External"/><Relationship Id="rId217" Type="http://schemas.openxmlformats.org/officeDocument/2006/relationships/hyperlink" Target="https://transparencia.guadalajara.gob.mx/sites/default/files/uploads/45021f92f3/CONVOCATORIA%20LPL%20226-2023.pdf" TargetMode="External"/><Relationship Id="rId564" Type="http://schemas.openxmlformats.org/officeDocument/2006/relationships/hyperlink" Target="https://transparencia.guadalajara.gob.mx/sites/default/files/uploads/5384fad952/5.3%20Propuesta%20de%20Bases%20LPM%202023_2_004%20%E2%80%9CLicenciamiento%20Inform%C3%A1tico%E2%80%9D%20.docx.pdf" TargetMode="External"/><Relationship Id="rId424" Type="http://schemas.openxmlformats.org/officeDocument/2006/relationships/hyperlink" Target="https://transparencia.guadalajara.gob.mx/sites/default/files/uploads/4ca7d62435/LPL%202023-2-217%20Servicio%20Integral%20de%20Audio.pdf" TargetMode="External"/><Relationship Id="rId631" Type="http://schemas.openxmlformats.org/officeDocument/2006/relationships/hyperlink" Target="https://transparencia.guadalajara.gob.mx/sites/default/files/uploads/2de2e4cf4a/BASES%20LPL%20214-02-2023.pdf" TargetMode="External"/><Relationship Id="rId270" Type="http://schemas.openxmlformats.org/officeDocument/2006/relationships/hyperlink" Target="https://transparencia.guadalajara.gob.mx/sites/default/files/uploads/6107a59c2b/BASES%20LPL%20250-2023.pdf" TargetMode="External"/><Relationship Id="rId65" Type="http://schemas.openxmlformats.org/officeDocument/2006/relationships/hyperlink" Target="https://transparencia.guadalajara.gob.mx/sites/default/files/uploads/23efc1278b/FALLO%20LPL%20170-2023.pdf" TargetMode="External"/><Relationship Id="rId130" Type="http://schemas.openxmlformats.org/officeDocument/2006/relationships/hyperlink" Target="https://transparencia.guadalajara.gob.mx/sites/default/files/uploads/70f9e44250/FALLO%20LPL%20187%202023.pdf" TargetMode="External"/><Relationship Id="rId368" Type="http://schemas.openxmlformats.org/officeDocument/2006/relationships/hyperlink" Target="https://transparencia.guadalajara.gob.mx/sites/default/files/uploads/25b180adec/fallo%20lpl%20203-2023.pdf" TargetMode="External"/><Relationship Id="rId575" Type="http://schemas.openxmlformats.org/officeDocument/2006/relationships/hyperlink" Target="https://transparencia.guadalajara.gob.mx/sites/default/files/uploads/a348e1f2ed/LPN%202023-004%20Calzado%20Deportivo.pdf" TargetMode="External"/><Relationship Id="rId228" Type="http://schemas.openxmlformats.org/officeDocument/2006/relationships/hyperlink" Target="https://transparencia.guadalajara.gob.mx/sites/default/files/uploads/4d9a779fda/Bases%20LPL%202023-232%20%E2%80%9CRefacciones%20para%20la%20reparaci%C3%B3n%20y%20mantenimiento%20de%20la%20maquinaria%20agroforestal%E2%80%9D.doc.pdf" TargetMode="External"/><Relationship Id="rId435" Type="http://schemas.openxmlformats.org/officeDocument/2006/relationships/hyperlink" Target="https://transparencia.guadalajara.gob.mx/sites/default/files/uploads/b801bec6b8/FALLO%20LPL%20218-2023.pdf" TargetMode="External"/><Relationship Id="rId642" Type="http://schemas.openxmlformats.org/officeDocument/2006/relationships/hyperlink" Target="https://transparencia.guadalajara.gob.mx/sites/default/files/uploads/8455ad0a2f/LPL%202023-190%20Equipo%20de%20Computo%20y%20Tecnologia%20de%20la%20Informaci%C3%B3n.pdf" TargetMode="External"/><Relationship Id="rId281" Type="http://schemas.openxmlformats.org/officeDocument/2006/relationships/hyperlink" Target="https://transparencia.guadalajara.gob.mx/sites/default/files/uploads/c6fcdf993c/FALLO%20LPL%20164-2023.pdf" TargetMode="External"/><Relationship Id="rId502" Type="http://schemas.openxmlformats.org/officeDocument/2006/relationships/hyperlink" Target="https://transparencia.guadalajara.gob.mx/sites/default/files/uploads/57b6dd6049/FALLO%20DE%20LA%20LPL%20228-2023.pdf" TargetMode="External"/><Relationship Id="rId76" Type="http://schemas.openxmlformats.org/officeDocument/2006/relationships/hyperlink" Target="https://transparencia.guadalajara.gob.mx/sites/default/files/uploads/3cacab52b4/FALLO%20LPL%20173-2023.pdf" TargetMode="External"/><Relationship Id="rId141" Type="http://schemas.openxmlformats.org/officeDocument/2006/relationships/hyperlink" Target="https://transparencia.guadalajara.gob.mx/sites/default/files/uploads/9735f89048/CONVOCATORIA%20LPL%20193-2023.pdf" TargetMode="External"/><Relationship Id="rId379" Type="http://schemas.openxmlformats.org/officeDocument/2006/relationships/hyperlink" Target="http://transparencia.guadalajara.gob.mx/contratosguadalajara" TargetMode="External"/><Relationship Id="rId586" Type="http://schemas.openxmlformats.org/officeDocument/2006/relationships/hyperlink" Target="https://transparencia.guadalajara.gob.mx/sites/default/files/uploads/2cbc024285/FALLO%20LPL%20247.pdf" TargetMode="External"/><Relationship Id="rId7"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adbe6aecb2/CONVOCATORIA%20LPL%20237-2023.pdf" TargetMode="External"/><Relationship Id="rId446" Type="http://schemas.openxmlformats.org/officeDocument/2006/relationships/hyperlink" Target="http://transparencia.guadalajara.gob.mx/contratosguadalajara" TargetMode="External"/><Relationship Id="rId653" Type="http://schemas.openxmlformats.org/officeDocument/2006/relationships/hyperlink" Target="http://transparencia.guadalajara.gob.mx/contratosguadalajara" TargetMode="External"/><Relationship Id="rId292" Type="http://schemas.openxmlformats.org/officeDocument/2006/relationships/hyperlink" Target="https://transparencia.guadalajara.gob.mx/sites/default/files/uploads/55c8d46bc5/FALLO%20DE%20LA%20LPL%20182-2-2023.pdf" TargetMode="External"/><Relationship Id="rId306" Type="http://schemas.openxmlformats.org/officeDocument/2006/relationships/hyperlink" Target="https://transparencia.guadalajara.gob.mx/sites/default/files/uploads/9706223233/FALLO%20LPL184-2023.pdf" TargetMode="External"/><Relationship Id="rId87" Type="http://schemas.openxmlformats.org/officeDocument/2006/relationships/hyperlink" Target="https://transparencia.guadalajara.gob.mx/sites/default/files/uploads/7b726d7366/BASES%20LPL%20176-2023.pdf" TargetMode="External"/><Relationship Id="rId513" Type="http://schemas.openxmlformats.org/officeDocument/2006/relationships/hyperlink" Target="http://transparencia.guadalajara.gob.mx/contratosguadalajara" TargetMode="External"/><Relationship Id="rId597" Type="http://schemas.openxmlformats.org/officeDocument/2006/relationships/hyperlink" Target="http://transparencia.guadalajara.gob.mx/contratosguadalajara" TargetMode="External"/><Relationship Id="rId720" Type="http://schemas.openxmlformats.org/officeDocument/2006/relationships/drawing" Target="../drawings/drawing4.xml"/><Relationship Id="rId152" Type="http://schemas.openxmlformats.org/officeDocument/2006/relationships/hyperlink" Target="https://transparencia.guadalajara.gob.mx/sites/default/files/uploads/f6bc22875f/BASES%20LPL%20197-2023.pdf" TargetMode="External"/><Relationship Id="rId457" Type="http://schemas.openxmlformats.org/officeDocument/2006/relationships/hyperlink" Target="https://transparencia.guadalajara.gob.mx/sites/default/files/uploads/2a1d723a14/LPL%202023-2-222%20Insumos%20para%20mantenimiento%20y%20reparaciones%20menores.pdf" TargetMode="External"/><Relationship Id="rId664" Type="http://schemas.openxmlformats.org/officeDocument/2006/relationships/hyperlink" Target="https://transparencia.guadalajara.gob.mx/sites/default/files/uploads/e436660387/fallo%20lpl%20202-02-2023.pdf" TargetMode="External"/><Relationship Id="rId14" Type="http://schemas.openxmlformats.org/officeDocument/2006/relationships/hyperlink" Target="http://transparencia.guadalajara.gob.mx/contratosguadalajara" TargetMode="External"/><Relationship Id="rId317" Type="http://schemas.openxmlformats.org/officeDocument/2006/relationships/hyperlink" Target="http://transparencia.guadalajara.gob.mx/contratosguadalajara" TargetMode="External"/><Relationship Id="rId524" Type="http://schemas.openxmlformats.org/officeDocument/2006/relationships/hyperlink" Target="https://transparencia.guadalajara.gob.mx/sites/default/files/uploads/02c4c1751d/fallo%20lpl%20233-2023.pdf" TargetMode="External"/><Relationship Id="rId98" Type="http://schemas.openxmlformats.org/officeDocument/2006/relationships/hyperlink" Target="https://transparencia.guadalajara.gob.mx/sites/default/files/uploads/553fd05cb3/CONVOCATORIA%20LPL%20179-2023.pdf" TargetMode="External"/><Relationship Id="rId163" Type="http://schemas.openxmlformats.org/officeDocument/2006/relationships/hyperlink" Target="https://transparencia.guadalajara.gob.mx/sites/default/files/uploads/216367fd33/CONVOCATORIA%20LPL%20202-2023.pdf" TargetMode="External"/><Relationship Id="rId370" Type="http://schemas.openxmlformats.org/officeDocument/2006/relationships/hyperlink" Target="http://transparencia.guadalajara.gob.mx/contratosguadalajara" TargetMode="External"/><Relationship Id="rId230" Type="http://schemas.openxmlformats.org/officeDocument/2006/relationships/hyperlink" Target="https://transparencia.guadalajara.gob.mx/sites/default/files/uploads/50a1b52d6f/BASES%20LPL%20233-2023.pdf" TargetMode="External"/><Relationship Id="rId468" Type="http://schemas.openxmlformats.org/officeDocument/2006/relationships/hyperlink" Target="https://transparencia.guadalajara.gob.mx/sites/default/files/uploads/b49a09bbd7/BASES%20LPL%20224-2023.pdf" TargetMode="External"/><Relationship Id="rId675"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25" Type="http://schemas.openxmlformats.org/officeDocument/2006/relationships/hyperlink" Target="http://transparencia.guadalajara.gob.mx/contratosguadalajara" TargetMode="External"/><Relationship Id="rId328" Type="http://schemas.openxmlformats.org/officeDocument/2006/relationships/hyperlink" Target="https://transparencia.guadalajara.gob.mx/sites/default/files/uploads/1a5b9d2bb1/FALLO%20LPL%20194.pdf" TargetMode="External"/><Relationship Id="rId535"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8abd031ae9/BASES%20LPL%20208-2023.pdf" TargetMode="External"/><Relationship Id="rId381" Type="http://schemas.openxmlformats.org/officeDocument/2006/relationships/hyperlink" Target="https://transparencia.guadalajara.gob.mx/sites/default/files/uploads/a367a278b5/FALLO%20LPL206-2023.pdf" TargetMode="External"/><Relationship Id="rId602" Type="http://schemas.openxmlformats.org/officeDocument/2006/relationships/hyperlink" Target="https://transparencia.guadalajara.gob.mx/sites/default/files/uploads/92cb518aee/Acuerdo%20de%20cancelacion%20ADQ-DIR-436-2023.pdf" TargetMode="External"/><Relationship Id="rId241" Type="http://schemas.openxmlformats.org/officeDocument/2006/relationships/hyperlink" Target="https://transparencia.guadalajara.gob.mx/sites/default/files/uploads/366caaf3f4/CONVOCATORIA%20LPL%20238-2023.pdf" TargetMode="External"/><Relationship Id="rId479" Type="http://schemas.openxmlformats.org/officeDocument/2006/relationships/hyperlink" Target="https://transparencia.guadalajara.gob.mx/sites/default/files/uploads/9a1f2c0b23/fallo%20lpl%20225-2023.pdf" TargetMode="External"/><Relationship Id="rId686" Type="http://schemas.openxmlformats.org/officeDocument/2006/relationships/hyperlink" Target="http://transparencia.guadalajara.gob.mx/contratosguadalajara" TargetMode="External"/><Relationship Id="rId36" Type="http://schemas.openxmlformats.org/officeDocument/2006/relationships/hyperlink" Target="https://transparencia.guadalajara.gob.mx/sites/default/files/uploads/89469b000a/LPL%202023-161%20Utiles%20Escolares.pdf" TargetMode="External"/><Relationship Id="rId339" Type="http://schemas.openxmlformats.org/officeDocument/2006/relationships/hyperlink" Target="https://transparencia.guadalajara.gob.mx/sites/default/files/uploads/c8b0e665d1/FALLO%20DE%20LA%20LPL%20196-2023.pdf" TargetMode="External"/><Relationship Id="rId546" Type="http://schemas.openxmlformats.org/officeDocument/2006/relationships/hyperlink" Target="http://transparencia.guadalajara.gob.mx/contratosguadalajara" TargetMode="External"/><Relationship Id="rId101" Type="http://schemas.openxmlformats.org/officeDocument/2006/relationships/hyperlink" Target="https://transparencia.guadalajara.gob.mx/sites/default/files/uploads/a4a2a4f50b/Bases%20%20LPM%202023_003%20%E2%80%9CServicio%20Integral%20de%20talleres%20y%20convenciones%E2%80%9D.pdf" TargetMode="External"/><Relationship Id="rId185" Type="http://schemas.openxmlformats.org/officeDocument/2006/relationships/hyperlink" Target="https://transparencia.guadalajara.gob.mx/sites/default/files/uploads/7b144b2087/CONVOCATORIA%20LPL%20213-2023.pdf" TargetMode="External"/><Relationship Id="rId406" Type="http://schemas.openxmlformats.org/officeDocument/2006/relationships/hyperlink" Target="https://transparencia.guadalajara.gob.mx/sites/default/files/uploads/7eb369a93e/Fallo%20LPL%202023-216%20Equipo%20de%20Seguridad.pdf" TargetMode="External"/><Relationship Id="rId392" Type="http://schemas.openxmlformats.org/officeDocument/2006/relationships/hyperlink" Target="https://transparencia.guadalajara.gob.mx/sites/default/files/uploads/d8141171d4/FALLO%20LPL210-2023.pdf" TargetMode="External"/><Relationship Id="rId613" Type="http://schemas.openxmlformats.org/officeDocument/2006/relationships/hyperlink" Target="http://transparencia.guadalajara.gob.mx/contratosguadalajara" TargetMode="External"/><Relationship Id="rId697" Type="http://schemas.openxmlformats.org/officeDocument/2006/relationships/hyperlink" Target="https://transparencia.guadalajara.gob.mx/sites/default/files/uploads/c2818367b5/fallo%20lpl%20237-02-2023.pdf" TargetMode="External"/><Relationship Id="rId252" Type="http://schemas.openxmlformats.org/officeDocument/2006/relationships/hyperlink" Target="https://transparencia.guadalajara.gob.mx/sites/default/files/uploads/b9f5f92b62/BASES%20LPL%20244-2023.pdf" TargetMode="External"/><Relationship Id="rId47" Type="http://schemas.openxmlformats.org/officeDocument/2006/relationships/hyperlink" Target="https://transparencia.guadalajara.gob.mx/sites/default/files/uploads/87eaaadece/FALLO%20LPL165-2023.pdf" TargetMode="External"/><Relationship Id="rId112" Type="http://schemas.openxmlformats.org/officeDocument/2006/relationships/hyperlink" Target="https://transparencia.guadalajara.gob.mx/sites/default/files/uploads/69348eb1e8/BASES%20LPL%20182-2023.pdf" TargetMode="External"/><Relationship Id="rId557" Type="http://schemas.openxmlformats.org/officeDocument/2006/relationships/hyperlink" Target="http://transparencia.guadalajara.gob.mx/contratosguadalajara" TargetMode="External"/><Relationship Id="rId196" Type="http://schemas.openxmlformats.org/officeDocument/2006/relationships/hyperlink" Target="https://transparencia.guadalajara.gob.mx/sites/default/files/uploads/bf07337704/Observaciones%205.5%20Propuesta%20de%20bases%20LPL%202023_217%20Servicio%20Integral%20de%20Audio%E2%80%9D.docx%20(1).pdf" TargetMode="External"/><Relationship Id="rId417" Type="http://schemas.openxmlformats.org/officeDocument/2006/relationships/hyperlink" Target="https://transparencia.guadalajara.gob.mx/sites/default/files/uploads/cb486f90c3/Fallo%20de%20licitacion%20LPL%202023-2-2016%20Equipo%20de%20Seguridad.pdf" TargetMode="External"/><Relationship Id="rId624" Type="http://schemas.openxmlformats.org/officeDocument/2006/relationships/hyperlink" Target="http://transparencia.guadalajara.gob.mx/contratosguadalajara" TargetMode="External"/><Relationship Id="rId263" Type="http://schemas.openxmlformats.org/officeDocument/2006/relationships/hyperlink" Target="https://transparencia.guadalajara.gob.mx/sites/default/files/uploads/4a1269e2bb/CONVOCATORIA%20LPN%202023_004.pdf" TargetMode="External"/><Relationship Id="rId470" Type="http://schemas.openxmlformats.org/officeDocument/2006/relationships/hyperlink" Target="http://transparencia.guadalajara.gob.mx/contratosguadalajara" TargetMode="External"/><Relationship Id="rId58" Type="http://schemas.openxmlformats.org/officeDocument/2006/relationships/hyperlink" Target="https://transparencia.guadalajara.gob.mx/sites/default/files/uploads/a972b0aed1/FALLO%20LPL%20168.pdf" TargetMode="External"/><Relationship Id="rId123" Type="http://schemas.openxmlformats.org/officeDocument/2006/relationships/hyperlink" Target="https://transparencia.guadalajara.gob.mx/sites/default/files/uploads/f0b422f9ba/CONVOCATORIA%20LPL%20-185-23.pdf" TargetMode="External"/><Relationship Id="rId330" Type="http://schemas.openxmlformats.org/officeDocument/2006/relationships/hyperlink" Target="https://transparencia.guadalajara.gob.mx/sites/default/files/uploads/fef9756ebf/BASES%20LPL%20194-02-2023.pdf" TargetMode="External"/><Relationship Id="rId568" Type="http://schemas.openxmlformats.org/officeDocument/2006/relationships/hyperlink" Target="http://transparencia.guadalajara.gob.mx/contratosguadalajara" TargetMode="External"/><Relationship Id="rId428" Type="http://schemas.openxmlformats.org/officeDocument/2006/relationships/hyperlink" Target="https://transparencia.guadalajara.gob.mx/sites/default/files/uploads/b801bec6b8/FALLO%20LPL%20218-2023.pdf" TargetMode="External"/><Relationship Id="rId635" Type="http://schemas.openxmlformats.org/officeDocument/2006/relationships/hyperlink" Target="https://transparencia.guadalajara.gob.mx/sites/default/files/uploads/e24f473e6c/BASES%20LPL%20215-02-2023.pdf" TargetMode="External"/><Relationship Id="rId274" Type="http://schemas.openxmlformats.org/officeDocument/2006/relationships/hyperlink" Target="http://transparencia.guadalajara.gob.mx/contratosguadalajara" TargetMode="External"/><Relationship Id="rId481" Type="http://schemas.openxmlformats.org/officeDocument/2006/relationships/hyperlink" Target="http://transparencia.guadalajara.gob.mx/contratosguadalajara" TargetMode="External"/><Relationship Id="rId702" Type="http://schemas.openxmlformats.org/officeDocument/2006/relationships/hyperlink" Target="http://transparencia.guadalajara.gob.mx/contratosguadalajara" TargetMode="External"/><Relationship Id="rId69" Type="http://schemas.openxmlformats.org/officeDocument/2006/relationships/hyperlink" Target="https://transparencia.guadalajara.gob.mx/sites/default/files/uploads/a8e6e50d6c/LPL%202023-171%20Servicio%20Integral%20de%20Eventos.pdf" TargetMode="External"/><Relationship Id="rId134" Type="http://schemas.openxmlformats.org/officeDocument/2006/relationships/hyperlink" Target="https://transparencia.guadalajara.gob.mx/sites/default/files/uploads/ee9a622de0/Bases%20LPL%202023_190%20%E2%80%9CEquipo%20de%20Computo%20y%20Tecnolog%C3%ADa%20de%20la%20Informaci%C3%B3n%E2%80%9D.pdf" TargetMode="External"/><Relationship Id="rId579" Type="http://schemas.openxmlformats.org/officeDocument/2006/relationships/hyperlink" Target="https://transparencia.guadalajara.gob.mx/sites/default/files/uploads/71f76d49ec/CONVOCATORIA%20LPL%20247-2023.pdf" TargetMode="External"/><Relationship Id="rId341" Type="http://schemas.openxmlformats.org/officeDocument/2006/relationships/hyperlink" Target="http://transparencia.guadalajara.gob.mx/contratosguadalajara" TargetMode="External"/><Relationship Id="rId439" Type="http://schemas.openxmlformats.org/officeDocument/2006/relationships/hyperlink" Target="https://transparencia.guadalajara.gob.mx/sites/default/files/uploads/bc41b1f960/CONVOCATORIA%20LPL%20219-02-2023%20(1).pdf" TargetMode="External"/><Relationship Id="rId646" Type="http://schemas.openxmlformats.org/officeDocument/2006/relationships/hyperlink" Target="https://transparencia.guadalajara.gob.mx/sites/default/files/uploads/c5d15f0dc0/Oficio%20ADQ-DIR-496-2023.pdf" TargetMode="External"/><Relationship Id="rId201" Type="http://schemas.openxmlformats.org/officeDocument/2006/relationships/hyperlink" Target="https://transparencia.guadalajara.gob.mx/sites/default/files/uploads/901641ef48/CONVOCATORIA%20LPL%20219-2023.pdf" TargetMode="External"/><Relationship Id="rId285" Type="http://schemas.openxmlformats.org/officeDocument/2006/relationships/hyperlink" Target="https://transparencia.guadalajara.gob.mx/sites/default/files/uploads/d926857afd/FALLO%20LPL167-2023%20CON%20NOTA%20ACLARATORIA.pdf" TargetMode="External"/><Relationship Id="rId506" Type="http://schemas.openxmlformats.org/officeDocument/2006/relationships/hyperlink" Target="https://transparencia.guadalajara.gob.mx/sites/default/files/uploads/9fb1689859/Fallo%20LPL%202023-229%20Prendas%20de%20protecci%C3%B3n%20personal.pdf" TargetMode="External"/><Relationship Id="rId492" Type="http://schemas.openxmlformats.org/officeDocument/2006/relationships/hyperlink" Target="http://transparencia.guadalajara.gob.mx/contratosguadalajara" TargetMode="External"/><Relationship Id="rId713" Type="http://schemas.openxmlformats.org/officeDocument/2006/relationships/hyperlink" Target="https://transparencia.guadalajara.gob.mx/sites/default/files/uploads/de460f7dd5/FALLO%20LPL246-2023.pdf" TargetMode="External"/><Relationship Id="rId145" Type="http://schemas.openxmlformats.org/officeDocument/2006/relationships/hyperlink" Target="https://transparencia.guadalajara.gob.mx/sites/default/files/uploads/34f38b9a37/CONVOCATORIA%20LPL%20193-02-2023.pdf" TargetMode="External"/><Relationship Id="rId352" Type="http://schemas.openxmlformats.org/officeDocument/2006/relationships/hyperlink" Target="https://transparencia.guadalajara.gob.mx/sites/default/files/uploads/d8a55a281a/FALLO%20LPL198-2023.pdf" TargetMode="External"/><Relationship Id="rId212" Type="http://schemas.openxmlformats.org/officeDocument/2006/relationships/hyperlink" Target="https://transparencia.guadalajara.gob.mx/sites/default/files/uploads/4d6c599b4a/BASES%20LPL%20225-2023.pdf" TargetMode="External"/><Relationship Id="rId657" Type="http://schemas.openxmlformats.org/officeDocument/2006/relationships/hyperlink" Target="http://transparencia.guadalajara.gob.mx/contratosguadalajara" TargetMode="External"/><Relationship Id="rId296" Type="http://schemas.openxmlformats.org/officeDocument/2006/relationships/hyperlink" Target="http://transparencia.guadalajara.gob.mx/contratosguadalajara" TargetMode="External"/><Relationship Id="rId517" Type="http://schemas.openxmlformats.org/officeDocument/2006/relationships/hyperlink" Target="http://transparencia.guadalajara.gob.mx/contratosguadalajara" TargetMode="External"/><Relationship Id="rId60" Type="http://schemas.openxmlformats.org/officeDocument/2006/relationships/hyperlink" Target="https://transparencia.guadalajara.gob.mx/sites/default/files/uploads/3b33e40544/CONVOCATORIA%20BASE%20LPL%202023_169.docx.pdf" TargetMode="External"/><Relationship Id="rId156" Type="http://schemas.openxmlformats.org/officeDocument/2006/relationships/hyperlink" Target="https://transparencia.guadalajara.gob.mx/sites/default/files/uploads/9ec170cdac/BASES%20LPL%20199-2023.pdf" TargetMode="External"/><Relationship Id="rId363" Type="http://schemas.openxmlformats.org/officeDocument/2006/relationships/hyperlink" Target="https://transparencia.guadalajara.gob.mx/sites/default/files/uploads/e92702927c/fallo%20lpl%20202-2023.pdf" TargetMode="External"/><Relationship Id="rId570" Type="http://schemas.openxmlformats.org/officeDocument/2006/relationships/hyperlink" Target="https://transparencia.guadalajara.gob.mx/sites/default/files/uploads/775b8e2921/Fallo%20de%20la%20LPM%202023-005%20Talleres%20y%20capacitaciones.pdf" TargetMode="External"/><Relationship Id="rId223" Type="http://schemas.openxmlformats.org/officeDocument/2006/relationships/hyperlink" Target="https://transparencia.guadalajara.gob.mx/sites/default/files/uploads/2d7e0e02eb/CONVOCATORIALPL%202023-229.pdf" TargetMode="External"/><Relationship Id="rId430" Type="http://schemas.openxmlformats.org/officeDocument/2006/relationships/hyperlink" Target="https://transparencia.guadalajara.gob.mx/sites/default/files/uploads/51a0208756/CONVOCATORIA%20LPL%20218-2023.pdf" TargetMode="External"/><Relationship Id="rId668"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528" Type="http://schemas.openxmlformats.org/officeDocument/2006/relationships/hyperlink" Target="https://transparencia.guadalajara.gob.mx/sites/default/files/uploads/69ee1c8b09/FALLO%20LPL234-2023.pdf" TargetMode="External"/><Relationship Id="rId167" Type="http://schemas.openxmlformats.org/officeDocument/2006/relationships/hyperlink" Target="https://transparencia.guadalajara.gob.mx/sites/default/files/uploads/a005f68620/CONVOCATORIA%20LPL%20204-2023.pdf" TargetMode="External"/><Relationship Id="rId374" Type="http://schemas.openxmlformats.org/officeDocument/2006/relationships/hyperlink" Target="http://transparencia.guadalajara.gob.mx/contratosguadalajara" TargetMode="External"/><Relationship Id="rId581"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9563c8fd2c/5.8%20Observaciones%20Propuestas%20de%20bases%20LPL%202023_172%20%20%E2%80%9CMejoramiento%20de%20la%20imagen%20natural%20urbana%E2%80%9D.docx.pdf" TargetMode="External"/><Relationship Id="rId234" Type="http://schemas.openxmlformats.org/officeDocument/2006/relationships/hyperlink" Target="https://transparencia.guadalajara.gob.mx/sites/default/files/uploads/c517228f74/BASES%20LPL%20235-2023.pdf" TargetMode="External"/><Relationship Id="rId679"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441" Type="http://schemas.openxmlformats.org/officeDocument/2006/relationships/hyperlink" Target="https://transparencia.guadalajara.gob.mx/sites/default/files/uploads/12977ba2e5/FALLO%20DE%20LA%20LPL%20219-2-2023.pdf" TargetMode="External"/><Relationship Id="rId539" Type="http://schemas.openxmlformats.org/officeDocument/2006/relationships/hyperlink" Target="https://transparencia.guadalajara.gob.mx/sites/default/files/uploads/5b481b8b1c/FALLO%20LPL%20237-2023.pdf" TargetMode="External"/><Relationship Id="rId40" Type="http://schemas.openxmlformats.org/officeDocument/2006/relationships/hyperlink" Target="https://transparencia.guadalajara.gob.mx/sites/default/files/uploads/20a06c26f9/FALLO%20LPL%20162.pdf" TargetMode="External"/><Relationship Id="rId136" Type="http://schemas.openxmlformats.org/officeDocument/2006/relationships/hyperlink" Target="https://transparencia.guadalajara.gob.mx/sites/default/files/uploads/a4fa207d92/BASES%20LPL%202023-191.pdf" TargetMode="External"/><Relationship Id="rId178" Type="http://schemas.openxmlformats.org/officeDocument/2006/relationships/hyperlink" Target="https://transparencia.guadalajara.gob.mx/sites/default/files/uploads/4d521a886d/BASES%20LPL%20210-2023.pdf" TargetMode="External"/><Relationship Id="rId301" Type="http://schemas.openxmlformats.org/officeDocument/2006/relationships/hyperlink" Target="https://transparencia.guadalajara.gob.mx/sites/default/files/uploads/ae14707d1f/fallo%20lpl%20183%202023.pdf" TargetMode="External"/><Relationship Id="rId343" Type="http://schemas.openxmlformats.org/officeDocument/2006/relationships/hyperlink" Target="https://transparencia.guadalajara.gob.mx/sites/default/files/uploads/dd59755874/FALLO%20197-2023.pdf" TargetMode="External"/><Relationship Id="rId550" Type="http://schemas.openxmlformats.org/officeDocument/2006/relationships/hyperlink" Target="http://transparencia.guadalajara.gob.mx/contratosguadalajara" TargetMode="External"/><Relationship Id="rId82" Type="http://schemas.openxmlformats.org/officeDocument/2006/relationships/hyperlink" Target="https://transparencia.guadalajara.gob.mx/sites/default/files/uploads/484a713c7b/CONVOCATORIA%20LPL%20175-2023.pdf" TargetMode="External"/><Relationship Id="rId203" Type="http://schemas.openxmlformats.org/officeDocument/2006/relationships/hyperlink" Target="https://transparencia.guadalajara.gob.mx/sites/default/files/uploads/8e5e81498d/CONVOCATORIA%20LPL%20220-2023.pdf" TargetMode="External"/><Relationship Id="rId385" Type="http://schemas.openxmlformats.org/officeDocument/2006/relationships/hyperlink" Target="https://transparencia.guadalajara.gob.mx/sites/default/files/uploads/151c906a27/fallo%20lpl%20207-2023.pdf" TargetMode="External"/><Relationship Id="rId592" Type="http://schemas.openxmlformats.org/officeDocument/2006/relationships/hyperlink" Target="http://transparencia.guadalajara.gob.mx/contratosguadalajara" TargetMode="External"/><Relationship Id="rId606" Type="http://schemas.openxmlformats.org/officeDocument/2006/relationships/hyperlink" Target="https://transparencia.guadalajara.gob.mx/sites/default/files/uploads/c53552251e/CONVOCATORIA%20LPL%20178-2023.pdf" TargetMode="External"/><Relationship Id="rId648"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167b2a71a3/CONVOCATORIA%20LPL%20240-2023.pdf" TargetMode="External"/><Relationship Id="rId287" Type="http://schemas.openxmlformats.org/officeDocument/2006/relationships/hyperlink" Target="http://transparencia.guadalajara.gob.mx/contratosguadalajara" TargetMode="External"/><Relationship Id="rId410" Type="http://schemas.openxmlformats.org/officeDocument/2006/relationships/hyperlink" Target="http://transparencia.guadalajara.gob.mx/contratosguadalajara" TargetMode="External"/><Relationship Id="rId452" Type="http://schemas.openxmlformats.org/officeDocument/2006/relationships/hyperlink" Target="https://transparencia.guadalajara.gob.mx/sites/default/files/uploads/67ec623f84/5.5%20Propuesta%20de%20Bases%20LPL%202023-2-222%20Insumos%20para%20mantenimiento%20y%20reparaciones%20%20menores%20docx.docx.pdf" TargetMode="External"/><Relationship Id="rId494" Type="http://schemas.openxmlformats.org/officeDocument/2006/relationships/hyperlink" Target="https://transparencia.guadalajara.gob.mx/sites/default/files/uploads/6b160d1dbf/FALLO%20LPL%20%20227.pdf" TargetMode="External"/><Relationship Id="rId508" Type="http://schemas.openxmlformats.org/officeDocument/2006/relationships/hyperlink" Target="http://transparencia.guadalajara.gob.mx/contratosguadalajara" TargetMode="External"/><Relationship Id="rId715"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2a24741646/CONVOCATORIA%20LPL%20180-2023%20(1).pdf" TargetMode="External"/><Relationship Id="rId147" Type="http://schemas.openxmlformats.org/officeDocument/2006/relationships/hyperlink" Target="https://transparencia.guadalajara.gob.mx/sites/default/files/uploads/985032c9c5/CONVOCATORIA%20LPL%20194-2023.pdf" TargetMode="External"/><Relationship Id="rId312" Type="http://schemas.openxmlformats.org/officeDocument/2006/relationships/hyperlink" Target="http://transparencia.guadalajara.gob.mx/contratosguadalajara" TargetMode="External"/><Relationship Id="rId354"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b4d1a249e8/FALLO%20LPL%20166-2023.pdf" TargetMode="External"/><Relationship Id="rId93" Type="http://schemas.openxmlformats.org/officeDocument/2006/relationships/hyperlink" Target="https://transparencia.guadalajara.gob.mx/sites/default/files/uploads/9568c848d9/fallo%20lpl%20177-2023.pdf" TargetMode="External"/><Relationship Id="rId189" Type="http://schemas.openxmlformats.org/officeDocument/2006/relationships/hyperlink" Target="https://transparencia.guadalajara.gob.mx/sites/default/files/uploads/a169058b43/FALLO%20214-2023.pdf" TargetMode="External"/><Relationship Id="rId396" Type="http://schemas.openxmlformats.org/officeDocument/2006/relationships/hyperlink" Target="https://transparencia.guadalajara.gob.mx/sites/default/files/uploads/6427609285/BASES%20LPL%20211-02-2023.pdf" TargetMode="External"/><Relationship Id="rId561" Type="http://schemas.openxmlformats.org/officeDocument/2006/relationships/hyperlink" Target="https://transparencia.guadalajara.gob.mx/sites/default/files/uploads/8e6a8b47bf/LPM%202023-004%20Licenciamiento%20Inform%C3%A1tico.pdf" TargetMode="External"/><Relationship Id="rId617" Type="http://schemas.openxmlformats.org/officeDocument/2006/relationships/hyperlink" Target="https://transparencia.guadalajara.gob.mx/sites/default/files/uploads/436fec4127/FALLO%20LPL178-2023.pdf" TargetMode="External"/><Relationship Id="rId659" Type="http://schemas.openxmlformats.org/officeDocument/2006/relationships/hyperlink" Target="https://transparencia.guadalajara.gob.mx/sites/default/files/uploads/150f83e2a0/FALLO%20LPL%20194%2002%202023.pdf" TargetMode="External"/><Relationship Id="rId214" Type="http://schemas.openxmlformats.org/officeDocument/2006/relationships/hyperlink" Target="https://transparencia.guadalajara.gob.mx/sites/default/files/uploads/d06d320efb/BASES%20LPL%20225-02-2023%20(1).pdf" TargetMode="External"/><Relationship Id="rId256" Type="http://schemas.openxmlformats.org/officeDocument/2006/relationships/hyperlink" Target="https://transparencia.guadalajara.gob.mx/sites/default/files/uploads/9244b072d8/Bases%20LPM%202023_005.pdf" TargetMode="External"/><Relationship Id="rId298" Type="http://schemas.openxmlformats.org/officeDocument/2006/relationships/hyperlink" Target="http://transparencia.guadalajara.gob.mx/contratosguadalajara" TargetMode="External"/><Relationship Id="rId421" Type="http://schemas.openxmlformats.org/officeDocument/2006/relationships/hyperlink" Target="https://transparencia.guadalajara.gob.mx/sites/default/files/uploads/a963c389b3/Fallo%20de%20Adjudicacion%20LPL%202023-217%20Sistema%20Integral%20de%20Audio.pdf" TargetMode="External"/><Relationship Id="rId463" Type="http://schemas.openxmlformats.org/officeDocument/2006/relationships/hyperlink" Target="http://transparencia.guadalajara.gob.mx/contratosguadalajara" TargetMode="External"/><Relationship Id="rId519"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670" Type="http://schemas.openxmlformats.org/officeDocument/2006/relationships/hyperlink" Target="https://transparencia.guadalajara.gob.mx/sites/default/files/uploads/ac3d145909/fallo%20lpl%20214-02-2024.pdf" TargetMode="External"/><Relationship Id="rId116" Type="http://schemas.openxmlformats.org/officeDocument/2006/relationships/hyperlink" Target="https://transparencia.guadalajara.gob.mx/sites/default/files/uploads/ecb6a8cf66/BASES%20LPL%20182-02-2023.pdf" TargetMode="External"/><Relationship Id="rId158" Type="http://schemas.openxmlformats.org/officeDocument/2006/relationships/hyperlink" Target="https://transparencia.guadalajara.gob.mx/sites/default/files/uploads/22f5147b55/BASES%20LPL%20200-2023.pdf" TargetMode="External"/><Relationship Id="rId323" Type="http://schemas.openxmlformats.org/officeDocument/2006/relationships/hyperlink" Target="https://transparencia.guadalajara.gob.mx/sites/default/files/uploads/9ff2ae9f75/FALLO%20LPL192-2023.pdf" TargetMode="External"/><Relationship Id="rId530"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62" Type="http://schemas.openxmlformats.org/officeDocument/2006/relationships/hyperlink" Target="https://transparencia.guadalajara.gob.mx/sites/default/files/uploads/29970d965a/Fallo%202023-169.pdf" TargetMode="External"/><Relationship Id="rId365" Type="http://schemas.openxmlformats.org/officeDocument/2006/relationships/hyperlink" Target="https://transparencia.guadalajara.gob.mx/sites/default/files/uploads/68b7aa5d1e/CONVOCATORIA%20LPL%20202-02-2023.pdf" TargetMode="External"/><Relationship Id="rId572" Type="http://schemas.openxmlformats.org/officeDocument/2006/relationships/hyperlink" Target="http://transparencia.guadalajara.gob.mx/contratosguadalajara" TargetMode="External"/><Relationship Id="rId628" Type="http://schemas.openxmlformats.org/officeDocument/2006/relationships/hyperlink" Target="https://transparencia.guadalajara.gob.mx/sites/default/files/uploads/6a8b28aff3/FALLO%20LPL%20200.pdf" TargetMode="External"/><Relationship Id="rId225" Type="http://schemas.openxmlformats.org/officeDocument/2006/relationships/hyperlink" Target="https://transparencia.guadalajara.gob.mx/sites/default/files/uploads/5648e41d86/CONVOCATORIA%20LPL%202023%20230.pdf" TargetMode="External"/><Relationship Id="rId267" Type="http://schemas.openxmlformats.org/officeDocument/2006/relationships/hyperlink" Target="https://transparencia.guadalajara.gob.mx/sites/default/files/uploads/8e246808a8/CONVOCATORIA%20LPL%20248-2023.pdf" TargetMode="External"/><Relationship Id="rId432" Type="http://schemas.openxmlformats.org/officeDocument/2006/relationships/hyperlink" Target="http://transparencia.guadalajara.gob.mx/contratosguadalajara" TargetMode="External"/><Relationship Id="rId474" Type="http://schemas.openxmlformats.org/officeDocument/2006/relationships/hyperlink" Target="https://transparencia.guadalajara.gob.mx/sites/default/files/uploads/b21be115f7/FALLO%20DE%20LA%20LPL%20224-2023.pdf" TargetMode="External"/><Relationship Id="rId127" Type="http://schemas.openxmlformats.org/officeDocument/2006/relationships/hyperlink" Target="https://transparencia.guadalajara.gob.mx/sites/default/files/uploads/3481a31940/FALLO%20LPL186-2023.pdf" TargetMode="External"/><Relationship Id="rId681"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06a81caf96/BASES%20LPL%20173-2023.pdf" TargetMode="External"/><Relationship Id="rId169" Type="http://schemas.openxmlformats.org/officeDocument/2006/relationships/hyperlink" Target="https://transparencia.guadalajara.gob.mx/sites/default/files/uploads/03279a7372/CONVOCATORIA%20LPL%20205-2023.pdf" TargetMode="External"/><Relationship Id="rId334" Type="http://schemas.openxmlformats.org/officeDocument/2006/relationships/hyperlink" Target="https://transparencia.guadalajara.gob.mx/sites/default/files/uploads/8eebf5a64d/FALLO%20LPL195-2023.pdf" TargetMode="External"/><Relationship Id="rId376" Type="http://schemas.openxmlformats.org/officeDocument/2006/relationships/hyperlink" Target="https://transparencia.guadalajara.gob.mx/sites/default/files/uploads/209ac1da1d/FALLO%20DE%20LA%20LPL%20205-2023.pdf" TargetMode="External"/><Relationship Id="rId541" Type="http://schemas.openxmlformats.org/officeDocument/2006/relationships/hyperlink" Target="https://transparencia.guadalajara.gob.mx/sites/default/files/uploads/1e706c4a87/CONVOCATORIA%20LPL%20237-02-2023.pdf" TargetMode="External"/><Relationship Id="rId583" Type="http://schemas.openxmlformats.org/officeDocument/2006/relationships/hyperlink" Target="http://transparencia.guadalajara.gob.mx/contratosguadalajara" TargetMode="External"/><Relationship Id="rId63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4f449b032c/BASES%20LPL%20211-2023.pdf" TargetMode="External"/><Relationship Id="rId236" Type="http://schemas.openxmlformats.org/officeDocument/2006/relationships/hyperlink" Target="https://transparencia.guadalajara.gob.mx/sites/default/files/uploads/ec3070a9eb/BASES%20LPL%20236-2023.pdf" TargetMode="External"/><Relationship Id="rId278" Type="http://schemas.openxmlformats.org/officeDocument/2006/relationships/hyperlink" Target="http://transparencia.guadalajara.gob.mx/contratosguadalajara" TargetMode="External"/><Relationship Id="rId401" Type="http://schemas.openxmlformats.org/officeDocument/2006/relationships/hyperlink" Target="https://transparencia.guadalajara.gob.mx/sites/default/files/uploads/551e8ccf99/fallo%20lpl%20212%202023.pdf" TargetMode="External"/><Relationship Id="rId443" Type="http://schemas.openxmlformats.org/officeDocument/2006/relationships/hyperlink" Target="http://transparencia.guadalajara.gob.mx/contratosguadalajara" TargetMode="External"/><Relationship Id="rId650" Type="http://schemas.openxmlformats.org/officeDocument/2006/relationships/hyperlink" Target="https://transparencia.guadalajara.gob.mx/sites/default/files/uploads/cb6482cad2/FALLO%20LPL178-02-2023.pdf" TargetMode="External"/><Relationship Id="rId303" Type="http://schemas.openxmlformats.org/officeDocument/2006/relationships/hyperlink" Target="https://transparencia.guadalajara.gob.mx/sites/default/files/uploads/ae14707d1f/fallo%20lpl%20183%202023.pdf" TargetMode="External"/><Relationship Id="rId485" Type="http://schemas.openxmlformats.org/officeDocument/2006/relationships/hyperlink" Target="https://transparencia.guadalajara.gob.mx/sites/default/files/uploads/ec511220ad/CONVOCATORIA%20LPL%20227-2023.pdf" TargetMode="External"/><Relationship Id="rId692"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706" Type="http://schemas.openxmlformats.org/officeDocument/2006/relationships/hyperlink" Target="https://transparencia.guadalajara.gob.mx/sites/default/files/uploads/65a22714df/FALLO%20LPL%20245.pdf" TargetMode="External"/><Relationship Id="rId42" Type="http://schemas.openxmlformats.org/officeDocument/2006/relationships/hyperlink" Target="https://transparencia.guadalajara.gob.mx/sites/default/files/uploads/1501bbe1e8/CONVOCATORIA%20LPL%20163-2023%20(1).pdf" TargetMode="External"/><Relationship Id="rId84" Type="http://schemas.openxmlformats.org/officeDocument/2006/relationships/hyperlink" Target="https://transparencia.guadalajara.gob.mx/sites/default/files/uploads/7a68eee9db/FALLO%20LPL175-2023.pdf" TargetMode="External"/><Relationship Id="rId138" Type="http://schemas.openxmlformats.org/officeDocument/2006/relationships/hyperlink" Target="https://transparencia.guadalajara.gob.mx/sites/default/files/uploads/e17ccbc06f/BASES%20LPL%20192-2023.pdf" TargetMode="External"/><Relationship Id="rId345" Type="http://schemas.openxmlformats.org/officeDocument/2006/relationships/hyperlink" Target="https://transparencia.guadalajara.gob.mx/sites/default/files/uploads/b608ff764f/CONVOCATORIA%20LPL%20198-2023.pdf" TargetMode="External"/><Relationship Id="rId387" Type="http://schemas.openxmlformats.org/officeDocument/2006/relationships/hyperlink" Target="http://transparencia.guadalajara.gob.mx/contratosguadalajara" TargetMode="External"/><Relationship Id="rId510" Type="http://schemas.openxmlformats.org/officeDocument/2006/relationships/hyperlink" Target="https://transparencia.guadalajara.gob.mx/sites/default/files/uploads/fa545b2574/Fallo%20de%20la%20LPL%202023-230%20P%C3%B3liza%20de%20desarrollo%20de%20software.pdf" TargetMode="External"/><Relationship Id="rId552" Type="http://schemas.openxmlformats.org/officeDocument/2006/relationships/hyperlink" Target="https://transparencia.guadalajara.gob.mx/sites/default/files/uploads/20e13bb8ed/fallo%20lpl%20241-2023.pdf" TargetMode="External"/><Relationship Id="rId594" Type="http://schemas.openxmlformats.org/officeDocument/2006/relationships/hyperlink" Target="https://transparencia.guadalajara.gob.mx/sites/default/files/uploads/a21ef724b3/FALLO%20DE%20LA%20248-2023.pdf" TargetMode="External"/><Relationship Id="rId608" Type="http://schemas.openxmlformats.org/officeDocument/2006/relationships/hyperlink" Target="https://transparencia.guadalajara.gob.mx/sites/default/files/uploads/c53552251e/CONVOCATORIA%20LPL%20178-2023.pdf" TargetMode="External"/><Relationship Id="rId191" Type="http://schemas.openxmlformats.org/officeDocument/2006/relationships/hyperlink" Target="https://transparencia.guadalajara.gob.mx/sites/default/files/uploads/e41a59322e/CONVOCATORIA%20LPL%20-215-23.pdf" TargetMode="External"/><Relationship Id="rId205" Type="http://schemas.openxmlformats.org/officeDocument/2006/relationships/hyperlink" Target="https://transparencia.guadalajara.gob.mx/sites/default/files/uploads/6e2fb61d55/CONVOCATORIA%20LPL%20221-2023.pdf" TargetMode="External"/><Relationship Id="rId247" Type="http://schemas.openxmlformats.org/officeDocument/2006/relationships/hyperlink" Target="https://transparencia.guadalajara.gob.mx/sites/default/files/uploads/a8c2e01585/CONVOCATORIA%20LPL%20241-2023.pdf" TargetMode="External"/><Relationship Id="rId412" Type="http://schemas.openxmlformats.org/officeDocument/2006/relationships/hyperlink" Target="https://transparencia.guadalajara.gob.mx/sites/default/files/uploads/aaa8bd72a1/Observaciones%205.4%20Propuesta%20de%20bases%20%20LPL%202023_2_216%20%E2%80%9CEquipo%20de%20Seguridad%E2%80%9D%20CONSOLIDADA.docx.pdf" TargetMode="External"/><Relationship Id="rId107" Type="http://schemas.openxmlformats.org/officeDocument/2006/relationships/hyperlink" Target="https://transparencia.guadalajara.gob.mx/sites/default/files/uploads/72c74723ad/FALLO%20LPL180-2023.pdf" TargetMode="External"/><Relationship Id="rId289" Type="http://schemas.openxmlformats.org/officeDocument/2006/relationships/hyperlink" Target="https://transparencia.guadalajara.gob.mx/sites/default/files/uploads/77747d037d/FALLO%20LPL175-02-2023.pdf" TargetMode="External"/><Relationship Id="rId454" Type="http://schemas.openxmlformats.org/officeDocument/2006/relationships/hyperlink" Target="https://transparencia.guadalajara.gob.mx/sites/default/files/uploads/c060741848/Fallo%20de%20Adjudicacion%20LPL%202023-222%20Insumos%20para%20el%20mantenimiento%20y%20reparaciones%20menores.pdf" TargetMode="External"/><Relationship Id="rId496" Type="http://schemas.openxmlformats.org/officeDocument/2006/relationships/hyperlink" Target="https://transparencia.guadalajara.gob.mx/sites/default/files/uploads/6b160d1dbf/FALLO%20LPL%20%20227.pdf" TargetMode="External"/><Relationship Id="rId661" Type="http://schemas.openxmlformats.org/officeDocument/2006/relationships/hyperlink" Target="http://transparencia.guadalajara.gob.mx/contratosguadalajara" TargetMode="External"/><Relationship Id="rId717" Type="http://schemas.openxmlformats.org/officeDocument/2006/relationships/hyperlink" Target="https://transparencia.guadalajara.gob.mx/sites/default/files/uploads/e7ec31c8c3/fallo%20lpl208%2002%202023.pdf"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991375bfb7/BASES%20LPL%20167-2023.pdf" TargetMode="External"/><Relationship Id="rId149" Type="http://schemas.openxmlformats.org/officeDocument/2006/relationships/hyperlink" Target="https://transparencia.guadalajara.gob.mx/sites/default/files/uploads/afd9558a14/CONVOCATORIA%20LPL%20195-2023.pdf" TargetMode="External"/><Relationship Id="rId314" Type="http://schemas.openxmlformats.org/officeDocument/2006/relationships/hyperlink" Target="https://transparencia.guadalajara.gob.mx/sites/default/files/uploads/d368f4fbf7/FALLO%20DE%20LA%20LPL%20188-2023.pdf" TargetMode="External"/><Relationship Id="rId356" Type="http://schemas.openxmlformats.org/officeDocument/2006/relationships/hyperlink" Target="https://transparencia.guadalajara.gob.mx/sites/default/files/uploads/ca9002748a/FALLO%20DE%20LA%20LPL%20199-2023.pdf" TargetMode="External"/><Relationship Id="rId398" Type="http://schemas.openxmlformats.org/officeDocument/2006/relationships/hyperlink" Target="http://transparencia.guadalajara.gob.mx/contratosguadalajara" TargetMode="External"/><Relationship Id="rId521" Type="http://schemas.openxmlformats.org/officeDocument/2006/relationships/hyperlink" Target="https://transparencia.guadalajara.gob.mx/sites/default/files/uploads/3fe600d28a/LPL%202023-232%20Refacciones%20para%20reparaci%C3%B3n%20y%20mantenimiento%20de%20la%20maquinaria%20agroforestal.pdf" TargetMode="External"/><Relationship Id="rId563" Type="http://schemas.openxmlformats.org/officeDocument/2006/relationships/hyperlink" Target="http://transparencia.guadalajara.gob.mx/contratosguadalajara" TargetMode="External"/><Relationship Id="rId619" Type="http://schemas.openxmlformats.org/officeDocument/2006/relationships/hyperlink" Target="https://transparencia.guadalajara.gob.mx/sites/default/files/uploads/436fec4127/FALLO%20LPL178-2023.pdf" TargetMode="External"/><Relationship Id="rId95" Type="http://schemas.openxmlformats.org/officeDocument/2006/relationships/hyperlink" Target="https://transparencia.guadalajara.gob.mx/sites/default/files/uploads/f53215d0c0/BASES%20LPL%20178-2023.pdf" TargetMode="External"/><Relationship Id="rId160" Type="http://schemas.openxmlformats.org/officeDocument/2006/relationships/hyperlink" Target="https://transparencia.guadalajara.gob.mx/sites/default/files/uploads/6e7ad0d636/BASES%20LPL%20201-2023.pdf" TargetMode="External"/><Relationship Id="rId216" Type="http://schemas.openxmlformats.org/officeDocument/2006/relationships/hyperlink" Target="https://transparencia.guadalajara.gob.mx/sites/default/files/uploads/6101448815/BASES%20LPL%20226-2023.pdf" TargetMode="External"/><Relationship Id="rId423" Type="http://schemas.openxmlformats.org/officeDocument/2006/relationships/hyperlink" Target="https://transparencia.guadalajara.gob.mx/sites/default/files/uploads/fba47f700d/CONVOCATORIA%20%20LPL%202023_2_217%20%20%E2%80%9CServicio%20Integral%20de%20Audio%E2%80%9D.docx.pdf" TargetMode="External"/><Relationship Id="rId258" Type="http://schemas.openxmlformats.org/officeDocument/2006/relationships/hyperlink" Target="https://transparencia.guadalajara.gob.mx/sites/default/files/uploads/f46698dc97/BASES%20LPL%20245-2023.pdf" TargetMode="External"/><Relationship Id="rId465" Type="http://schemas.openxmlformats.org/officeDocument/2006/relationships/hyperlink" Target="https://transparencia.guadalajara.gob.mx/sites/default/files/uploads/4e59022fc4/FALLO%20LPL%20223%202023.pdf" TargetMode="External"/><Relationship Id="rId630" Type="http://schemas.openxmlformats.org/officeDocument/2006/relationships/hyperlink" Target="https://transparencia.guadalajara.gob.mx/sites/default/files/uploads/7ca605fa35/CONVOCATORIA%20LPL%20208-02-2023%20(1).pdf" TargetMode="External"/><Relationship Id="rId672" Type="http://schemas.openxmlformats.org/officeDocument/2006/relationships/hyperlink" Target="https://transparencia.guadalajara.gob.mx/sites/default/files/uploads/9690a674c3/FALLO%20LPL%20225-02-2023.pdf"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s://transparencia.guadalajara.gob.mx/sites/default/files/uploads/6a64bf6ca4/CONVOCATORIA%20LPL%20170-2023%20(2).pdf" TargetMode="External"/><Relationship Id="rId118" Type="http://schemas.openxmlformats.org/officeDocument/2006/relationships/hyperlink" Target="https://transparencia.guadalajara.gob.mx/sites/default/files/uploads/dac9372344/BASES%20LPL%20183-2023.pdf" TargetMode="External"/><Relationship Id="rId325" Type="http://schemas.openxmlformats.org/officeDocument/2006/relationships/hyperlink" Target="http://transparencia.guadalajara.gob.mx/contratosguadalajara" TargetMode="External"/><Relationship Id="rId367" Type="http://schemas.openxmlformats.org/officeDocument/2006/relationships/hyperlink" Target="http://transparencia.guadalajara.gob.mx/contratosguadalajara" TargetMode="External"/><Relationship Id="rId532" Type="http://schemas.openxmlformats.org/officeDocument/2006/relationships/hyperlink" Target="https://transparencia.guadalajara.gob.mx/sites/default/files/uploads/b1e6a86cf3/FALLO%20LPL%20235.pdf" TargetMode="External"/><Relationship Id="rId574" Type="http://schemas.openxmlformats.org/officeDocument/2006/relationships/hyperlink" Target="https://transparencia.guadalajara.gob.mx/sites/default/files/uploads/a348e1f2ed/LPN%202023-004%20Calzado%20Deportivo.pdf" TargetMode="External"/><Relationship Id="rId171" Type="http://schemas.openxmlformats.org/officeDocument/2006/relationships/hyperlink" Target="https://transparencia.guadalajara.gob.mx/sites/default/files/uploads/ed90cd8e63/CONVOCATORIA%20LPL%20206-2023.pdf" TargetMode="External"/><Relationship Id="rId227" Type="http://schemas.openxmlformats.org/officeDocument/2006/relationships/hyperlink" Target="https://transparencia.guadalajara.gob.mx/sites/default/files/uploads/05a48e80ff/CONVOCATORIA%20LPL%202023_231.docx.pdf" TargetMode="External"/><Relationship Id="rId269" Type="http://schemas.openxmlformats.org/officeDocument/2006/relationships/hyperlink" Target="https://transparencia.guadalajara.gob.mx/sites/default/files/uploads/c446c342ba/CONVOCATORIA%20LPL%20249-2023.pdf" TargetMode="External"/><Relationship Id="rId434" Type="http://schemas.openxmlformats.org/officeDocument/2006/relationships/hyperlink" Target="https://transparencia.guadalajara.gob.mx/sites/default/files/uploads/b801bec6b8/FALLO%20LPL%20218-2023.pdf" TargetMode="External"/><Relationship Id="rId476" Type="http://schemas.openxmlformats.org/officeDocument/2006/relationships/hyperlink" Target="https://transparencia.guadalajara.gob.mx/sites/default/files/uploads/b21be115f7/FALLO%20DE%20LA%20LPL%20224-2023.pdf" TargetMode="External"/><Relationship Id="rId641" Type="http://schemas.openxmlformats.org/officeDocument/2006/relationships/hyperlink" Target="https://transparencia.guadalajara.gob.mx/sites/default/files/uploads/8455ad0a2f/LPL%202023-190%20Equipo%20de%20Computo%20y%20Tecnologia%20de%20la%20Informaci%C3%B3n.pdf" TargetMode="External"/><Relationship Id="rId683"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f12711840f/Bases%20%20LPL%202023_161%20%E2%80%9C%C3%9Atiles%20Escolares%E2%80%9D.pdf" TargetMode="External"/><Relationship Id="rId129" Type="http://schemas.openxmlformats.org/officeDocument/2006/relationships/hyperlink" Target="https://transparencia.guadalajara.gob.mx/sites/default/files/uploads/dc009ad420/CONVOCATORIA%20LPL%20-187-23.pdf" TargetMode="External"/><Relationship Id="rId280" Type="http://schemas.openxmlformats.org/officeDocument/2006/relationships/hyperlink" Target="https://transparencia.guadalajara.gob.mx/sites/default/files/uploads/c6fcdf993c/FALLO%20LPL%20164-2023.pdf" TargetMode="External"/><Relationship Id="rId336" Type="http://schemas.openxmlformats.org/officeDocument/2006/relationships/hyperlink" Target="http://transparencia.guadalajara.gob.mx/contratosguadalajara" TargetMode="External"/><Relationship Id="rId501" Type="http://schemas.openxmlformats.org/officeDocument/2006/relationships/hyperlink" Target="http://transparencia.guadalajara.gob.mx/contratosguadalajara" TargetMode="External"/><Relationship Id="rId543"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3cacab52b4/FALLO%20LPL%20173-2023.pdf" TargetMode="External"/><Relationship Id="rId140" Type="http://schemas.openxmlformats.org/officeDocument/2006/relationships/hyperlink" Target="https://transparencia.guadalajara.gob.mx/sites/default/files/uploads/16f9d4e8d9/BASES%20LPL%20193-2023.pdf" TargetMode="External"/><Relationship Id="rId182" Type="http://schemas.openxmlformats.org/officeDocument/2006/relationships/hyperlink" Target="https://transparencia.guadalajara.gob.mx/sites/default/files/uploads/7007279fa3/BASES%20LPL%20212-2023.pdf" TargetMode="External"/><Relationship Id="rId378" Type="http://schemas.openxmlformats.org/officeDocument/2006/relationships/hyperlink" Target="http://transparencia.guadalajara.gob.mx/contratosguadalajara" TargetMode="External"/><Relationship Id="rId403" Type="http://schemas.openxmlformats.org/officeDocument/2006/relationships/hyperlink" Target="http://transparencia.guadalajara.gob.mx/contratosguadalajara" TargetMode="External"/><Relationship Id="rId585"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21163021ba/BASES%20LPL%20237-2023.pdf" TargetMode="External"/><Relationship Id="rId445" Type="http://schemas.openxmlformats.org/officeDocument/2006/relationships/hyperlink" Target="https://transparencia.guadalajara.gob.mx/sites/default/files/uploads/dce07f4535/FALLO%20LPL%20220-2023.pdf" TargetMode="External"/><Relationship Id="rId487" Type="http://schemas.openxmlformats.org/officeDocument/2006/relationships/hyperlink" Target="https://transparencia.guadalajara.gob.mx/sites/default/files/uploads/ec511220ad/CONVOCATORIA%20LPL%20227-2023.pdf" TargetMode="External"/><Relationship Id="rId610" Type="http://schemas.openxmlformats.org/officeDocument/2006/relationships/hyperlink" Target="http://transparencia.guadalajara.gob.mx/contratosguadalajara" TargetMode="External"/><Relationship Id="rId652" Type="http://schemas.openxmlformats.org/officeDocument/2006/relationships/hyperlink" Target="https://transparencia.guadalajara.gob.mx/sites/default/files/uploads/602c5f1aa9/fallo%20lpl%20174-02-2023.pdf" TargetMode="External"/><Relationship Id="rId694"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708" Type="http://schemas.openxmlformats.org/officeDocument/2006/relationships/hyperlink" Target="http://transparencia.guadalajara.gob.mx/contratosguadalajara" TargetMode="External"/><Relationship Id="rId291" Type="http://schemas.openxmlformats.org/officeDocument/2006/relationships/hyperlink" Target="http://transparencia.guadalajara.gob.mx/contratosguadalajara" TargetMode="External"/><Relationship Id="rId305" Type="http://schemas.openxmlformats.org/officeDocument/2006/relationships/hyperlink" Target="http://transparencia.guadalajara.gob.mx/contratosguadalajara" TargetMode="External"/><Relationship Id="rId347" Type="http://schemas.openxmlformats.org/officeDocument/2006/relationships/hyperlink" Target="http://transparencia.guadalajara.gob.mx/contratosguadalajara" TargetMode="External"/><Relationship Id="rId512"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12ad843dda/CONVOCATORIA%20LPL%20164-2023.pdf" TargetMode="External"/><Relationship Id="rId86" Type="http://schemas.openxmlformats.org/officeDocument/2006/relationships/hyperlink" Target="https://transparencia.guadalajara.gob.mx/sites/default/files/uploads/56ffed0d52/CONVOCATORIA%20LPL%20-175-2-23.pdf" TargetMode="External"/><Relationship Id="rId151" Type="http://schemas.openxmlformats.org/officeDocument/2006/relationships/hyperlink" Target="https://transparencia.guadalajara.gob.mx/sites/default/files/uploads/a16f9787c8/CONVOCATORIA%20LPL%20196-2023.pdf" TargetMode="External"/><Relationship Id="rId389" Type="http://schemas.openxmlformats.org/officeDocument/2006/relationships/hyperlink" Target="https://transparencia.guadalajara.gob.mx/sites/default/files/uploads/011c4511a5/FALLO%20DE%20LA%20LPL%20209-2023.pdf" TargetMode="External"/><Relationship Id="rId554" Type="http://schemas.openxmlformats.org/officeDocument/2006/relationships/hyperlink" Target="https://transparencia.guadalajara.gob.mx/sites/default/files/uploads/0710a17580/BASES%20LPL%20241-02-2023.pdf" TargetMode="External"/><Relationship Id="rId596" Type="http://schemas.openxmlformats.org/officeDocument/2006/relationships/hyperlink" Target="http://transparencia.guadalajara.gob.mx/contratosguadalajara" TargetMode="External"/><Relationship Id="rId193" Type="http://schemas.openxmlformats.org/officeDocument/2006/relationships/hyperlink" Target="https://transparencia.guadalajara.gob.mx/sites/default/files/uploads/b9bcf44632/FALLO%20LPL%20%20215-2023.pdf" TargetMode="External"/><Relationship Id="rId207" Type="http://schemas.openxmlformats.org/officeDocument/2006/relationships/hyperlink" Target="https://transparencia.guadalajara.gob.mx/sites/default/files/uploads/492629dddf/CONVOCATORIA23-222.pdf" TargetMode="External"/><Relationship Id="rId249" Type="http://schemas.openxmlformats.org/officeDocument/2006/relationships/hyperlink" Target="https://transparencia.guadalajara.gob.mx/sites/default/files/uploads/d8bd86d176/CONVOCATORIA%20LPL%20242-2023.pdf" TargetMode="External"/><Relationship Id="rId414" Type="http://schemas.openxmlformats.org/officeDocument/2006/relationships/hyperlink" Target="https://transparencia.guadalajara.gob.mx/sites/default/files/uploads/aaa8bd72a1/Observaciones%205.4%20Propuesta%20de%20bases%20%20LPL%202023_2_216%20%E2%80%9CEquipo%20de%20Seguridad%E2%80%9D%20CONSOLIDADA.docx.pdf" TargetMode="External"/><Relationship Id="rId456" Type="http://schemas.openxmlformats.org/officeDocument/2006/relationships/hyperlink" Target="https://transparencia.guadalajara.gob.mx/sites/default/files/uploads/2a1d723a14/LPL%202023-2-222%20Insumos%20para%20mantenimiento%20y%20reparaciones%20menores.pdf" TargetMode="External"/><Relationship Id="rId498" Type="http://schemas.openxmlformats.org/officeDocument/2006/relationships/hyperlink" Target="https://transparencia.guadalajara.gob.mx/sites/default/files/uploads/6b160d1dbf/FALLO%20LPL%20%20227.pdf" TargetMode="External"/><Relationship Id="rId621" Type="http://schemas.openxmlformats.org/officeDocument/2006/relationships/hyperlink" Target="https://transparencia.guadalajara.gob.mx/sites/default/files/uploads/030cd8866f/BASES%20LPL%20178-02-2023.pdf" TargetMode="External"/><Relationship Id="rId663" Type="http://schemas.openxmlformats.org/officeDocument/2006/relationships/hyperlink" Target="https://transparencia.guadalajara.gob.mx/sites/default/files/uploads/e436660387/fallo%20lpl%20202-02-2023.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59e8a0a414/CONVOCATORIA%20LPL%20181-2023.pdf" TargetMode="External"/><Relationship Id="rId260" Type="http://schemas.openxmlformats.org/officeDocument/2006/relationships/hyperlink" Target="https://transparencia.guadalajara.gob.mx/sites/default/files/uploads/b0455d72c2/BASES%20LPL%20246-2023.pdf" TargetMode="External"/><Relationship Id="rId316" Type="http://schemas.openxmlformats.org/officeDocument/2006/relationships/hyperlink" Target="http://transparencia.guadalajara.gob.mx/contratosguadalajara" TargetMode="External"/><Relationship Id="rId523" Type="http://schemas.openxmlformats.org/officeDocument/2006/relationships/hyperlink" Target="http://transparencia.guadalajara.gob.mx/contratosguadalajara" TargetMode="External"/><Relationship Id="rId719" Type="http://schemas.openxmlformats.org/officeDocument/2006/relationships/printerSettings" Target="../printerSettings/printerSettings4.bin"/><Relationship Id="rId55" Type="http://schemas.openxmlformats.org/officeDocument/2006/relationships/hyperlink" Target="https://transparencia.guadalajara.gob.mx/sites/default/files/uploads/c6b7d6e409/BASES%20LPL%20168-2023.pdf" TargetMode="External"/><Relationship Id="rId97" Type="http://schemas.openxmlformats.org/officeDocument/2006/relationships/hyperlink" Target="https://transparencia.guadalajara.gob.mx/sites/default/files/uploads/c81ccf17b8/BASES%20LPL%20179-2023.pdf" TargetMode="External"/><Relationship Id="rId120" Type="http://schemas.openxmlformats.org/officeDocument/2006/relationships/hyperlink" Target="https://transparencia.guadalajara.gob.mx/sites/default/files/uploads/8903f4a4ad/BASES%20LPL%20184-2023.pdf" TargetMode="External"/><Relationship Id="rId358" Type="http://schemas.openxmlformats.org/officeDocument/2006/relationships/hyperlink" Target="http://transparencia.guadalajara.gob.mx/contratosguadalajara" TargetMode="External"/><Relationship Id="rId565" Type="http://schemas.openxmlformats.org/officeDocument/2006/relationships/hyperlink" Target="https://transparencia.guadalajara.gob.mx/sites/default/files/uploads/b8fdc03545/CONVOCATORIA%20%20LPM%202023_2_004.pdf" TargetMode="External"/><Relationship Id="rId162" Type="http://schemas.openxmlformats.org/officeDocument/2006/relationships/hyperlink" Target="https://transparencia.guadalajara.gob.mx/sites/default/files/uploads/ad0c6d858b/BASES%20LPL%20202-2023.pdf" TargetMode="External"/><Relationship Id="rId218" Type="http://schemas.openxmlformats.org/officeDocument/2006/relationships/hyperlink" Target="https://transparencia.guadalajara.gob.mx/sites/default/files/uploads/0e3169c1ba/BASES%20LPL%20227-2023.pdf" TargetMode="External"/><Relationship Id="rId425" Type="http://schemas.openxmlformats.org/officeDocument/2006/relationships/hyperlink" Target="https://transparencia.guadalajara.gob.mx/sites/default/files/uploads/4ca7d62435/LPL%202023-2-217%20Servicio%20Integral%20de%20Audio.pdf" TargetMode="External"/><Relationship Id="rId467" Type="http://schemas.openxmlformats.org/officeDocument/2006/relationships/hyperlink" Target="https://transparencia.guadalajara.gob.mx/sites/default/files/uploads/4e59022fc4/FALLO%20LPL%20223%202023.pdf" TargetMode="External"/><Relationship Id="rId632" Type="http://schemas.openxmlformats.org/officeDocument/2006/relationships/hyperlink" Target="https://transparencia.guadalajara.gob.mx/sites/default/files/uploads/ac95c843cc/CONVOCATORIA%20LPL%20-214-02-23.pdf" TargetMode="External"/><Relationship Id="rId271" Type="http://schemas.openxmlformats.org/officeDocument/2006/relationships/hyperlink" Target="https://transparencia.guadalajara.gob.mx/sites/default/files/uploads/6adef92596/CONVOCATORIA%20LPL%20250-2023.pdf" TargetMode="External"/><Relationship Id="rId674"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24" Type="http://schemas.openxmlformats.org/officeDocument/2006/relationships/hyperlink" Target="http://transparencia.guadalajara.gob.mx/contratosguadalajara" TargetMode="External"/><Relationship Id="rId66" Type="http://schemas.openxmlformats.org/officeDocument/2006/relationships/hyperlink" Target="https://transparencia.guadalajara.gob.mx/sites/default/files/uploads/23efc1278b/FALLO%20LPL%20170-2023.pdf" TargetMode="External"/><Relationship Id="rId131" Type="http://schemas.openxmlformats.org/officeDocument/2006/relationships/hyperlink" Target="https://transparencia.guadalajara.gob.mx/sites/default/files/uploads/70f9e44250/FALLO%20LPL%20187%202023.pdf" TargetMode="External"/><Relationship Id="rId327" Type="http://schemas.openxmlformats.org/officeDocument/2006/relationships/hyperlink" Target="https://transparencia.guadalajara.gob.mx/sites/default/files/uploads/01379d9a48/fallo%20lpl%20193-02-2023%20ultimo.pdf" TargetMode="External"/><Relationship Id="rId369" Type="http://schemas.openxmlformats.org/officeDocument/2006/relationships/hyperlink" Target="https://transparencia.guadalajara.gob.mx/sites/default/files/uploads/25b180adec/fallo%20lpl%20203-2023.pdf" TargetMode="External"/><Relationship Id="rId534" Type="http://schemas.openxmlformats.org/officeDocument/2006/relationships/hyperlink" Target="http://transparencia.guadalajara.gob.mx/contratosguadalajara" TargetMode="External"/><Relationship Id="rId576" Type="http://schemas.openxmlformats.org/officeDocument/2006/relationships/hyperlink" Target="https://transparencia.guadalajara.gob.mx/sites/default/files/uploads/b9feee4b9e/BASES%20LPL%20247-2023.pdf" TargetMode="External"/><Relationship Id="rId173" Type="http://schemas.openxmlformats.org/officeDocument/2006/relationships/hyperlink" Target="https://transparencia.guadalajara.gob.mx/sites/default/files/uploads/8978f7ade7/CONVOCATORIA%20LPL%20207-2023.pdf" TargetMode="External"/><Relationship Id="rId229" Type="http://schemas.openxmlformats.org/officeDocument/2006/relationships/hyperlink" Target="https://transparencia.guadalajara.gob.mx/sites/default/files/uploads/ad842bc948/CONVOCATORIA%20LPL%202023_232.docx%20(1).pdf" TargetMode="External"/><Relationship Id="rId380" Type="http://schemas.openxmlformats.org/officeDocument/2006/relationships/hyperlink" Target="https://transparencia.guadalajara.gob.mx/sites/default/files/uploads/a367a278b5/FALLO%20LPL206-2023.pdf" TargetMode="External"/><Relationship Id="rId436" Type="http://schemas.openxmlformats.org/officeDocument/2006/relationships/hyperlink" Target="http://transparencia.guadalajara.gob.mx/contratosguadalajara" TargetMode="External"/><Relationship Id="rId601" Type="http://schemas.openxmlformats.org/officeDocument/2006/relationships/hyperlink" Target="https://transparencia.guadalajara.gob.mx/sites/default/files/uploads/6dd760971b/FALLO%20LPL%20250%202023.pdf" TargetMode="External"/><Relationship Id="rId643" Type="http://schemas.openxmlformats.org/officeDocument/2006/relationships/hyperlink" Target="https://transparencia.guadalajara.gob.mx/sites/default/files/uploads/d92914cc07/FALLO%20LPL%20208.pdf" TargetMode="External"/><Relationship Id="rId240" Type="http://schemas.openxmlformats.org/officeDocument/2006/relationships/hyperlink" Target="https://transparencia.guadalajara.gob.mx/sites/default/files/uploads/a95e4b8862/BASES%20LPL%20238-2023.pdf" TargetMode="External"/><Relationship Id="rId478" Type="http://schemas.openxmlformats.org/officeDocument/2006/relationships/hyperlink" Target="https://transparencia.guadalajara.gob.mx/sites/default/files/uploads/9a1f2c0b23/fallo%20lpl%20225-2023.pdf" TargetMode="External"/><Relationship Id="rId685"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uploads/89469b000a/LPL%202023-161%20Utiles%20Escolares.pdf" TargetMode="External"/><Relationship Id="rId77" Type="http://schemas.openxmlformats.org/officeDocument/2006/relationships/hyperlink" Target="https://transparencia.guadalajara.gob.mx/sites/default/files/uploads/79f8b4e8fd/BASES%20LPL%20174-2023.pdf" TargetMode="External"/><Relationship Id="rId100" Type="http://schemas.openxmlformats.org/officeDocument/2006/relationships/hyperlink" Target="https://transparencia.guadalajara.gob.mx/sites/default/files/uploads/a1e017de2d/FALLO%20LPL%20179-2023.pdf" TargetMode="External"/><Relationship Id="rId282" Type="http://schemas.openxmlformats.org/officeDocument/2006/relationships/hyperlink" Target="http://transparencia.guadalajara.gob.mx/contratosguadalajara" TargetMode="External"/><Relationship Id="rId338" Type="http://schemas.openxmlformats.org/officeDocument/2006/relationships/hyperlink" Target="https://transparencia.guadalajara.gob.mx/sites/default/files/uploads/c8b0e665d1/FALLO%20DE%20LA%20LPL%20196-2023.pdf" TargetMode="External"/><Relationship Id="rId503" Type="http://schemas.openxmlformats.org/officeDocument/2006/relationships/hyperlink" Target="https://transparencia.guadalajara.gob.mx/sites/default/files/uploads/57b6dd6049/FALLO%20DE%20LA%20LPL%20228-2023.pdf" TargetMode="External"/><Relationship Id="rId545" Type="http://schemas.openxmlformats.org/officeDocument/2006/relationships/hyperlink" Target="https://transparencia.guadalajara.gob.mx/sites/default/files/uploads/d0f13427ee/FALLO%20LPL238-2023.pdf" TargetMode="External"/><Relationship Id="rId587" Type="http://schemas.openxmlformats.org/officeDocument/2006/relationships/hyperlink" Target="https://transparencia.guadalajara.gob.mx/sites/default/files/uploads/2cbc024285/FALLO%20LPL%20247.pdf" TargetMode="External"/><Relationship Id="rId710" Type="http://schemas.openxmlformats.org/officeDocument/2006/relationships/hyperlink" Target="https://transparencia.guadalajara.gob.mx/sites/default/files/uploads/2a3a3cfed4/fallo%20lpl%20245-02-2023.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678b6457b1/FALLO%20LPL%20193-2023.pdf" TargetMode="External"/><Relationship Id="rId184" Type="http://schemas.openxmlformats.org/officeDocument/2006/relationships/hyperlink" Target="https://transparencia.guadalajara.gob.mx/sites/default/files/uploads/61db0f5741/BASES%20LPL%20213-2023.pdf" TargetMode="External"/><Relationship Id="rId391" Type="http://schemas.openxmlformats.org/officeDocument/2006/relationships/hyperlink" Target="http://transparencia.guadalajara.gob.mx/contratosguadalajara" TargetMode="External"/><Relationship Id="rId405" Type="http://schemas.openxmlformats.org/officeDocument/2006/relationships/hyperlink" Target="https://transparencia.guadalajara.gob.mx/sites/default/files/uploads/b84da4d36a/FALLO%20DE%20LA%20LPL%20213-2023.pdf" TargetMode="External"/><Relationship Id="rId447" Type="http://schemas.openxmlformats.org/officeDocument/2006/relationships/hyperlink" Target="http://transparencia.guadalajara.gob.mx/contratosguadalajara" TargetMode="External"/><Relationship Id="rId612" Type="http://schemas.openxmlformats.org/officeDocument/2006/relationships/hyperlink" Target="http://transparencia.guadalajara.gob.mx/contratosguadalajara" TargetMode="External"/><Relationship Id="rId251" Type="http://schemas.openxmlformats.org/officeDocument/2006/relationships/hyperlink" Target="https://transparencia.guadalajara.gob.mx/sites/default/files/uploads/41da87640b/CONVOCATORIA%20LPL%20243-2023.pdf" TargetMode="External"/><Relationship Id="rId489" Type="http://schemas.openxmlformats.org/officeDocument/2006/relationships/hyperlink" Target="http://transparencia.guadalajara.gob.mx/contratosguadalajara" TargetMode="External"/><Relationship Id="rId654" Type="http://schemas.openxmlformats.org/officeDocument/2006/relationships/hyperlink" Target="http://transparencia.guadalajara.gob.mx/contratosguadalajara" TargetMode="External"/><Relationship Id="rId696"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026a754ff0/CONVOCATORIA%20LPL%20165-2023.pdf" TargetMode="External"/><Relationship Id="rId293" Type="http://schemas.openxmlformats.org/officeDocument/2006/relationships/hyperlink" Target="https://transparencia.guadalajara.gob.mx/sites/default/files/uploads/55c8d46bc5/FALLO%20DE%20LA%20LPL%20182-2-2023.pdf" TargetMode="External"/><Relationship Id="rId307" Type="http://schemas.openxmlformats.org/officeDocument/2006/relationships/hyperlink" Target="https://transparencia.guadalajara.gob.mx/sites/default/files/uploads/9706223233/FALLO%20LPL184-2023.pdf" TargetMode="External"/><Relationship Id="rId349" Type="http://schemas.openxmlformats.org/officeDocument/2006/relationships/hyperlink" Target="http://transparencia.guadalajara.gob.mx/contratosguadalajara" TargetMode="External"/><Relationship Id="rId514" Type="http://schemas.openxmlformats.org/officeDocument/2006/relationships/hyperlink" Target="https://transparencia.guadalajara.gob.mx/sites/default/files/uploads/48901693f8/LPL%202023-231%20P%C3%B3liza%20de%20soporte%20t%C3%A9cnico%20y%20mantenimiento%20preventivo%20de%20computo.pdf" TargetMode="External"/><Relationship Id="rId556"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e171577c63/CONVOCATORIA%20LPL%20176-2023.pdf" TargetMode="External"/><Relationship Id="rId111" Type="http://schemas.openxmlformats.org/officeDocument/2006/relationships/hyperlink" Target="https://transparencia.guadalajara.gob.mx/sites/default/files/uploads/04e48f21c8/FALLO%20LPL181-2023.pdf" TargetMode="External"/><Relationship Id="rId153" Type="http://schemas.openxmlformats.org/officeDocument/2006/relationships/hyperlink" Target="https://transparencia.guadalajara.gob.mx/sites/default/files/uploads/c4b41e41b5/CONVOCATORIA%20LPL%20197-2023.pdf" TargetMode="External"/><Relationship Id="rId195" Type="http://schemas.openxmlformats.org/officeDocument/2006/relationships/hyperlink" Target="https://transparencia.guadalajara.gob.mx/sites/default/files/uploads/3043d5c12a/CONVOCATORIA%202023-216.pdf" TargetMode="External"/><Relationship Id="rId209" Type="http://schemas.openxmlformats.org/officeDocument/2006/relationships/hyperlink" Target="https://transparencia.guadalajara.gob.mx/sites/default/files/uploads/17a4083ad4/CONVOCATORIA%20LPL%20223-2023.pdf" TargetMode="External"/><Relationship Id="rId360" Type="http://schemas.openxmlformats.org/officeDocument/2006/relationships/hyperlink" Target="https://transparencia.guadalajara.gob.mx/sites/default/files/uploads/018badea52/fallo%20lpl%20201-2023.pdf" TargetMode="External"/><Relationship Id="rId416" Type="http://schemas.openxmlformats.org/officeDocument/2006/relationships/hyperlink" Target="https://transparencia.guadalajara.gob.mx/sites/default/files/uploads/cb486f90c3/Fallo%20de%20licitacion%20LPL%202023-2-2016%20Equipo%20de%20Seguridad.pdf" TargetMode="External"/><Relationship Id="rId598" Type="http://schemas.openxmlformats.org/officeDocument/2006/relationships/hyperlink" Target="https://transparencia.guadalajara.gob.mx/sites/default/files/uploads/4a336404fc/fallo%20lpl%20249-2023.pdf" TargetMode="External"/><Relationship Id="rId220" Type="http://schemas.openxmlformats.org/officeDocument/2006/relationships/hyperlink" Target="https://transparencia.guadalajara.gob.mx/sites/default/files/uploads/b4fc310f87/BASES%20LPL%20228-2023.pdf" TargetMode="External"/><Relationship Id="rId458" Type="http://schemas.openxmlformats.org/officeDocument/2006/relationships/hyperlink" Target="https://transparencia.guadalajara.gob.mx/sites/default/files/uploads/332a538f4a/BASES%20LPL%20223-2023.pdf" TargetMode="External"/><Relationship Id="rId623" Type="http://schemas.openxmlformats.org/officeDocument/2006/relationships/hyperlink" Target="http://transparencia.guadalajara.gob.mx/contratosguadalajara" TargetMode="External"/><Relationship Id="rId665" Type="http://schemas.openxmlformats.org/officeDocument/2006/relationships/hyperlink" Target="https://transparencia.guadalajara.gob.mx/sites/default/files/uploads/a4d6b977cb/fallo%20lpl%20211-02-2023.pdf" TargetMode="External"/><Relationship Id="rId15"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uploads/a972b0aed1/FALLO%20LPL%20168.pdf" TargetMode="External"/><Relationship Id="rId262" Type="http://schemas.openxmlformats.org/officeDocument/2006/relationships/hyperlink" Target="https://transparencia.guadalajara.gob.mx/sites/default/files/uploads/06fd7322be/5.6%20LPN%202023_004%20%E2%80%9CCalzado%20deportivo%E2%80%9D.pdf" TargetMode="External"/><Relationship Id="rId318" Type="http://schemas.openxmlformats.org/officeDocument/2006/relationships/hyperlink" Target="https://transparencia.guadalajara.gob.mx/sites/default/files/uploads/ad5fc05b8d/LPL%202023-191%20Computadoras%20de%20Escritorio.pdf" TargetMode="External"/><Relationship Id="rId525" Type="http://schemas.openxmlformats.org/officeDocument/2006/relationships/hyperlink" Target="https://transparencia.guadalajara.gob.mx/sites/default/files/uploads/02c4c1751d/fallo%20lpl%20233-2023.pdf" TargetMode="External"/><Relationship Id="rId567" Type="http://schemas.openxmlformats.org/officeDocument/2006/relationships/hyperlink" Target="https://transparencia.guadalajara.gob.mx/sites/default/files/uploads/e0bfe9c210/LPM%202023-2-004%20Licenciamiento%20Inform%C3%A1tico.pdf" TargetMode="External"/><Relationship Id="rId99" Type="http://schemas.openxmlformats.org/officeDocument/2006/relationships/hyperlink" Target="https://transparencia.guadalajara.gob.mx/sites/default/files/uploads/a1e017de2d/FALLO%20LPL%20179-2023.pdf" TargetMode="External"/><Relationship Id="rId122" Type="http://schemas.openxmlformats.org/officeDocument/2006/relationships/hyperlink" Target="https://transparencia.guadalajara.gob.mx/sites/default/files/uploads/39b9788fd4/BASES%20LPL%20185-2023.pdf" TargetMode="External"/><Relationship Id="rId164" Type="http://schemas.openxmlformats.org/officeDocument/2006/relationships/hyperlink" Target="https://transparencia.guadalajara.gob.mx/sites/default/files/uploads/bc259e3428/BASES%20LPL%20203-2023.pdf" TargetMode="External"/><Relationship Id="rId371" Type="http://schemas.openxmlformats.org/officeDocument/2006/relationships/hyperlink" Target="http://transparencia.guadalajara.gob.mx/contratosguadalajara" TargetMode="External"/><Relationship Id="rId427" Type="http://schemas.openxmlformats.org/officeDocument/2006/relationships/hyperlink" Target="http://transparencia.guadalajara.gob.mx/contratosguadalajara" TargetMode="External"/><Relationship Id="rId469" Type="http://schemas.openxmlformats.org/officeDocument/2006/relationships/hyperlink" Target="https://transparencia.guadalajara.gob.mx/sites/default/files/uploads/394ec010c5/CONVOCATORIA%20LPL%20224-2023.pdf" TargetMode="External"/><Relationship Id="rId634" Type="http://schemas.openxmlformats.org/officeDocument/2006/relationships/hyperlink" Target="http://transparencia.guadalajara.gob.mx/contratosguadalajara" TargetMode="External"/><Relationship Id="rId676"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b4ca5f1269/CONVOCATORIA%20LPL%20233-2023.pdf" TargetMode="External"/><Relationship Id="rId273" Type="http://schemas.openxmlformats.org/officeDocument/2006/relationships/hyperlink" Target="https://transparencia.guadalajara.gob.mx/sites/default/files/uploads/38e0d703e1/FALLO%20LPL%20200%202023.pdf" TargetMode="External"/><Relationship Id="rId329" Type="http://schemas.openxmlformats.org/officeDocument/2006/relationships/hyperlink" Target="https://transparencia.guadalajara.gob.mx/sites/default/files/uploads/1a5b9d2bb1/FALLO%20LPL%20194.pdf" TargetMode="External"/><Relationship Id="rId480" Type="http://schemas.openxmlformats.org/officeDocument/2006/relationships/hyperlink" Target="http://transparencia.guadalajara.gob.mx/contratosguadalajara" TargetMode="External"/><Relationship Id="rId536" Type="http://schemas.openxmlformats.org/officeDocument/2006/relationships/hyperlink" Target="https://transparencia.guadalajara.gob.mx/sites/default/files/uploads/9c094c5a17/FALLO%20DE%20LA%20LPL%20236-2023%20(2).pdf" TargetMode="External"/><Relationship Id="rId701" Type="http://schemas.openxmlformats.org/officeDocument/2006/relationships/hyperlink" Target="http://transparencia.guadalajara.gob.mx/contratosguadalajara" TargetMode="External"/><Relationship Id="rId68" Type="http://schemas.openxmlformats.org/officeDocument/2006/relationships/hyperlink" Target="https://transparencia.guadalajara.gob.mx/sites/default/files/uploads/60bc093592/CONVOCATORIA%20BASE%20LPL%202023_171.docx%20(1).pdf" TargetMode="External"/><Relationship Id="rId133" Type="http://schemas.openxmlformats.org/officeDocument/2006/relationships/hyperlink" Target="https://transparencia.guadalajara.gob.mx/sites/default/files/uploads/f8e2819818/CONVOCATORIA%20LPL%20-188-23.pdf" TargetMode="External"/><Relationship Id="rId175" Type="http://schemas.openxmlformats.org/officeDocument/2006/relationships/hyperlink" Target="https://transparencia.guadalajara.gob.mx/sites/default/files/uploads/3e7991de0e/CONVOCATORIA%20LPL%20208-2023.pdf" TargetMode="External"/><Relationship Id="rId340" Type="http://schemas.openxmlformats.org/officeDocument/2006/relationships/hyperlink" Target="http://transparencia.guadalajara.gob.mx/contratosguadalajara" TargetMode="External"/><Relationship Id="rId578" Type="http://schemas.openxmlformats.org/officeDocument/2006/relationships/hyperlink" Target="https://transparencia.guadalajara.gob.mx/sites/default/files/uploads/b9feee4b9e/BASES%20LPL%20247-2023.pdf" TargetMode="External"/><Relationship Id="rId200" Type="http://schemas.openxmlformats.org/officeDocument/2006/relationships/hyperlink" Target="https://transparencia.guadalajara.gob.mx/sites/default/files/uploads/bcff45d7c2/BASES%20LPL%20219-2023.pdf" TargetMode="External"/><Relationship Id="rId382" Type="http://schemas.openxmlformats.org/officeDocument/2006/relationships/hyperlink" Target="http://transparencia.guadalajara.gob.mx/contratosguadalajara" TargetMode="External"/><Relationship Id="rId438" Type="http://schemas.openxmlformats.org/officeDocument/2006/relationships/hyperlink" Target="https://transparencia.guadalajara.gob.mx/sites/default/files/uploads/855c8744fa/BASES%20LPL%20219-02-2023.pdf" TargetMode="External"/><Relationship Id="rId603" Type="http://schemas.openxmlformats.org/officeDocument/2006/relationships/hyperlink" Target="https://transparencia.guadalajara.gob.mx/sites/default/files/uploads/a783e01028/BASES%20LPL%20174-02-2023.pdf" TargetMode="External"/><Relationship Id="rId645" Type="http://schemas.openxmlformats.org/officeDocument/2006/relationships/hyperlink" Target="https://transparencia.guadalajara.gob.mx/sites/default/files/uploads/c5d15f0dc0/Oficio%20ADQ-DIR-496-2023.pdf" TargetMode="External"/><Relationship Id="rId687"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242" Type="http://schemas.openxmlformats.org/officeDocument/2006/relationships/hyperlink" Target="https://transparencia.guadalajara.gob.mx/sites/default/files/uploads/e206cde2c7/BASES%20LPL%20239-2023.pdf" TargetMode="External"/><Relationship Id="rId284" Type="http://schemas.openxmlformats.org/officeDocument/2006/relationships/hyperlink" Target="https://transparencia.guadalajara.gob.mx/sites/default/files/uploads/d926857afd/FALLO%20LPL167-2023%20CON%20NOTA%20ACLARATORIA.pdf" TargetMode="External"/><Relationship Id="rId491" Type="http://schemas.openxmlformats.org/officeDocument/2006/relationships/hyperlink" Target="http://transparencia.guadalajara.gob.mx/contratosguadalajara" TargetMode="External"/><Relationship Id="rId505" Type="http://schemas.openxmlformats.org/officeDocument/2006/relationships/hyperlink" Target="http://transparencia.guadalajara.gob.mx/contratosguadalajara" TargetMode="External"/><Relationship Id="rId712"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a00bd6c063/BASES%20LPL%20162-2023%20(1).pdf" TargetMode="External"/><Relationship Id="rId79" Type="http://schemas.openxmlformats.org/officeDocument/2006/relationships/hyperlink" Target="https://transparencia.guadalajara.gob.mx/sites/default/files/uploads/9bf6542c0d/FALLO%20LPL%20174-2023.pdf" TargetMode="External"/><Relationship Id="rId102" Type="http://schemas.openxmlformats.org/officeDocument/2006/relationships/hyperlink" Target="https://transparencia.guadalajara.gob.mx/sites/default/files/uploads/ad5884179f/CONVOCATORIA%20BASE%20LPm.pdf" TargetMode="External"/><Relationship Id="rId144" Type="http://schemas.openxmlformats.org/officeDocument/2006/relationships/hyperlink" Target="https://transparencia.guadalajara.gob.mx/sites/default/files/uploads/4c0c8d38aa/BASES%20LPL%20193-02-023.pdf" TargetMode="External"/><Relationship Id="rId547" Type="http://schemas.openxmlformats.org/officeDocument/2006/relationships/hyperlink" Target="http://transparencia.guadalajara.gob.mx/contratosguadalajara" TargetMode="External"/><Relationship Id="rId589" Type="http://schemas.openxmlformats.org/officeDocument/2006/relationships/hyperlink" Target="https://transparencia.guadalajara.gob.mx/sites/default/files/uploads/2cbc024285/FALLO%20LPL%20247.pdf" TargetMode="External"/><Relationship Id="rId90" Type="http://schemas.openxmlformats.org/officeDocument/2006/relationships/hyperlink" Target="https://transparencia.guadalajara.gob.mx/sites/default/files/uploads/6b8c1cfa1c/FALLO%20DE%20LA%20LPL%20176-2023.pdf" TargetMode="External"/><Relationship Id="rId186" Type="http://schemas.openxmlformats.org/officeDocument/2006/relationships/hyperlink" Target="https://transparencia.guadalajara.gob.mx/sites/default/files/uploads/a478217966/BASES%20LPL%20214-2023.pdf" TargetMode="External"/><Relationship Id="rId351" Type="http://schemas.openxmlformats.org/officeDocument/2006/relationships/hyperlink" Target="https://transparencia.guadalajara.gob.mx/sites/default/files/uploads/d8a55a281a/FALLO%20LPL198-2023.pdf" TargetMode="External"/><Relationship Id="rId393" Type="http://schemas.openxmlformats.org/officeDocument/2006/relationships/hyperlink" Target="https://transparencia.guadalajara.gob.mx/sites/default/files/uploads/d8141171d4/FALLO%20LPL210-2023.pdf" TargetMode="External"/><Relationship Id="rId407" Type="http://schemas.openxmlformats.org/officeDocument/2006/relationships/hyperlink" Target="https://transparencia.guadalajara.gob.mx/sites/default/files/uploads/7eb369a93e/Fallo%20LPL%202023-216%20Equipo%20de%20Seguridad.pdf" TargetMode="External"/><Relationship Id="rId449" Type="http://schemas.openxmlformats.org/officeDocument/2006/relationships/hyperlink" Target="https://transparencia.guadalajara.gob.mx/sites/default/files/uploads/51880c6330/FALLO%20LPL221-2023.pdf" TargetMode="External"/><Relationship Id="rId614" Type="http://schemas.openxmlformats.org/officeDocument/2006/relationships/hyperlink" Target="http://transparencia.guadalajara.gob.mx/contratosguadalajara" TargetMode="External"/><Relationship Id="rId656" Type="http://schemas.openxmlformats.org/officeDocument/2006/relationships/hyperlink" Target="https://transparencia.guadalajara.gob.mx/sites/default/files/uploads/ec9ab634a5/FALLO%20DE%20LA%20LPL%20185-2-2023.pdf" TargetMode="External"/><Relationship Id="rId211" Type="http://schemas.openxmlformats.org/officeDocument/2006/relationships/hyperlink" Target="https://transparencia.guadalajara.gob.mx/sites/default/files/uploads/394ec010c5/CONVOCATORIA%20LPL%20224-2023.pdf" TargetMode="External"/><Relationship Id="rId253" Type="http://schemas.openxmlformats.org/officeDocument/2006/relationships/hyperlink" Target="https://transparencia.guadalajara.gob.mx/sites/default/files/uploads/a6a21faffd/CONVOCATORIA%20LPL%20244-2023.pdf" TargetMode="External"/><Relationship Id="rId295" Type="http://schemas.openxmlformats.org/officeDocument/2006/relationships/hyperlink" Target="https://transparencia.guadalajara.gob.mx/sites/default/files/uploads/97861f09ce/CONVOCATORIA%20LPL%20-183-23.pdf" TargetMode="External"/><Relationship Id="rId309" Type="http://schemas.openxmlformats.org/officeDocument/2006/relationships/hyperlink" Target="https://transparencia.guadalajara.gob.mx/sites/default/files/uploads/4270f98fc3/FALLO%20DESIERTO%20DE%20LA%20LPL%20185-2023.pdf"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transparencia.guadalajara.gob.mx/contratosguadalajara" TargetMode="External"/><Relationship Id="rId698" Type="http://schemas.openxmlformats.org/officeDocument/2006/relationships/hyperlink" Target="https://transparencia.guadalajara.gob.mx/sites/default/files/uploads/c2818367b5/fallo%20lpl%20237-02-2023.pdf" TargetMode="External"/><Relationship Id="rId48" Type="http://schemas.openxmlformats.org/officeDocument/2006/relationships/hyperlink" Target="https://transparencia.guadalajara.gob.mx/sites/default/files/uploads/87eaaadece/FALLO%20LPL165-2023.pdf" TargetMode="External"/><Relationship Id="rId113" Type="http://schemas.openxmlformats.org/officeDocument/2006/relationships/hyperlink" Target="https://transparencia.guadalajara.gob.mx/sites/default/files/uploads/42a98a9b53/CONVOCATORIA%20LPL%20182-2023.pdf" TargetMode="External"/><Relationship Id="rId320" Type="http://schemas.openxmlformats.org/officeDocument/2006/relationships/hyperlink" Target="http://transparencia.guadalajara.gob.mx/contratosguadalajara" TargetMode="External"/><Relationship Id="rId558" Type="http://schemas.openxmlformats.org/officeDocument/2006/relationships/hyperlink" Target="https://transparencia.guadalajara.gob.mx/sites/default/files/uploads/0569f76147/FALLO%20LPL%20243%202023.pdf" TargetMode="External"/><Relationship Id="rId155" Type="http://schemas.openxmlformats.org/officeDocument/2006/relationships/hyperlink" Target="https://transparencia.guadalajara.gob.mx/sites/default/files/uploads/b608ff764f/CONVOCATORIA%20LPL%20198-2023.pdf" TargetMode="External"/><Relationship Id="rId197" Type="http://schemas.openxmlformats.org/officeDocument/2006/relationships/hyperlink" Target="https://transparencia.guadalajara.gob.mx/sites/default/files/uploads/8a0e777289/CONVOCATORIA%20LPL%202023_217%20Servicio%20Integral%20de%20Audio%E2%80%9D.docx%20(1).pdf" TargetMode="External"/><Relationship Id="rId362" Type="http://schemas.openxmlformats.org/officeDocument/2006/relationships/hyperlink" Target="https://transparencia.guadalajara.gob.mx/sites/default/files/uploads/e92702927c/fallo%20lpl%20202-2023.pdf" TargetMode="External"/><Relationship Id="rId418" Type="http://schemas.openxmlformats.org/officeDocument/2006/relationships/hyperlink" Target="https://transparencia.guadalajara.gob.mx/sites/default/files/uploads/cb486f90c3/Fallo%20de%20licitacion%20LPL%202023-2-2016%20Equipo%20de%20Seguridad.pdf" TargetMode="External"/><Relationship Id="rId625" Type="http://schemas.openxmlformats.org/officeDocument/2006/relationships/hyperlink" Target="https://transparencia.guadalajara.gob.mx/sites/default/files/uploads/89e6484e18/BASES%20LPL%20200-02-2023.pdf" TargetMode="External"/><Relationship Id="rId222" Type="http://schemas.openxmlformats.org/officeDocument/2006/relationships/hyperlink" Target="https://transparencia.guadalajara.gob.mx/sites/default/files/uploads/a04cb7752a/BASESLPL2023_229CONSOLIDADA.pdf" TargetMode="External"/><Relationship Id="rId264" Type="http://schemas.openxmlformats.org/officeDocument/2006/relationships/hyperlink" Target="https://transparencia.guadalajara.gob.mx/sites/default/files/uploads/b9feee4b9e/BASES%20LPL%20247-2023.pdf" TargetMode="External"/><Relationship Id="rId471" Type="http://schemas.openxmlformats.org/officeDocument/2006/relationships/hyperlink" Target="http://transparencia.guadalajara.gob.mx/contratosguadalajara" TargetMode="External"/><Relationship Id="rId667"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uploads/be0837ad0f/5.9%20Observaciones%20Propuesta%20de%20Bases%20%202023_169%20%E2%80%9CMantenimiento%20preventivo%20a%20equipos%20de%20aire%20acondicionado%E2%80%9D.docx.pdf" TargetMode="External"/><Relationship Id="rId124" Type="http://schemas.openxmlformats.org/officeDocument/2006/relationships/hyperlink" Target="https://transparencia.guadalajara.gob.mx/sites/default/files/uploads/bcb23924d8/BASES%20LPL%20186-2023.pdf" TargetMode="External"/><Relationship Id="rId527" Type="http://schemas.openxmlformats.org/officeDocument/2006/relationships/hyperlink" Target="http://transparencia.guadalajara.gob.mx/contratosguadalajara" TargetMode="External"/><Relationship Id="rId569" Type="http://schemas.openxmlformats.org/officeDocument/2006/relationships/hyperlink" Target="http://transparencia.guadalajara.gob.mx/contratosguadalajara" TargetMode="External"/><Relationship Id="rId70" Type="http://schemas.openxmlformats.org/officeDocument/2006/relationships/hyperlink" Target="https://transparencia.guadalajara.gob.mx/sites/default/files/uploads/a8e6e50d6c/LPL%202023-171%20Servicio%20Integral%20de%20Eventos.pdf" TargetMode="External"/><Relationship Id="rId166" Type="http://schemas.openxmlformats.org/officeDocument/2006/relationships/hyperlink" Target="https://transparencia.guadalajara.gob.mx/sites/default/files/uploads/8338c8ce55/BASES%20LPL%20204-2023.pdf" TargetMode="External"/><Relationship Id="rId331" Type="http://schemas.openxmlformats.org/officeDocument/2006/relationships/hyperlink" Target="https://transparencia.guadalajara.gob.mx/sites/default/files/uploads/d58ba95f99/CONVOCATORIA%20LPL%20194-02-2023.pdf" TargetMode="External"/><Relationship Id="rId373" Type="http://schemas.openxmlformats.org/officeDocument/2006/relationships/hyperlink" Target="https://transparencia.guadalajara.gob.mx/sites/default/files/uploads/de65d35253/FALLO%20LPL%20204%202023.pdf" TargetMode="External"/><Relationship Id="rId429" Type="http://schemas.openxmlformats.org/officeDocument/2006/relationships/hyperlink" Target="https://transparencia.guadalajara.gob.mx/sites/default/files/uploads/9adeef3bdf/BASES%20LPL%20218-2023.pdf" TargetMode="External"/><Relationship Id="rId580" Type="http://schemas.openxmlformats.org/officeDocument/2006/relationships/hyperlink" Target="http://transparencia.guadalajara.gob.mx/contratosguadalajara" TargetMode="External"/><Relationship Id="rId636" Type="http://schemas.openxmlformats.org/officeDocument/2006/relationships/hyperlink" Target="https://transparencia.guadalajara.gob.mx/sites/default/files/uploads/710d505224/CONVOCATORIA%20LPL%20215-02-23.pdf"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s://transparencia.guadalajara.gob.mx/sites/default/files/uploads/18a431d97a/CONVOCATORIA%20LPL%20234-2023.pdf" TargetMode="External"/><Relationship Id="rId440" Type="http://schemas.openxmlformats.org/officeDocument/2006/relationships/hyperlink" Target="https://transparencia.guadalajara.gob.mx/sites/default/files/uploads/12977ba2e5/FALLO%20DE%20LA%20LPL%20219-2-2023.pdf" TargetMode="External"/><Relationship Id="rId678"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28" Type="http://schemas.openxmlformats.org/officeDocument/2006/relationships/hyperlink" Target="http://transparencia.guadalajara.gob.mx/contratosguadalajara" TargetMode="External"/><Relationship Id="rId275" Type="http://schemas.openxmlformats.org/officeDocument/2006/relationships/hyperlink" Target="http://transparencia.guadalajara.gob.mx/contratosguadalajara" TargetMode="External"/><Relationship Id="rId300" Type="http://schemas.openxmlformats.org/officeDocument/2006/relationships/hyperlink" Target="https://transparencia.guadalajara.gob.mx/sites/default/files/uploads/ae14707d1f/fallo%20lpl%20183%202023.pdf" TargetMode="External"/><Relationship Id="rId482" Type="http://schemas.openxmlformats.org/officeDocument/2006/relationships/hyperlink" Target="https://transparencia.guadalajara.gob.mx/sites/default/files/uploads/bfe100ca63/FALLO%20LPL226-2023.pdf" TargetMode="External"/><Relationship Id="rId538" Type="http://schemas.openxmlformats.org/officeDocument/2006/relationships/hyperlink" Target="https://transparencia.guadalajara.gob.mx/sites/default/files/uploads/5b481b8b1c/FALLO%20LPL%20237-2023.pdf" TargetMode="External"/><Relationship Id="rId703" Type="http://schemas.openxmlformats.org/officeDocument/2006/relationships/hyperlink" Target="https://transparencia.guadalajara.gob.mx/sites/default/files/uploads/aeeeb5cb44/FALLO%20DE%20LA%20244-2023.pdf" TargetMode="External"/><Relationship Id="rId81" Type="http://schemas.openxmlformats.org/officeDocument/2006/relationships/hyperlink" Target="https://transparencia.guadalajara.gob.mx/sites/default/files/uploads/a20785a273/BASES%20LPL%20175-2023.pdf" TargetMode="External"/><Relationship Id="rId135" Type="http://schemas.openxmlformats.org/officeDocument/2006/relationships/hyperlink" Target="https://transparencia.guadalajara.gob.mx/sites/default/files/uploads/a5c0d0f496/CONVOCATORIA%20%20LPL%202023-190.pdf" TargetMode="External"/><Relationship Id="rId177" Type="http://schemas.openxmlformats.org/officeDocument/2006/relationships/hyperlink" Target="https://transparencia.guadalajara.gob.mx/sites/default/files/uploads/f8e76d98d6/CONVOCATORIA%20LPL%20209-2023.pdf" TargetMode="External"/><Relationship Id="rId342" Type="http://schemas.openxmlformats.org/officeDocument/2006/relationships/hyperlink" Target="https://transparencia.guadalajara.gob.mx/sites/default/files/uploads/dd59755874/FALLO%20197-2023.pdf" TargetMode="External"/><Relationship Id="rId384" Type="http://schemas.openxmlformats.org/officeDocument/2006/relationships/hyperlink" Target="https://transparencia.guadalajara.gob.mx/sites/default/files/uploads/151c906a27/fallo%20lpl%20207-2023.pdf" TargetMode="External"/><Relationship Id="rId591" Type="http://schemas.openxmlformats.org/officeDocument/2006/relationships/hyperlink" Target="https://transparencia.guadalajara.gob.mx/sites/default/files/uploads/2cbc024285/FALLO%20LPL%20247.pdf" TargetMode="External"/><Relationship Id="rId605" Type="http://schemas.openxmlformats.org/officeDocument/2006/relationships/hyperlink" Target="https://transparencia.guadalajara.gob.mx/sites/default/files/uploads/f53215d0c0/BASES%20LPL%20178-2023.pdf" TargetMode="External"/><Relationship Id="rId202" Type="http://schemas.openxmlformats.org/officeDocument/2006/relationships/hyperlink" Target="https://transparencia.guadalajara.gob.mx/sites/default/files/uploads/c62f519698/BASES%20LPL%20220-2023.pdf" TargetMode="External"/><Relationship Id="rId244" Type="http://schemas.openxmlformats.org/officeDocument/2006/relationships/hyperlink" Target="https://transparencia.guadalajara.gob.mx/sites/default/files/uploads/c34bd7d70b/BASES%20LPL%20240-2023.pdf" TargetMode="External"/><Relationship Id="rId647" Type="http://schemas.openxmlformats.org/officeDocument/2006/relationships/hyperlink" Target="http://transparencia.guadalajara.gob.mx/contratosguadalajara" TargetMode="External"/><Relationship Id="rId689"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39" Type="http://schemas.openxmlformats.org/officeDocument/2006/relationships/hyperlink" Target="https://transparencia.guadalajara.gob.mx/sites/default/files/uploads/20a06c26f9/FALLO%20LPL%20162.pdf" TargetMode="External"/><Relationship Id="rId286" Type="http://schemas.openxmlformats.org/officeDocument/2006/relationships/hyperlink" Target="http://transparencia.guadalajara.gob.mx/contratosguadalajara" TargetMode="External"/><Relationship Id="rId451" Type="http://schemas.openxmlformats.org/officeDocument/2006/relationships/hyperlink" Target="http://transparencia.guadalajara.gob.mx/contratosguadalajara" TargetMode="External"/><Relationship Id="rId493" Type="http://schemas.openxmlformats.org/officeDocument/2006/relationships/hyperlink" Target="http://transparencia.guadalajara.gob.mx/contratosguadalajara" TargetMode="External"/><Relationship Id="rId507" Type="http://schemas.openxmlformats.org/officeDocument/2006/relationships/hyperlink" Target="https://transparencia.guadalajara.gob.mx/sites/default/files/uploads/9fb1689859/Fallo%20LPL%202023-229%20Prendas%20de%20protecci%C3%B3n%20personal.pdf" TargetMode="External"/><Relationship Id="rId549" Type="http://schemas.openxmlformats.org/officeDocument/2006/relationships/hyperlink" Target="https://transparencia.guadalajara.gob.mx/sites/default/files/uploads/4d80a24094/FALLO%20LPL%20239.pdf" TargetMode="External"/><Relationship Id="rId714" Type="http://schemas.openxmlformats.org/officeDocument/2006/relationships/hyperlink" Target="https://transparencia.guadalajara.gob.mx/sites/default/files/uploads/de460f7dd5/FALLO%20LPL246-2023.pdf" TargetMode="External"/><Relationship Id="rId50" Type="http://schemas.openxmlformats.org/officeDocument/2006/relationships/hyperlink" Target="https://transparencia.guadalajara.gob.mx/sites/default/files/uploads/2a35eabc4a/CONVOCATORIA%20LPL%20166-2023.pdf" TargetMode="External"/><Relationship Id="rId104" Type="http://schemas.openxmlformats.org/officeDocument/2006/relationships/hyperlink" Target="https://transparencia.guadalajara.gob.mx/sites/default/files/uploads/55ea10f497/BASES%20LPL%20180-2023.pdf" TargetMode="External"/><Relationship Id="rId146" Type="http://schemas.openxmlformats.org/officeDocument/2006/relationships/hyperlink" Target="https://transparencia.guadalajara.gob.mx/sites/default/files/uploads/5edcf70032/BASES%20LPL%20194-2023.pdf" TargetMode="External"/><Relationship Id="rId188" Type="http://schemas.openxmlformats.org/officeDocument/2006/relationships/hyperlink" Target="https://transparencia.guadalajara.gob.mx/sites/default/files/uploads/a169058b43/FALLO%20214-2023.pdf" TargetMode="External"/><Relationship Id="rId311" Type="http://schemas.openxmlformats.org/officeDocument/2006/relationships/hyperlink" Target="https://transparencia.guadalajara.gob.mx/sites/default/files/uploads/d2bbd78beb/CONVOCATORIA%20LPL%20185-02-2023.pdf" TargetMode="External"/><Relationship Id="rId353" Type="http://schemas.openxmlformats.org/officeDocument/2006/relationships/hyperlink" Target="https://transparencia.guadalajara.gob.mx/sites/default/files/uploads/d8a55a281a/FALLO%20LPL198-2023.pdf" TargetMode="External"/><Relationship Id="rId395" Type="http://schemas.openxmlformats.org/officeDocument/2006/relationships/hyperlink" Target="https://transparencia.guadalajara.gob.mx/sites/default/files/uploads/c7b7c5664b/FALLO%20LPL%20211-2023.pdf" TargetMode="External"/><Relationship Id="rId409" Type="http://schemas.openxmlformats.org/officeDocument/2006/relationships/hyperlink" Target="http://transparencia.guadalajara.gob.mx/contratosguadalajara" TargetMode="External"/><Relationship Id="rId560" Type="http://schemas.openxmlformats.org/officeDocument/2006/relationships/hyperlink" Target="https://transparencia.guadalajara.gob.mx/sites/default/files/uploads/8e6a8b47bf/LPM%202023-004%20Licenciamiento%20Inform%C3%A1tico.pdf" TargetMode="External"/><Relationship Id="rId92" Type="http://schemas.openxmlformats.org/officeDocument/2006/relationships/hyperlink" Target="https://transparencia.guadalajara.gob.mx/sites/default/files/uploads/99a71cfe97/CONVOCATORIA%20LPL%20177-2023.pdf" TargetMode="External"/><Relationship Id="rId213" Type="http://schemas.openxmlformats.org/officeDocument/2006/relationships/hyperlink" Target="https://transparencia.guadalajara.gob.mx/sites/default/files/uploads/c425e6faac/CONVOCATORIA%20LPL%20225-2023.pdf" TargetMode="External"/><Relationship Id="rId420" Type="http://schemas.openxmlformats.org/officeDocument/2006/relationships/hyperlink" Target="https://transparencia.guadalajara.gob.mx/sites/default/files/uploads/a963c389b3/Fallo%20de%20Adjudicacion%20LPL%202023-217%20Sistema%20Integral%20de%20Audio.pdf" TargetMode="External"/><Relationship Id="rId616" Type="http://schemas.openxmlformats.org/officeDocument/2006/relationships/hyperlink" Target="https://transparencia.guadalajara.gob.mx/sites/default/files/uploads/436fec4127/FALLO%20LPL178-2023.pdf" TargetMode="External"/><Relationship Id="rId658" Type="http://schemas.openxmlformats.org/officeDocument/2006/relationships/hyperlink" Target="http://transparencia.guadalajara.gob.mx/contratosguadalajara" TargetMode="External"/><Relationship Id="rId255" Type="http://schemas.openxmlformats.org/officeDocument/2006/relationships/hyperlink" Target="https://transparencia.guadalajara.gob.mx/sites/default/files/uploads/98f79e2239/CONVOCATORIA%20LPM%202023_004%20%E2%80%9CLicenciamiento%20Inform%C3%A1tico%E2%80%9D%20.docx.pdf" TargetMode="External"/><Relationship Id="rId297" Type="http://schemas.openxmlformats.org/officeDocument/2006/relationships/hyperlink" Target="http://transparencia.guadalajara.gob.mx/contratosguadalajara" TargetMode="External"/><Relationship Id="rId462" Type="http://schemas.openxmlformats.org/officeDocument/2006/relationships/hyperlink" Target="http://transparencia.guadalajara.gob.mx/contratosguadalajara" TargetMode="External"/><Relationship Id="rId518"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115" Type="http://schemas.openxmlformats.org/officeDocument/2006/relationships/hyperlink" Target="https://transparencia.guadalajara.gob.mx/sites/default/files/uploads/6d3821ded4/FALLO%20LPL%20182-2023.pdf" TargetMode="External"/><Relationship Id="rId157" Type="http://schemas.openxmlformats.org/officeDocument/2006/relationships/hyperlink" Target="https://transparencia.guadalajara.gob.mx/sites/default/files/uploads/442346f8a8/CONVOCATORIA%20LPL%20199-2023.pdf" TargetMode="External"/><Relationship Id="rId322" Type="http://schemas.openxmlformats.org/officeDocument/2006/relationships/hyperlink" Target="https://transparencia.guadalajara.gob.mx/sites/default/files/uploads/9ff2ae9f75/FALLO%20LPL192-2023.pdf" TargetMode="External"/><Relationship Id="rId364" Type="http://schemas.openxmlformats.org/officeDocument/2006/relationships/hyperlink" Target="https://transparencia.guadalajara.gob.mx/sites/default/files/uploads/746e0b354e/BASES%20LPL%20202-02-2023.pdf" TargetMode="External"/><Relationship Id="rId61" Type="http://schemas.openxmlformats.org/officeDocument/2006/relationships/hyperlink" Target="https://transparencia.guadalajara.gob.mx/sites/default/files/uploads/29970d965a/Fallo%202023-169.pdf" TargetMode="External"/><Relationship Id="rId199" Type="http://schemas.openxmlformats.org/officeDocument/2006/relationships/hyperlink" Target="https://transparencia.guadalajara.gob.mx/sites/default/files/uploads/51a0208756/CONVOCATORIA%20LPL%20218-2023.pdf" TargetMode="External"/><Relationship Id="rId571" Type="http://schemas.openxmlformats.org/officeDocument/2006/relationships/hyperlink" Target="https://transparencia.guadalajara.gob.mx/sites/default/files/uploads/775b8e2921/Fallo%20de%20la%20LPM%202023-005%20Talleres%20y%20capacitaciones.pdf" TargetMode="External"/><Relationship Id="rId627" Type="http://schemas.openxmlformats.org/officeDocument/2006/relationships/hyperlink" Target="https://transparencia.guadalajara.gob.mx/sites/default/files/uploads/6a8b28aff3/FALLO%20LPL%20200.pdf" TargetMode="External"/><Relationship Id="rId669" Type="http://schemas.openxmlformats.org/officeDocument/2006/relationships/hyperlink" Target="https://transparencia.guadalajara.gob.mx/sites/default/files/uploads/ac3d145909/fallo%20lpl%20214-02-2024.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74b4583fc2/Bases%20LPL%202023_230%20%E2%80%9CP%C3%B3liza%20de%20desarrollo%20de%20software%E2%80%9D.pdf" TargetMode="External"/><Relationship Id="rId266" Type="http://schemas.openxmlformats.org/officeDocument/2006/relationships/hyperlink" Target="https://transparencia.guadalajara.gob.mx/sites/default/files/uploads/e5daad65ca/BASES%20LPL%20248-2023.pdf" TargetMode="External"/><Relationship Id="rId431" Type="http://schemas.openxmlformats.org/officeDocument/2006/relationships/hyperlink" Target="http://transparencia.guadalajara.gob.mx/contratosguadalajara" TargetMode="External"/><Relationship Id="rId473" Type="http://schemas.openxmlformats.org/officeDocument/2006/relationships/hyperlink" Target="http://transparencia.guadalajara.gob.mx/contratosguadalajara" TargetMode="External"/><Relationship Id="rId529" Type="http://schemas.openxmlformats.org/officeDocument/2006/relationships/hyperlink" Target="https://transparencia.guadalajara.gob.mx/sites/default/files/uploads/69ee1c8b09/FALLO%20LPL234-2023.pdf" TargetMode="External"/><Relationship Id="rId680" Type="http://schemas.openxmlformats.org/officeDocument/2006/relationships/hyperlink" Target="http://transparencia.guadalajara.gob.mx/contratosguadalajara" TargetMode="External"/><Relationship Id="rId30" Type="http://schemas.openxmlformats.org/officeDocument/2006/relationships/hyperlink" Target="http://transparencia.guadalajara.gob.mx/contratosguadalajara" TargetMode="External"/><Relationship Id="rId126" Type="http://schemas.openxmlformats.org/officeDocument/2006/relationships/hyperlink" Target="https://transparencia.guadalajara.gob.mx/sites/default/files/uploads/3481a31940/FALLO%20LPL186-2023.pdf" TargetMode="External"/><Relationship Id="rId168" Type="http://schemas.openxmlformats.org/officeDocument/2006/relationships/hyperlink" Target="https://transparencia.guadalajara.gob.mx/sites/default/files/uploads/5e30057e84/BASES%20LPL%20205-2023.pdf" TargetMode="External"/><Relationship Id="rId333" Type="http://schemas.openxmlformats.org/officeDocument/2006/relationships/hyperlink" Target="http://transparencia.guadalajara.gob.mx/contratosguadalajara" TargetMode="External"/><Relationship Id="rId540" Type="http://schemas.openxmlformats.org/officeDocument/2006/relationships/hyperlink" Target="https://transparencia.guadalajara.gob.mx/sites/default/files/uploads/3ccc70bbe7/BASES%20LPL%20237-02-2023.pdf" TargetMode="External"/><Relationship Id="rId72" Type="http://schemas.openxmlformats.org/officeDocument/2006/relationships/hyperlink" Target="https://transparencia.guadalajara.gob.mx/sites/default/files/uploads/2cd5322a39/CONVOCATORIA2023-172.pdf" TargetMode="External"/><Relationship Id="rId375" Type="http://schemas.openxmlformats.org/officeDocument/2006/relationships/hyperlink" Target="http://transparencia.guadalajara.gob.mx/contratosguadalajara" TargetMode="External"/><Relationship Id="rId582" Type="http://schemas.openxmlformats.org/officeDocument/2006/relationships/hyperlink" Target="http://transparencia.guadalajara.gob.mx/contratosguadalajara" TargetMode="External"/><Relationship Id="rId638" Type="http://schemas.openxmlformats.org/officeDocument/2006/relationships/hyperlink" Target="https://transparencia.guadalajara.gob.mx/sites/default/files/uploads/788e6e0206/CONVOCATORIA%20LPL%20245-02-2023.pdf" TargetMode="External"/><Relationship Id="rId3"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b751fdb90e/CONVOCATORIA%20LPL%20235-2023.pdf" TargetMode="External"/><Relationship Id="rId277" Type="http://schemas.openxmlformats.org/officeDocument/2006/relationships/hyperlink" Target="https://transparencia.guadalajara.gob.mx/sites/default/files/uploads/ecb77f976c/FALLO%20DE%20LA%20LPL%20163-2023.pdf" TargetMode="External"/><Relationship Id="rId400" Type="http://schemas.openxmlformats.org/officeDocument/2006/relationships/hyperlink" Target="https://transparencia.guadalajara.gob.mx/sites/default/files/uploads/551e8ccf99/fallo%20lpl%20212%202023.pdf" TargetMode="External"/><Relationship Id="rId442" Type="http://schemas.openxmlformats.org/officeDocument/2006/relationships/hyperlink" Target="http://transparencia.guadalajara.gob.mx/contratosguadalajara" TargetMode="External"/><Relationship Id="rId484" Type="http://schemas.openxmlformats.org/officeDocument/2006/relationships/hyperlink" Target="https://transparencia.guadalajara.gob.mx/sites/default/files/uploads/0e3169c1ba/BASES%20LPL%20227-2023.pdf" TargetMode="External"/><Relationship Id="rId705" Type="http://schemas.openxmlformats.org/officeDocument/2006/relationships/hyperlink" Target="https://transparencia.guadalajara.gob.mx/sites/default/files/uploads/65a22714df/FALLO%20LPL%20245.pdf" TargetMode="External"/><Relationship Id="rId137" Type="http://schemas.openxmlformats.org/officeDocument/2006/relationships/hyperlink" Target="https://transparencia.guadalajara.gob.mx/sites/default/files/uploads/24c7480b7f/CONVOCATORIA%20LPL%202023-191.pdf" TargetMode="External"/><Relationship Id="rId302" Type="http://schemas.openxmlformats.org/officeDocument/2006/relationships/hyperlink" Target="https://transparencia.guadalajara.gob.mx/sites/default/files/uploads/ae14707d1f/fallo%20lpl%20183%202023.pdf" TargetMode="External"/><Relationship Id="rId344" Type="http://schemas.openxmlformats.org/officeDocument/2006/relationships/hyperlink" Target="https://transparencia.guadalajara.gob.mx/sites/default/files/uploads/413ebda1ec/BASES%20LPL%20198-2023.pdf" TargetMode="External"/><Relationship Id="rId691"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41" Type="http://schemas.openxmlformats.org/officeDocument/2006/relationships/hyperlink" Target="https://transparencia.guadalajara.gob.mx/sites/default/files/uploads/8a420eb3ce/BASES%20LPL%20163-2023%20(1).pdf" TargetMode="External"/><Relationship Id="rId83" Type="http://schemas.openxmlformats.org/officeDocument/2006/relationships/hyperlink" Target="https://transparencia.guadalajara.gob.mx/sites/default/files/uploads/7a68eee9db/FALLO%20LPL175-2023.pdf" TargetMode="External"/><Relationship Id="rId179" Type="http://schemas.openxmlformats.org/officeDocument/2006/relationships/hyperlink" Target="https://transparencia.guadalajara.gob.mx/sites/default/files/uploads/3588def50f/CONVOCATORIA%20LPL%20210-2023.pdf" TargetMode="External"/><Relationship Id="rId386" Type="http://schemas.openxmlformats.org/officeDocument/2006/relationships/hyperlink" Target="http://transparencia.guadalajara.gob.mx/contratosguadalajara" TargetMode="External"/><Relationship Id="rId551" Type="http://schemas.openxmlformats.org/officeDocument/2006/relationships/hyperlink" Target="http://transparencia.guadalajara.gob.mx/contratosguadalajara" TargetMode="External"/><Relationship Id="rId593" Type="http://schemas.openxmlformats.org/officeDocument/2006/relationships/hyperlink" Target="http://transparencia.guadalajara.gob.mx/contratosguadalajara" TargetMode="External"/><Relationship Id="rId607" Type="http://schemas.openxmlformats.org/officeDocument/2006/relationships/hyperlink" Target="https://transparencia.guadalajara.gob.mx/sites/default/files/uploads/f53215d0c0/BASES%20LPL%20178-2023.pdf" TargetMode="External"/><Relationship Id="rId649" Type="http://schemas.openxmlformats.org/officeDocument/2006/relationships/hyperlink" Target="https://transparencia.guadalajara.gob.mx/sites/default/files/uploads/602c5f1aa9/fallo%20lpl%20174-02-2023.pdf" TargetMode="External"/><Relationship Id="rId190" Type="http://schemas.openxmlformats.org/officeDocument/2006/relationships/hyperlink" Target="https://transparencia.guadalajara.gob.mx/sites/default/files/uploads/83ddf4e8c6/BASES%20LPL%20215-2023.pdf" TargetMode="External"/><Relationship Id="rId204" Type="http://schemas.openxmlformats.org/officeDocument/2006/relationships/hyperlink" Target="https://transparencia.guadalajara.gob.mx/sites/default/files/uploads/7f6a0edb39/BASES%20LPL%20221-2023.pdf" TargetMode="External"/><Relationship Id="rId246" Type="http://schemas.openxmlformats.org/officeDocument/2006/relationships/hyperlink" Target="https://transparencia.guadalajara.gob.mx/sites/default/files/uploads/b367986731/BASES%20LPL%20241-2023.pdf" TargetMode="External"/><Relationship Id="rId288" Type="http://schemas.openxmlformats.org/officeDocument/2006/relationships/hyperlink" Target="https://transparencia.guadalajara.gob.mx/sites/default/files/uploads/77747d037d/FALLO%20LPL175-02-2023.pdf" TargetMode="External"/><Relationship Id="rId411"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a6b85a94d4/CONVOCATORIA2023-2-222.pdf" TargetMode="External"/><Relationship Id="rId509" Type="http://schemas.openxmlformats.org/officeDocument/2006/relationships/hyperlink" Target="http://transparencia.guadalajara.gob.mx/contratosguadalajara" TargetMode="External"/><Relationship Id="rId660" Type="http://schemas.openxmlformats.org/officeDocument/2006/relationships/hyperlink" Target="https://transparencia.guadalajara.gob.mx/sites/default/files/uploads/150f83e2a0/FALLO%20LPL%20194%2002%202023.pdf" TargetMode="External"/><Relationship Id="rId106" Type="http://schemas.openxmlformats.org/officeDocument/2006/relationships/hyperlink" Target="https://transparencia.guadalajara.gob.mx/sites/default/files/uploads/72c74723ad/FALLO%20LPL180-2023.pdf" TargetMode="External"/><Relationship Id="rId313" Type="http://schemas.openxmlformats.org/officeDocument/2006/relationships/hyperlink" Target="http://transparencia.guadalajara.gob.mx/contratosguadalajara" TargetMode="External"/><Relationship Id="rId495" Type="http://schemas.openxmlformats.org/officeDocument/2006/relationships/hyperlink" Target="https://transparencia.guadalajara.gob.mx/sites/default/files/uploads/6b160d1dbf/FALLO%20LPL%20%20227.pdf" TargetMode="External"/><Relationship Id="rId716"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52" Type="http://schemas.openxmlformats.org/officeDocument/2006/relationships/hyperlink" Target="https://transparencia.guadalajara.gob.mx/sites/default/files/uploads/b4d1a249e8/FALLO%20LPL%20166-2023.pdf" TargetMode="External"/><Relationship Id="rId94" Type="http://schemas.openxmlformats.org/officeDocument/2006/relationships/hyperlink" Target="https://transparencia.guadalajara.gob.mx/sites/default/files/uploads/9568c848d9/fallo%20lpl%20177-2023.pdf" TargetMode="External"/><Relationship Id="rId148" Type="http://schemas.openxmlformats.org/officeDocument/2006/relationships/hyperlink" Target="https://transparencia.guadalajara.gob.mx/sites/default/files/uploads/aca59efdb3/BASES%20LPL%20195-2023.pdf" TargetMode="External"/><Relationship Id="rId355" Type="http://schemas.openxmlformats.org/officeDocument/2006/relationships/hyperlink" Target="http://transparencia.guadalajara.gob.mx/contratosguadalajara" TargetMode="External"/><Relationship Id="rId397" Type="http://schemas.openxmlformats.org/officeDocument/2006/relationships/hyperlink" Target="https://transparencia.guadalajara.gob.mx/sites/default/files/uploads/21b28f810f/CONVOCATORIA%20LPL%20211-02-2023.pdf" TargetMode="External"/><Relationship Id="rId520" Type="http://schemas.openxmlformats.org/officeDocument/2006/relationships/hyperlink" Target="https://transparencia.guadalajara.gob.mx/sites/default/files/uploads/3fe600d28a/LPL%202023-232%20Refacciones%20para%20reparaci%C3%B3n%20y%20mantenimiento%20de%20la%20maquinaria%20agroforestal.pdf" TargetMode="External"/><Relationship Id="rId562" Type="http://schemas.openxmlformats.org/officeDocument/2006/relationships/hyperlink" Target="http://transparencia.guadalajara.gob.mx/contratosguadalajara" TargetMode="External"/><Relationship Id="rId618" Type="http://schemas.openxmlformats.org/officeDocument/2006/relationships/hyperlink" Target="https://transparencia.guadalajara.gob.mx/sites/default/files/uploads/436fec4127/FALLO%20LPL178-2023.pdf" TargetMode="External"/><Relationship Id="rId215" Type="http://schemas.openxmlformats.org/officeDocument/2006/relationships/hyperlink" Target="https://transparencia.guadalajara.gob.mx/sites/default/files/uploads/061e8a15c2/CONVOCATORIA%20LPL%20225-02-2023%20(1).pdf" TargetMode="External"/><Relationship Id="rId257" Type="http://schemas.openxmlformats.org/officeDocument/2006/relationships/hyperlink" Target="https://transparencia.guadalajara.gob.mx/sites/default/files/uploads/c4297fafc6/CONVOCATORIA%20LPM%20005.pdf" TargetMode="External"/><Relationship Id="rId422" Type="http://schemas.openxmlformats.org/officeDocument/2006/relationships/hyperlink" Target="https://transparencia.guadalajara.gob.mx/sites/default/files/uploads/4a8f897732/O%20LPL%202023_2_217%20Servicio%20Integral%20de%20Audio%E2%80%9D.docx%20(1).pdf" TargetMode="External"/><Relationship Id="rId464" Type="http://schemas.openxmlformats.org/officeDocument/2006/relationships/hyperlink" Target="https://transparencia.guadalajara.gob.mx/sites/default/files/uploads/4e59022fc4/FALLO%20LPL%20223%202023.pdf" TargetMode="External"/><Relationship Id="rId299" Type="http://schemas.openxmlformats.org/officeDocument/2006/relationships/hyperlink" Target="http://transparencia.guadalajara.gob.mx/contratosguadalajara" TargetMode="External"/><Relationship Id="rId63" Type="http://schemas.openxmlformats.org/officeDocument/2006/relationships/hyperlink" Target="https://transparencia.guadalajara.gob.mx/sites/default/files/uploads/11fc346cbd/BASES%20LPL%20170-2023%20.pdf" TargetMode="External"/><Relationship Id="rId159" Type="http://schemas.openxmlformats.org/officeDocument/2006/relationships/hyperlink" Target="https://transparencia.guadalajara.gob.mx/sites/default/files/uploads/12370920dd/CONVOCATORIA%20LPL%20200-2023.pdf" TargetMode="External"/><Relationship Id="rId366" Type="http://schemas.openxmlformats.org/officeDocument/2006/relationships/hyperlink" Target="http://transparencia.guadalajara.gob.mx/contratosguadalajara" TargetMode="External"/><Relationship Id="rId573" Type="http://schemas.openxmlformats.org/officeDocument/2006/relationships/hyperlink" Target="http://transparencia.guadalajara.gob.mx/contratosguadalajara" TargetMode="External"/><Relationship Id="rId226" Type="http://schemas.openxmlformats.org/officeDocument/2006/relationships/hyperlink" Target="https://transparencia.guadalajara.gob.mx/sites/default/files/uploads/ece47c7dd8/5.3%20Observaciones%20Propuesta%20de%20bases%20%20LPL%202023_231%20%E2%80%9CP%C3%B3liza%20de%20soporte%20t%C3%A9cnico%20y%20mantenimiento%20preventivo%20de%20computo%E2%80%9D." TargetMode="External"/><Relationship Id="rId433" Type="http://schemas.openxmlformats.org/officeDocument/2006/relationships/hyperlink" Target="https://transparencia.guadalajara.gob.mx/sites/default/files/uploads/b801bec6b8/FALLO%20LPL%20218-2023.pdf" TargetMode="External"/><Relationship Id="rId640"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6a830e4e62/CONVOCATORIA%20LPL%20173-2023.pdf" TargetMode="External"/><Relationship Id="rId377" Type="http://schemas.openxmlformats.org/officeDocument/2006/relationships/hyperlink" Target="https://transparencia.guadalajara.gob.mx/sites/default/files/uploads/209ac1da1d/FALLO%20DE%20LA%20LPL%20205-2023.pdf" TargetMode="External"/><Relationship Id="rId500" Type="http://schemas.openxmlformats.org/officeDocument/2006/relationships/hyperlink" Target="http://transparencia.guadalajara.gob.mx/contratosguadalajara" TargetMode="External"/><Relationship Id="rId584"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1766405e37/CONVOCATORIA%20LPL%20236-2023.pdf" TargetMode="External"/><Relationship Id="rId444" Type="http://schemas.openxmlformats.org/officeDocument/2006/relationships/hyperlink" Target="https://transparencia.guadalajara.gob.mx/sites/default/files/uploads/dce07f4535/FALLO%20LPL%20220-2023.pdf" TargetMode="External"/><Relationship Id="rId651" Type="http://schemas.openxmlformats.org/officeDocument/2006/relationships/hyperlink" Target="https://transparencia.guadalajara.gob.mx/sites/default/files/uploads/cb6482cad2/FALLO%20LPL178-02-2023.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transparencia.guadalajara.gob.mx/contratosguadalajara" TargetMode="External"/><Relationship Id="rId388" Type="http://schemas.openxmlformats.org/officeDocument/2006/relationships/hyperlink" Target="https://transparencia.guadalajara.gob.mx/sites/default/files/uploads/011c4511a5/FALLO%20DE%20LA%20LPL%20209-2023.pdf" TargetMode="External"/><Relationship Id="rId511" Type="http://schemas.openxmlformats.org/officeDocument/2006/relationships/hyperlink" Target="https://transparencia.guadalajara.gob.mx/sites/default/files/uploads/fa545b2574/Fallo%20de%20la%20LPL%202023-230%20P%C3%B3liza%20de%20desarrollo%20de%20software.pdf" TargetMode="External"/><Relationship Id="rId609" Type="http://schemas.openxmlformats.org/officeDocument/2006/relationships/hyperlink" Target="http://transparencia.guadalajara.gob.mx/contratosguadalajara" TargetMode="External"/><Relationship Id="rId85" Type="http://schemas.openxmlformats.org/officeDocument/2006/relationships/hyperlink" Target="https://transparencia.guadalajara.gob.mx/sites/default/files/uploads/1b5c811e7c/BASES%20LPL%20175-02-2023.pdf" TargetMode="External"/><Relationship Id="rId150" Type="http://schemas.openxmlformats.org/officeDocument/2006/relationships/hyperlink" Target="https://transparencia.guadalajara.gob.mx/sites/default/files/uploads/2e20371070/BASES%20LPL%20196-2023.pdf" TargetMode="External"/><Relationship Id="rId595" Type="http://schemas.openxmlformats.org/officeDocument/2006/relationships/hyperlink" Target="https://transparencia.guadalajara.gob.mx/sites/default/files/uploads/a21ef724b3/FALLO%20DE%20LA%20248-2023.pdf" TargetMode="External"/><Relationship Id="rId248" Type="http://schemas.openxmlformats.org/officeDocument/2006/relationships/hyperlink" Target="https://transparencia.guadalajara.gob.mx/sites/default/files/uploads/4766f6f32b/BASES%20LPL%20242-2023.pdf" TargetMode="External"/><Relationship Id="rId455" Type="http://schemas.openxmlformats.org/officeDocument/2006/relationships/hyperlink" Target="https://transparencia.guadalajara.gob.mx/sites/default/files/uploads/c060741848/Fallo%20de%20Adjudicacion%20LPL%202023-222%20Insumos%20para%20el%20mantenimiento%20y%20reparaciones%20menores.pdf" TargetMode="External"/><Relationship Id="rId662"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61971f5ef1/BASES%20LPL%20181-2023.pdf" TargetMode="External"/><Relationship Id="rId315" Type="http://schemas.openxmlformats.org/officeDocument/2006/relationships/hyperlink" Target="https://transparencia.guadalajara.gob.mx/sites/default/files/uploads/d368f4fbf7/FALLO%20DE%20LA%20LPL%20188-2023.pdf" TargetMode="External"/><Relationship Id="rId522" Type="http://schemas.openxmlformats.org/officeDocument/2006/relationships/hyperlink" Target="http://transparencia.guadalajara.gob.mx/contratosguadalajara" TargetMode="External"/><Relationship Id="rId96" Type="http://schemas.openxmlformats.org/officeDocument/2006/relationships/hyperlink" Target="https://transparencia.guadalajara.gob.mx/sites/default/files/uploads/c53552251e/CONVOCATORIA%20LPL%20178-2023.pdf" TargetMode="External"/><Relationship Id="rId161" Type="http://schemas.openxmlformats.org/officeDocument/2006/relationships/hyperlink" Target="https://transparencia.guadalajara.gob.mx/sites/default/files/uploads/a0ae18814c/CONVOCATORIA%20LPL%20201-2023.pdf" TargetMode="External"/><Relationship Id="rId399" Type="http://schemas.openxmlformats.org/officeDocument/2006/relationships/hyperlink" Target="http://transparencia.guadalajara.gob.mx/contratosguadalajara" TargetMode="External"/><Relationship Id="rId259" Type="http://schemas.openxmlformats.org/officeDocument/2006/relationships/hyperlink" Target="https://transparencia.guadalajara.gob.mx/sites/default/files/uploads/5c2dafa5a0/CONVOCATORIA%20LPL%20245-2023.pdf" TargetMode="External"/><Relationship Id="rId466" Type="http://schemas.openxmlformats.org/officeDocument/2006/relationships/hyperlink" Target="https://transparencia.guadalajara.gob.mx/sites/default/files/uploads/4e59022fc4/FALLO%20LPL%20223%202023.pdf" TargetMode="External"/><Relationship Id="rId673"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s://transparencia.guadalajara.gob.mx/sites/default/files/uploads/97861f09ce/CONVOCATORIA%20LPL%20-183-23.pdf" TargetMode="External"/><Relationship Id="rId326" Type="http://schemas.openxmlformats.org/officeDocument/2006/relationships/hyperlink" Target="https://transparencia.guadalajara.gob.mx/sites/default/files/uploads/01379d9a48/fallo%20lpl%20193-02-2023%20ultimo.pdf" TargetMode="External"/><Relationship Id="rId533" Type="http://schemas.openxmlformats.org/officeDocument/2006/relationships/hyperlink" Target="https://transparencia.guadalajara.gob.mx/sites/default/files/uploads/b1e6a86cf3/FALLO%20LPL%20235.pdf" TargetMode="External"/><Relationship Id="rId172" Type="http://schemas.openxmlformats.org/officeDocument/2006/relationships/hyperlink" Target="https://transparencia.guadalajara.gob.mx/sites/default/files/uploads/bd02df73e7/BASES%20LPL%20207-2023.pdf" TargetMode="External"/><Relationship Id="rId477" Type="http://schemas.openxmlformats.org/officeDocument/2006/relationships/hyperlink" Target="https://transparencia.guadalajara.gob.mx/sites/default/files/uploads/b21be115f7/FALLO%20DE%20LA%20LPL%20224-2023.pdf" TargetMode="External"/><Relationship Id="rId600" Type="http://schemas.openxmlformats.org/officeDocument/2006/relationships/hyperlink" Target="https://transparencia.guadalajara.gob.mx/sites/default/files/uploads/6dd760971b/FALLO%20LPL%20250%202023.pdf" TargetMode="External"/><Relationship Id="rId684" Type="http://schemas.openxmlformats.org/officeDocument/2006/relationships/hyperlink" Target="http://transparencia.guadalajara.gob.mx/contratosguadalajara" TargetMode="External"/><Relationship Id="rId337" Type="http://schemas.openxmlformats.org/officeDocument/2006/relationships/hyperlink" Target="http://transparencia.guadalajara.gob.mx/contratosguadalajara" TargetMode="External"/><Relationship Id="rId34" Type="http://schemas.openxmlformats.org/officeDocument/2006/relationships/hyperlink" Target="https://transparencia.guadalajara.gob.mx/sites/default/files/uploads/7f3580ffd5/CONVOCATORIA%20%20LPL%202023-161%20UTILES%20ESCOLARES.pdf" TargetMode="External"/><Relationship Id="rId544" Type="http://schemas.openxmlformats.org/officeDocument/2006/relationships/hyperlink" Target="https://transparencia.guadalajara.gob.mx/sites/default/files/uploads/d0f13427ee/FALLO%20LPL238-2023.pdf" TargetMode="External"/><Relationship Id="rId183" Type="http://schemas.openxmlformats.org/officeDocument/2006/relationships/hyperlink" Target="https://transparencia.guadalajara.gob.mx/sites/default/files/uploads/211d300429/CONVOCATORIA%20LPL%20212-2023.pdf" TargetMode="External"/><Relationship Id="rId390" Type="http://schemas.openxmlformats.org/officeDocument/2006/relationships/hyperlink" Target="http://transparencia.guadalajara.gob.mx/contratosguadalajara" TargetMode="External"/><Relationship Id="rId404" Type="http://schemas.openxmlformats.org/officeDocument/2006/relationships/hyperlink" Target="https://transparencia.guadalajara.gob.mx/sites/default/files/uploads/b84da4d36a/FALLO%20DE%20LA%20LPL%20213-2023.pdf" TargetMode="External"/><Relationship Id="rId611" Type="http://schemas.openxmlformats.org/officeDocument/2006/relationships/hyperlink" Target="http://transparencia.guadalajara.gob.mx/contratosguadalajara" TargetMode="External"/><Relationship Id="rId250" Type="http://schemas.openxmlformats.org/officeDocument/2006/relationships/hyperlink" Target="https://transparencia.guadalajara.gob.mx/sites/default/files/uploads/a636f795a8/BASES%20LPL%20243-2023.pdf" TargetMode="External"/><Relationship Id="rId488" Type="http://schemas.openxmlformats.org/officeDocument/2006/relationships/hyperlink" Target="http://transparencia.guadalajara.gob.mx/contratosguadalajara" TargetMode="External"/><Relationship Id="rId695" Type="http://schemas.openxmlformats.org/officeDocument/2006/relationships/hyperlink" Target="http://transparencia.guadalajara.gob.mx/contratosguadalajara" TargetMode="External"/><Relationship Id="rId709" Type="http://schemas.openxmlformats.org/officeDocument/2006/relationships/hyperlink" Target="https://transparencia.guadalajara.gob.mx/sites/default/files/uploads/2a3a3cfed4/fallo%20lpl%20245-02-2023.pdf" TargetMode="External"/><Relationship Id="rId45" Type="http://schemas.openxmlformats.org/officeDocument/2006/relationships/hyperlink" Target="https://transparencia.guadalajara.gob.mx/sites/default/files/uploads/4bd6d84062/BASES%20LPL%20165-2023%20.pdf" TargetMode="External"/><Relationship Id="rId110" Type="http://schemas.openxmlformats.org/officeDocument/2006/relationships/hyperlink" Target="https://transparencia.guadalajara.gob.mx/sites/default/files/uploads/04e48f21c8/FALLO%20LPL181-2023.pdf" TargetMode="External"/><Relationship Id="rId348" Type="http://schemas.openxmlformats.org/officeDocument/2006/relationships/hyperlink" Target="http://transparencia.guadalajara.gob.mx/contratosguadalajara" TargetMode="External"/><Relationship Id="rId555" Type="http://schemas.openxmlformats.org/officeDocument/2006/relationships/hyperlink" Target="https://transparencia.guadalajara.gob.mx/sites/default/files/uploads/0f0b74c4e4/CONVOCATORIA%20LPL%20241-02-2023.pdf" TargetMode="External"/><Relationship Id="rId194" Type="http://schemas.openxmlformats.org/officeDocument/2006/relationships/hyperlink" Target="https://transparencia.guadalajara.gob.mx/sites/default/files/uploads/8419ef8d2c/Observaciones%205.4%20Propuesta%20de%20bases%20%20LPL%202023_216%20%E2%80%9CEquipo%20de%20Seguridad%E2%80%9D%20CONSOLIDADA.docx.pdf" TargetMode="External"/><Relationship Id="rId208" Type="http://schemas.openxmlformats.org/officeDocument/2006/relationships/hyperlink" Target="https://transparencia.guadalajara.gob.mx/sites/default/files/uploads/332a538f4a/BASES%20LPL%20223-2023.pdf" TargetMode="External"/><Relationship Id="rId415" Type="http://schemas.openxmlformats.org/officeDocument/2006/relationships/hyperlink" Target="https://transparencia.guadalajara.gob.mx/sites/default/files/uploads/747683c321/CONVOCATORIA2023-2-216.pdf" TargetMode="External"/><Relationship Id="rId622" Type="http://schemas.openxmlformats.org/officeDocument/2006/relationships/hyperlink" Target="https://transparencia.guadalajara.gob.mx/sites/default/files/uploads/7bc51d179d/CONVOCATORIA%20LPL%20178-02-2023%20(1).pdf" TargetMode="External"/><Relationship Id="rId261" Type="http://schemas.openxmlformats.org/officeDocument/2006/relationships/hyperlink" Target="https://transparencia.guadalajara.gob.mx/sites/default/files/uploads/87d5283270/CONVOCATORIA%20LPL%20246-2023.pdf" TargetMode="External"/><Relationship Id="rId499" Type="http://schemas.openxmlformats.org/officeDocument/2006/relationships/hyperlink" Target="https://transparencia.guadalajara.gob.mx/sites/default/files/uploads/6b160d1dbf/FALLO%20LPL%20%20227.pdf" TargetMode="External"/><Relationship Id="rId56" Type="http://schemas.openxmlformats.org/officeDocument/2006/relationships/hyperlink" Target="https://transparencia.guadalajara.gob.mx/sites/default/files/uploads/85fc1e7bdc/CONVOCATORIA%20LPL%20168-2023.pdf" TargetMode="External"/><Relationship Id="rId359" Type="http://schemas.openxmlformats.org/officeDocument/2006/relationships/hyperlink" Target="http://transparencia.guadalajara.gob.mx/contratosguadalajara" TargetMode="External"/><Relationship Id="rId566" Type="http://schemas.openxmlformats.org/officeDocument/2006/relationships/hyperlink" Target="https://transparencia.guadalajara.gob.mx/sites/default/files/uploads/e0bfe9c210/LPM%202023-2-004%20Licenciamiento%20Inform%C3%A1tico.pdf" TargetMode="External"/><Relationship Id="rId121" Type="http://schemas.openxmlformats.org/officeDocument/2006/relationships/hyperlink" Target="https://transparencia.guadalajara.gob.mx/sites/default/files/uploads/8d594147de/CONVOCATORIA%20LPL%20-184-23.pdf" TargetMode="External"/><Relationship Id="rId219" Type="http://schemas.openxmlformats.org/officeDocument/2006/relationships/hyperlink" Target="https://transparencia.guadalajara.gob.mx/sites/default/files/uploads/ec511220ad/CONVOCATORIA%20LPL%20227-2023.pdf" TargetMode="External"/><Relationship Id="rId426" Type="http://schemas.openxmlformats.org/officeDocument/2006/relationships/hyperlink" Target="http://transparencia.guadalajara.gob.mx/contratosguadalajara" TargetMode="External"/><Relationship Id="rId633" Type="http://schemas.openxmlformats.org/officeDocument/2006/relationships/hyperlink" Target="http://transparencia.guadalajara.gob.mx/contratosguadalajara" TargetMode="External"/><Relationship Id="rId67" Type="http://schemas.openxmlformats.org/officeDocument/2006/relationships/hyperlink" Target="https://transparencia.guadalajara.gob.mx/sites/default/files/uploads/7bf54778ae/5.10%20Observaciones%20%20Propuestas%20de%20Bases%20%20LPL%202023_171%20%E2%80%9CServicio%20Integral%20para%20eventos%E2%80%9D.docx.pdf" TargetMode="External"/><Relationship Id="rId272" Type="http://schemas.openxmlformats.org/officeDocument/2006/relationships/hyperlink" Target="https://transparencia.guadalajara.gob.mx/sites/default/files/uploads/38e0d703e1/FALLO%20LPL%20200%202023.pdf" TargetMode="External"/><Relationship Id="rId577" Type="http://schemas.openxmlformats.org/officeDocument/2006/relationships/hyperlink" Target="https://transparencia.guadalajara.gob.mx/sites/default/files/uploads/71f76d49ec/CONVOCATORIA%20LPL%20247-2023.pdf" TargetMode="External"/><Relationship Id="rId700" Type="http://schemas.openxmlformats.org/officeDocument/2006/relationships/hyperlink" Target="https://transparencia.guadalajara.gob.mx/sites/default/files/uploads/a78aa94a96/fallo%20lpl%20241-02-2023.pdf" TargetMode="External"/><Relationship Id="rId132" Type="http://schemas.openxmlformats.org/officeDocument/2006/relationships/hyperlink" Target="https://transparencia.guadalajara.gob.mx/sites/default/files/uploads/cd24ab2929/BASES%20LPL%20188-2023.pdf" TargetMode="External"/><Relationship Id="rId437" Type="http://schemas.openxmlformats.org/officeDocument/2006/relationships/hyperlink" Target="http://transparencia.guadalajara.gob.mx/contratosguadalajara" TargetMode="External"/><Relationship Id="rId644" Type="http://schemas.openxmlformats.org/officeDocument/2006/relationships/hyperlink" Target="https://transparencia.guadalajara.gob.mx/sites/default/files/uploads/d92914cc07/FALLO%20LPL%20208.pdf" TargetMode="External"/><Relationship Id="rId283" Type="http://schemas.openxmlformats.org/officeDocument/2006/relationships/hyperlink" Target="http://transparencia.guadalajara.gob.mx/contratosguadalajara"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transparencia.guadalajara.gob.mx/contratosguadalajara" TargetMode="External"/><Relationship Id="rId711"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d36ece6733/CONVOCATORIA%20LPL%20174-2023.pdf" TargetMode="External"/><Relationship Id="rId143" Type="http://schemas.openxmlformats.org/officeDocument/2006/relationships/hyperlink" Target="https://transparencia.guadalajara.gob.mx/sites/default/files/uploads/678b6457b1/FALLO%20LPL%20193-2023.pdf" TargetMode="External"/><Relationship Id="rId350" Type="http://schemas.openxmlformats.org/officeDocument/2006/relationships/hyperlink" Target="https://transparencia.guadalajara.gob.mx/sites/default/files/uploads/d8a55a281a/FALLO%20LPL198-2023.pdf" TargetMode="External"/><Relationship Id="rId588" Type="http://schemas.openxmlformats.org/officeDocument/2006/relationships/hyperlink" Target="https://transparencia.guadalajara.gob.mx/sites/default/files/uploads/2cbc024285/FALLO%20LPL%20247.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b49a09bbd7/BASES%20LPL%20224-2023.pdf" TargetMode="External"/><Relationship Id="rId448" Type="http://schemas.openxmlformats.org/officeDocument/2006/relationships/hyperlink" Target="https://transparencia.guadalajara.gob.mx/sites/default/files/uploads/51880c6330/FALLO%20LPL221-2023.pdf" TargetMode="External"/><Relationship Id="rId655" Type="http://schemas.openxmlformats.org/officeDocument/2006/relationships/hyperlink" Target="https://transparencia.guadalajara.gob.mx/sites/default/files/uploads/ec9ab634a5/FALLO%20DE%20LA%20LPL%20185-2-2023.pdf" TargetMode="External"/><Relationship Id="rId294" Type="http://schemas.openxmlformats.org/officeDocument/2006/relationships/hyperlink" Target="https://transparencia.guadalajara.gob.mx/sites/default/files/uploads/dac9372344/BASES%20LPL%20183-2023.pdf" TargetMode="External"/><Relationship Id="rId308" Type="http://schemas.openxmlformats.org/officeDocument/2006/relationships/hyperlink" Target="https://transparencia.guadalajara.gob.mx/sites/default/files/uploads/4270f98fc3/FALLO%20DESIERTO%20DE%20LA%20LPL%20185-2023.pdf" TargetMode="External"/><Relationship Id="rId515" Type="http://schemas.openxmlformats.org/officeDocument/2006/relationships/hyperlink" Target="https://transparencia.guadalajara.gob.mx/sites/default/files/uploads/48901693f8/LPL%202023-231%20P%C3%B3liza%20de%20soporte%20t%C3%A9cnico%20y%20mantenimiento%20preventivo%20de%20computo.pdf" TargetMode="External"/><Relationship Id="rId89" Type="http://schemas.openxmlformats.org/officeDocument/2006/relationships/hyperlink" Target="https://transparencia.guadalajara.gob.mx/sites/default/files/uploads/6b8c1cfa1c/FALLO%20DE%20LA%20LPL%20176-2023.pdf" TargetMode="External"/><Relationship Id="rId154" Type="http://schemas.openxmlformats.org/officeDocument/2006/relationships/hyperlink" Target="https://transparencia.guadalajara.gob.mx/sites/default/files/uploads/413ebda1ec/BASES%20LPL%20198-2023.pdf" TargetMode="External"/><Relationship Id="rId361" Type="http://schemas.openxmlformats.org/officeDocument/2006/relationships/hyperlink" Target="https://transparencia.guadalajara.gob.mx/sites/default/files/uploads/018badea52/fallo%20lpl%20201-2023.pdf" TargetMode="External"/><Relationship Id="rId599" Type="http://schemas.openxmlformats.org/officeDocument/2006/relationships/hyperlink" Target="https://transparencia.guadalajara.gob.mx/sites/default/files/uploads/4a336404fc/fallo%20lpl%20249-2023.pdf" TargetMode="External"/><Relationship Id="rId459" Type="http://schemas.openxmlformats.org/officeDocument/2006/relationships/hyperlink" Target="https://transparencia.guadalajara.gob.mx/sites/default/files/uploads/17a4083ad4/CONVOCATORIA%20LPL%20223-2023.pdf" TargetMode="External"/><Relationship Id="rId666" Type="http://schemas.openxmlformats.org/officeDocument/2006/relationships/hyperlink" Target="https://transparencia.guadalajara.gob.mx/sites/default/files/uploads/a4d6b977cb/fallo%20lpl%20211-02-2023.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24d95b7314/CONVOCATORIA%20LPL%20228-2023.pdf" TargetMode="External"/><Relationship Id="rId319" Type="http://schemas.openxmlformats.org/officeDocument/2006/relationships/hyperlink" Target="https://transparencia.guadalajara.gob.mx/sites/default/files/uploads/ad5fc05b8d/LPL%202023-191%20Computadoras%20de%20Escritorio.pdf" TargetMode="External"/><Relationship Id="rId526" Type="http://schemas.openxmlformats.org/officeDocument/2006/relationships/hyperlink" Target="http://transparencia.guadalajara.gob.mx/contratosguadalajara" TargetMode="External"/><Relationship Id="rId165" Type="http://schemas.openxmlformats.org/officeDocument/2006/relationships/hyperlink" Target="https://transparencia.guadalajara.gob.mx/sites/default/files/uploads/ab6b8ddc75/CONVOCATORIA%20LPL%20203-2023.pdf" TargetMode="External"/><Relationship Id="rId372" Type="http://schemas.openxmlformats.org/officeDocument/2006/relationships/hyperlink" Target="https://transparencia.guadalajara.gob.mx/sites/default/files/uploads/de65d35253/FALLO%20LPL%20204%202023.pdf" TargetMode="External"/><Relationship Id="rId677" Type="http://schemas.openxmlformats.org/officeDocument/2006/relationships/hyperlink" Target="https://transparencia.guadalajara.gob.mx/sites/default/files/uploads/256f8d56c7/BASES%20LPL%202023_2_232%20%E2%80%9CRefacciones%20para%20reparaci%C3%B3n%20y%20mantenimiento%20de%20la%20maquinaria%20agroforestal%E2%80%9D.pdf" TargetMode="External"/><Relationship Id="rId232" Type="http://schemas.openxmlformats.org/officeDocument/2006/relationships/hyperlink" Target="https://transparencia.guadalajara.gob.mx/sites/default/files/uploads/7f36ccb58d/BASES%20LPL%20234-2023.pdf" TargetMode="External"/><Relationship Id="rId27" Type="http://schemas.openxmlformats.org/officeDocument/2006/relationships/hyperlink" Target="http://transparencia.guadalajara.gob.mx/contratosguadalajara" TargetMode="External"/><Relationship Id="rId537" Type="http://schemas.openxmlformats.org/officeDocument/2006/relationships/hyperlink" Target="https://transparencia.guadalajara.gob.mx/sites/default/files/uploads/9c094c5a17/FALLO%20DE%20LA%20LPL%20236-2023%20(2).pdf" TargetMode="External"/><Relationship Id="rId80" Type="http://schemas.openxmlformats.org/officeDocument/2006/relationships/hyperlink" Target="https://transparencia.guadalajara.gob.mx/sites/default/files/uploads/9bf6542c0d/FALLO%20LPL%20174-2023.pdf" TargetMode="External"/><Relationship Id="rId176" Type="http://schemas.openxmlformats.org/officeDocument/2006/relationships/hyperlink" Target="https://transparencia.guadalajara.gob.mx/sites/default/files/uploads/b67b92bd78/BASES%20LPL%20209-2023.pdf" TargetMode="External"/><Relationship Id="rId383" Type="http://schemas.openxmlformats.org/officeDocument/2006/relationships/hyperlink" Target="http://transparencia.guadalajara.gob.mx/contratosguadalajara" TargetMode="External"/><Relationship Id="rId590" Type="http://schemas.openxmlformats.org/officeDocument/2006/relationships/hyperlink" Target="https://transparencia.guadalajara.gob.mx/sites/default/files/uploads/2cbc024285/FALLO%20LPL%20247.pdf" TargetMode="External"/><Relationship Id="rId604" Type="http://schemas.openxmlformats.org/officeDocument/2006/relationships/hyperlink" Target="https://transparencia.guadalajara.gob.mx/sites/default/files/uploads/7f25d94116/CONVOCATORIA%20LPL%20174-02-2023.pdf" TargetMode="External"/><Relationship Id="rId243" Type="http://schemas.openxmlformats.org/officeDocument/2006/relationships/hyperlink" Target="https://transparencia.guadalajara.gob.mx/sites/default/files/uploads/ba47b6dcdf/CONVOCATORIA%20LPL%20239-2023.pdf" TargetMode="External"/><Relationship Id="rId450" Type="http://schemas.openxmlformats.org/officeDocument/2006/relationships/hyperlink" Target="http://transparencia.guadalajara.gob.mx/contratosguadalajara" TargetMode="External"/><Relationship Id="rId688"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38" Type="http://schemas.openxmlformats.org/officeDocument/2006/relationships/hyperlink" Target="https://transparencia.guadalajara.gob.mx/sites/default/files/uploads/7f162c54bc/CONVOCATORIA%20LPL%20162-2023.pdf" TargetMode="External"/><Relationship Id="rId103" Type="http://schemas.openxmlformats.org/officeDocument/2006/relationships/hyperlink" Target="https://transparencia.guadalajara.gob.mx/sites/default/files/uploads/92cb518aee/Acuerdo%20de%20cancelacion%20ADQ-DIR-436-2023.pdf" TargetMode="External"/><Relationship Id="rId310" Type="http://schemas.openxmlformats.org/officeDocument/2006/relationships/hyperlink" Target="https://transparencia.guadalajara.gob.mx/sites/default/files/uploads/2d8b3f4091/BASES%20LPL%20185-02-2023.pdf" TargetMode="External"/><Relationship Id="rId548" Type="http://schemas.openxmlformats.org/officeDocument/2006/relationships/hyperlink" Target="https://transparencia.guadalajara.gob.mx/sites/default/files/uploads/4d80a24094/FALLO%20LPL%20239.pdf" TargetMode="External"/><Relationship Id="rId91" Type="http://schemas.openxmlformats.org/officeDocument/2006/relationships/hyperlink" Target="https://transparencia.guadalajara.gob.mx/sites/default/files/uploads/297daf5f88/BASES%20LPL%20177-2023.pdf" TargetMode="External"/><Relationship Id="rId187" Type="http://schemas.openxmlformats.org/officeDocument/2006/relationships/hyperlink" Target="https://transparencia.guadalajara.gob.mx/sites/default/files/uploads/c02d984d13/CONVOCATORIA%20LPL%20-214-23.pdf" TargetMode="External"/><Relationship Id="rId394" Type="http://schemas.openxmlformats.org/officeDocument/2006/relationships/hyperlink" Target="https://transparencia.guadalajara.gob.mx/sites/default/files/uploads/c7b7c5664b/FALLO%20LPL%20211-2023.pdf" TargetMode="External"/><Relationship Id="rId408" Type="http://schemas.openxmlformats.org/officeDocument/2006/relationships/hyperlink" Target="http://transparencia.guadalajara.gob.mx/contratosguadalajara" TargetMode="External"/><Relationship Id="rId615" Type="http://schemas.openxmlformats.org/officeDocument/2006/relationships/hyperlink" Target="https://transparencia.guadalajara.gob.mx/sites/default/files/uploads/436fec4127/FALLO%20LPL178-2023.pdf" TargetMode="External"/><Relationship Id="rId254" Type="http://schemas.openxmlformats.org/officeDocument/2006/relationships/hyperlink" Target="https://transparencia.guadalajara.gob.mx/sites/default/files/uploads/33a0f3323f/5.3%20Propuesta%20de%20Bases%20LPM%202023_004%20%E2%80%9CLicenciamiento%20Inform%C3%A1tico%E2%80%9D%20.docx%20(1).pdf" TargetMode="External"/><Relationship Id="rId699" Type="http://schemas.openxmlformats.org/officeDocument/2006/relationships/hyperlink" Target="https://transparencia.guadalajara.gob.mx/sites/default/files/uploads/a78aa94a96/fallo%20lpl%20241-02-2023.pdf" TargetMode="External"/><Relationship Id="rId49" Type="http://schemas.openxmlformats.org/officeDocument/2006/relationships/hyperlink" Target="https://transparencia.guadalajara.gob.mx/sites/default/files/uploads/4bd6d84062/BASES%20LPL%20165-2023%20.pdf" TargetMode="External"/><Relationship Id="rId114" Type="http://schemas.openxmlformats.org/officeDocument/2006/relationships/hyperlink" Target="https://transparencia.guadalajara.gob.mx/sites/default/files/uploads/6d3821ded4/FALLO%20LPL%20182-2023.pdf" TargetMode="External"/><Relationship Id="rId461" Type="http://schemas.openxmlformats.org/officeDocument/2006/relationships/hyperlink" Target="http://transparencia.guadalajara.gob.mx/contratosguadalajara" TargetMode="External"/><Relationship Id="rId559" Type="http://schemas.openxmlformats.org/officeDocument/2006/relationships/hyperlink" Target="https://transparencia.guadalajara.gob.mx/sites/default/files/uploads/0569f76147/FALLO%20LPL%20243%202023.pdf" TargetMode="External"/><Relationship Id="rId198" Type="http://schemas.openxmlformats.org/officeDocument/2006/relationships/hyperlink" Target="https://transparencia.guadalajara.gob.mx/sites/default/files/uploads/9adeef3bdf/BASES%20LPL%20218-2023.pdf" TargetMode="External"/><Relationship Id="rId321" Type="http://schemas.openxmlformats.org/officeDocument/2006/relationships/hyperlink" Target="http://transparencia.guadalajara.gob.mx/contratosguadalajara" TargetMode="External"/><Relationship Id="rId419" Type="http://schemas.openxmlformats.org/officeDocument/2006/relationships/hyperlink" Target="https://transparencia.guadalajara.gob.mx/sites/default/files/uploads/cb486f90c3/Fallo%20de%20licitacion%20LPL%202023-2-2016%20Equipo%20de%20Seguridad.pdf" TargetMode="External"/><Relationship Id="rId626" Type="http://schemas.openxmlformats.org/officeDocument/2006/relationships/hyperlink" Target="https://transparencia.guadalajara.gob.mx/sites/default/files/uploads/f3476100c4/CONVOCATORIA%20LPL%20200-02-2023.pdf" TargetMode="External"/><Relationship Id="rId265" Type="http://schemas.openxmlformats.org/officeDocument/2006/relationships/hyperlink" Target="https://transparencia.guadalajara.gob.mx/sites/default/files/uploads/71f76d49ec/CONVOCATORIA%20LPL%20247-2023.pdf" TargetMode="External"/><Relationship Id="rId472" Type="http://schemas.openxmlformats.org/officeDocument/2006/relationships/hyperlink" Target="http://transparencia.guadalajara.gob.mx/contratosguadalajara" TargetMode="External"/><Relationship Id="rId125" Type="http://schemas.openxmlformats.org/officeDocument/2006/relationships/hyperlink" Target="https://transparencia.guadalajara.gob.mx/sites/default/files/uploads/a9863029e0/CONVOCATORIA%20LPL%20-186-23%20(1).pdf" TargetMode="External"/><Relationship Id="rId332" Type="http://schemas.openxmlformats.org/officeDocument/2006/relationships/hyperlink" Target="http://transparencia.guadalajara.gob.mx/contratosguadalajara" TargetMode="External"/><Relationship Id="rId637" Type="http://schemas.openxmlformats.org/officeDocument/2006/relationships/hyperlink" Target="https://transparencia.guadalajara.gob.mx/sites/default/files/uploads/dd08d52335/BASES%20LPL%20245-02-2023.pdf" TargetMode="External"/><Relationship Id="rId276" Type="http://schemas.openxmlformats.org/officeDocument/2006/relationships/hyperlink" Target="https://transparencia.guadalajara.gob.mx/sites/default/files/uploads/ecb77f976c/FALLO%20DE%20LA%20LPL%20163-2023.pdf" TargetMode="External"/><Relationship Id="rId483" Type="http://schemas.openxmlformats.org/officeDocument/2006/relationships/hyperlink" Target="https://transparencia.guadalajara.gob.mx/sites/default/files/uploads/bfe100ca63/FALLO%20LPL226-2023.pdf" TargetMode="External"/><Relationship Id="rId690" Type="http://schemas.openxmlformats.org/officeDocument/2006/relationships/hyperlink" Target="https://transparencia.guadalajara.gob.mx/sites/default/files/uploads/0fffa9dd92/Fallo%20de%20Adjudicacion%20%20LPL%202023-2-232%20Refacciones%20para%20reparacion%20y%20mantenimiento%20de%20la%20maquinara%20agroforestal.pdf" TargetMode="External"/><Relationship Id="rId704" Type="http://schemas.openxmlformats.org/officeDocument/2006/relationships/hyperlink" Target="https://transparencia.guadalajara.gob.mx/sites/default/files/uploads/aeeeb5cb44/FALLO%20DE%20LA%20244-2023.pdf"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transparencia.guadalajara.gob.mx/sites/default/files/uploads/56dc0d0450/BASES%20LPL%20292-2023.pdf" TargetMode="External"/><Relationship Id="rId671" Type="http://schemas.openxmlformats.org/officeDocument/2006/relationships/hyperlink" Target="http://transparencia.guadalajara.gob.mx/contratosguadalajara" TargetMode="External"/><Relationship Id="rId769" Type="http://schemas.openxmlformats.org/officeDocument/2006/relationships/hyperlink" Target="https://transparencia.guadalajara.gob.mx/sites/default/files/uploads/85fee6ec15/LPN%2020233005%20%E2%80%9CMotocicletas%20Especializadas%E2%80%9D.pdf" TargetMode="External"/><Relationship Id="rId21" Type="http://schemas.openxmlformats.org/officeDocument/2006/relationships/hyperlink" Target="https://transparencia.guadalajara.gob.mx/sites/default/files/uploads/aa0b0067d0/FALLO%20DE%20ADJUDICACION%20%20LPL%20252.pdf" TargetMode="External"/><Relationship Id="rId324" Type="http://schemas.openxmlformats.org/officeDocument/2006/relationships/hyperlink" Target="https://transparencia.guadalajara.gob.mx/sites/default/files/uploads/e6d88e0658/FALLO%20LPL%20278%202023.pdf" TargetMode="External"/><Relationship Id="rId531" Type="http://schemas.openxmlformats.org/officeDocument/2006/relationships/hyperlink" Target="https://transparencia.guadalajara.gob.mx/sites/default/files/uploads/af7f826f19/FALLO%20LPL268-02-2023.pdf" TargetMode="External"/><Relationship Id="rId629" Type="http://schemas.openxmlformats.org/officeDocument/2006/relationships/hyperlink" Target="http://transparencia.guadalajara.gob.mx/contratosguadalajara" TargetMode="External"/><Relationship Id="rId170" Type="http://schemas.openxmlformats.org/officeDocument/2006/relationships/hyperlink" Target="https://transparencia.guadalajara.gob.mx/sites/default/files/uploads/86a0b1923c/CONVOCATORIA%20LPL%20319-2023.pdf" TargetMode="External"/><Relationship Id="rId268" Type="http://schemas.openxmlformats.org/officeDocument/2006/relationships/hyperlink" Target="https://transparencia.guadalajara.gob.mx/sites/default/files/uploads/3875e32318/BASESLPN_005.pdf" TargetMode="External"/><Relationship Id="rId475" Type="http://schemas.openxmlformats.org/officeDocument/2006/relationships/hyperlink" Target="http://transparencia.guadalajara.gob.mx/contratosguadalajara" TargetMode="External"/><Relationship Id="rId682" Type="http://schemas.openxmlformats.org/officeDocument/2006/relationships/hyperlink" Target="https://transparencia.guadalajara.gob.mx/sites/default/files/uploads/87043cef91/FALLO%20DE%20LA%20LPL%20330-2023.pdf" TargetMode="External"/><Relationship Id="rId32" Type="http://schemas.openxmlformats.org/officeDocument/2006/relationships/hyperlink" Target="https://transparencia.guadalajara.gob.mx/sites/default/files/uploads/38e29426fe/CONVOCATORIA%20LPL%20256-2023.pdf" TargetMode="External"/><Relationship Id="rId128" Type="http://schemas.openxmlformats.org/officeDocument/2006/relationships/hyperlink" Target="https://transparencia.guadalajara.gob.mx/sites/default/files/uploads/12b74b87bf/CONVOCATORIA%20%20LPL%202023-297.pdf" TargetMode="External"/><Relationship Id="rId335" Type="http://schemas.openxmlformats.org/officeDocument/2006/relationships/hyperlink" Target="https://transparencia.guadalajara.gob.mx/sites/default/files/uploads/3f8068ed54/BASES%20LPL%20284-02-2023.pdf" TargetMode="External"/><Relationship Id="rId542" Type="http://schemas.openxmlformats.org/officeDocument/2006/relationships/hyperlink" Target="https://transparencia.guadalajara.gob.mx/sites/default/files/uploads/a7a1cb46af/LPL%202023-2-269%20Impresos.pdf" TargetMode="External"/><Relationship Id="rId181" Type="http://schemas.openxmlformats.org/officeDocument/2006/relationships/hyperlink" Target="https://transparencia.guadalajara.gob.mx/sites/default/files/uploads/38ae646d7d/BASES%20LPL%20325-2023.pdf" TargetMode="External"/><Relationship Id="rId402" Type="http://schemas.openxmlformats.org/officeDocument/2006/relationships/hyperlink" Target="https://transparencia.guadalajara.gob.mx/sites/default/files/uploads/de76a63dff/fallo%20lpl%20291-2023.pdf" TargetMode="External"/><Relationship Id="rId279" Type="http://schemas.openxmlformats.org/officeDocument/2006/relationships/hyperlink" Target="https://transparencia.guadalajara.gob.mx/sites/default/files/uploads/dbb1e5e1d4/CONVOCATORIA%20LPL%20261-02-2023.pdf" TargetMode="External"/><Relationship Id="rId486" Type="http://schemas.openxmlformats.org/officeDocument/2006/relationships/hyperlink" Target="https://transparencia.guadalajara.gob.mx/sites/default/files/uploads/aa4656e48a/Fallo%20de%20Adjudicacion%20LPM-2023-006%20Servicio%20de%20Suministro%20e%20Instalacion%20de%20plantas%20para%20la%20imagen%20urbana.pdf" TargetMode="External"/><Relationship Id="rId693" Type="http://schemas.openxmlformats.org/officeDocument/2006/relationships/hyperlink" Target="https://transparencia.guadalajara.gob.mx/sites/default/files/uploads/4ef7052eb3/FALLO%20LPL%20334-2023.pdf" TargetMode="External"/><Relationship Id="rId707"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76f353fa52/BASES%20LPL%20260-2023.pdf" TargetMode="External"/><Relationship Id="rId139" Type="http://schemas.openxmlformats.org/officeDocument/2006/relationships/hyperlink" Target="https://transparencia.guadalajara.gob.mx/sites/default/files/uploads/5e466b8ff7/BASES%20LPL%20303-2023%20(1).pdf" TargetMode="External"/><Relationship Id="rId346" Type="http://schemas.openxmlformats.org/officeDocument/2006/relationships/hyperlink" Target="https://transparencia.guadalajara.gob.mx/sites/default/files/uploads/7e29e839ea/FALLO%20303-2023.pdf" TargetMode="External"/><Relationship Id="rId553" Type="http://schemas.openxmlformats.org/officeDocument/2006/relationships/hyperlink" Target="https://transparencia.guadalajara.gob.mx/sites/default/files/uploads/ef9705c418/fallo%20lpl%20273-02-2023.pdf" TargetMode="External"/><Relationship Id="rId760" Type="http://schemas.openxmlformats.org/officeDocument/2006/relationships/hyperlink" Target="https://transparencia.guadalajara.gob.mx/sites/default/files/uploads/b487a4561a/CONVOCATORIA%20LPL%202023_2_305.docx.pdf" TargetMode="External"/><Relationship Id="rId192" Type="http://schemas.openxmlformats.org/officeDocument/2006/relationships/hyperlink" Target="https://transparencia.guadalajara.gob.mx/sites/default/files/uploads/ed8218f3ef/BASES%20LPL%20331-2023.pdf" TargetMode="External"/><Relationship Id="rId206" Type="http://schemas.openxmlformats.org/officeDocument/2006/relationships/hyperlink" Target="https://transparencia.guadalajara.gob.mx/sites/default/files/uploads/b6445ffc60/BASES%20LPL%20338-2023.pdf" TargetMode="External"/><Relationship Id="rId413" Type="http://schemas.openxmlformats.org/officeDocument/2006/relationships/hyperlink" Target="https://transparencia.guadalajara.gob.mx/sites/default/files/uploads/9926f9efe1/FALLO%20295-2023.pdf" TargetMode="External"/><Relationship Id="rId497" Type="http://schemas.openxmlformats.org/officeDocument/2006/relationships/hyperlink" Target="https://transparencia.guadalajara.gob.mx/sites/default/files/uploads/e4bb020994/BASES%20LPL%20250-02-2023.pdf" TargetMode="External"/><Relationship Id="rId620" Type="http://schemas.openxmlformats.org/officeDocument/2006/relationships/hyperlink" Target="https://transparencia.guadalajara.gob.mx/sites/default/files/uploads/6278a724e8/CONVOCATORIA2023-2-296.pdf" TargetMode="External"/><Relationship Id="rId718" Type="http://schemas.openxmlformats.org/officeDocument/2006/relationships/hyperlink" Target="https://transparencia.guadalajara.gob.mx/sites/default/files/uploads/45a18ce4e4/FALLO%20LPL%20285-02-2023.pdf" TargetMode="External"/><Relationship Id="rId357" Type="http://schemas.openxmlformats.org/officeDocument/2006/relationships/hyperlink" Target="http://transparencia.guadalajara.gob.mx/contratosguadalajara" TargetMode="External"/><Relationship Id="rId54" Type="http://schemas.openxmlformats.org/officeDocument/2006/relationships/hyperlink" Target="https://transparencia.guadalajara.gob.mx/sites/default/files/uploads/d78beb4259/FALLO%20LPL%20263-2023.pdf" TargetMode="External"/><Relationship Id="rId217" Type="http://schemas.openxmlformats.org/officeDocument/2006/relationships/hyperlink" Target="https://transparencia.guadalajara.gob.mx/sites/default/files/uploads/1a6975a871/FALLO%20LPL251-2023.pdf" TargetMode="External"/><Relationship Id="rId564" Type="http://schemas.openxmlformats.org/officeDocument/2006/relationships/hyperlink" Target="https://transparencia.guadalajara.gob.mx/sites/default/files/uploads/1ce37ffb14/FALLO%20LPL%20276-02-2023.pdf" TargetMode="External"/><Relationship Id="rId771" Type="http://schemas.openxmlformats.org/officeDocument/2006/relationships/hyperlink" Target="https://transparencia.guadalajara.gob.mx/sites/default/files/uploads/def6210e08/Bases%20LPN%202023_4_005%20%E2%80%9CMotocicletas%20Especializadas%E2%80%9D%20.docx.pdf" TargetMode="External"/><Relationship Id="rId424" Type="http://schemas.openxmlformats.org/officeDocument/2006/relationships/hyperlink" Target="https://transparencia.guadalajara.gob.mx/sites/default/files/uploads/7d3de70acb/FALLO%20LPL%20299-2023.pdf" TargetMode="External"/><Relationship Id="rId631" Type="http://schemas.openxmlformats.org/officeDocument/2006/relationships/hyperlink" Target="https://transparencia.guadalajara.gob.mx/sites/default/files/uploads/da209f560b/FALLO%20LPL%20313-2023.pdf" TargetMode="External"/><Relationship Id="rId729" Type="http://schemas.openxmlformats.org/officeDocument/2006/relationships/hyperlink" Target="http://transparencia.guadalajara.gob.mx/contratosguadalajara" TargetMode="External"/><Relationship Id="rId270" Type="http://schemas.openxmlformats.org/officeDocument/2006/relationships/hyperlink" Target="https://transparencia.guadalajara.gob.mx/sites/default/files/uploads/55aa67829b/Fallo%20de%20la%20LPN%202023-005%20Motocicletas%20Especializadas.pdf" TargetMode="External"/><Relationship Id="rId65" Type="http://schemas.openxmlformats.org/officeDocument/2006/relationships/hyperlink" Target="https://transparencia.guadalajara.gob.mx/sites/default/files/uploads/8cc1abd51a/BASES%20LPL%20268-2023.pdf" TargetMode="External"/><Relationship Id="rId130" Type="http://schemas.openxmlformats.org/officeDocument/2006/relationships/hyperlink" Target="https://transparencia.guadalajara.gob.mx/sites/default/files/uploads/0e0037a8ef/CONVOCATORIA%20LPL%20298-2023.pdf" TargetMode="External"/><Relationship Id="rId368" Type="http://schemas.openxmlformats.org/officeDocument/2006/relationships/hyperlink" Target="https://transparencia.guadalajara.gob.mx/sites/default/files/uploads/4641eb57a4/CONVOCATORIA%20LPL%20309-02-2023.pdf" TargetMode="External"/><Relationship Id="rId575" Type="http://schemas.openxmlformats.org/officeDocument/2006/relationships/hyperlink" Target="https://transparencia.guadalajara.gob.mx/sites/default/files/uploads/403ec68ffa/BASES%20LPL%20282-2023%20(1).pdf" TargetMode="External"/><Relationship Id="rId782" Type="http://schemas.openxmlformats.org/officeDocument/2006/relationships/hyperlink" Target="https://transparencia.guadalajara.gob.mx/sites/default/files/uploads/b1281ff891/FALLO%20LPL301-02-2023.pdf" TargetMode="External"/><Relationship Id="rId228" Type="http://schemas.openxmlformats.org/officeDocument/2006/relationships/hyperlink" Target="https://transparencia.guadalajara.gob.mx/sites/default/files/uploads/194def66f2/fallo%20lpl%20259%202023.pdf" TargetMode="External"/><Relationship Id="rId435" Type="http://schemas.openxmlformats.org/officeDocument/2006/relationships/hyperlink" Target="http://transparencia.guadalajara.gob.mx/contratosguadalajara" TargetMode="External"/><Relationship Id="rId642"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d7211e6ab9/Convocatoria23-264.pdf" TargetMode="External"/><Relationship Id="rId502" Type="http://schemas.openxmlformats.org/officeDocument/2006/relationships/hyperlink" Target="http://transparencia.guadalajara.gob.mx/contratosguadalajara" TargetMode="External"/><Relationship Id="rId76" Type="http://schemas.openxmlformats.org/officeDocument/2006/relationships/hyperlink" Target="https://transparencia.guadalajara.gob.mx/sites/default/files/uploads/22e90bc2de/CONVOCATORIA%20LPL%20272-2023.pdf" TargetMode="External"/><Relationship Id="rId141" Type="http://schemas.openxmlformats.org/officeDocument/2006/relationships/hyperlink" Target="https://transparencia.guadalajara.gob.mx/sites/default/files/uploads/2683ffbb86/5.5%20Propuesta%20de%20bases%20LPL%202023_304%20%E2%80%9CProductos%20Perecederos%20para%20estancias%20infantiles%E2%80%9D.docx.pdf" TargetMode="External"/><Relationship Id="rId379" Type="http://schemas.openxmlformats.org/officeDocument/2006/relationships/hyperlink" Target="http://transparencia.guadalajara.gob.mx/contratosguadalajara" TargetMode="External"/><Relationship Id="rId586" Type="http://schemas.openxmlformats.org/officeDocument/2006/relationships/hyperlink" Target="http://transparencia.guadalajara.gob.mx/contratosguadalajara" TargetMode="External"/><Relationship Id="rId793" Type="http://schemas.openxmlformats.org/officeDocument/2006/relationships/hyperlink" Target="https://transparencia.guadalajara.gob.mx/sites/default/files/uploads/19910b830b/fallo%20lpl%20306%2002%202023.pdf" TargetMode="External"/><Relationship Id="rId807"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239" Type="http://schemas.openxmlformats.org/officeDocument/2006/relationships/hyperlink" Target="https://transparencia.guadalajara.gob.mx/sites/default/files/uploads/416651732d/FALLO%20LPL%20266.pdf" TargetMode="External"/><Relationship Id="rId446" Type="http://schemas.openxmlformats.org/officeDocument/2006/relationships/hyperlink" Target="https://transparencia.guadalajara.gob.mx/sites/default/files/uploads/8ebaeafe69/FALLO%20DE%20LA%20LPL%20311-2023.pdf" TargetMode="External"/><Relationship Id="rId653" Type="http://schemas.openxmlformats.org/officeDocument/2006/relationships/hyperlink" Target="http://transparencia.guadalajara.gob.mx/contratosguadalajara" TargetMode="External"/><Relationship Id="rId292" Type="http://schemas.openxmlformats.org/officeDocument/2006/relationships/hyperlink" Target="https://transparencia.guadalajara.gob.mx/sites/default/files/uploads/9a65d2b4ab/BASES%20LPL%20265-02-2023.pdf" TargetMode="External"/><Relationship Id="rId306" Type="http://schemas.openxmlformats.org/officeDocument/2006/relationships/hyperlink" Target="https://transparencia.guadalajara.gob.mx/sites/default/files/uploads/ea9b097e7e/CONVOCATORIA%20LPL%202023_2_269.docx.pdf" TargetMode="External"/><Relationship Id="rId87" Type="http://schemas.openxmlformats.org/officeDocument/2006/relationships/hyperlink" Target="https://transparencia.guadalajara.gob.mx/sites/default/files/uploads/a5cceda04a/BASES%20LPL%20277-2023.pdf" TargetMode="External"/><Relationship Id="rId513" Type="http://schemas.openxmlformats.org/officeDocument/2006/relationships/hyperlink" Target="https://transparencia.guadalajara.gob.mx/sites/default/files/uploads/b17daae58a/fallo%20lpl%20255-2023.pdf" TargetMode="External"/><Relationship Id="rId597" Type="http://schemas.openxmlformats.org/officeDocument/2006/relationships/hyperlink" Target="http://transparencia.guadalajara.gob.mx/contratosguadalajara" TargetMode="External"/><Relationship Id="rId720" Type="http://schemas.openxmlformats.org/officeDocument/2006/relationships/hyperlink" Target="https://transparencia.guadalajara.gob.mx/sites/default/files/uploads/9277d2d52d/FALLO%20314-2023.pdf" TargetMode="External"/><Relationship Id="rId152" Type="http://schemas.openxmlformats.org/officeDocument/2006/relationships/hyperlink" Target="https://transparencia.guadalajara.gob.mx/sites/default/files/uploads/b854a1d9dc/CONVOCATORIA%20LPL%20310-2023.pdf" TargetMode="External"/><Relationship Id="rId457" Type="http://schemas.openxmlformats.org/officeDocument/2006/relationships/hyperlink" Target="https://transparencia.guadalajara.gob.mx/sites/default/files/uploads/bceb579899/FALLO%20LPL%20318.pdf" TargetMode="External"/><Relationship Id="rId664"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317" Type="http://schemas.openxmlformats.org/officeDocument/2006/relationships/hyperlink" Target="http://transparencia.guadalajara.gob.mx/contratosguadalajara" TargetMode="External"/><Relationship Id="rId524" Type="http://schemas.openxmlformats.org/officeDocument/2006/relationships/hyperlink" Target="http://transparencia.guadalajara.gob.mx/contratosguadalajara" TargetMode="External"/><Relationship Id="rId731" Type="http://schemas.openxmlformats.org/officeDocument/2006/relationships/hyperlink" Target="https://transparencia.guadalajara.gob.mx/sites/default/files/uploads/b8a5064224/FALLO%20LPL281-02-2023.pdf" TargetMode="External"/><Relationship Id="rId98" Type="http://schemas.openxmlformats.org/officeDocument/2006/relationships/hyperlink" Target="https://transparencia.guadalajara.gob.mx/sites/default/files/uploads/b9c4c78149/CONVOCATORIA%20LPL%20282-2023.pdf" TargetMode="External"/><Relationship Id="rId163" Type="http://schemas.openxmlformats.org/officeDocument/2006/relationships/hyperlink" Target="https://transparencia.guadalajara.gob.mx/sites/default/files/uploads/3ca07027e3/BASES%20LPL%20316-2023.pdf" TargetMode="External"/><Relationship Id="rId370" Type="http://schemas.openxmlformats.org/officeDocument/2006/relationships/hyperlink" Target="https://transparencia.guadalajara.gob.mx/sites/default/files/uploads/bc1639b04d/CONVOCATORIA%20LPL%20314-02-2023.pdf" TargetMode="External"/><Relationship Id="rId230" Type="http://schemas.openxmlformats.org/officeDocument/2006/relationships/hyperlink" Target="https://transparencia.guadalajara.gob.mx/sites/default/files/uploads/ebc5f457e2/BASES%20LPL%20259-02-2023.pdf" TargetMode="External"/><Relationship Id="rId468" Type="http://schemas.openxmlformats.org/officeDocument/2006/relationships/hyperlink" Target="http://transparencia.guadalajara.gob.mx/contratosguadalajara" TargetMode="External"/><Relationship Id="rId675"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uploads/0196cde9aa/FALLO%20253-2023.pdf" TargetMode="External"/><Relationship Id="rId328" Type="http://schemas.openxmlformats.org/officeDocument/2006/relationships/hyperlink" Target="https://transparencia.guadalajara.gob.mx/sites/default/files/uploads/e6d88e0658/FALLO%20LPL%20278%202023.pdf" TargetMode="External"/><Relationship Id="rId535" Type="http://schemas.openxmlformats.org/officeDocument/2006/relationships/hyperlink" Target="http://transparencia.guadalajara.gob.mx/contratosguadalajara" TargetMode="External"/><Relationship Id="rId742"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cd2f25fed8/CONVOCATORIA%20LPL%20321-2023.pdf" TargetMode="External"/><Relationship Id="rId381" Type="http://schemas.openxmlformats.org/officeDocument/2006/relationships/hyperlink" Target="https://transparencia.guadalajara.gob.mx/sites/default/files/uploads/581c11cf8b/FALLO%20LPL275-2023.pdf" TargetMode="External"/><Relationship Id="rId602" Type="http://schemas.openxmlformats.org/officeDocument/2006/relationships/hyperlink" Target="http://transparencia.guadalajara.gob.mx/contratosguadalajara" TargetMode="External"/><Relationship Id="rId241" Type="http://schemas.openxmlformats.org/officeDocument/2006/relationships/hyperlink" Target="http://transparencia.guadalajara.gob.mx/contratosguadalajara" TargetMode="External"/><Relationship Id="rId479" Type="http://schemas.openxmlformats.org/officeDocument/2006/relationships/hyperlink" Target="http://transparencia.guadalajara.gob.mx/contratosguadalajara" TargetMode="External"/><Relationship Id="rId686" Type="http://schemas.openxmlformats.org/officeDocument/2006/relationships/hyperlink" Target="https://transparencia.guadalajara.gob.mx/sites/default/files/uploads/01add1effd/FALLO%20LPL332-2023.pdf" TargetMode="External"/><Relationship Id="rId36" Type="http://schemas.openxmlformats.org/officeDocument/2006/relationships/hyperlink" Target="https://transparencia.guadalajara.gob.mx/sites/default/files/uploads/d6e0242a59/FALLO%20LPL%20257-2023.pdf" TargetMode="External"/><Relationship Id="rId339" Type="http://schemas.openxmlformats.org/officeDocument/2006/relationships/hyperlink" Target="https://transparencia.guadalajara.gob.mx/sites/default/files/uploads/93b499e846/BASES%20LPL%20285-02-2023.pdf" TargetMode="External"/><Relationship Id="rId546" Type="http://schemas.openxmlformats.org/officeDocument/2006/relationships/hyperlink" Target="http://transparencia.guadalajara.gob.mx/contratosguadalajara" TargetMode="External"/><Relationship Id="rId753" Type="http://schemas.openxmlformats.org/officeDocument/2006/relationships/hyperlink" Target="http://transparencia.guadalajara.gob.mx/contratosguadalajara" TargetMode="External"/><Relationship Id="rId101" Type="http://schemas.openxmlformats.org/officeDocument/2006/relationships/hyperlink" Target="https://transparencia.guadalajara.gob.mx/sites/default/files/uploads/5a935a74f9/BASES%20LPL%20284-2023%20(2).pdf" TargetMode="External"/><Relationship Id="rId185" Type="http://schemas.openxmlformats.org/officeDocument/2006/relationships/hyperlink" Target="https://transparencia.guadalajara.gob.mx/sites/default/files/uploads/56379bb8f1/BASES%20LPL%20327-2023.pdf" TargetMode="External"/><Relationship Id="rId406" Type="http://schemas.openxmlformats.org/officeDocument/2006/relationships/hyperlink" Target="https://transparencia.guadalajara.gob.mx/sites/default/files/uploads/2a16ddc926/FALLO%20DE%20LA%20LPL%20292-2023%20.pdf" TargetMode="External"/><Relationship Id="rId392" Type="http://schemas.openxmlformats.org/officeDocument/2006/relationships/hyperlink" Target="https://transparencia.guadalajara.gob.mx/sites/default/files/uploads/38157d1b8c/FALLO%20%20Y%20NOTA%20ACLARATORIA%20LPL%20287-2023.pdf" TargetMode="External"/><Relationship Id="rId613" Type="http://schemas.openxmlformats.org/officeDocument/2006/relationships/hyperlink" Target="http://transparencia.guadalajara.gob.mx/contratosguadalajara" TargetMode="External"/><Relationship Id="rId697" Type="http://schemas.openxmlformats.org/officeDocument/2006/relationships/hyperlink" Target="https://transparencia.guadalajara.gob.mx/sites/default/files/uploads/3eb2313749/FALLO%20LPL%20335%202023.pdf" TargetMode="External"/><Relationship Id="rId252" Type="http://schemas.openxmlformats.org/officeDocument/2006/relationships/hyperlink" Target="http://transparencia.guadalajara.gob.mx/contratosguadalajara" TargetMode="External"/><Relationship Id="rId47" Type="http://schemas.openxmlformats.org/officeDocument/2006/relationships/hyperlink" Target="https://transparencia.guadalajara.gob.mx/sites/default/files/uploads/db63214032/FALLO%20LPL%20261-2023.pdf" TargetMode="External"/><Relationship Id="rId112" Type="http://schemas.openxmlformats.org/officeDocument/2006/relationships/hyperlink" Target="https://transparencia.guadalajara.gob.mx/sites/default/files/uploads/4a0b7281cc/CONVOCATORIA%20LPL%20289-2023.pdf" TargetMode="External"/><Relationship Id="rId557" Type="http://schemas.openxmlformats.org/officeDocument/2006/relationships/hyperlink" Target="http://transparencia.guadalajara.gob.mx/contratosguadalajara" TargetMode="External"/><Relationship Id="rId764" Type="http://schemas.openxmlformats.org/officeDocument/2006/relationships/hyperlink" Target="https://transparencia.guadalajara.gob.mx/sites/default/files/uploads/aa3e0bf22b/LPL%2020232305%20%E2%80%9CEquipo%20de%20C%C3%B3mputo%20y%20Esc%C3%A1ner%E2%80%9D.pdf" TargetMode="External"/><Relationship Id="rId196" Type="http://schemas.openxmlformats.org/officeDocument/2006/relationships/hyperlink" Target="https://transparencia.guadalajara.gob.mx/sites/default/files/uploads/cbfc523668/BASES%20LPL%20333-2023.pdf" TargetMode="External"/><Relationship Id="rId417" Type="http://schemas.openxmlformats.org/officeDocument/2006/relationships/hyperlink" Target="https://transparencia.guadalajara.gob.mx/sites/default/files/uploads/5e11cc5467/Fallo%20de%20Adjudicacion%20LPL%202023-297%20Herramientas.pdf" TargetMode="External"/><Relationship Id="rId624" Type="http://schemas.openxmlformats.org/officeDocument/2006/relationships/hyperlink" Target="https://transparencia.guadalajara.gob.mx/sites/default/files/uploads/29e6e48c2e/FALLO%20303-02-2023.pdf" TargetMode="External"/><Relationship Id="rId263" Type="http://schemas.openxmlformats.org/officeDocument/2006/relationships/hyperlink" Target="https://transparencia.guadalajara.gob.mx/sites/default/files/uploads/545701bfec/FALLO%20LPL%20290.pdf" TargetMode="External"/><Relationship Id="rId470" Type="http://schemas.openxmlformats.org/officeDocument/2006/relationships/hyperlink" Target="https://transparencia.guadalajara.gob.mx/sites/default/files/uploads/d4ecb30e88/FALLO%20LPL%20323-2023..pdf" TargetMode="External"/><Relationship Id="rId58" Type="http://schemas.openxmlformats.org/officeDocument/2006/relationships/hyperlink" Target="https://transparencia.guadalajara.gob.mx/sites/default/files/uploads/a7ef52ccbf/CONVOCATORIA%20LPL%20265-2023.pdf" TargetMode="External"/><Relationship Id="rId123" Type="http://schemas.openxmlformats.org/officeDocument/2006/relationships/hyperlink" Target="https://transparencia.guadalajara.gob.mx/sites/default/files/uploads/0340f431e6/BASES%20LPL%20295-2023.pdf" TargetMode="External"/><Relationship Id="rId330" Type="http://schemas.openxmlformats.org/officeDocument/2006/relationships/hyperlink" Target="https://transparencia.guadalajara.gob.mx/sites/default/files/uploads/fc210028e9/FALLO%20DESIERTO%20DE%20LA%20280-2023%20-%20copia.pdf" TargetMode="External"/><Relationship Id="rId568" Type="http://schemas.openxmlformats.org/officeDocument/2006/relationships/hyperlink" Target="https://transparencia.guadalajara.gob.mx/sites/default/files/uploads/87b996c04b/fallo%20lpl%20279-2023%20ultimo.pdf" TargetMode="External"/><Relationship Id="rId775" Type="http://schemas.openxmlformats.org/officeDocument/2006/relationships/hyperlink" Target="https://transparencia.guadalajara.gob.mx/sites/default/files/uploads/ad07d9e0bb/BASES%20LPL%20277-02-2023.pdf" TargetMode="External"/><Relationship Id="rId428" Type="http://schemas.openxmlformats.org/officeDocument/2006/relationships/hyperlink" Target="http://transparencia.guadalajara.gob.mx/contratosguadalajara" TargetMode="External"/><Relationship Id="rId635" Type="http://schemas.openxmlformats.org/officeDocument/2006/relationships/hyperlink" Target="https://transparencia.guadalajara.gob.mx/sites/default/files/uploads/282aea927a/FALLO%20316-2023.pdf" TargetMode="External"/><Relationship Id="rId274" Type="http://schemas.openxmlformats.org/officeDocument/2006/relationships/hyperlink" Target="https://transparencia.guadalajara.gob.mx/sites/default/files/uploads/98717ee718/BASES%20LPN%20007-2023.pdf" TargetMode="External"/><Relationship Id="rId481" Type="http://schemas.openxmlformats.org/officeDocument/2006/relationships/hyperlink" Target="https://transparencia.guadalajara.gob.mx/sites/default/files/uploads/b52c6c6d50/FALLO%20LPL%20328-2023.pdf" TargetMode="External"/><Relationship Id="rId702" Type="http://schemas.openxmlformats.org/officeDocument/2006/relationships/hyperlink" Target="https://transparencia.guadalajara.gob.mx/sites/default/files/uploads/ac6747c02a/CONVOCATORIA%20LPL%20337-02-2023.pdf" TargetMode="External"/><Relationship Id="rId69" Type="http://schemas.openxmlformats.org/officeDocument/2006/relationships/hyperlink" Target="https://transparencia.guadalajara.gob.mx/sites/default/files/uploads/2a4571df2f/BASES%20LPL%20270-2023.pdf" TargetMode="External"/><Relationship Id="rId134" Type="http://schemas.openxmlformats.org/officeDocument/2006/relationships/hyperlink" Target="https://transparencia.guadalajara.gob.mx/sites/default/files/uploads/d5ebd77325/CONVOCATORIA%20LPL%20300-2023.pdf" TargetMode="External"/><Relationship Id="rId579" Type="http://schemas.openxmlformats.org/officeDocument/2006/relationships/hyperlink" Target="https://transparencia.guadalajara.gob.mx/sites/default/files/uploads/403ec68ffa/BASES%20LPL%20282-2023%20(1).pdf" TargetMode="External"/><Relationship Id="rId786" Type="http://schemas.openxmlformats.org/officeDocument/2006/relationships/hyperlink" Target="https://transparencia.guadalajara.gob.mx/sites/default/files/uploads/d1e75f6655/CONVOCATORIA%20LPL%202023_305.docx.pdf" TargetMode="External"/><Relationship Id="rId341" Type="http://schemas.openxmlformats.org/officeDocument/2006/relationships/hyperlink" Target="https://transparencia.guadalajara.gob.mx/sites/default/files/uploads/35c552262c/FALLO%20LPL%20293-2023.pdf" TargetMode="External"/><Relationship Id="rId439" Type="http://schemas.openxmlformats.org/officeDocument/2006/relationships/hyperlink" Target="http://transparencia.guadalajara.gob.mx/contratosguadalajara" TargetMode="External"/><Relationship Id="rId646" Type="http://schemas.openxmlformats.org/officeDocument/2006/relationships/hyperlink" Target="https://transparencia.guadalajara.gob.mx/sites/default/files/uploads/83547212d0/CONVOCATORIA%20LPL%20326-2023.pdf" TargetMode="External"/><Relationship Id="rId201" Type="http://schemas.openxmlformats.org/officeDocument/2006/relationships/hyperlink" Target="https://transparencia.guadalajara.gob.mx/sites/default/files/uploads/e4bf509fd9/CONVOCATORIA%20LPL%20335-2023.pdf" TargetMode="External"/><Relationship Id="rId285" Type="http://schemas.openxmlformats.org/officeDocument/2006/relationships/hyperlink" Target="http://transparencia.guadalajara.gob.mx/contratosguadalajara" TargetMode="External"/><Relationship Id="rId506" Type="http://schemas.openxmlformats.org/officeDocument/2006/relationships/hyperlink" Target="https://transparencia.guadalajara.gob.mx/sites/default/files/uploads/0916b7ed42/FALLO%20LPL%20250%2002%20lpl%20250%202023.pdf" TargetMode="External"/><Relationship Id="rId492" Type="http://schemas.openxmlformats.org/officeDocument/2006/relationships/hyperlink" Target="https://transparencia.guadalajara.gob.mx/sites/default/files/uploads/c5df6f53e8/Fallo%20de%20Adjudicacion%20LPN%202023-006%20Tarjetas%20Electronicas.pdf" TargetMode="External"/><Relationship Id="rId713" Type="http://schemas.openxmlformats.org/officeDocument/2006/relationships/hyperlink" Target="https://transparencia.guadalajara.gob.mx/sites/default/files/uploads/b939ecca44/FALLO%20265-2023.pdf" TargetMode="External"/><Relationship Id="rId797" Type="http://schemas.openxmlformats.org/officeDocument/2006/relationships/hyperlink" Target="https://transparencia.guadalajara.gob.mx/sites/default/files/uploads/fa22371d4e/BASES%20LPL%20331-02-2023%20(1).pdf" TargetMode="External"/><Relationship Id="rId145" Type="http://schemas.openxmlformats.org/officeDocument/2006/relationships/hyperlink" Target="https://transparencia.guadalajara.gob.mx/sites/default/files/uploads/a387d577d5/BASES%20LPL%20307-2023.pdf" TargetMode="External"/><Relationship Id="rId352" Type="http://schemas.openxmlformats.org/officeDocument/2006/relationships/hyperlink" Target="https://transparencia.guadalajara.gob.mx/sites/default/files/uploads/e696e81a19/CONVOCATORIA2023-2-304.pdf" TargetMode="External"/><Relationship Id="rId212" Type="http://schemas.openxmlformats.org/officeDocument/2006/relationships/hyperlink" Target="http://transparencia.guadalajara.gob.mx/contratosguadalajara" TargetMode="External"/><Relationship Id="rId657" Type="http://schemas.openxmlformats.org/officeDocument/2006/relationships/hyperlink" Target="https://transparencia.guadalajara.gob.mx/sites/default/files/uploads/e0e7c93711/FALLO%20LPL%20326-2023..pdf" TargetMode="External"/><Relationship Id="rId296" Type="http://schemas.openxmlformats.org/officeDocument/2006/relationships/hyperlink" Target="https://transparencia.guadalajara.gob.mx/sites/default/files/uploads/9d52adb140/Fallo%20de%20Adjudicacion%20%20LPL%202023-264%20Luminarias.pdf" TargetMode="External"/><Relationship Id="rId517" Type="http://schemas.openxmlformats.org/officeDocument/2006/relationships/hyperlink" Target="https://transparencia.guadalajara.gob.mx/sites/default/files/uploads/81543bdb5e/fallo%20lpl%20259%2002%202023.pdf" TargetMode="External"/><Relationship Id="rId724" Type="http://schemas.openxmlformats.org/officeDocument/2006/relationships/hyperlink" Target="https://transparencia.guadalajara.gob.mx/sites/default/files/uploads/6d679611bc/FALLO%20314-02-2023.pdf" TargetMode="External"/><Relationship Id="rId60" Type="http://schemas.openxmlformats.org/officeDocument/2006/relationships/hyperlink" Target="https://transparencia.guadalajara.gob.mx/sites/default/files/uploads/6bdad86d59/CONVOCATORIA%20LPL%20266-2023.pdf" TargetMode="External"/><Relationship Id="rId156" Type="http://schemas.openxmlformats.org/officeDocument/2006/relationships/hyperlink" Target="https://transparencia.guadalajara.gob.mx/sites/default/files/uploads/da36433050/CONVOCATORIA%20LPL%20312-2023.pdf" TargetMode="External"/><Relationship Id="rId363" Type="http://schemas.openxmlformats.org/officeDocument/2006/relationships/hyperlink" Target="https://transparencia.guadalajara.gob.mx/sites/default/files/uploads/82a5e40507/FALLO%20LPL308-2023.pdf" TargetMode="External"/><Relationship Id="rId570" Type="http://schemas.openxmlformats.org/officeDocument/2006/relationships/hyperlink" Target="https://transparencia.guadalajara.gob.mx/sites/default/files/uploads/22fd2a0719/FALLO%20DESIERTO%20DE%20LA%20LPL%20280-2-2023.pdf" TargetMode="External"/><Relationship Id="rId223" Type="http://schemas.openxmlformats.org/officeDocument/2006/relationships/hyperlink" Target="http://transparencia.guadalajara.gob.mx/contratosguadalajara" TargetMode="External"/><Relationship Id="rId430" Type="http://schemas.openxmlformats.org/officeDocument/2006/relationships/hyperlink" Target="https://transparencia.guadalajara.gob.mx/sites/default/files/uploads/37c2aeac19/FALLO%20LPL302-2023.pdf" TargetMode="External"/><Relationship Id="rId668" Type="http://schemas.openxmlformats.org/officeDocument/2006/relationships/hyperlink" Target="https://transparencia.guadalajara.gob.mx/sites/default/files/uploads/0388f2924e/CONVOCATORIA%20LPL%20330-2023.pdf" TargetMode="External"/><Relationship Id="rId18" Type="http://schemas.openxmlformats.org/officeDocument/2006/relationships/hyperlink" Target="https://transparencia.guadalajara.gob.mx/sites/default/files/uploads/e5e8c4d4f2/CONVOCATORIA%20LPL%20251-2023.pdf" TargetMode="External"/><Relationship Id="rId528" Type="http://schemas.openxmlformats.org/officeDocument/2006/relationships/hyperlink" Target="https://transparencia.guadalajara.gob.mx/sites/default/files/uploads/ee71be0084/FALLO%20LPL268-2023.pdf" TargetMode="External"/><Relationship Id="rId735" Type="http://schemas.openxmlformats.org/officeDocument/2006/relationships/hyperlink" Target="https://transparencia.guadalajara.gob.mx/sites/default/files/uploads/89bf1a19bf/Acuerdo%20de%20Cancelacion%20LPL337-02-2023.pdf" TargetMode="External"/><Relationship Id="rId167" Type="http://schemas.openxmlformats.org/officeDocument/2006/relationships/hyperlink" Target="https://transparencia.guadalajara.gob.mx/sites/default/files/uploads/ebf2d3fa4e/BASES%20LPL%20318-2023.pdf" TargetMode="External"/><Relationship Id="rId374" Type="http://schemas.openxmlformats.org/officeDocument/2006/relationships/hyperlink" Target="https://transparencia.guadalajara.gob.mx/sites/default/files/uploads/e8f2d01c1e/FALLO%20DE%20LA%20LPL%20260-2023.pdf" TargetMode="External"/><Relationship Id="rId581"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15a0c0c5e9/FALLO%20LPL%20270-2023.pdf" TargetMode="External"/><Relationship Id="rId234" Type="http://schemas.openxmlformats.org/officeDocument/2006/relationships/hyperlink" Target="https://transparencia.guadalajara.gob.mx/sites/default/files/uploads/61cafc69ab/FALLO%20LPL262-2023.pdf" TargetMode="External"/><Relationship Id="rId679" Type="http://schemas.openxmlformats.org/officeDocument/2006/relationships/hyperlink" Target="https://transparencia.guadalajara.gob.mx/sites/default/files/uploads/87043cef91/FALLO%20DE%20LA%20LPL%20330-2023.pdf" TargetMode="External"/><Relationship Id="rId802"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da6bfd2960/BASES%20LPL%20255-2023.pdf" TargetMode="External"/><Relationship Id="rId441" Type="http://schemas.openxmlformats.org/officeDocument/2006/relationships/hyperlink" Target="https://transparencia.guadalajara.gob.mx/sites/default/files/uploads/fa4353d581/FALLO%20310-2023.pdf" TargetMode="External"/><Relationship Id="rId539" Type="http://schemas.openxmlformats.org/officeDocument/2006/relationships/hyperlink" Target="https://transparencia.guadalajara.gob.mx/sites/default/files/uploads/a7a1cb46af/LPL%202023-2-269%20Impresos.pdf" TargetMode="External"/><Relationship Id="rId746" Type="http://schemas.openxmlformats.org/officeDocument/2006/relationships/hyperlink" Target="https://transparencia.guadalajara.gob.mx/sites/default/files/uploads/845e493a0f/CONVOCATORIA%20LPL%20299-02-2023.pdf" TargetMode="External"/><Relationship Id="rId178" Type="http://schemas.openxmlformats.org/officeDocument/2006/relationships/hyperlink" Target="https://transparencia.guadalajara.gob.mx/sites/default/files/uploads/4f15c538af/CONVOCATORIA%20LPL%20323-2023.pdf" TargetMode="External"/><Relationship Id="rId301" Type="http://schemas.openxmlformats.org/officeDocument/2006/relationships/hyperlink" Target="http://transparencia.guadalajara.gob.mx/contratosguadalajara" TargetMode="External"/><Relationship Id="rId82" Type="http://schemas.openxmlformats.org/officeDocument/2006/relationships/hyperlink" Target="https://transparencia.guadalajara.gob.mx/sites/default/files/uploads/0d82667687/CONVOCATORIA%20LPL%20274-2023.pdf" TargetMode="External"/><Relationship Id="rId385" Type="http://schemas.openxmlformats.org/officeDocument/2006/relationships/hyperlink" Target="http://transparencia.guadalajara.gob.mx/contratosguadalajara" TargetMode="External"/><Relationship Id="rId592" Type="http://schemas.openxmlformats.org/officeDocument/2006/relationships/hyperlink" Target="https://transparencia.guadalajara.gob.mx/sites/default/files/uploads/4698dd6427/FALLO%20LPL%20282-2023.pdf" TargetMode="External"/><Relationship Id="rId606"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3181b8253f/CONVOCATORIA%20LPL%20290-2023.pdf" TargetMode="External"/><Relationship Id="rId452"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ea528e8894/BASES%20LPL%20286-2023.pdf" TargetMode="External"/><Relationship Id="rId312" Type="http://schemas.openxmlformats.org/officeDocument/2006/relationships/hyperlink" Target="https://transparencia.guadalajara.gob.mx/sites/default/files/uploads/30f954d9b7/CONVOCATORIA%20LPL%20276-02-2023.pdf" TargetMode="External"/><Relationship Id="rId757" Type="http://schemas.openxmlformats.org/officeDocument/2006/relationships/hyperlink" Target="https://transparencia.guadalajara.gob.mx/sites/default/files/uploads/a771524543/5.1%20Propuesta%20de%20bases%20LPL%202023_2_305%20Equipo%20de%20Computo%20y%20Esc%C3%A1ner.docx.pdf" TargetMode="External"/><Relationship Id="rId93" Type="http://schemas.openxmlformats.org/officeDocument/2006/relationships/hyperlink" Target="https://transparencia.guadalajara.gob.mx/sites/default/files/uploads/ced56f985b/BASES%20LPL%20280-2023.pdf" TargetMode="External"/><Relationship Id="rId189" Type="http://schemas.openxmlformats.org/officeDocument/2006/relationships/hyperlink" Target="https://transparencia.guadalajara.gob.mx/sites/default/files/uploads/0dcb40c332/CONVOCATORIA%20LPL%20329-2023.pdf" TargetMode="External"/><Relationship Id="rId396" Type="http://schemas.openxmlformats.org/officeDocument/2006/relationships/hyperlink" Target="https://transparencia.guadalajara.gob.mx/sites/default/files/uploads/a51fc79f51/FALLO%20LPL%20288-2023.pdf" TargetMode="External"/><Relationship Id="rId617" Type="http://schemas.openxmlformats.org/officeDocument/2006/relationships/hyperlink" Target="https://transparencia.guadalajara.gob.mx/sites/default/files/uploads/c73bdf979d/Fallo%20de%20Adjudicacion%20%20LPL%202023-296%20Material%20Electrica.pdf" TargetMode="External"/><Relationship Id="rId256" Type="http://schemas.openxmlformats.org/officeDocument/2006/relationships/hyperlink" Target="http://transparencia.guadalajara.gob.mx/contratosguadalajara" TargetMode="External"/><Relationship Id="rId463" Type="http://schemas.openxmlformats.org/officeDocument/2006/relationships/hyperlink" Target="http://transparencia.guadalajara.gob.mx/contratosguadalajara" TargetMode="External"/><Relationship Id="rId670" Type="http://schemas.openxmlformats.org/officeDocument/2006/relationships/hyperlink" Target="https://transparencia.guadalajara.gob.mx/sites/default/files/uploads/0388f2924e/CONVOCATORIA%20LPL%20330-2023.pdf" TargetMode="External"/><Relationship Id="rId116" Type="http://schemas.openxmlformats.org/officeDocument/2006/relationships/hyperlink" Target="https://transparencia.guadalajara.gob.mx/sites/default/files/uploads/90f6adb757/CONVOCATORIA%20LPL%20291-2023.pdf" TargetMode="External"/><Relationship Id="rId323" Type="http://schemas.openxmlformats.org/officeDocument/2006/relationships/hyperlink" Target="https://transparencia.guadalajara.gob.mx/sites/default/files/uploads/e6d88e0658/FALLO%20LPL%20278%202023.pdf" TargetMode="External"/><Relationship Id="rId530" Type="http://schemas.openxmlformats.org/officeDocument/2006/relationships/hyperlink" Target="http://transparencia.guadalajara.gob.mx/contratosguadalajara" TargetMode="External"/><Relationship Id="rId768" Type="http://schemas.openxmlformats.org/officeDocument/2006/relationships/hyperlink" Target="https://transparencia.guadalajara.gob.mx/sites/default/files/uploads/dad7e22580/CONVOCATORIA%20LPN%202023_3_005%20%E2%80%9CMotocicletas%20Especializadas%E2%80%9D%20.docx.pdf" TargetMode="External"/><Relationship Id="rId20" Type="http://schemas.openxmlformats.org/officeDocument/2006/relationships/hyperlink" Target="https://transparencia.guadalajara.gob.mx/sites/default/files/uploads/a62f351f24/CONVOCATORIA%20LPL%20252-2023.pdf" TargetMode="External"/><Relationship Id="rId628" Type="http://schemas.openxmlformats.org/officeDocument/2006/relationships/hyperlink" Target="https://transparencia.guadalajara.gob.mx/sites/default/files/uploads/d642c3a546/FALLO%20LPL%20309-02-2023.pdf" TargetMode="External"/><Relationship Id="rId267" Type="http://schemas.openxmlformats.org/officeDocument/2006/relationships/hyperlink" Target="https://transparencia.guadalajara.gob.mx/sites/default/files/uploads/bf411cb7d7/CONVOCATORIA%20LPM%202023_006%20%E2%80%9CServicio%20de%20Suministro%20e%20instalaci%C3%B3n%20de%20plantas%20para%20la%20imagen%20urbana%E2%80%9D.docx.pdf" TargetMode="External"/><Relationship Id="rId474" Type="http://schemas.openxmlformats.org/officeDocument/2006/relationships/hyperlink" Target="https://transparencia.guadalajara.gob.mx/sites/default/files/uploads/7fe2db863f/FALLO%20DE%20LA%20325-2023%20-%20copia.pdf" TargetMode="External"/><Relationship Id="rId127" Type="http://schemas.openxmlformats.org/officeDocument/2006/relationships/hyperlink" Target="https://transparencia.guadalajara.gob.mx/sites/default/files/uploads/c8abc625c9/Bases%20LPL%202023-297%20%E2%80%9CHerramientas%E2%80%9D..pdf" TargetMode="External"/><Relationship Id="rId681" Type="http://schemas.openxmlformats.org/officeDocument/2006/relationships/hyperlink" Target="https://transparencia.guadalajara.gob.mx/sites/default/files/uploads/87043cef91/FALLO%20DE%20LA%20LPL%20330-2023.pdf" TargetMode="External"/><Relationship Id="rId779" Type="http://schemas.openxmlformats.org/officeDocument/2006/relationships/hyperlink" Target="https://transparencia.guadalajara.gob.mx/sites/default/files/uploads/37eeef94f2/BASES%20LPL%20301-02-2023.pdf" TargetMode="External"/><Relationship Id="rId31" Type="http://schemas.openxmlformats.org/officeDocument/2006/relationships/hyperlink" Target="https://transparencia.guadalajara.gob.mx/sites/default/files/uploads/56490c321d/BASES%20LPL%20256-2023.pdf" TargetMode="External"/><Relationship Id="rId334" Type="http://schemas.openxmlformats.org/officeDocument/2006/relationships/hyperlink" Target="https://transparencia.guadalajara.gob.mx/sites/default/files/uploads/5770ae5018/FALLO%20LPL%20284%20DESIERTO.pdf" TargetMode="External"/><Relationship Id="rId541" Type="http://schemas.openxmlformats.org/officeDocument/2006/relationships/hyperlink" Target="https://transparencia.guadalajara.gob.mx/sites/default/files/uploads/a7a1cb46af/LPL%202023-2-269%20Impresos.pdf" TargetMode="External"/><Relationship Id="rId639" Type="http://schemas.openxmlformats.org/officeDocument/2006/relationships/hyperlink" Target="https://transparencia.guadalajara.gob.mx/sites/default/files/uploads/7b43619840/FALLO%20LPL%20320-2023.pdf" TargetMode="External"/><Relationship Id="rId180" Type="http://schemas.openxmlformats.org/officeDocument/2006/relationships/hyperlink" Target="https://transparencia.guadalajara.gob.mx/sites/default/files/uploads/13129a738e/CONVOCATORIA%20LPL%20324-2023.pdf" TargetMode="External"/><Relationship Id="rId278" Type="http://schemas.openxmlformats.org/officeDocument/2006/relationships/hyperlink" Target="https://transparencia.guadalajara.gob.mx/sites/default/files/uploads/dfd4658362/BASES%20LPL%20261-02-2023.pdf" TargetMode="External"/><Relationship Id="rId401" Type="http://schemas.openxmlformats.org/officeDocument/2006/relationships/hyperlink" Target="https://transparencia.guadalajara.gob.mx/sites/default/files/uploads/de76a63dff/fallo%20lpl%20291-2023.pdf" TargetMode="External"/><Relationship Id="rId485" Type="http://schemas.openxmlformats.org/officeDocument/2006/relationships/hyperlink" Target="https://transparencia.guadalajara.gob.mx/sites/default/files/uploads/aa4656e48a/Fallo%20de%20Adjudicacion%20LPM-2023-006%20Servicio%20de%20Suministro%20e%20Instalacion%20de%20plantas%20para%20la%20imagen%20urbana.pdf" TargetMode="External"/><Relationship Id="rId692" Type="http://schemas.openxmlformats.org/officeDocument/2006/relationships/hyperlink" Target="http://transparencia.guadalajara.gob.mx/contratosguadalajara" TargetMode="External"/><Relationship Id="rId706" Type="http://schemas.openxmlformats.org/officeDocument/2006/relationships/hyperlink" Target="https://transparencia.guadalajara.gob.mx/sites/default/files/uploads/0669d6cd1d/FALLO%20LPL338-2023.pdf" TargetMode="External"/><Relationship Id="rId42" Type="http://schemas.openxmlformats.org/officeDocument/2006/relationships/hyperlink" Target="https://transparencia.guadalajara.gob.mx/sites/default/files/uploads/cbba89dea4/CONVOCATORIA%20LPL%20259-2023.pdf" TargetMode="External"/><Relationship Id="rId138" Type="http://schemas.openxmlformats.org/officeDocument/2006/relationships/hyperlink" Target="https://transparencia.guadalajara.gob.mx/sites/default/files/uploads/3d9dfeda32/CONVOCATORIA%20LPL%20302-2023.pdf" TargetMode="External"/><Relationship Id="rId345" Type="http://schemas.openxmlformats.org/officeDocument/2006/relationships/hyperlink" Target="https://transparencia.guadalajara.gob.mx/sites/default/files/uploads/7e29e839ea/FALLO%20303-2023.pdf" TargetMode="External"/><Relationship Id="rId552"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0388f2924e/CONVOCATORIA%20LPL%20330-2023.pdf" TargetMode="External"/><Relationship Id="rId205" Type="http://schemas.openxmlformats.org/officeDocument/2006/relationships/hyperlink" Target="https://transparencia.guadalajara.gob.mx/sites/default/files/uploads/0c0952b72a/CONVOCATORIA%20LPL%20337-2023.pdf" TargetMode="External"/><Relationship Id="rId412" Type="http://schemas.openxmlformats.org/officeDocument/2006/relationships/hyperlink" Target="http://transparencia.guadalajara.gob.mx/contratosguadalajara" TargetMode="External"/><Relationship Id="rId289" Type="http://schemas.openxmlformats.org/officeDocument/2006/relationships/hyperlink" Target="http://transparencia.guadalajara.gob.mx/contratosguadalajara" TargetMode="External"/><Relationship Id="rId496" Type="http://schemas.openxmlformats.org/officeDocument/2006/relationships/hyperlink" Target="https://transparencia.guadalajara.gob.mx/sites/default/files/uploads/807e838852/FALLO%20DESIERTO%20LPL%20336-2023.pdf" TargetMode="External"/><Relationship Id="rId717" Type="http://schemas.openxmlformats.org/officeDocument/2006/relationships/hyperlink" Target="https://transparencia.guadalajara.gob.mx/sites/default/files/uploads/45a18ce4e4/FALLO%20LPL%20285-02-2023.pdf" TargetMode="External"/><Relationship Id="rId53" Type="http://schemas.openxmlformats.org/officeDocument/2006/relationships/hyperlink" Target="https://transparencia.guadalajara.gob.mx/sites/default/files/uploads/d78beb4259/FALLO%20LPL%20263-2023.pdf" TargetMode="External"/><Relationship Id="rId149" Type="http://schemas.openxmlformats.org/officeDocument/2006/relationships/hyperlink" Target="https://transparencia.guadalajara.gob.mx/sites/default/files/uploads/b73882481f/BASES%20LPL%20309-2023.pdf" TargetMode="External"/><Relationship Id="rId356" Type="http://schemas.openxmlformats.org/officeDocument/2006/relationships/hyperlink" Target="https://transparencia.guadalajara.gob.mx/sites/default/files/uploads/b29fe69aa8/CONVOCATORIA%20LPL%20308-2023.pdf" TargetMode="External"/><Relationship Id="rId563" Type="http://schemas.openxmlformats.org/officeDocument/2006/relationships/hyperlink" Target="https://transparencia.guadalajara.gob.mx/sites/default/files/uploads/1ce37ffb14/FALLO%20LPL%20276-02-2023.pdf" TargetMode="External"/><Relationship Id="rId770" Type="http://schemas.openxmlformats.org/officeDocument/2006/relationships/hyperlink" Target="https://transparencia.guadalajara.gob.mx/sites/default/files/uploads/85fee6ec15/LPN%2020233005%20%E2%80%9CMotocicletas%20Especializadas%E2%80%9D.pdf" TargetMode="External"/><Relationship Id="rId216" Type="http://schemas.openxmlformats.org/officeDocument/2006/relationships/hyperlink" Target="https://transparencia.guadalajara.gob.mx/sites/default/files/uploads/1a6975a871/FALLO%20LPL251-2023.pdf" TargetMode="External"/><Relationship Id="rId423" Type="http://schemas.openxmlformats.org/officeDocument/2006/relationships/hyperlink" Target="https://transparencia.guadalajara.gob.mx/sites/default/files/uploads/7d3de70acb/FALLO%20LPL%20299-2023.pdf" TargetMode="External"/><Relationship Id="rId630" Type="http://schemas.openxmlformats.org/officeDocument/2006/relationships/hyperlink" Target="http://transparencia.guadalajara.gob.mx/contratosguadalajara" TargetMode="External"/><Relationship Id="rId728" Type="http://schemas.openxmlformats.org/officeDocument/2006/relationships/hyperlink" Target="https://transparencia.guadalajara.gob.mx/sites/default/files/uploads/2d13930721/FALLO%20DE%20LA%20319-2023.pdf" TargetMode="External"/><Relationship Id="rId64" Type="http://schemas.openxmlformats.org/officeDocument/2006/relationships/hyperlink" Target="https://transparencia.guadalajara.gob.mx/sites/default/files/uploads/ddedc9bc4d/fallo%20lpl%20267-2023.pdf" TargetMode="External"/><Relationship Id="rId367" Type="http://schemas.openxmlformats.org/officeDocument/2006/relationships/hyperlink" Target="https://transparencia.guadalajara.gob.mx/sites/default/files/uploads/3163cd13e3/BASES%20LPL%20309-02-2023.pdf" TargetMode="External"/><Relationship Id="rId574" Type="http://schemas.openxmlformats.org/officeDocument/2006/relationships/hyperlink" Target="https://transparencia.guadalajara.gob.mx/sites/default/files/uploads/60061b1a1e/CONVOCATORIA%20LPL%20281-02-2023.pdf" TargetMode="External"/><Relationship Id="rId227" Type="http://schemas.openxmlformats.org/officeDocument/2006/relationships/hyperlink" Target="https://transparencia.guadalajara.gob.mx/sites/default/files/uploads/9232dca039/FALLO%20LPL256-2023.pdf" TargetMode="External"/><Relationship Id="rId781" Type="http://schemas.openxmlformats.org/officeDocument/2006/relationships/hyperlink" Target="https://transparencia.guadalajara.gob.mx/sites/default/files/uploads/b1281ff891/FALLO%20LPL301-02-2023.pdf" TargetMode="External"/><Relationship Id="rId434" Type="http://schemas.openxmlformats.org/officeDocument/2006/relationships/hyperlink" Target="https://transparencia.guadalajara.gob.mx/sites/default/files/uploads/73f9e4cf05/FALLO%20LPL%20306%202023.pdf" TargetMode="External"/><Relationship Id="rId641" Type="http://schemas.openxmlformats.org/officeDocument/2006/relationships/hyperlink" Target="http://transparencia.guadalajara.gob.mx/contratosguadalajara" TargetMode="External"/><Relationship Id="rId739" Type="http://schemas.openxmlformats.org/officeDocument/2006/relationships/hyperlink" Target="https://transparencia.guadalajara.gob.mx/sites/default/files/uploads/76516b6618/FALLO%20LPL256-02-2023.pdf" TargetMode="External"/><Relationship Id="rId280" Type="http://schemas.openxmlformats.org/officeDocument/2006/relationships/hyperlink" Target="https://transparencia.guadalajara.gob.mx/sites/default/files/uploads/bcc9784661/5.1%20Propuesta%20de%20Bases%20LPL%202023_264%20%E2%80%9CLuminarias%E2%80%9Ddocx.pdf" TargetMode="External"/><Relationship Id="rId501"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946a83179e/BASES%20LPL%20272-2023.pdf" TargetMode="External"/><Relationship Id="rId140" Type="http://schemas.openxmlformats.org/officeDocument/2006/relationships/hyperlink" Target="https://transparencia.guadalajara.gob.mx/sites/default/files/uploads/eb9f3f597a/CONVOCATORIA%20LPL%20303-2023%20(1).pdf" TargetMode="External"/><Relationship Id="rId182" Type="http://schemas.openxmlformats.org/officeDocument/2006/relationships/hyperlink" Target="https://transparencia.guadalajara.gob.mx/sites/default/files/uploads/bb313f50db/CONVOCATORIA%20LPL%20325-2023.pdf" TargetMode="External"/><Relationship Id="rId378" Type="http://schemas.openxmlformats.org/officeDocument/2006/relationships/hyperlink" Target="https://transparencia.guadalajara.gob.mx/sites/default/files/uploads/66bb9a8c74/Documentos%20escaneados%20(5).pdf" TargetMode="External"/><Relationship Id="rId403" Type="http://schemas.openxmlformats.org/officeDocument/2006/relationships/hyperlink" Target="http://transparencia.guadalajara.gob.mx/contratosguadalajara" TargetMode="External"/><Relationship Id="rId585" Type="http://schemas.openxmlformats.org/officeDocument/2006/relationships/hyperlink" Target="http://transparencia.guadalajara.gob.mx/contratosguadalajara" TargetMode="External"/><Relationship Id="rId750" Type="http://schemas.openxmlformats.org/officeDocument/2006/relationships/hyperlink" Target="https://transparencia.guadalajara.gob.mx/sites/default/files/uploads/fbff168cee/CONVOCATORIA%20LPL%20300-02-2023.pdf" TargetMode="External"/><Relationship Id="rId792" Type="http://schemas.openxmlformats.org/officeDocument/2006/relationships/hyperlink" Target="https://transparencia.guadalajara.gob.mx/sites/default/files/uploads/fde01fe005/CONVOCATORIA%20LPL%20306-02-2023.pdf" TargetMode="External"/><Relationship Id="rId806" Type="http://schemas.openxmlformats.org/officeDocument/2006/relationships/hyperlink" Target="https://transparencia.guadalajara.gob.mx/sites/default/files/uploads/380d57795f/FALLO%20DE%20LA%20LPL%20336-2-2023%20.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416651732d/FALLO%20LPL%20266.pdf" TargetMode="External"/><Relationship Id="rId445" Type="http://schemas.openxmlformats.org/officeDocument/2006/relationships/hyperlink" Target="https://transparencia.guadalajara.gob.mx/sites/default/files/uploads/8ebaeafe69/FALLO%20DE%20LA%20LPL%20311-2023.pdf" TargetMode="External"/><Relationship Id="rId487" Type="http://schemas.openxmlformats.org/officeDocument/2006/relationships/hyperlink" Target="https://transparencia.guadalajara.gob.mx/sites/default/files/uploads/16c5461b3a/Fallo%20de%20Adjudicacion%20LPN%202023-2-005%20Mptocicletas%20Especializadas.pdf" TargetMode="External"/><Relationship Id="rId610" Type="http://schemas.openxmlformats.org/officeDocument/2006/relationships/hyperlink" Target="https://transparencia.guadalajara.gob.mx/sites/default/files/uploads/51032b3b79/CONVOCATORIA23-296.pdf" TargetMode="External"/><Relationship Id="rId652" Type="http://schemas.openxmlformats.org/officeDocument/2006/relationships/hyperlink" Target="http://transparencia.guadalajara.gob.mx/contratosguadalajara" TargetMode="External"/><Relationship Id="rId694" Type="http://schemas.openxmlformats.org/officeDocument/2006/relationships/hyperlink" Target="https://transparencia.guadalajara.gob.mx/sites/default/files/uploads/4ef7052eb3/FALLO%20LPL%20334-2023.pdf" TargetMode="External"/><Relationship Id="rId708" Type="http://schemas.openxmlformats.org/officeDocument/2006/relationships/hyperlink" Target="http://transparencia.guadalajara.gob.mx/contratosguadalajara" TargetMode="External"/><Relationship Id="rId291" Type="http://schemas.openxmlformats.org/officeDocument/2006/relationships/hyperlink" Target="https://transparencia.guadalajara.gob.mx/sites/default/files/uploads/9d52adb140/Fallo%20de%20Adjudicacion%20%20LPL%202023-264%20Luminarias.pdf" TargetMode="External"/><Relationship Id="rId305" Type="http://schemas.openxmlformats.org/officeDocument/2006/relationships/hyperlink" Target="https://transparencia.guadalajara.gob.mx/sites/default/files/uploads/b2087f0e07/Bases%20LPL%202023_2_269%20%E2%80%9CImpresos%E2%80%9D.docx%20(1).pdf" TargetMode="External"/><Relationship Id="rId347" Type="http://schemas.openxmlformats.org/officeDocument/2006/relationships/hyperlink" Target="https://transparencia.guadalajara.gob.mx/sites/default/files/uploads/5905887dc0/BASES%20LPL%20303-02-2023.pdf" TargetMode="External"/><Relationship Id="rId512" Type="http://schemas.openxmlformats.org/officeDocument/2006/relationships/hyperlink" Target="http://transparencia.guadalajara.gob.mx/contratosguadalajara" TargetMode="External"/><Relationship Id="rId44" Type="http://schemas.openxmlformats.org/officeDocument/2006/relationships/hyperlink" Target="https://transparencia.guadalajara.gob.mx/sites/default/files/uploads/fe1d6994f8/CONVOCATORIA%20LPL%20260-2023.pdf" TargetMode="External"/><Relationship Id="rId86" Type="http://schemas.openxmlformats.org/officeDocument/2006/relationships/hyperlink" Target="https://transparencia.guadalajara.gob.mx/sites/default/files/uploads/48f900bc14/CONVOCATORIA%20LPL%20276-2023.pdf" TargetMode="External"/><Relationship Id="rId151" Type="http://schemas.openxmlformats.org/officeDocument/2006/relationships/hyperlink" Target="https://transparencia.guadalajara.gob.mx/sites/default/files/uploads/2df3bebab7/BASES%20LPL%20310-2023.pdf" TargetMode="External"/><Relationship Id="rId389" Type="http://schemas.openxmlformats.org/officeDocument/2006/relationships/hyperlink" Target="http://transparencia.guadalajara.gob.mx/contratosguadalajara" TargetMode="External"/><Relationship Id="rId554" Type="http://schemas.openxmlformats.org/officeDocument/2006/relationships/hyperlink" Target="https://transparencia.guadalajara.gob.mx/sites/default/files/uploads/ef9705c418/fallo%20lpl%20273-02-2023.pdf" TargetMode="External"/><Relationship Id="rId596" Type="http://schemas.openxmlformats.org/officeDocument/2006/relationships/hyperlink" Target="https://transparencia.guadalajara.gob.mx/sites/default/files/uploads/4698dd6427/FALLO%20LPL%20282-2023.pdf" TargetMode="External"/><Relationship Id="rId761" Type="http://schemas.openxmlformats.org/officeDocument/2006/relationships/hyperlink" Target="https://transparencia.guadalajara.gob.mx/sites/default/files/uploads/aa3e0bf22b/LPL%2020232305%20%E2%80%9CEquipo%20de%20C%C3%B3mputo%20y%20Esc%C3%A1ner%E2%80%9D.pdf" TargetMode="External"/><Relationship Id="rId193" Type="http://schemas.openxmlformats.org/officeDocument/2006/relationships/hyperlink" Target="https://transparencia.guadalajara.gob.mx/sites/default/files/uploads/8aa160191d/CONVOCATORIA%20LPL%20331-2023.pdf" TargetMode="External"/><Relationship Id="rId207" Type="http://schemas.openxmlformats.org/officeDocument/2006/relationships/hyperlink" Target="https://transparencia.guadalajara.gob.mx/sites/default/files/uploads/ac846ac8fb/CONVOCATORIA%20LPL%20338-2023.pdf" TargetMode="External"/><Relationship Id="rId249" Type="http://schemas.openxmlformats.org/officeDocument/2006/relationships/hyperlink" Target="https://transparencia.guadalajara.gob.mx/sites/default/files/uploads/3181b8253f/CONVOCATORIA%20LPL%20290-2023.pdf" TargetMode="External"/><Relationship Id="rId414" Type="http://schemas.openxmlformats.org/officeDocument/2006/relationships/hyperlink" Target="https://transparencia.guadalajara.gob.mx/sites/default/files/uploads/9926f9efe1/FALLO%20295-2023.pdf" TargetMode="External"/><Relationship Id="rId456" Type="http://schemas.openxmlformats.org/officeDocument/2006/relationships/hyperlink" Target="http://transparencia.guadalajara.gob.mx/contratosguadalajara" TargetMode="External"/><Relationship Id="rId498" Type="http://schemas.openxmlformats.org/officeDocument/2006/relationships/hyperlink" Target="https://transparencia.guadalajara.gob.mx/sites/default/files/uploads/9ca89deebf/CONVOCATORIA%20LPL%20250-02-2023.pdf" TargetMode="External"/><Relationship Id="rId621" Type="http://schemas.openxmlformats.org/officeDocument/2006/relationships/hyperlink" Target="http://transparencia.guadalajara.gob.mx/contratosguadalajara" TargetMode="External"/><Relationship Id="rId663"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b037c01633/BASES%20LPL%20288-2023.pdf" TargetMode="External"/><Relationship Id="rId260" Type="http://schemas.openxmlformats.org/officeDocument/2006/relationships/hyperlink" Target="https://transparencia.guadalajara.gob.mx/sites/default/files/uploads/545701bfec/FALLO%20LPL%20290.pdf" TargetMode="External"/><Relationship Id="rId316" Type="http://schemas.openxmlformats.org/officeDocument/2006/relationships/hyperlink" Target="https://transparencia.guadalajara.gob.mx/sites/default/files/uploads/c61728ffba/CONVOCATORIA%20LPL%20278-2023.pdf" TargetMode="External"/><Relationship Id="rId523" Type="http://schemas.openxmlformats.org/officeDocument/2006/relationships/hyperlink" Target="http://transparencia.guadalajara.gob.mx/contratosguadalajara" TargetMode="External"/><Relationship Id="rId719" Type="http://schemas.openxmlformats.org/officeDocument/2006/relationships/hyperlink" Target="https://transparencia.guadalajara.gob.mx/sites/default/files/uploads/9277d2d52d/FALLO%20314-2023.pdf" TargetMode="External"/><Relationship Id="rId55" Type="http://schemas.openxmlformats.org/officeDocument/2006/relationships/hyperlink" Target="https://transparencia.guadalajara.gob.mx/sites/default/files/uploads/bcc9784661/5.1%20Propuesta%20de%20Bases%20LPL%202023_264%20%E2%80%9CLuminarias%E2%80%9Ddocx.pdf" TargetMode="External"/><Relationship Id="rId97" Type="http://schemas.openxmlformats.org/officeDocument/2006/relationships/hyperlink" Target="https://transparencia.guadalajara.gob.mx/sites/default/files/uploads/403ec68ffa/BASES%20LPL%20282-2023%20(1).pdf" TargetMode="External"/><Relationship Id="rId120" Type="http://schemas.openxmlformats.org/officeDocument/2006/relationships/hyperlink" Target="https://transparencia.guadalajara.gob.mx/sites/default/files/uploads/b27d6ce8b6/CONVOCATORIA%20LPL%20293-2023.pdf" TargetMode="External"/><Relationship Id="rId358" Type="http://schemas.openxmlformats.org/officeDocument/2006/relationships/hyperlink" Target="http://transparencia.guadalajara.gob.mx/contratosguadalajara" TargetMode="External"/><Relationship Id="rId565" Type="http://schemas.openxmlformats.org/officeDocument/2006/relationships/hyperlink" Target="http://transparencia.guadalajara.gob.mx/contratosguadalajara" TargetMode="External"/><Relationship Id="rId730" Type="http://schemas.openxmlformats.org/officeDocument/2006/relationships/hyperlink" Target="http://transparencia.guadalajara.gob.mx/contratosguadalajara" TargetMode="External"/><Relationship Id="rId772" Type="http://schemas.openxmlformats.org/officeDocument/2006/relationships/hyperlink" Target="https://transparencia.guadalajara.gob.mx/sites/default/files/uploads/7ff445010c/CONVOCATORIA%20LPN%202023-4-005.docx.pdf" TargetMode="External"/><Relationship Id="rId162" Type="http://schemas.openxmlformats.org/officeDocument/2006/relationships/hyperlink" Target="https://transparencia.guadalajara.gob.mx/sites/default/files/uploads/e7e546512f/CONVOCATORIA%20LPL%20315-2023.pdf" TargetMode="External"/><Relationship Id="rId218" Type="http://schemas.openxmlformats.org/officeDocument/2006/relationships/hyperlink" Target="https://transparencia.guadalajara.gob.mx/sites/default/files/uploads/56490c321d/BASES%20LPL%20256-2023.pdf" TargetMode="External"/><Relationship Id="rId425" Type="http://schemas.openxmlformats.org/officeDocument/2006/relationships/hyperlink" Target="https://transparencia.guadalajara.gob.mx/sites/default/files/uploads/474103a520/FALLO%20DESIERTO%20DE%20LA%20LPL%20300-2023.pdf" TargetMode="External"/><Relationship Id="rId467" Type="http://schemas.openxmlformats.org/officeDocument/2006/relationships/hyperlink" Target="http://transparencia.guadalajara.gob.mx/contratosguadalajara" TargetMode="External"/><Relationship Id="rId632" Type="http://schemas.openxmlformats.org/officeDocument/2006/relationships/hyperlink" Target="https://transparencia.guadalajara.gob.mx/sites/default/files/uploads/da209f560b/FALLO%20LPL%20313-2023.pdf" TargetMode="External"/><Relationship Id="rId271" Type="http://schemas.openxmlformats.org/officeDocument/2006/relationships/hyperlink" Target="https://transparencia.guadalajara.gob.mx/sites/default/files/uploads/55aa67829b/Fallo%20de%20la%20LPN%202023-005%20Motocicletas%20Especializadas.pdf" TargetMode="External"/><Relationship Id="rId674"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96e1b0bf9f/CONVOCATORIA%20LPL%20253-2023.pdf" TargetMode="External"/><Relationship Id="rId66" Type="http://schemas.openxmlformats.org/officeDocument/2006/relationships/hyperlink" Target="https://transparencia.guadalajara.gob.mx/sites/default/files/uploads/6c9e414b9e/CONVOCATORIA%20LPL%20268-2023.pdf" TargetMode="External"/><Relationship Id="rId131" Type="http://schemas.openxmlformats.org/officeDocument/2006/relationships/hyperlink" Target="https://transparencia.guadalajara.gob.mx/sites/default/files/uploads/b352d39ede/BASES%20LPL%20299-2023.pdf" TargetMode="External"/><Relationship Id="rId327" Type="http://schemas.openxmlformats.org/officeDocument/2006/relationships/hyperlink" Target="https://transparencia.guadalajara.gob.mx/sites/default/files/uploads/e6d88e0658/FALLO%20LPL%20278%202023.pdf" TargetMode="External"/><Relationship Id="rId369" Type="http://schemas.openxmlformats.org/officeDocument/2006/relationships/hyperlink" Target="https://transparencia.guadalajara.gob.mx/sites/default/files/uploads/8a2e120724/BASES%20LPL%20314-02-2023.pdf" TargetMode="External"/><Relationship Id="rId534" Type="http://schemas.openxmlformats.org/officeDocument/2006/relationships/hyperlink" Target="https://transparencia.guadalajara.gob.mx/sites/default/files/uploads/ea9b097e7e/CONVOCATORIA%20LPL%202023_2_269.docx.pdf" TargetMode="External"/><Relationship Id="rId576" Type="http://schemas.openxmlformats.org/officeDocument/2006/relationships/hyperlink" Target="https://transparencia.guadalajara.gob.mx/sites/default/files/uploads/b9c4c78149/CONVOCATORIA%20LPL%20282-2023.pdf" TargetMode="External"/><Relationship Id="rId741" Type="http://schemas.openxmlformats.org/officeDocument/2006/relationships/hyperlink" Target="http://transparencia.guadalajara.gob.mx/contratosguadalajara" TargetMode="External"/><Relationship Id="rId783" Type="http://schemas.openxmlformats.org/officeDocument/2006/relationships/hyperlink" Target="http://transparencia.guadalajara.gob.mx/contratosguadalajara" TargetMode="External"/><Relationship Id="rId173" Type="http://schemas.openxmlformats.org/officeDocument/2006/relationships/hyperlink" Target="https://transparencia.guadalajara.gob.mx/sites/default/files/uploads/779f8c3979/BASES%20LPL%20321-2023.pdf" TargetMode="External"/><Relationship Id="rId229" Type="http://schemas.openxmlformats.org/officeDocument/2006/relationships/hyperlink" Target="https://transparencia.guadalajara.gob.mx/sites/default/files/uploads/194def66f2/fallo%20lpl%20259%202023.pdf" TargetMode="External"/><Relationship Id="rId380" Type="http://schemas.openxmlformats.org/officeDocument/2006/relationships/hyperlink" Target="http://transparencia.guadalajara.gob.mx/contratosguadalajara" TargetMode="External"/><Relationship Id="rId436" Type="http://schemas.openxmlformats.org/officeDocument/2006/relationships/hyperlink" Target="http://transparencia.guadalajara.gob.mx/contratosguadalajara" TargetMode="External"/><Relationship Id="rId601" Type="http://schemas.openxmlformats.org/officeDocument/2006/relationships/hyperlink" Target="http://transparencia.guadalajara.gob.mx/contratosguadalajara" TargetMode="External"/><Relationship Id="rId643" Type="http://schemas.openxmlformats.org/officeDocument/2006/relationships/hyperlink" Target="https://transparencia.guadalajara.gob.mx/sites/default/files/uploads/6106e80ffd/FALLO%20LPL%20324.pdf" TargetMode="External"/><Relationship Id="rId240" Type="http://schemas.openxmlformats.org/officeDocument/2006/relationships/hyperlink" Target="http://transparencia.guadalajara.gob.mx/contratosguadalajara" TargetMode="External"/><Relationship Id="rId478" Type="http://schemas.openxmlformats.org/officeDocument/2006/relationships/hyperlink" Target="https://transparencia.guadalajara.gob.mx/sites/default/files/uploads/c8046c31cc/FALLO%20LPL%20327-2023.pdf" TargetMode="External"/><Relationship Id="rId685" Type="http://schemas.openxmlformats.org/officeDocument/2006/relationships/hyperlink" Target="https://transparencia.guadalajara.gob.mx/sites/default/files/uploads/01add1effd/FALLO%20LPL332-2023.pdf" TargetMode="External"/><Relationship Id="rId35" Type="http://schemas.openxmlformats.org/officeDocument/2006/relationships/hyperlink" Target="https://transparencia.guadalajara.gob.mx/sites/default/files/uploads/d6e0242a59/FALLO%20LPL%20257-2023.pdf" TargetMode="External"/><Relationship Id="rId77" Type="http://schemas.openxmlformats.org/officeDocument/2006/relationships/hyperlink" Target="https://transparencia.guadalajara.gob.mx/sites/default/files/uploads/b8edd85937/BASES%20LPL%20273-2023.pdf" TargetMode="External"/><Relationship Id="rId100" Type="http://schemas.openxmlformats.org/officeDocument/2006/relationships/hyperlink" Target="https://transparencia.guadalajara.gob.mx/sites/default/files/uploads/12a87e0a8a/CONVOCATORIA%20LPL%20283-2023.pdf" TargetMode="External"/><Relationship Id="rId282" Type="http://schemas.openxmlformats.org/officeDocument/2006/relationships/hyperlink" Target="https://transparencia.guadalajara.gob.mx/sites/default/files/uploads/bcc9784661/5.1%20Propuesta%20de%20Bases%20LPL%202023_264%20%E2%80%9CLuminarias%E2%80%9Ddocx.pdf" TargetMode="External"/><Relationship Id="rId338" Type="http://schemas.openxmlformats.org/officeDocument/2006/relationships/hyperlink" Target="https://transparencia.guadalajara.gob.mx/sites/default/files/uploads/25250cd779/FALLO%20LPL%20285%202023.pdf" TargetMode="External"/><Relationship Id="rId503" Type="http://schemas.openxmlformats.org/officeDocument/2006/relationships/hyperlink" Target="https://transparencia.guadalajara.gob.mx/sites/default/files/uploads/0916b7ed42/FALLO%20LPL%20250%2002%20lpl%20250%202023.pdf" TargetMode="External"/><Relationship Id="rId545" Type="http://schemas.openxmlformats.org/officeDocument/2006/relationships/hyperlink" Target="http://transparencia.guadalajara.gob.mx/contratosguadalajara" TargetMode="External"/><Relationship Id="rId587" Type="http://schemas.openxmlformats.org/officeDocument/2006/relationships/hyperlink" Target="http://transparencia.guadalajara.gob.mx/contratosguadalajara" TargetMode="External"/><Relationship Id="rId710" Type="http://schemas.openxmlformats.org/officeDocument/2006/relationships/hyperlink" Target="https://transparencia.guadalajara.gob.mx/sites/default/files/uploads/53b58bb0d8/FALLO%20LPN007-2023.pdf" TargetMode="External"/><Relationship Id="rId752" Type="http://schemas.openxmlformats.org/officeDocument/2006/relationships/hyperlink" Target="https://transparencia.guadalajara.gob.mx/sites/default/files/uploads/2d1724c968/FALLO%20DE%20LA%20LPL%20300-2-2023.pdf" TargetMode="External"/><Relationship Id="rId808" Type="http://schemas.openxmlformats.org/officeDocument/2006/relationships/hyperlink" Target="http://transparencia.guadalajara.gob.mx/contratosguadalajara"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s://transparencia.guadalajara.gob.mx/sites/default/files/uploads/cb9e1f844d/CONVOCATORIA%20LPL%202023_304.docx.pdf" TargetMode="External"/><Relationship Id="rId184" Type="http://schemas.openxmlformats.org/officeDocument/2006/relationships/hyperlink" Target="https://transparencia.guadalajara.gob.mx/sites/default/files/uploads/83547212d0/CONVOCATORIA%20LPL%20326-2023.pdf" TargetMode="External"/><Relationship Id="rId391" Type="http://schemas.openxmlformats.org/officeDocument/2006/relationships/hyperlink" Target="https://transparencia.guadalajara.gob.mx/sites/default/files/uploads/38157d1b8c/FALLO%20%20Y%20NOTA%20ACLARATORIA%20LPL%20287-2023.pdf" TargetMode="External"/><Relationship Id="rId405" Type="http://schemas.openxmlformats.org/officeDocument/2006/relationships/hyperlink" Target="https://transparencia.guadalajara.gob.mx/sites/default/files/uploads/2a16ddc926/FALLO%20DE%20LA%20LPL%20292-2023%20.pdf" TargetMode="External"/><Relationship Id="rId447" Type="http://schemas.openxmlformats.org/officeDocument/2006/relationships/hyperlink" Target="http://transparencia.guadalajara.gob.mx/contratosguadalajara" TargetMode="External"/><Relationship Id="rId612" Type="http://schemas.openxmlformats.org/officeDocument/2006/relationships/hyperlink" Target="http://transparencia.guadalajara.gob.mx/contratosguadalajara" TargetMode="External"/><Relationship Id="rId794" Type="http://schemas.openxmlformats.org/officeDocument/2006/relationships/hyperlink" Target="https://transparencia.guadalajara.gob.mx/sites/default/files/uploads/19910b830b/fallo%20lpl%20306%2002%202023.pdf" TargetMode="External"/><Relationship Id="rId251" Type="http://schemas.openxmlformats.org/officeDocument/2006/relationships/hyperlink" Target="http://transparencia.guadalajara.gob.mx/contratosguadalajara" TargetMode="External"/><Relationship Id="rId489" Type="http://schemas.openxmlformats.org/officeDocument/2006/relationships/hyperlink" Target="http://transparencia.guadalajara.gob.mx/contratosguadalajara" TargetMode="External"/><Relationship Id="rId654" Type="http://schemas.openxmlformats.org/officeDocument/2006/relationships/hyperlink" Target="http://transparencia.guadalajara.gob.mx/contratosguadalajara" TargetMode="External"/><Relationship Id="rId696" Type="http://schemas.openxmlformats.org/officeDocument/2006/relationships/hyperlink" Target="http://transparencia.guadalajara.gob.mx/contratosguadalajara" TargetMode="External"/><Relationship Id="rId46" Type="http://schemas.openxmlformats.org/officeDocument/2006/relationships/hyperlink" Target="https://transparencia.guadalajara.gob.mx/sites/default/files/uploads/3565277a93/CONVOCATORIA%20LPL%20261-2023.pdf" TargetMode="External"/><Relationship Id="rId293" Type="http://schemas.openxmlformats.org/officeDocument/2006/relationships/hyperlink" Target="https://transparencia.guadalajara.gob.mx/sites/default/files/uploads/0e12c9dd92/CONVOCATORIA%20LPL%20265-02-2023.pdf" TargetMode="External"/><Relationship Id="rId307" Type="http://schemas.openxmlformats.org/officeDocument/2006/relationships/hyperlink" Target="https://transparencia.guadalajara.gob.mx/sites/default/files/uploads/891a0beabb/BASES%20LPL%20273-02-2023.pdf" TargetMode="External"/><Relationship Id="rId349" Type="http://schemas.openxmlformats.org/officeDocument/2006/relationships/hyperlink" Target="https://transparencia.guadalajara.gob.mx/sites/default/files/uploads/d826d97595/LPL%202023-304%20Productos%20Perecederos%20para%20estancias%20infantiles.pdf" TargetMode="External"/><Relationship Id="rId514" Type="http://schemas.openxmlformats.org/officeDocument/2006/relationships/hyperlink" Target="https://transparencia.guadalajara.gob.mx/sites/default/files/uploads/b17daae58a/fallo%20lpl%20255-2023.pdf" TargetMode="External"/><Relationship Id="rId556" Type="http://schemas.openxmlformats.org/officeDocument/2006/relationships/hyperlink" Target="https://transparencia.guadalajara.gob.mx/sites/default/files/uploads/30f954d9b7/CONVOCATORIA%20LPL%20276-02-2023.pdf" TargetMode="External"/><Relationship Id="rId721" Type="http://schemas.openxmlformats.org/officeDocument/2006/relationships/hyperlink" Target="http://transparencia.guadalajara.gob.mx/contratosguadalajara" TargetMode="External"/><Relationship Id="rId763" Type="http://schemas.openxmlformats.org/officeDocument/2006/relationships/hyperlink" Target="https://transparencia.guadalajara.gob.mx/sites/default/files/uploads/aa3e0bf22b/LPL%2020232305%20%E2%80%9CEquipo%20de%20C%C3%B3mputo%20y%20Esc%C3%A1ner%E2%80%9D.pdf" TargetMode="External"/><Relationship Id="rId88" Type="http://schemas.openxmlformats.org/officeDocument/2006/relationships/hyperlink" Target="https://transparencia.guadalajara.gob.mx/sites/default/files/uploads/9e3e421dea/CONVOCATORIA%20LPL%20277-2023.pdf" TargetMode="External"/><Relationship Id="rId111" Type="http://schemas.openxmlformats.org/officeDocument/2006/relationships/hyperlink" Target="https://transparencia.guadalajara.gob.mx/sites/default/files/uploads/05f9fefdbd/BASES%20LPL%20289-2023.pdf" TargetMode="External"/><Relationship Id="rId153" Type="http://schemas.openxmlformats.org/officeDocument/2006/relationships/hyperlink" Target="https://transparencia.guadalajara.gob.mx/sites/default/files/uploads/c5361b18b9/BASES%20LPL%20311-2023.pdf" TargetMode="External"/><Relationship Id="rId195" Type="http://schemas.openxmlformats.org/officeDocument/2006/relationships/hyperlink" Target="https://transparencia.guadalajara.gob.mx/sites/default/files/uploads/08b96d7bf3/CONVOCATORIA%20LPL%20332-2023.pdf" TargetMode="External"/><Relationship Id="rId209" Type="http://schemas.openxmlformats.org/officeDocument/2006/relationships/hyperlink" Target="https://transparencia.guadalajara.gob.mx/sites/default/files/uploads/e5e8c4d4f2/CONVOCATORIA%20LPL%20251-2023.pdf" TargetMode="External"/><Relationship Id="rId360" Type="http://schemas.openxmlformats.org/officeDocument/2006/relationships/hyperlink" Target="http://transparencia.guadalajara.gob.mx/contratosguadalajara" TargetMode="External"/><Relationship Id="rId416" Type="http://schemas.openxmlformats.org/officeDocument/2006/relationships/hyperlink" Target="http://transparencia.guadalajara.gob.mx/contratosguadalajara" TargetMode="External"/><Relationship Id="rId598" Type="http://schemas.openxmlformats.org/officeDocument/2006/relationships/hyperlink" Target="http://transparencia.guadalajara.gob.mx/contratosguadalajara" TargetMode="External"/><Relationship Id="rId220" Type="http://schemas.openxmlformats.org/officeDocument/2006/relationships/hyperlink" Target="http://transparencia.guadalajara.gob.mx/contratosguadalajara" TargetMode="External"/><Relationship Id="rId458" Type="http://schemas.openxmlformats.org/officeDocument/2006/relationships/hyperlink" Target="https://transparencia.guadalajara.gob.mx/sites/default/files/uploads/bceb579899/FALLO%20LPL%20318.pdf" TargetMode="External"/><Relationship Id="rId623" Type="http://schemas.openxmlformats.org/officeDocument/2006/relationships/hyperlink" Target="https://transparencia.guadalajara.gob.mx/sites/default/files/uploads/29e6e48c2e/FALLO%20303-02-2023.pdf" TargetMode="External"/><Relationship Id="rId665" Type="http://schemas.openxmlformats.org/officeDocument/2006/relationships/hyperlink" Target="https://transparencia.guadalajara.gob.mx/sites/default/files/uploads/2b9003f9e7/FALLO%20LPL%20329.pdf" TargetMode="External"/><Relationship Id="rId15" Type="http://schemas.openxmlformats.org/officeDocument/2006/relationships/hyperlink" Target="https://transparencia.guadalajara.gob.mx/sites/default/files/uploads/e4bb020994/BASES%20LPL%20250-02-2023.pdf" TargetMode="External"/><Relationship Id="rId57" Type="http://schemas.openxmlformats.org/officeDocument/2006/relationships/hyperlink" Target="https://transparencia.guadalajara.gob.mx/sites/default/files/uploads/590e752370/BASES%20LPL%20265-2023.pdf" TargetMode="External"/><Relationship Id="rId262" Type="http://schemas.openxmlformats.org/officeDocument/2006/relationships/hyperlink" Target="https://transparencia.guadalajara.gob.mx/sites/default/files/uploads/545701bfec/FALLO%20LPL%20290.pdf" TargetMode="External"/><Relationship Id="rId318" Type="http://schemas.openxmlformats.org/officeDocument/2006/relationships/hyperlink" Target="http://transparencia.guadalajara.gob.mx/contratosguadalajara" TargetMode="External"/><Relationship Id="rId525" Type="http://schemas.openxmlformats.org/officeDocument/2006/relationships/hyperlink" Target="https://transparencia.guadalajara.gob.mx/sites/default/files/uploads/ce478ff679/FALLO%20265-02-2023.pdf" TargetMode="External"/><Relationship Id="rId567" Type="http://schemas.openxmlformats.org/officeDocument/2006/relationships/hyperlink" Target="https://transparencia.guadalajara.gob.mx/sites/default/files/uploads/87b996c04b/fallo%20lpl%20279-2023%20ultimo.pdf" TargetMode="External"/><Relationship Id="rId732" Type="http://schemas.openxmlformats.org/officeDocument/2006/relationships/hyperlink" Target="https://transparencia.guadalajara.gob.mx/sites/default/files/uploads/b8a5064224/FALLO%20LPL281-02-2023.pdf" TargetMode="External"/><Relationship Id="rId99" Type="http://schemas.openxmlformats.org/officeDocument/2006/relationships/hyperlink" Target="https://transparencia.guadalajara.gob.mx/sites/default/files/uploads/12856357d6/BASES%20LPL%20283-2023%20(1).pdf" TargetMode="External"/><Relationship Id="rId122" Type="http://schemas.openxmlformats.org/officeDocument/2006/relationships/hyperlink" Target="https://transparencia.guadalajara.gob.mx/sites/default/files/uploads/8fe8546b0e/CONVOCATORIA%20LPL%20294-2023.pdf" TargetMode="External"/><Relationship Id="rId164" Type="http://schemas.openxmlformats.org/officeDocument/2006/relationships/hyperlink" Target="https://transparencia.guadalajara.gob.mx/sites/default/files/uploads/589f01cbd2/CONVOCATORIA%20LPL%20316-2023.pdf" TargetMode="External"/><Relationship Id="rId371" Type="http://schemas.openxmlformats.org/officeDocument/2006/relationships/hyperlink" Target="http://transparencia.guadalajara.gob.mx/contratosguadalajara" TargetMode="External"/><Relationship Id="rId774" Type="http://schemas.openxmlformats.org/officeDocument/2006/relationships/hyperlink" Target="http://transparencia.guadalajara.gob.mx/contratosguadalajara" TargetMode="External"/><Relationship Id="rId427" Type="http://schemas.openxmlformats.org/officeDocument/2006/relationships/hyperlink" Target="http://transparencia.guadalajara.gob.mx/contratosguadalajara" TargetMode="External"/><Relationship Id="rId469" Type="http://schemas.openxmlformats.org/officeDocument/2006/relationships/hyperlink" Target="https://transparencia.guadalajara.gob.mx/sites/default/files/uploads/d4ecb30e88/FALLO%20LPL%20323-2023..pdf" TargetMode="External"/><Relationship Id="rId634" Type="http://schemas.openxmlformats.org/officeDocument/2006/relationships/hyperlink" Target="http://transparencia.guadalajara.gob.mx/contratosguadalajara" TargetMode="External"/><Relationship Id="rId676" Type="http://schemas.openxmlformats.org/officeDocument/2006/relationships/hyperlink" Target="http://transparencia.guadalajara.gob.mx/contratosguadalajara" TargetMode="External"/><Relationship Id="rId26" Type="http://schemas.openxmlformats.org/officeDocument/2006/relationships/hyperlink" Target="https://transparencia.guadalajara.gob.mx/sites/default/files/uploads/0196cde9aa/FALLO%20253-2023.pdf" TargetMode="External"/><Relationship Id="rId231" Type="http://schemas.openxmlformats.org/officeDocument/2006/relationships/hyperlink" Target="https://transparencia.guadalajara.gob.mx/sites/default/files/uploads/e37c519478/CONVOCATORIA%20LPL%20259-02-2023.pdf" TargetMode="External"/><Relationship Id="rId273" Type="http://schemas.openxmlformats.org/officeDocument/2006/relationships/hyperlink" Target="https://transparencia.guadalajara.gob.mx/sites/default/files/uploads/f44b26dbc3/CONVOCATORIA%20LPN%202023_2_005%20%E2%80%9CMotocicletas%20Especializadas%E2%80%9D%20.docx%20(1).pdf" TargetMode="External"/><Relationship Id="rId329" Type="http://schemas.openxmlformats.org/officeDocument/2006/relationships/hyperlink" Target="https://transparencia.guadalajara.gob.mx/sites/default/files/uploads/fc210028e9/FALLO%20DESIERTO%20DE%20LA%20280-2023%20-%20copia.pdf" TargetMode="External"/><Relationship Id="rId480" Type="http://schemas.openxmlformats.org/officeDocument/2006/relationships/hyperlink" Target="http://transparencia.guadalajara.gob.mx/contratosguadalajara" TargetMode="External"/><Relationship Id="rId536" Type="http://schemas.openxmlformats.org/officeDocument/2006/relationships/hyperlink" Target="http://transparencia.guadalajara.gob.mx/contratosguadalajara" TargetMode="External"/><Relationship Id="rId701" Type="http://schemas.openxmlformats.org/officeDocument/2006/relationships/hyperlink" Target="https://transparencia.guadalajara.gob.mx/sites/default/files/uploads/4c5866c104/BASES%20LPL%20337-2023%20(1).pdf" TargetMode="External"/><Relationship Id="rId68" Type="http://schemas.openxmlformats.org/officeDocument/2006/relationships/hyperlink" Target="https://transparencia.guadalajara.gob.mx/sites/default/files/uploads/3768762e7a/CONVOCATORIA%20LPL%202023_269.docx.pdf" TargetMode="External"/><Relationship Id="rId133" Type="http://schemas.openxmlformats.org/officeDocument/2006/relationships/hyperlink" Target="https://transparencia.guadalajara.gob.mx/sites/default/files/uploads/a7cb25dd64/BASES%20LPL%20300-2023.pdf" TargetMode="External"/><Relationship Id="rId175" Type="http://schemas.openxmlformats.org/officeDocument/2006/relationships/hyperlink" Target="https://transparencia.guadalajara.gob.mx/sites/default/files/uploads/dc8243f7a6/BASES%20LPL%20322-2023.pdf" TargetMode="External"/><Relationship Id="rId340" Type="http://schemas.openxmlformats.org/officeDocument/2006/relationships/hyperlink" Target="https://transparencia.guadalajara.gob.mx/sites/default/files/uploads/4848d08910/CONVOCATORIA%20LPL%20285-02-2023.pdf" TargetMode="External"/><Relationship Id="rId578" Type="http://schemas.openxmlformats.org/officeDocument/2006/relationships/hyperlink" Target="https://transparencia.guadalajara.gob.mx/sites/default/files/uploads/b9c4c78149/CONVOCATORIA%20LPL%20282-2023.pdf" TargetMode="External"/><Relationship Id="rId743" Type="http://schemas.openxmlformats.org/officeDocument/2006/relationships/hyperlink" Target="http://transparencia.guadalajara.gob.mx/contratosguadalajara" TargetMode="External"/><Relationship Id="rId785" Type="http://schemas.openxmlformats.org/officeDocument/2006/relationships/hyperlink" Target="https://transparencia.guadalajara.gob.mx/sites/default/files/uploads/6473a66651/bases%20LPL%202023_305%20Equipo%20de%20Computo%20y%20Esc%C3%A1ner%20(2).pdf" TargetMode="External"/><Relationship Id="rId200" Type="http://schemas.openxmlformats.org/officeDocument/2006/relationships/hyperlink" Target="https://transparencia.guadalajara.gob.mx/sites/default/files/uploads/a614b9e712/BASES%20LPL%20335-2023.pdf" TargetMode="External"/><Relationship Id="rId382" Type="http://schemas.openxmlformats.org/officeDocument/2006/relationships/hyperlink" Target="https://transparencia.guadalajara.gob.mx/sites/default/files/uploads/581c11cf8b/FALLO%20LPL275-2023.pdf" TargetMode="External"/><Relationship Id="rId438" Type="http://schemas.openxmlformats.org/officeDocument/2006/relationships/hyperlink" Target="https://transparencia.guadalajara.gob.mx/sites/default/files/uploads/6f97d49fed/fallo%20lpl%20307-2023.pdf" TargetMode="External"/><Relationship Id="rId603" Type="http://schemas.openxmlformats.org/officeDocument/2006/relationships/hyperlink" Target="https://transparencia.guadalajara.gob.mx/sites/default/files/uploads/493a25c175/fallo%20lpl%20284%2002%202023.pdf" TargetMode="External"/><Relationship Id="rId645" Type="http://schemas.openxmlformats.org/officeDocument/2006/relationships/hyperlink" Target="https://transparencia.guadalajara.gob.mx/sites/default/files/uploads/bb44cf04d2/BASES%20LPL%20326-2023.pdf" TargetMode="External"/><Relationship Id="rId687" Type="http://schemas.openxmlformats.org/officeDocument/2006/relationships/hyperlink" Target="http://transparencia.guadalajara.gob.mx/contratosguadalajara" TargetMode="External"/><Relationship Id="rId810" Type="http://schemas.openxmlformats.org/officeDocument/2006/relationships/drawing" Target="../drawings/drawing5.xml"/><Relationship Id="rId242" Type="http://schemas.openxmlformats.org/officeDocument/2006/relationships/hyperlink" Target="https://transparencia.guadalajara.gob.mx/sites/default/files/uploads/68b52cf83d/FALLO%20DE%20LA%20LPL%20274-2023.pdf" TargetMode="External"/><Relationship Id="rId284" Type="http://schemas.openxmlformats.org/officeDocument/2006/relationships/hyperlink" Target="http://transparencia.guadalajara.gob.mx/contratosguadalajara" TargetMode="External"/><Relationship Id="rId491" Type="http://schemas.openxmlformats.org/officeDocument/2006/relationships/hyperlink" Target="https://transparencia.guadalajara.gob.mx/sites/default/files/uploads/c5df6f53e8/Fallo%20de%20Adjudicacion%20LPN%202023-006%20Tarjetas%20Electronicas.pdf" TargetMode="External"/><Relationship Id="rId505" Type="http://schemas.openxmlformats.org/officeDocument/2006/relationships/hyperlink" Target="https://transparencia.guadalajara.gob.mx/sites/default/files/uploads/0916b7ed42/FALLO%20LPL%20250%2002%20lpl%20250%202023.pdf" TargetMode="External"/><Relationship Id="rId712"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a79170df9b/BASES%20LPL%20258-2023%20(1).pdf" TargetMode="External"/><Relationship Id="rId79" Type="http://schemas.openxmlformats.org/officeDocument/2006/relationships/hyperlink" Target="https://transparencia.guadalajara.gob.mx/sites/default/files/uploads/6873f9cda2/FALLO%20LPL%20273-2023.pdf" TargetMode="External"/><Relationship Id="rId102" Type="http://schemas.openxmlformats.org/officeDocument/2006/relationships/hyperlink" Target="https://transparencia.guadalajara.gob.mx/sites/default/files/uploads/0b144f2398/CONVOCATORIA%20LPL%20284-2023%20.pdf" TargetMode="External"/><Relationship Id="rId144" Type="http://schemas.openxmlformats.org/officeDocument/2006/relationships/hyperlink" Target="https://transparencia.guadalajara.gob.mx/sites/default/files/uploads/021bbbc6bb/CONVOCATORIA%20LPL%20306-2023.pdf" TargetMode="External"/><Relationship Id="rId547" Type="http://schemas.openxmlformats.org/officeDocument/2006/relationships/hyperlink" Target="https://transparencia.guadalajara.gob.mx/sites/default/files/uploads/971d5a6dca/BASES%20LPL%20272-02-2023.pdf" TargetMode="External"/><Relationship Id="rId589" Type="http://schemas.openxmlformats.org/officeDocument/2006/relationships/hyperlink" Target="https://transparencia.guadalajara.gob.mx/sites/default/files/uploads/4698dd6427/FALLO%20LPL%20282-2023.pdf" TargetMode="External"/><Relationship Id="rId754" Type="http://schemas.openxmlformats.org/officeDocument/2006/relationships/hyperlink" Target="http://transparencia.guadalajara.gob.mx/contratosguadalajara" TargetMode="External"/><Relationship Id="rId796" Type="http://schemas.openxmlformats.org/officeDocument/2006/relationships/hyperlink" Target="http://transparencia.guadalajara.gob.mx/contratosguadalajara" TargetMode="External"/><Relationship Id="rId90" Type="http://schemas.openxmlformats.org/officeDocument/2006/relationships/hyperlink" Target="https://transparencia.guadalajara.gob.mx/sites/default/files/uploads/c61728ffba/CONVOCATORIA%20LPL%20278-2023.pdf" TargetMode="External"/><Relationship Id="rId186" Type="http://schemas.openxmlformats.org/officeDocument/2006/relationships/hyperlink" Target="https://transparencia.guadalajara.gob.mx/sites/default/files/uploads/a244093bfa/CONVOCATORIA%20LPL%20327-2023.pdf" TargetMode="External"/><Relationship Id="rId351" Type="http://schemas.openxmlformats.org/officeDocument/2006/relationships/hyperlink" Target="https://transparencia.guadalajara.gob.mx/sites/default/files/uploads/23f097979e/5.5%20Propuesta%20de%20bases%20LPL%202023_2_304%20%E2%80%9CProductos%20Perecederos%20para%20estancias%20infantiles%E2%80%9D.docx.pdf" TargetMode="External"/><Relationship Id="rId393" Type="http://schemas.openxmlformats.org/officeDocument/2006/relationships/hyperlink" Target="http://transparencia.guadalajara.gob.mx/contratosguadalajara" TargetMode="External"/><Relationship Id="rId407" Type="http://schemas.openxmlformats.org/officeDocument/2006/relationships/hyperlink" Target="http://transparencia.guadalajara.gob.mx/contratosguadalajara" TargetMode="External"/><Relationship Id="rId449" Type="http://schemas.openxmlformats.org/officeDocument/2006/relationships/hyperlink" Target="https://transparencia.guadalajara.gob.mx/sites/default/files/uploads/a9a29e1e4f/FALLO%20LPL%20312.pdf" TargetMode="External"/><Relationship Id="rId614" Type="http://schemas.openxmlformats.org/officeDocument/2006/relationships/hyperlink" Target="http://transparencia.guadalajara.gob.mx/contratosguadalajara" TargetMode="External"/><Relationship Id="rId656" Type="http://schemas.openxmlformats.org/officeDocument/2006/relationships/hyperlink" Target="https://transparencia.guadalajara.gob.mx/sites/default/files/uploads/e0e7c93711/FALLO%20LPL%20326-2023..pdf" TargetMode="External"/><Relationship Id="rId211" Type="http://schemas.openxmlformats.org/officeDocument/2006/relationships/hyperlink" Target="http://transparencia.guadalajara.gob.mx/contratosguadalajara" TargetMode="External"/><Relationship Id="rId253" Type="http://schemas.openxmlformats.org/officeDocument/2006/relationships/hyperlink" Target="http://transparencia.guadalajara.gob.mx/contratosguadalajara" TargetMode="External"/><Relationship Id="rId295" Type="http://schemas.openxmlformats.org/officeDocument/2006/relationships/hyperlink" Target="https://transparencia.guadalajara.gob.mx/sites/default/files/uploads/09d721ee06/CONVOCATORIA%20LPL%20268-02-2023.pdf" TargetMode="External"/><Relationship Id="rId309" Type="http://schemas.openxmlformats.org/officeDocument/2006/relationships/hyperlink" Target="https://transparencia.guadalajara.gob.mx/sites/default/files/uploads/8ab404f340/FALLO%20DESIERTO%20LPL%20276-2023.pdf" TargetMode="External"/><Relationship Id="rId460" Type="http://schemas.openxmlformats.org/officeDocument/2006/relationships/hyperlink" Target="http://transparencia.guadalajara.gob.mx/contratosguadalajara" TargetMode="External"/><Relationship Id="rId516" Type="http://schemas.openxmlformats.org/officeDocument/2006/relationships/hyperlink" Target="http://transparencia.guadalajara.gob.mx/contratosguadalajara" TargetMode="External"/><Relationship Id="rId698" Type="http://schemas.openxmlformats.org/officeDocument/2006/relationships/hyperlink" Target="https://transparencia.guadalajara.gob.mx/sites/default/files/uploads/3eb2313749/FALLO%20LPL%20335%202023.pdf" TargetMode="External"/><Relationship Id="rId48" Type="http://schemas.openxmlformats.org/officeDocument/2006/relationships/hyperlink" Target="https://transparencia.guadalajara.gob.mx/sites/default/files/uploads/db63214032/FALLO%20LPL%20261-2023.pdf" TargetMode="External"/><Relationship Id="rId113" Type="http://schemas.openxmlformats.org/officeDocument/2006/relationships/hyperlink" Target="https://transparencia.guadalajara.gob.mx/sites/default/files/uploads/12e502b45f/BASES%20LPL%20290-2023.pdf" TargetMode="External"/><Relationship Id="rId320" Type="http://schemas.openxmlformats.org/officeDocument/2006/relationships/hyperlink" Target="http://transparencia.guadalajara.gob.mx/contratosguadalajara" TargetMode="External"/><Relationship Id="rId558" Type="http://schemas.openxmlformats.org/officeDocument/2006/relationships/hyperlink" Target="http://transparencia.guadalajara.gob.mx/contratosguadalajara" TargetMode="External"/><Relationship Id="rId723" Type="http://schemas.openxmlformats.org/officeDocument/2006/relationships/hyperlink" Target="https://transparencia.guadalajara.gob.mx/sites/default/files/uploads/6d679611bc/FALLO%20314-02-2023.pdf" TargetMode="External"/><Relationship Id="rId765" Type="http://schemas.openxmlformats.org/officeDocument/2006/relationships/hyperlink" Target="http://transparencia.guadalajara.gob.mx/contratosguadalajara" TargetMode="External"/><Relationship Id="rId155" Type="http://schemas.openxmlformats.org/officeDocument/2006/relationships/hyperlink" Target="https://transparencia.guadalajara.gob.mx/sites/default/files/uploads/7ce840af78/BASES%20LPL%20312-2023.pdf" TargetMode="External"/><Relationship Id="rId197" Type="http://schemas.openxmlformats.org/officeDocument/2006/relationships/hyperlink" Target="https://transparencia.guadalajara.gob.mx/sites/default/files/uploads/b1985573c3/CONVOCATORIA%20LPL%20333-2023.pdf" TargetMode="External"/><Relationship Id="rId362" Type="http://schemas.openxmlformats.org/officeDocument/2006/relationships/hyperlink" Target="https://transparencia.guadalajara.gob.mx/sites/default/files/uploads/82a5e40507/FALLO%20LPL308-2023.pdf" TargetMode="External"/><Relationship Id="rId418" Type="http://schemas.openxmlformats.org/officeDocument/2006/relationships/hyperlink" Target="https://transparencia.guadalajara.gob.mx/sites/default/files/uploads/5e11cc5467/Fallo%20de%20Adjudicacion%20LPL%202023-297%20Herramientas.pdf" TargetMode="External"/><Relationship Id="rId625" Type="http://schemas.openxmlformats.org/officeDocument/2006/relationships/hyperlink" Target="http://transparencia.guadalajara.gob.mx/contratosguadalajara" TargetMode="External"/><Relationship Id="rId222" Type="http://schemas.openxmlformats.org/officeDocument/2006/relationships/hyperlink" Target="http://transparencia.guadalajara.gob.mx/contratosguadalajara" TargetMode="External"/><Relationship Id="rId264" Type="http://schemas.openxmlformats.org/officeDocument/2006/relationships/hyperlink" Target="https://transparencia.guadalajara.gob.mx/sites/default/files/uploads/545701bfec/FALLO%20LPL%20290.pdf" TargetMode="External"/><Relationship Id="rId471" Type="http://schemas.openxmlformats.org/officeDocument/2006/relationships/hyperlink" Target="http://transparencia.guadalajara.gob.mx/contratosguadalajara" TargetMode="External"/><Relationship Id="rId667" Type="http://schemas.openxmlformats.org/officeDocument/2006/relationships/hyperlink" Target="https://transparencia.guadalajara.gob.mx/sites/default/files/uploads/e4b7ca4b4e/BASES%20LPL%20330-2023.pdf" TargetMode="External"/><Relationship Id="rId17" Type="http://schemas.openxmlformats.org/officeDocument/2006/relationships/hyperlink" Target="https://transparencia.guadalajara.gob.mx/sites/default/files/uploads/1da33600f4/BASES%20LPL%20251-2023.pdf" TargetMode="External"/><Relationship Id="rId59" Type="http://schemas.openxmlformats.org/officeDocument/2006/relationships/hyperlink" Target="https://transparencia.guadalajara.gob.mx/sites/default/files/uploads/5866bd4a41/BASES%20LPL%20266-2023.pdf" TargetMode="External"/><Relationship Id="rId124" Type="http://schemas.openxmlformats.org/officeDocument/2006/relationships/hyperlink" Target="https://transparencia.guadalajara.gob.mx/sites/default/files/uploads/c5f378f4cf/CONVOCATORIA%20LPL%20295-2023%20(1).pdf" TargetMode="External"/><Relationship Id="rId527" Type="http://schemas.openxmlformats.org/officeDocument/2006/relationships/hyperlink" Target="https://transparencia.guadalajara.gob.mx/sites/default/files/uploads/ee71be0084/FALLO%20LPL268-2023.pdf" TargetMode="External"/><Relationship Id="rId569" Type="http://schemas.openxmlformats.org/officeDocument/2006/relationships/hyperlink" Target="https://transparencia.guadalajara.gob.mx/sites/default/files/uploads/22fd2a0719/FALLO%20DESIERTO%20DE%20LA%20LPL%20280-2-2023.pdf" TargetMode="External"/><Relationship Id="rId734" Type="http://schemas.openxmlformats.org/officeDocument/2006/relationships/hyperlink" Target="https://transparencia.guadalajara.gob.mx/sites/default/files/uploads/302a19b34a/LPL%202023-2-296%20%E2%80%9CMaterial%20El%C3%A9ctrico%E2%80%9D.pdf" TargetMode="External"/><Relationship Id="rId776" Type="http://schemas.openxmlformats.org/officeDocument/2006/relationships/hyperlink" Target="https://transparencia.guadalajara.gob.mx/sites/default/files/uploads/d3e9047c1e/CONVOCATORIA%20LPL%20277-02-2023.pdf" TargetMode="External"/><Relationship Id="rId70" Type="http://schemas.openxmlformats.org/officeDocument/2006/relationships/hyperlink" Target="https://transparencia.guadalajara.gob.mx/sites/default/files/uploads/c2604ed4aa/CONVOCATORIA%20LPL%20270-2023.pdf" TargetMode="External"/><Relationship Id="rId166" Type="http://schemas.openxmlformats.org/officeDocument/2006/relationships/hyperlink" Target="https://transparencia.guadalajara.gob.mx/sites/default/files/uploads/b3170f0c23/CONVOCATORIA%20LPL%20317-2023.pdf" TargetMode="External"/><Relationship Id="rId331" Type="http://schemas.openxmlformats.org/officeDocument/2006/relationships/hyperlink" Target="https://transparencia.guadalajara.gob.mx/sites/default/files/uploads/30e9a95f46/BASES%20LPL%20280-02-2023.pdf" TargetMode="External"/><Relationship Id="rId373" Type="http://schemas.openxmlformats.org/officeDocument/2006/relationships/hyperlink" Target="https://transparencia.guadalajara.gob.mx/sites/default/files/uploads/e8f2d01c1e/FALLO%20DE%20LA%20LPL%20260-2023.pdf" TargetMode="External"/><Relationship Id="rId429" Type="http://schemas.openxmlformats.org/officeDocument/2006/relationships/hyperlink" Target="https://transparencia.guadalajara.gob.mx/sites/default/files/uploads/37c2aeac19/FALLO%20LPL302-2023.pdf" TargetMode="External"/><Relationship Id="rId580" Type="http://schemas.openxmlformats.org/officeDocument/2006/relationships/hyperlink" Target="https://transparencia.guadalajara.gob.mx/sites/default/files/uploads/b9c4c78149/CONVOCATORIA%20LPL%20282-2023.pdf" TargetMode="External"/><Relationship Id="rId636" Type="http://schemas.openxmlformats.org/officeDocument/2006/relationships/hyperlink" Target="https://transparencia.guadalajara.gob.mx/sites/default/files/uploads/282aea927a/FALLO%20316-2023.pdf" TargetMode="External"/><Relationship Id="rId801"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233" Type="http://schemas.openxmlformats.org/officeDocument/2006/relationships/hyperlink" Target="http://transparencia.guadalajara.gob.mx/contratosguadalajara" TargetMode="External"/><Relationship Id="rId440" Type="http://schemas.openxmlformats.org/officeDocument/2006/relationships/hyperlink" Target="http://transparencia.guadalajara.gob.mx/contratosguadalajara" TargetMode="External"/><Relationship Id="rId678" Type="http://schemas.openxmlformats.org/officeDocument/2006/relationships/hyperlink" Target="https://transparencia.guadalajara.gob.mx/sites/default/files/uploads/87043cef91/FALLO%20DE%20LA%20LPL%20330-2023.pdf" TargetMode="External"/><Relationship Id="rId28" Type="http://schemas.openxmlformats.org/officeDocument/2006/relationships/hyperlink" Target="https://transparencia.guadalajara.gob.mx/sites/default/files/uploads/3860fe6b2b/CONVOCATORIA%20LPL%20254-2023.pdf" TargetMode="External"/><Relationship Id="rId275" Type="http://schemas.openxmlformats.org/officeDocument/2006/relationships/hyperlink" Target="https://transparencia.guadalajara.gob.mx/sites/default/files/uploads/4095f730b2/CONVOCATORIA%20LPN%20007-2023.pdf" TargetMode="External"/><Relationship Id="rId300" Type="http://schemas.openxmlformats.org/officeDocument/2006/relationships/hyperlink" Target="https://transparencia.guadalajara.gob.mx/sites/default/files/uploads/995bb994e4/CONVOCATORIA%20LPL%20328-2023.pdf" TargetMode="External"/><Relationship Id="rId482" Type="http://schemas.openxmlformats.org/officeDocument/2006/relationships/hyperlink" Target="https://transparencia.guadalajara.gob.mx/sites/default/files/uploads/b52c6c6d50/FALLO%20LPL%20328-2023.pdf" TargetMode="External"/><Relationship Id="rId538" Type="http://schemas.openxmlformats.org/officeDocument/2006/relationships/hyperlink" Target="http://transparencia.guadalajara.gob.mx/contratosguadalajara" TargetMode="External"/><Relationship Id="rId703" Type="http://schemas.openxmlformats.org/officeDocument/2006/relationships/hyperlink" Target="http://transparencia.guadalajara.gob.mx/contratosguadalajara" TargetMode="External"/><Relationship Id="rId745" Type="http://schemas.openxmlformats.org/officeDocument/2006/relationships/hyperlink" Target="https://transparencia.guadalajara.gob.mx/sites/default/files/uploads/48e0e5b426/BASES%20LPL%20299-02-2023.pdf" TargetMode="External"/><Relationship Id="rId81" Type="http://schemas.openxmlformats.org/officeDocument/2006/relationships/hyperlink" Target="https://transparencia.guadalajara.gob.mx/sites/default/files/uploads/d711683c88/BASES%20LPL%20274-2023.pdf" TargetMode="External"/><Relationship Id="rId135" Type="http://schemas.openxmlformats.org/officeDocument/2006/relationships/hyperlink" Target="https://transparencia.guadalajara.gob.mx/sites/default/files/uploads/8b4ebf3120/BASES%20LPL%20301-2023.pdf" TargetMode="External"/><Relationship Id="rId177" Type="http://schemas.openxmlformats.org/officeDocument/2006/relationships/hyperlink" Target="https://transparencia.guadalajara.gob.mx/sites/default/files/uploads/79beff2735/BASES%20LPL%20323-2023.pdf" TargetMode="External"/><Relationship Id="rId342" Type="http://schemas.openxmlformats.org/officeDocument/2006/relationships/hyperlink" Target="https://transparencia.guadalajara.gob.mx/sites/default/files/uploads/35c552262c/FALLO%20LPL%20293-2023.pdf" TargetMode="External"/><Relationship Id="rId384" Type="http://schemas.openxmlformats.org/officeDocument/2006/relationships/hyperlink" Target="https://transparencia.guadalajara.gob.mx/sites/default/files/uploads/98d7333acf/FALLO%20277-2023.pdf" TargetMode="External"/><Relationship Id="rId591" Type="http://schemas.openxmlformats.org/officeDocument/2006/relationships/hyperlink" Target="https://transparencia.guadalajara.gob.mx/sites/default/files/uploads/4698dd6427/FALLO%20LPL%20282-2023.pdf" TargetMode="External"/><Relationship Id="rId605" Type="http://schemas.openxmlformats.org/officeDocument/2006/relationships/hyperlink" Target="http://transparencia.guadalajara.gob.mx/contratosguadalajara" TargetMode="External"/><Relationship Id="rId787" Type="http://schemas.openxmlformats.org/officeDocument/2006/relationships/hyperlink" Target="https://transparencia.guadalajara.gob.mx/sites/default/files/uploads/a469c34611/LPL%202023-305%20Equipo%20de%20C%C3%B3mputo%20y%20Esc%C3%A1ner.pdf" TargetMode="External"/><Relationship Id="rId202" Type="http://schemas.openxmlformats.org/officeDocument/2006/relationships/hyperlink" Target="https://transparencia.guadalajara.gob.mx/sites/default/files/uploads/a614b9e712/BASES%20LPL%20335-2023.pdf" TargetMode="External"/><Relationship Id="rId244" Type="http://schemas.openxmlformats.org/officeDocument/2006/relationships/hyperlink" Target="https://transparencia.guadalajara.gob.mx/sites/default/files/uploads/12e502b45f/BASES%20LPL%20290-2023.pdf" TargetMode="External"/><Relationship Id="rId647" Type="http://schemas.openxmlformats.org/officeDocument/2006/relationships/hyperlink" Target="https://transparencia.guadalajara.gob.mx/sites/default/files/uploads/bb44cf04d2/BASES%20LPL%20326-2023.pdf" TargetMode="External"/><Relationship Id="rId689" Type="http://schemas.openxmlformats.org/officeDocument/2006/relationships/hyperlink" Target="https://transparencia.guadalajara.gob.mx/sites/default/files/uploads/b3138c5a5e/FALLO%20333-2023.pdf" TargetMode="External"/><Relationship Id="rId39" Type="http://schemas.openxmlformats.org/officeDocument/2006/relationships/hyperlink" Target="https://transparencia.guadalajara.gob.mx/sites/default/files/uploads/c58646b355/FALLO%20258-2023.pdf" TargetMode="External"/><Relationship Id="rId286" Type="http://schemas.openxmlformats.org/officeDocument/2006/relationships/hyperlink" Target="http://transparencia.guadalajara.gob.mx/contratosguadalajara" TargetMode="External"/><Relationship Id="rId451" Type="http://schemas.openxmlformats.org/officeDocument/2006/relationships/hyperlink" Target="http://transparencia.guadalajara.gob.mx/contratosguadalajara" TargetMode="External"/><Relationship Id="rId493" Type="http://schemas.openxmlformats.org/officeDocument/2006/relationships/hyperlink" Target="https://transparencia.guadalajara.gob.mx/sites/default/files/uploads/211f6f7cbe/fallo%20lpl%20331-2023.pdf" TargetMode="External"/><Relationship Id="rId507" Type="http://schemas.openxmlformats.org/officeDocument/2006/relationships/hyperlink" Target="http://transparencia.guadalajara.gob.mx/contratosguadalajara" TargetMode="External"/><Relationship Id="rId549" Type="http://schemas.openxmlformats.org/officeDocument/2006/relationships/hyperlink" Target="https://transparencia.guadalajara.gob.mx/sites/default/files/uploads/4e39c9ca28/FALLO%20LPL%20272%2002%202023.pdf" TargetMode="External"/><Relationship Id="rId714" Type="http://schemas.openxmlformats.org/officeDocument/2006/relationships/hyperlink" Target="https://transparencia.guadalajara.gob.mx/sites/default/files/uploads/b939ecca44/FALLO%20265-2023.pdf" TargetMode="External"/><Relationship Id="rId756" Type="http://schemas.openxmlformats.org/officeDocument/2006/relationships/hyperlink" Target="http://transparencia.guadalajara.gob.mx/contratosguadalajara" TargetMode="External"/><Relationship Id="rId50" Type="http://schemas.openxmlformats.org/officeDocument/2006/relationships/hyperlink" Target="https://transparencia.guadalajara.gob.mx/sites/default/files/uploads/5149dcdf9a/CONVOCATORIA%20LPL%20262-2023.pdf" TargetMode="External"/><Relationship Id="rId104" Type="http://schemas.openxmlformats.org/officeDocument/2006/relationships/hyperlink" Target="https://transparencia.guadalajara.gob.mx/sites/default/files/uploads/fa7dcc95f3/CONVOCATORIA%20LPL%20285-2023.pdf" TargetMode="External"/><Relationship Id="rId146" Type="http://schemas.openxmlformats.org/officeDocument/2006/relationships/hyperlink" Target="https://transparencia.guadalajara.gob.mx/sites/default/files/uploads/bcfb21467d/CONVOCATORIA%20LPL%20307-2023.pdf" TargetMode="External"/><Relationship Id="rId188" Type="http://schemas.openxmlformats.org/officeDocument/2006/relationships/hyperlink" Target="https://transparencia.guadalajara.gob.mx/sites/default/files/uploads/29add8f513/BASES%20LPL%20329-2023.pdf" TargetMode="External"/><Relationship Id="rId311" Type="http://schemas.openxmlformats.org/officeDocument/2006/relationships/hyperlink" Target="https://transparencia.guadalajara.gob.mx/sites/default/files/uploads/700c255dd4/BASES%20LPL%20276-02-2023.pdf" TargetMode="External"/><Relationship Id="rId353" Type="http://schemas.openxmlformats.org/officeDocument/2006/relationships/hyperlink" Target="https://transparencia.guadalajara.gob.mx/sites/default/files/uploads/86aaac0d26/Oficio%20ADQ-DIR-585-2023.pdf" TargetMode="External"/><Relationship Id="rId395" Type="http://schemas.openxmlformats.org/officeDocument/2006/relationships/hyperlink" Target="https://transparencia.guadalajara.gob.mx/sites/default/files/uploads/a51fc79f51/FALLO%20LPL%20288-2023.pdf" TargetMode="External"/><Relationship Id="rId409" Type="http://schemas.openxmlformats.org/officeDocument/2006/relationships/hyperlink" Target="https://transparencia.guadalajara.gob.mx/sites/default/files/uploads/285c4e52c5/FALLO%20LPL%20294-2023.pdf" TargetMode="External"/><Relationship Id="rId560" Type="http://schemas.openxmlformats.org/officeDocument/2006/relationships/hyperlink" Target="http://transparencia.guadalajara.gob.mx/contratosguadalajara" TargetMode="External"/><Relationship Id="rId798" Type="http://schemas.openxmlformats.org/officeDocument/2006/relationships/hyperlink" Target="https://transparencia.guadalajara.gob.mx/sites/default/files/uploads/a60d207845/CONVOCATORIA%20LPL%20331-02-2023.pdf" TargetMode="External"/><Relationship Id="rId92" Type="http://schemas.openxmlformats.org/officeDocument/2006/relationships/hyperlink" Target="https://transparencia.guadalajara.gob.mx/sites/default/files/uploads/7a741b97fc/CONVOCATORIA%20LPL%20279-2023.pdf" TargetMode="External"/><Relationship Id="rId213" Type="http://schemas.openxmlformats.org/officeDocument/2006/relationships/hyperlink" Target="http://transparencia.guadalajara.gob.mx/contratosguadalajara" TargetMode="External"/><Relationship Id="rId420" Type="http://schemas.openxmlformats.org/officeDocument/2006/relationships/hyperlink" Target="http://transparencia.guadalajara.gob.mx/contratosguadalajara" TargetMode="External"/><Relationship Id="rId616" Type="http://schemas.openxmlformats.org/officeDocument/2006/relationships/hyperlink" Target="https://transparencia.guadalajara.gob.mx/sites/default/files/uploads/c73bdf979d/Fallo%20de%20Adjudicacion%20%20LPL%202023-296%20Material%20Electrica.pdf" TargetMode="External"/><Relationship Id="rId658" Type="http://schemas.openxmlformats.org/officeDocument/2006/relationships/hyperlink" Target="https://transparencia.guadalajara.gob.mx/sites/default/files/uploads/e0e7c93711/FALLO%20LPL%20326-2023..pdf" TargetMode="External"/><Relationship Id="rId255" Type="http://schemas.openxmlformats.org/officeDocument/2006/relationships/hyperlink" Target="http://transparencia.guadalajara.gob.mx/contratosguadalajara" TargetMode="External"/><Relationship Id="rId297" Type="http://schemas.openxmlformats.org/officeDocument/2006/relationships/hyperlink" Target="https://transparencia.guadalajara.gob.mx/sites/default/files/uploads/9d52adb140/Fallo%20de%20Adjudicacion%20%20LPL%202023-264%20Luminarias.pdf" TargetMode="External"/><Relationship Id="rId462" Type="http://schemas.openxmlformats.org/officeDocument/2006/relationships/hyperlink" Target="https://transparencia.guadalajara.gob.mx/sites/default/files/uploads/9f715203eb/FALLO%20321-2023.pdf" TargetMode="External"/><Relationship Id="rId518" Type="http://schemas.openxmlformats.org/officeDocument/2006/relationships/hyperlink" Target="https://transparencia.guadalajara.gob.mx/sites/default/files/uploads/81543bdb5e/fallo%20lpl%20259%2002%202023.pdf" TargetMode="External"/><Relationship Id="rId725" Type="http://schemas.openxmlformats.org/officeDocument/2006/relationships/hyperlink" Target="http://transparencia.guadalajara.gob.mx/contratosguadalajara" TargetMode="External"/><Relationship Id="rId115" Type="http://schemas.openxmlformats.org/officeDocument/2006/relationships/hyperlink" Target="https://transparencia.guadalajara.gob.mx/sites/default/files/uploads/12e502b45f/BASES%20LPL%20290-2023.pdf" TargetMode="External"/><Relationship Id="rId157" Type="http://schemas.openxmlformats.org/officeDocument/2006/relationships/hyperlink" Target="https://transparencia.guadalajara.gob.mx/sites/default/files/uploads/86b3ff92e6/BASES%20LPL%20313-2023.pdf" TargetMode="External"/><Relationship Id="rId322" Type="http://schemas.openxmlformats.org/officeDocument/2006/relationships/hyperlink" Target="http://transparencia.guadalajara.gob.mx/contratosguadalajara" TargetMode="External"/><Relationship Id="rId364" Type="http://schemas.openxmlformats.org/officeDocument/2006/relationships/hyperlink" Target="https://transparencia.guadalajara.gob.mx/sites/default/files/uploads/82a5e40507/FALLO%20LPL308-2023.pdf" TargetMode="External"/><Relationship Id="rId767" Type="http://schemas.openxmlformats.org/officeDocument/2006/relationships/hyperlink" Target="https://transparencia.guadalajara.gob.mx/sites/default/files/uploads/cca460acae/_5.2%20Observaciones%20Propuesta%20de%20Bases%20LPN%202023_3_005%20%E2%80%9CMotocicletas%20Especializadas%E2%80%9D%20.docx.pdf" TargetMode="External"/><Relationship Id="rId61" Type="http://schemas.openxmlformats.org/officeDocument/2006/relationships/hyperlink" Target="https://transparencia.guadalajara.gob.mx/sites/default/files/uploads/58f4d86b4a/BASES%20LPL%20267-2023.pdf" TargetMode="External"/><Relationship Id="rId199" Type="http://schemas.openxmlformats.org/officeDocument/2006/relationships/hyperlink" Target="https://transparencia.guadalajara.gob.mx/sites/default/files/uploads/44cb39f10b/CONVOCATORIA%20LPL%20334-2023.pdf" TargetMode="External"/><Relationship Id="rId571" Type="http://schemas.openxmlformats.org/officeDocument/2006/relationships/hyperlink" Target="https://transparencia.guadalajara.gob.mx/sites/default/files/uploads/4374c0bc1d/FALLO%20LPL281-2023.pdf" TargetMode="External"/><Relationship Id="rId627" Type="http://schemas.openxmlformats.org/officeDocument/2006/relationships/hyperlink" Target="https://transparencia.guadalajara.gob.mx/sites/default/files/uploads/d642c3a546/FALLO%20LPL%20309-02-2023.pdf" TargetMode="External"/><Relationship Id="rId669" Type="http://schemas.openxmlformats.org/officeDocument/2006/relationships/hyperlink" Target="https://transparencia.guadalajara.gob.mx/sites/default/files/uploads/e4b7ca4b4e/BASES%20LPL%20330-2023.pdf" TargetMode="External"/><Relationship Id="rId19" Type="http://schemas.openxmlformats.org/officeDocument/2006/relationships/hyperlink" Target="https://transparencia.guadalajara.gob.mx/sites/default/files/uploads/606780359f/BASES%20LPL%20252-2023.pdf" TargetMode="External"/><Relationship Id="rId224" Type="http://schemas.openxmlformats.org/officeDocument/2006/relationships/hyperlink" Target="https://transparencia.guadalajara.gob.mx/sites/default/files/uploads/9232dca039/FALLO%20LPL256-2023.pdf" TargetMode="External"/><Relationship Id="rId266" Type="http://schemas.openxmlformats.org/officeDocument/2006/relationships/hyperlink" Target="https://transparencia.guadalajara.gob.mx/sites/default/files/uploads/b1a896b943/5.3%20Propuesta%20de%20bases%20LPM%202023_006%20%E2%80%9CServicio%20de%20Suministro%20e%20instalaci%C3%B3n%20de%20plantas%20para%20la%20imagen%20urbana%E2%80%9D.docx.pdf" TargetMode="External"/><Relationship Id="rId431" Type="http://schemas.openxmlformats.org/officeDocument/2006/relationships/hyperlink" Target="https://transparencia.guadalajara.gob.mx/sites/default/files/uploads/07e5306d25/FALLO%20LPL%20301-2023.pdf" TargetMode="External"/><Relationship Id="rId473" Type="http://schemas.openxmlformats.org/officeDocument/2006/relationships/hyperlink" Target="https://transparencia.guadalajara.gob.mx/sites/default/files/uploads/7fe2db863f/FALLO%20DE%20LA%20325-2023%20-%20copia.pdf" TargetMode="External"/><Relationship Id="rId529" Type="http://schemas.openxmlformats.org/officeDocument/2006/relationships/hyperlink" Target="http://transparencia.guadalajara.gob.mx/contratosguadalajara" TargetMode="External"/><Relationship Id="rId680" Type="http://schemas.openxmlformats.org/officeDocument/2006/relationships/hyperlink" Target="https://transparencia.guadalajara.gob.mx/sites/default/files/uploads/87043cef91/FALLO%20DE%20LA%20LPL%20330-2023.pdf" TargetMode="External"/><Relationship Id="rId736" Type="http://schemas.openxmlformats.org/officeDocument/2006/relationships/hyperlink" Target="https://transparencia.guadalajara.gob.mx/sites/default/files/uploads/89bf1a19bf/Acuerdo%20de%20Cancelacion%20LPL337-02-2023.pdf" TargetMode="External"/><Relationship Id="rId30" Type="http://schemas.openxmlformats.org/officeDocument/2006/relationships/hyperlink" Target="https://transparencia.guadalajara.gob.mx/sites/default/files/uploads/84b4f74ccb/CONVOCATORIA%20LPL%20255-2023.pdf" TargetMode="External"/><Relationship Id="rId126" Type="http://schemas.openxmlformats.org/officeDocument/2006/relationships/hyperlink" Target="https://transparencia.guadalajara.gob.mx/sites/default/files/uploads/51032b3b79/CONVOCATORIA23-296.pdf" TargetMode="External"/><Relationship Id="rId168" Type="http://schemas.openxmlformats.org/officeDocument/2006/relationships/hyperlink" Target="https://transparencia.guadalajara.gob.mx/sites/default/files/uploads/2f8c9535a3/CONVOCATORIA%20LPL%20318-2023.pdf" TargetMode="External"/><Relationship Id="rId333" Type="http://schemas.openxmlformats.org/officeDocument/2006/relationships/hyperlink" Target="https://transparencia.guadalajara.gob.mx/sites/default/files/uploads/5770ae5018/FALLO%20LPL%20284%20DESIERTO.pdf" TargetMode="External"/><Relationship Id="rId540" Type="http://schemas.openxmlformats.org/officeDocument/2006/relationships/hyperlink" Target="https://transparencia.guadalajara.gob.mx/sites/default/files/uploads/a7a1cb46af/LPL%202023-2-269%20Impresos.pdf" TargetMode="External"/><Relationship Id="rId778"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15a0c0c5e9/FALLO%20LPL%20270-2023.pdf" TargetMode="External"/><Relationship Id="rId375" Type="http://schemas.openxmlformats.org/officeDocument/2006/relationships/hyperlink" Target="http://transparencia.guadalajara.gob.mx/contratosguadalajara" TargetMode="External"/><Relationship Id="rId582" Type="http://schemas.openxmlformats.org/officeDocument/2006/relationships/hyperlink" Target="http://transparencia.guadalajara.gob.mx/contratosguadalajara" TargetMode="External"/><Relationship Id="rId638" Type="http://schemas.openxmlformats.org/officeDocument/2006/relationships/hyperlink" Target="http://transparencia.guadalajara.gob.mx/contratosguadalajara" TargetMode="External"/><Relationship Id="rId803" Type="http://schemas.openxmlformats.org/officeDocument/2006/relationships/hyperlink" Target="https://transparencia.guadalajara.gob.mx/sites/default/files/uploads/ba1030af26/BASES%20LPL%20336-02-2023.pdf" TargetMode="External"/><Relationship Id="rId3" Type="http://schemas.openxmlformats.org/officeDocument/2006/relationships/hyperlink" Target="http://transparencia.guadalajara.gob.mx/contratosguadalajara" TargetMode="External"/><Relationship Id="rId235" Type="http://schemas.openxmlformats.org/officeDocument/2006/relationships/hyperlink" Target="https://transparencia.guadalajara.gob.mx/sites/default/files/uploads/61cafc69ab/FALLO%20LPL262-2023.pdf" TargetMode="External"/><Relationship Id="rId277" Type="http://schemas.openxmlformats.org/officeDocument/2006/relationships/hyperlink" Target="https://transparencia.guadalajara.gob.mx/sites/default/files/uploads/a019f0ce2c/CONVOCATORIA%20%20LPN%202023-006.pdf" TargetMode="External"/><Relationship Id="rId400" Type="http://schemas.openxmlformats.org/officeDocument/2006/relationships/hyperlink" Target="http://transparencia.guadalajara.gob.mx/contratosguadalajara" TargetMode="External"/><Relationship Id="rId442" Type="http://schemas.openxmlformats.org/officeDocument/2006/relationships/hyperlink" Target="https://transparencia.guadalajara.gob.mx/sites/default/files/uploads/fa4353d581/FALLO%20310-2023.pdf" TargetMode="External"/><Relationship Id="rId484" Type="http://schemas.openxmlformats.org/officeDocument/2006/relationships/hyperlink" Target="http://transparencia.guadalajara.gob.mx/contratosguadalajara" TargetMode="External"/><Relationship Id="rId705" Type="http://schemas.openxmlformats.org/officeDocument/2006/relationships/hyperlink" Target="https://transparencia.guadalajara.gob.mx/sites/default/files/uploads/0669d6cd1d/FALLO%20LPL338-2023.pdf" TargetMode="External"/><Relationship Id="rId137" Type="http://schemas.openxmlformats.org/officeDocument/2006/relationships/hyperlink" Target="https://transparencia.guadalajara.gob.mx/sites/default/files/uploads/ff69e69793/BASES%20LPL%20302-2023.pdf" TargetMode="External"/><Relationship Id="rId302" Type="http://schemas.openxmlformats.org/officeDocument/2006/relationships/hyperlink" Target="http://transparencia.guadalajara.gob.mx/contratosguadalajara" TargetMode="External"/><Relationship Id="rId344" Type="http://schemas.openxmlformats.org/officeDocument/2006/relationships/hyperlink" Target="https://transparencia.guadalajara.gob.mx/sites/default/files/uploads/d2ee3a6ca5/CONVOCATORIA%20LPL%20293-02-2023.pdf" TargetMode="External"/><Relationship Id="rId691" Type="http://schemas.openxmlformats.org/officeDocument/2006/relationships/hyperlink" Target="http://transparencia.guadalajara.gob.mx/contratosguadalajara" TargetMode="External"/><Relationship Id="rId747" Type="http://schemas.openxmlformats.org/officeDocument/2006/relationships/hyperlink" Target="http://transparencia.guadalajara.gob.mx/contratosguadalajara" TargetMode="External"/><Relationship Id="rId789" Type="http://schemas.openxmlformats.org/officeDocument/2006/relationships/hyperlink" Target="http://transparencia.guadalajara.gob.mx/contratosguadalajara" TargetMode="External"/><Relationship Id="rId41" Type="http://schemas.openxmlformats.org/officeDocument/2006/relationships/hyperlink" Target="https://transparencia.guadalajara.gob.mx/sites/default/files/uploads/0d9142e4d7/BASES%20LPL%20259-2023.pdf" TargetMode="External"/><Relationship Id="rId83" Type="http://schemas.openxmlformats.org/officeDocument/2006/relationships/hyperlink" Target="https://transparencia.guadalajara.gob.mx/sites/default/files/uploads/d5f844a5b9/BASES%20LPL%20275-2023.pdf" TargetMode="External"/><Relationship Id="rId179" Type="http://schemas.openxmlformats.org/officeDocument/2006/relationships/hyperlink" Target="https://transparencia.guadalajara.gob.mx/sites/default/files/uploads/095e74f545/BASES%20LPL%20324-2023.pdf" TargetMode="External"/><Relationship Id="rId386" Type="http://schemas.openxmlformats.org/officeDocument/2006/relationships/hyperlink" Target="http://transparencia.guadalajara.gob.mx/contratosguadalajara" TargetMode="External"/><Relationship Id="rId551" Type="http://schemas.openxmlformats.org/officeDocument/2006/relationships/hyperlink" Target="http://transparencia.guadalajara.gob.mx/contratosguadalajara" TargetMode="External"/><Relationship Id="rId593" Type="http://schemas.openxmlformats.org/officeDocument/2006/relationships/hyperlink" Target="https://transparencia.guadalajara.gob.mx/sites/default/files/uploads/4698dd6427/FALLO%20LPL%20282-2023.pdf" TargetMode="External"/><Relationship Id="rId607" Type="http://schemas.openxmlformats.org/officeDocument/2006/relationships/hyperlink" Target="https://transparencia.guadalajara.gob.mx/sites/default/files/uploads/bec19c14c2/FALLO%20LPL293-02-2023.pdf" TargetMode="External"/><Relationship Id="rId649" Type="http://schemas.openxmlformats.org/officeDocument/2006/relationships/hyperlink" Target="http://transparencia.guadalajara.gob.mx/contratosguadalajara" TargetMode="External"/><Relationship Id="rId190" Type="http://schemas.openxmlformats.org/officeDocument/2006/relationships/hyperlink" Target="https://transparencia.guadalajara.gob.mx/sites/default/files/uploads/e4b7ca4b4e/BASES%20LPL%20330-2023.pdf" TargetMode="External"/><Relationship Id="rId204" Type="http://schemas.openxmlformats.org/officeDocument/2006/relationships/hyperlink" Target="https://transparencia.guadalajara.gob.mx/sites/default/files/uploads/666f6c440e/BASES%20LPL%20337-2023.pdf" TargetMode="External"/><Relationship Id="rId246" Type="http://schemas.openxmlformats.org/officeDocument/2006/relationships/hyperlink" Target="https://transparencia.guadalajara.gob.mx/sites/default/files/uploads/12e502b45f/BASES%20LPL%20290-2023.pdf" TargetMode="External"/><Relationship Id="rId288" Type="http://schemas.openxmlformats.org/officeDocument/2006/relationships/hyperlink" Target="http://transparencia.guadalajara.gob.mx/contratosguadalajara" TargetMode="External"/><Relationship Id="rId411" Type="http://schemas.openxmlformats.org/officeDocument/2006/relationships/hyperlink" Target="http://transparencia.guadalajara.gob.mx/contratosguadalajara" TargetMode="External"/><Relationship Id="rId453" Type="http://schemas.openxmlformats.org/officeDocument/2006/relationships/hyperlink" Target="https://transparencia.guadalajara.gob.mx/sites/default/files/uploads/74278875b8/FALLO%20LPL%20315-2023.pdf" TargetMode="External"/><Relationship Id="rId509" Type="http://schemas.openxmlformats.org/officeDocument/2006/relationships/hyperlink" Target="https://transparencia.guadalajara.gob.mx/sites/default/files/uploads/91601a5863/FALLO%20LPL%20254-2023.pdf" TargetMode="External"/><Relationship Id="rId660" Type="http://schemas.openxmlformats.org/officeDocument/2006/relationships/hyperlink" Target="https://transparencia.guadalajara.gob.mx/sites/default/files/uploads/e0e7c93711/FALLO%20LPL%20326-2023..pdf" TargetMode="External"/><Relationship Id="rId106" Type="http://schemas.openxmlformats.org/officeDocument/2006/relationships/hyperlink" Target="https://transparencia.guadalajara.gob.mx/sites/default/files/uploads/ecb4929ba4/CONVOCATORIA%20LPL%20286-2023.pdf" TargetMode="External"/><Relationship Id="rId313" Type="http://schemas.openxmlformats.org/officeDocument/2006/relationships/hyperlink" Target="https://transparencia.guadalajara.gob.mx/sites/default/files/uploads/0802e55375/BASES%20LPL%20278-2023.pdf" TargetMode="External"/><Relationship Id="rId495" Type="http://schemas.openxmlformats.org/officeDocument/2006/relationships/hyperlink" Target="https://transparencia.guadalajara.gob.mx/sites/default/files/uploads/807e838852/FALLO%20DESIERTO%20LPL%20336-2023.pdf" TargetMode="External"/><Relationship Id="rId716" Type="http://schemas.openxmlformats.org/officeDocument/2006/relationships/hyperlink" Target="http://transparencia.guadalajara.gob.mx/contratosguadalajara" TargetMode="External"/><Relationship Id="rId758" Type="http://schemas.openxmlformats.org/officeDocument/2006/relationships/hyperlink" Target="https://transparencia.guadalajara.gob.mx/sites/default/files/uploads/b487a4561a/CONVOCATORIA%20LPL%202023_2_305.docx.pdf" TargetMode="External"/><Relationship Id="rId10" Type="http://schemas.openxmlformats.org/officeDocument/2006/relationships/hyperlink" Target="http://transparencia.guadalajara.gob.mx/contratosguadalajara" TargetMode="External"/><Relationship Id="rId52" Type="http://schemas.openxmlformats.org/officeDocument/2006/relationships/hyperlink" Target="https://transparencia.guadalajara.gob.mx/sites/default/files/uploads/e429740165/CONVOCATORIA%20LPL%20263-2023.pdf" TargetMode="External"/><Relationship Id="rId94" Type="http://schemas.openxmlformats.org/officeDocument/2006/relationships/hyperlink" Target="https://transparencia.guadalajara.gob.mx/sites/default/files/uploads/49c32dc35f/CONVOCATORIA%20LPL%20280-2023.pdf" TargetMode="External"/><Relationship Id="rId148" Type="http://schemas.openxmlformats.org/officeDocument/2006/relationships/hyperlink" Target="https://transparencia.guadalajara.gob.mx/sites/default/files/uploads/b29fe69aa8/CONVOCATORIA%20LPL%20308-2023.pdf" TargetMode="External"/><Relationship Id="rId355" Type="http://schemas.openxmlformats.org/officeDocument/2006/relationships/hyperlink" Target="https://transparencia.guadalajara.gob.mx/sites/default/files/uploads/57e01cc149/BASES%20LPL%20308-2023.pdf" TargetMode="External"/><Relationship Id="rId397" Type="http://schemas.openxmlformats.org/officeDocument/2006/relationships/hyperlink" Target="https://transparencia.guadalajara.gob.mx/sites/default/files/uploads/c5f97c22f7/FALLO%20LPL%20289-2023.pdf" TargetMode="External"/><Relationship Id="rId520" Type="http://schemas.openxmlformats.org/officeDocument/2006/relationships/hyperlink" Target="http://transparencia.guadalajara.gob.mx/contratosguadalajara" TargetMode="External"/><Relationship Id="rId562" Type="http://schemas.openxmlformats.org/officeDocument/2006/relationships/hyperlink" Target="https://transparencia.guadalajara.gob.mx/sites/default/files/uploads/1ce37ffb14/FALLO%20LPL%20276-02-2023.pdf" TargetMode="External"/><Relationship Id="rId618" Type="http://schemas.openxmlformats.org/officeDocument/2006/relationships/hyperlink" Target="https://transparencia.guadalajara.gob.mx/sites/default/files/uploads/c73bdf979d/Fallo%20de%20Adjudicacion%20%20LPL%202023-296%20Material%20Electrica.pdf" TargetMode="External"/><Relationship Id="rId215" Type="http://schemas.openxmlformats.org/officeDocument/2006/relationships/hyperlink" Target="https://transparencia.guadalajara.gob.mx/sites/default/files/uploads/1a6975a871/FALLO%20LPL251-2023.pdf" TargetMode="External"/><Relationship Id="rId257" Type="http://schemas.openxmlformats.org/officeDocument/2006/relationships/hyperlink" Target="http://transparencia.guadalajara.gob.mx/contratosguadalajara" TargetMode="External"/><Relationship Id="rId422" Type="http://schemas.openxmlformats.org/officeDocument/2006/relationships/hyperlink" Target="https://transparencia.guadalajara.gob.mx/sites/default/files/uploads/996c160efc/FALLO%20LPL%20298%202023.pdf" TargetMode="External"/><Relationship Id="rId464" Type="http://schemas.openxmlformats.org/officeDocument/2006/relationships/hyperlink" Target="http://transparencia.guadalajara.gob.mx/contratosguadalajara" TargetMode="External"/><Relationship Id="rId299" Type="http://schemas.openxmlformats.org/officeDocument/2006/relationships/hyperlink" Target="https://transparencia.guadalajara.gob.mx/sites/default/files/uploads/9d52adb140/Fallo%20de%20Adjudicacion%20%20LPL%202023-264%20Luminarias.pdf" TargetMode="External"/><Relationship Id="rId727" Type="http://schemas.openxmlformats.org/officeDocument/2006/relationships/hyperlink" Target="https://transparencia.guadalajara.gob.mx/sites/default/files/uploads/2d13930721/FALLO%20DE%20LA%20319-2023.pdf" TargetMode="External"/><Relationship Id="rId63" Type="http://schemas.openxmlformats.org/officeDocument/2006/relationships/hyperlink" Target="https://transparencia.guadalajara.gob.mx/sites/default/files/uploads/ddedc9bc4d/fallo%20lpl%20267-2023.pdf" TargetMode="External"/><Relationship Id="rId159" Type="http://schemas.openxmlformats.org/officeDocument/2006/relationships/hyperlink" Target="https://transparencia.guadalajara.gob.mx/sites/default/files/uploads/2a477a3dd9/BASES%20LPL%20314-2023.pdf" TargetMode="External"/><Relationship Id="rId366" Type="http://schemas.openxmlformats.org/officeDocument/2006/relationships/hyperlink" Target="https://transparencia.guadalajara.gob.mx/sites/default/files/uploads/b5f68d2063/FALLO%20%20LPL%20309-2023.pdf" TargetMode="External"/><Relationship Id="rId573" Type="http://schemas.openxmlformats.org/officeDocument/2006/relationships/hyperlink" Target="file:///C:\Users\javie\Downloads\Bases_LPL_281_02_2023" TargetMode="External"/><Relationship Id="rId780" Type="http://schemas.openxmlformats.org/officeDocument/2006/relationships/hyperlink" Target="https://transparencia.guadalajara.gob.mx/sites/default/files/uploads/38de0149d1/CONVOCATORIA%20LPL%20301-02-2023.pdf" TargetMode="External"/><Relationship Id="rId226" Type="http://schemas.openxmlformats.org/officeDocument/2006/relationships/hyperlink" Target="https://transparencia.guadalajara.gob.mx/sites/default/files/uploads/9232dca039/FALLO%20LPL256-2023.pdf" TargetMode="External"/><Relationship Id="rId433" Type="http://schemas.openxmlformats.org/officeDocument/2006/relationships/hyperlink" Target="https://transparencia.guadalajara.gob.mx/sites/default/files/uploads/73f9e4cf05/FALLO%20LPL%20306%202023.pdf" TargetMode="External"/><Relationship Id="rId640" Type="http://schemas.openxmlformats.org/officeDocument/2006/relationships/hyperlink" Target="https://transparencia.guadalajara.gob.mx/sites/default/files/uploads/7b43619840/FALLO%20LPL%20320-2023.pdf" TargetMode="External"/><Relationship Id="rId738" Type="http://schemas.openxmlformats.org/officeDocument/2006/relationships/hyperlink" Target="https://transparencia.guadalajara.gob.mx/sites/default/files/uploads/e95002624d/CONVOCATORIA%20LPL%20256-02-2023%20(3).pdf" TargetMode="External"/><Relationship Id="rId74" Type="http://schemas.openxmlformats.org/officeDocument/2006/relationships/hyperlink" Target="https://transparencia.guadalajara.gob.mx/sites/default/files/uploads/06e1450f8e/CONVOCATORIA%20LPL%20271-2023.pdf" TargetMode="External"/><Relationship Id="rId377" Type="http://schemas.openxmlformats.org/officeDocument/2006/relationships/hyperlink" Target="https://transparencia.guadalajara.gob.mx/sites/default/files/uploads/66bb9a8c74/Documentos%20escaneados%20(5).pdf" TargetMode="External"/><Relationship Id="rId500" Type="http://schemas.openxmlformats.org/officeDocument/2006/relationships/hyperlink" Target="http://transparencia.guadalajara.gob.mx/contratosguadalajara" TargetMode="External"/><Relationship Id="rId584" Type="http://schemas.openxmlformats.org/officeDocument/2006/relationships/hyperlink" Target="http://transparencia.guadalajara.gob.mx/contratosguadalajara" TargetMode="External"/><Relationship Id="rId805" Type="http://schemas.openxmlformats.org/officeDocument/2006/relationships/hyperlink" Target="https://transparencia.guadalajara.gob.mx/sites/default/files/uploads/380d57795f/FALLO%20DE%20LA%20LPL%20336-2-2023%20.pdf" TargetMode="External"/><Relationship Id="rId5" Type="http://schemas.openxmlformats.org/officeDocument/2006/relationships/hyperlink" Target="http://transparencia.guadalajara.gob.mx/contratosguadalajara" TargetMode="External"/><Relationship Id="rId237" Type="http://schemas.openxmlformats.org/officeDocument/2006/relationships/hyperlink" Target="http://transparencia.guadalajara.gob.mx/contratosguadalajara" TargetMode="External"/><Relationship Id="rId791" Type="http://schemas.openxmlformats.org/officeDocument/2006/relationships/hyperlink" Target="https://transparencia.guadalajara.gob.mx/sites/default/files/uploads/a7b262cd25/BASES%20LPL%20306-02-2023.pdf" TargetMode="External"/><Relationship Id="rId444" Type="http://schemas.openxmlformats.org/officeDocument/2006/relationships/hyperlink" Target="http://transparencia.guadalajara.gob.mx/contratosguadalajara" TargetMode="External"/><Relationship Id="rId651" Type="http://schemas.openxmlformats.org/officeDocument/2006/relationships/hyperlink" Target="http://transparencia.guadalajara.gob.mx/contratosguadalajara" TargetMode="External"/><Relationship Id="rId749" Type="http://schemas.openxmlformats.org/officeDocument/2006/relationships/hyperlink" Target="https://transparencia.guadalajara.gob.mx/sites/default/files/uploads/0fc382429c/BASES%20LPL%20300-02-2023.pdf" TargetMode="External"/><Relationship Id="rId290" Type="http://schemas.openxmlformats.org/officeDocument/2006/relationships/hyperlink" Target="https://transparencia.guadalajara.gob.mx/sites/default/files/uploads/9d52adb140/Fallo%20de%20Adjudicacion%20%20LPL%202023-264%20Luminarias.pdf" TargetMode="External"/><Relationship Id="rId304" Type="http://schemas.openxmlformats.org/officeDocument/2006/relationships/hyperlink" Target="https://transparencia.guadalajara.gob.mx/sites/default/files/uploads/be4ec49a2b/LPL%202023-269%20%20Impresos.pdf" TargetMode="External"/><Relationship Id="rId388" Type="http://schemas.openxmlformats.org/officeDocument/2006/relationships/hyperlink" Target="https://transparencia.guadalajara.gob.mx/sites/default/files/uploads/cc8fd2c5b4/FALLO%20DE%20LA%20LPL%20286-2023.pdf" TargetMode="External"/><Relationship Id="rId511" Type="http://schemas.openxmlformats.org/officeDocument/2006/relationships/hyperlink" Target="http://transparencia.guadalajara.gob.mx/contratosguadalajara" TargetMode="External"/><Relationship Id="rId609" Type="http://schemas.openxmlformats.org/officeDocument/2006/relationships/hyperlink" Target="https://transparencia.guadalajara.gob.mx/sites/default/files/uploads/e8155c17d9/5.1%20%20Propuesta%20de%20Bases%20LPL%202023_296%20%E2%80%9CMaterial%20El%C3%A9ctrico%E2%80%9D.docx%20(1).pdf" TargetMode="External"/><Relationship Id="rId85" Type="http://schemas.openxmlformats.org/officeDocument/2006/relationships/hyperlink" Target="https://transparencia.guadalajara.gob.mx/sites/default/files/uploads/1a1d079258/BASES%20LPL%20276-2023.pdf" TargetMode="External"/><Relationship Id="rId150" Type="http://schemas.openxmlformats.org/officeDocument/2006/relationships/hyperlink" Target="https://transparencia.guadalajara.gob.mx/sites/default/files/uploads/d03541a864/CONVOCATORIA%20LPL%20309-2023.pdf" TargetMode="External"/><Relationship Id="rId595" Type="http://schemas.openxmlformats.org/officeDocument/2006/relationships/hyperlink" Target="https://transparencia.guadalajara.gob.mx/sites/default/files/uploads/4698dd6427/FALLO%20LPL%20282-2023.pdf" TargetMode="External"/><Relationship Id="rId248" Type="http://schemas.openxmlformats.org/officeDocument/2006/relationships/hyperlink" Target="https://transparencia.guadalajara.gob.mx/sites/default/files/uploads/12e502b45f/BASES%20LPL%20290-2023.pdf" TargetMode="External"/><Relationship Id="rId455" Type="http://schemas.openxmlformats.org/officeDocument/2006/relationships/hyperlink" Target="http://transparencia.guadalajara.gob.mx/contratosguadalajara" TargetMode="External"/><Relationship Id="rId662" Type="http://schemas.openxmlformats.org/officeDocument/2006/relationships/hyperlink" Target="https://transparencia.guadalajara.gob.mx/sites/default/files/uploads/441c3d06cb/CONVOCATORIA%20LPL%20326-02-2023.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3be72e77ed/CONVOCATORIA%20LPL%20287-2023.pdf" TargetMode="External"/><Relationship Id="rId315" Type="http://schemas.openxmlformats.org/officeDocument/2006/relationships/hyperlink" Target="https://transparencia.guadalajara.gob.mx/sites/default/files/uploads/0802e55375/BASES%20LPL%20278-2023.pdf" TargetMode="External"/><Relationship Id="rId522" Type="http://schemas.openxmlformats.org/officeDocument/2006/relationships/hyperlink" Target="https://transparencia.guadalajara.gob.mx/sites/default/files/uploads/fea0c91650/fallo%20lpl%20261-02-2023%20ultimo.pdf" TargetMode="External"/><Relationship Id="rId96" Type="http://schemas.openxmlformats.org/officeDocument/2006/relationships/hyperlink" Target="https://transparencia.guadalajara.gob.mx/sites/default/files/uploads/4addc278c9/CONVOCATORIA%20LPL%20281-2023.pdf" TargetMode="External"/><Relationship Id="rId161" Type="http://schemas.openxmlformats.org/officeDocument/2006/relationships/hyperlink" Target="https://transparencia.guadalajara.gob.mx/sites/default/files/uploads/d15d4a502a/BASES%20LPL%20315-2023.pdf" TargetMode="External"/><Relationship Id="rId399" Type="http://schemas.openxmlformats.org/officeDocument/2006/relationships/hyperlink" Target="http://transparencia.guadalajara.gob.mx/contratosguadalajara" TargetMode="External"/><Relationship Id="rId259" Type="http://schemas.openxmlformats.org/officeDocument/2006/relationships/hyperlink" Target="https://transparencia.guadalajara.gob.mx/sites/default/files/uploads/545701bfec/FALLO%20LPL%20290.pdf" TargetMode="External"/><Relationship Id="rId466" Type="http://schemas.openxmlformats.org/officeDocument/2006/relationships/hyperlink" Target="https://transparencia.guadalajara.gob.mx/sites/default/files/uploads/c52680fa6a/fallo%20lpl%20322-2023.pdf" TargetMode="External"/><Relationship Id="rId673" Type="http://schemas.openxmlformats.org/officeDocument/2006/relationships/hyperlink" Target="http://transparencia.guadalajara.gob.mx/contratosguadalajara" TargetMode="External"/><Relationship Id="rId23" Type="http://schemas.openxmlformats.org/officeDocument/2006/relationships/hyperlink" Target="https://transparencia.guadalajara.gob.mx/sites/default/files/uploads/754a0871f0/BASES%20LPL%20253-2023.pdf" TargetMode="External"/><Relationship Id="rId119" Type="http://schemas.openxmlformats.org/officeDocument/2006/relationships/hyperlink" Target="https://transparencia.guadalajara.gob.mx/sites/default/files/uploads/1a0dc3b1fd/BASES%20LPL%20293-2023.pdf" TargetMode="External"/><Relationship Id="rId326" Type="http://schemas.openxmlformats.org/officeDocument/2006/relationships/hyperlink" Target="https://transparencia.guadalajara.gob.mx/sites/default/files/uploads/e6d88e0658/FALLO%20LPL%20278%202023.pdf" TargetMode="External"/><Relationship Id="rId533" Type="http://schemas.openxmlformats.org/officeDocument/2006/relationships/hyperlink" Target="https://transparencia.guadalajara.gob.mx/sites/default/files/uploads/b2087f0e07/Bases%20LPL%202023_2_269%20%E2%80%9CImpresos%E2%80%9D.docx%20(1).pdf" TargetMode="External"/><Relationship Id="rId740" Type="http://schemas.openxmlformats.org/officeDocument/2006/relationships/hyperlink" Target="https://transparencia.guadalajara.gob.mx/sites/default/files/uploads/76516b6618/FALLO%20LPL256-02-2023.pdf" TargetMode="External"/><Relationship Id="rId172" Type="http://schemas.openxmlformats.org/officeDocument/2006/relationships/hyperlink" Target="https://transparencia.guadalajara.gob.mx/sites/default/files/uploads/0e111f8386/CONVOCATORIA%20LPL%20320-2023.pdf" TargetMode="External"/><Relationship Id="rId477" Type="http://schemas.openxmlformats.org/officeDocument/2006/relationships/hyperlink" Target="https://transparencia.guadalajara.gob.mx/sites/default/files/uploads/c8046c31cc/FALLO%20LPL%20327-2023.pdf" TargetMode="External"/><Relationship Id="rId600" Type="http://schemas.openxmlformats.org/officeDocument/2006/relationships/hyperlink" Target="https://transparencia.guadalajara.gob.mx/sites/default/files/uploads/d67bfcc6bd/FALLO%20283-2023.pdf" TargetMode="External"/><Relationship Id="rId684" Type="http://schemas.openxmlformats.org/officeDocument/2006/relationships/hyperlink" Target="http://transparencia.guadalajara.gob.mx/contratosguadalajara" TargetMode="External"/><Relationship Id="rId337" Type="http://schemas.openxmlformats.org/officeDocument/2006/relationships/hyperlink" Target="https://transparencia.guadalajara.gob.mx/sites/default/files/uploads/25250cd779/FALLO%20LPL%20285%202023.pdf" TargetMode="External"/><Relationship Id="rId34" Type="http://schemas.openxmlformats.org/officeDocument/2006/relationships/hyperlink" Target="https://transparencia.guadalajara.gob.mx/sites/default/files/uploads/94ad655a8e/CONVOCATORIA%20LPL%20257-2023%20(1).pdf" TargetMode="External"/><Relationship Id="rId544" Type="http://schemas.openxmlformats.org/officeDocument/2006/relationships/hyperlink" Target="https://transparencia.guadalajara.gob.mx/sites/default/files/uploads/e1668733de/fallo%20lpl%20272.pdf" TargetMode="External"/><Relationship Id="rId751" Type="http://schemas.openxmlformats.org/officeDocument/2006/relationships/hyperlink" Target="https://transparencia.guadalajara.gob.mx/sites/default/files/uploads/2d1724c968/FALLO%20DE%20LA%20LPL%20300-2-2023.pdf" TargetMode="External"/><Relationship Id="rId183" Type="http://schemas.openxmlformats.org/officeDocument/2006/relationships/hyperlink" Target="https://transparencia.guadalajara.gob.mx/sites/default/files/uploads/bb44cf04d2/BASES%20LPL%20326-2023.pdf" TargetMode="External"/><Relationship Id="rId390" Type="http://schemas.openxmlformats.org/officeDocument/2006/relationships/hyperlink" Target="http://transparencia.guadalajara.gob.mx/contratosguadalajara" TargetMode="External"/><Relationship Id="rId404" Type="http://schemas.openxmlformats.org/officeDocument/2006/relationships/hyperlink" Target="http://transparencia.guadalajara.gob.mx/contratosguadalajara" TargetMode="External"/><Relationship Id="rId611" Type="http://schemas.openxmlformats.org/officeDocument/2006/relationships/hyperlink" Target="http://transparencia.guadalajara.gob.mx/contratosguadalajara" TargetMode="External"/><Relationship Id="rId250" Type="http://schemas.openxmlformats.org/officeDocument/2006/relationships/hyperlink" Target="http://transparencia.guadalajara.gob.mx/contratosguadalajara" TargetMode="External"/><Relationship Id="rId488" Type="http://schemas.openxmlformats.org/officeDocument/2006/relationships/hyperlink" Target="https://transparencia.guadalajara.gob.mx/sites/default/files/uploads/16c5461b3a/Fallo%20de%20Adjudicacion%20LPN%202023-2-005%20Mptocicletas%20Especializadas.pdf" TargetMode="External"/><Relationship Id="rId695" Type="http://schemas.openxmlformats.org/officeDocument/2006/relationships/hyperlink" Target="http://transparencia.guadalajara.gob.mx/contratosguadalajara" TargetMode="External"/><Relationship Id="rId709" Type="http://schemas.openxmlformats.org/officeDocument/2006/relationships/hyperlink" Target="https://transparencia.guadalajara.gob.mx/sites/default/files/uploads/53b58bb0d8/FALLO%20LPN007-2023.pdf" TargetMode="External"/><Relationship Id="rId45" Type="http://schemas.openxmlformats.org/officeDocument/2006/relationships/hyperlink" Target="https://transparencia.guadalajara.gob.mx/sites/default/files/uploads/f4a64f3dbe/BASES%20LPL%20261-2023.pdf" TargetMode="External"/><Relationship Id="rId110" Type="http://schemas.openxmlformats.org/officeDocument/2006/relationships/hyperlink" Target="https://transparencia.guadalajara.gob.mx/sites/default/files/uploads/5aaaa2bc86/CONVOCATORIA%20LPL%20288-2023.pdf" TargetMode="External"/><Relationship Id="rId348" Type="http://schemas.openxmlformats.org/officeDocument/2006/relationships/hyperlink" Target="https://transparencia.guadalajara.gob.mx/sites/default/files/uploads/b06efa08d6/CONVOCATORIA%20LPL%20303-02-2023.pdf" TargetMode="External"/><Relationship Id="rId555" Type="http://schemas.openxmlformats.org/officeDocument/2006/relationships/hyperlink" Target="https://transparencia.guadalajara.gob.mx/sites/default/files/uploads/700c255dd4/BASES%20LPL%20276-02-2023.pdf" TargetMode="External"/><Relationship Id="rId762" Type="http://schemas.openxmlformats.org/officeDocument/2006/relationships/hyperlink" Target="https://transparencia.guadalajara.gob.mx/sites/default/files/uploads/aa3e0bf22b/LPL%2020232305%20%E2%80%9CEquipo%20de%20C%C3%B3mputo%20y%20Esc%C3%A1ner%E2%80%9D.pdf" TargetMode="External"/><Relationship Id="rId194" Type="http://schemas.openxmlformats.org/officeDocument/2006/relationships/hyperlink" Target="https://transparencia.guadalajara.gob.mx/sites/default/files/uploads/604c93aea4/BASES%20LPL%20332-2023.pdf" TargetMode="External"/><Relationship Id="rId208" Type="http://schemas.openxmlformats.org/officeDocument/2006/relationships/hyperlink" Target="https://transparencia.guadalajara.gob.mx/sites/default/files/uploads/1da33600f4/BASES%20LPL%20251-2023.pdf" TargetMode="External"/><Relationship Id="rId415" Type="http://schemas.openxmlformats.org/officeDocument/2006/relationships/hyperlink" Target="http://transparencia.guadalajara.gob.mx/contratosguadalajara" TargetMode="External"/><Relationship Id="rId622" Type="http://schemas.openxmlformats.org/officeDocument/2006/relationships/hyperlink" Target="http://transparencia.guadalajara.gob.mx/contratosguadalajara" TargetMode="External"/><Relationship Id="rId261" Type="http://schemas.openxmlformats.org/officeDocument/2006/relationships/hyperlink" Target="https://transparencia.guadalajara.gob.mx/sites/default/files/uploads/545701bfec/FALLO%20LPL%20290.pdf" TargetMode="External"/><Relationship Id="rId499"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d7211e6ab9/Convocatoria23-264.pdf" TargetMode="External"/><Relationship Id="rId359" Type="http://schemas.openxmlformats.org/officeDocument/2006/relationships/hyperlink" Target="http://transparencia.guadalajara.gob.mx/contratosguadalajara" TargetMode="External"/><Relationship Id="rId566" Type="http://schemas.openxmlformats.org/officeDocument/2006/relationships/hyperlink" Target="http://transparencia.guadalajara.gob.mx/contratosguadalajara" TargetMode="External"/><Relationship Id="rId773" Type="http://schemas.openxmlformats.org/officeDocument/2006/relationships/hyperlink" Target="http://transparencia.guadalajara.gob.mx/contratosguadalajara" TargetMode="External"/><Relationship Id="rId121" Type="http://schemas.openxmlformats.org/officeDocument/2006/relationships/hyperlink" Target="https://transparencia.guadalajara.gob.mx/sites/default/files/uploads/28d9287a8d/BASES%20LPL%20294-2023.pdf" TargetMode="External"/><Relationship Id="rId219" Type="http://schemas.openxmlformats.org/officeDocument/2006/relationships/hyperlink" Target="https://transparencia.guadalajara.gob.mx/sites/default/files/uploads/38e29426fe/CONVOCATORIA%20LPL%20256-2023.pdf" TargetMode="External"/><Relationship Id="rId426" Type="http://schemas.openxmlformats.org/officeDocument/2006/relationships/hyperlink" Target="https://transparencia.guadalajara.gob.mx/sites/default/files/uploads/474103a520/FALLO%20DESIERTO%20DE%20LA%20LPL%20300-2023.pdf" TargetMode="External"/><Relationship Id="rId633" Type="http://schemas.openxmlformats.org/officeDocument/2006/relationships/hyperlink" Target="http://transparencia.guadalajara.gob.mx/contratosguadalajara" TargetMode="External"/><Relationship Id="rId67" Type="http://schemas.openxmlformats.org/officeDocument/2006/relationships/hyperlink" Target="https://transparencia.guadalajara.gob.mx/sites/default/files/uploads/f599dfafca/Bases%20LPL%202023_269%20%E2%80%9CImpresos%E2%80%9D.pdf" TargetMode="External"/><Relationship Id="rId272" Type="http://schemas.openxmlformats.org/officeDocument/2006/relationships/hyperlink" Target="https://transparencia.guadalajara.gob.mx/sites/default/files/uploads/1dcafc4333/_5.2%20Observaciones%20Propuesta%20de%20Bases%20LPN%202023_2_005%20%E2%80%9CMotocicletas%20Especializadas%E2%80%9D%20.docx%20(1).pdf" TargetMode="External"/><Relationship Id="rId577" Type="http://schemas.openxmlformats.org/officeDocument/2006/relationships/hyperlink" Target="https://transparencia.guadalajara.gob.mx/sites/default/files/uploads/403ec68ffa/BASES%20LPL%20282-2023%20(1).pdf" TargetMode="External"/><Relationship Id="rId700" Type="http://schemas.openxmlformats.org/officeDocument/2006/relationships/hyperlink" Target="https://transparencia.guadalajara.gob.mx/sites/default/files/uploads/53cbc62ea8/fallo%20lpl%20337-2023.pdf" TargetMode="External"/><Relationship Id="rId132" Type="http://schemas.openxmlformats.org/officeDocument/2006/relationships/hyperlink" Target="https://transparencia.guadalajara.gob.mx/sites/default/files/uploads/0860a56a6e/CONVOCATORIA%20LPL%20299-2023.pdf" TargetMode="External"/><Relationship Id="rId784" Type="http://schemas.openxmlformats.org/officeDocument/2006/relationships/hyperlink" Target="http://transparencia.guadalajara.gob.mx/contratosguadalajara" TargetMode="External"/><Relationship Id="rId437" Type="http://schemas.openxmlformats.org/officeDocument/2006/relationships/hyperlink" Target="https://transparencia.guadalajara.gob.mx/sites/default/files/uploads/6f97d49fed/fallo%20lpl%20307-2023.pdf" TargetMode="External"/><Relationship Id="rId644" Type="http://schemas.openxmlformats.org/officeDocument/2006/relationships/hyperlink" Target="https://transparencia.guadalajara.gob.mx/sites/default/files/uploads/6106e80ffd/FALLO%20LPL%20324.pdf" TargetMode="External"/><Relationship Id="rId283" Type="http://schemas.openxmlformats.org/officeDocument/2006/relationships/hyperlink" Target="https://transparencia.guadalajara.gob.mx/sites/default/files/uploads/d7211e6ab9/Convocatoria23-264.pdf" TargetMode="External"/><Relationship Id="rId490" Type="http://schemas.openxmlformats.org/officeDocument/2006/relationships/hyperlink" Target="http://transparencia.guadalajara.gob.mx/contratosguadalajara" TargetMode="External"/><Relationship Id="rId504" Type="http://schemas.openxmlformats.org/officeDocument/2006/relationships/hyperlink" Target="https://transparencia.guadalajara.gob.mx/sites/default/files/uploads/0916b7ed42/FALLO%20LPL%20250%2002%20lpl%20250%202023.pdf" TargetMode="External"/><Relationship Id="rId711"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5d9d8cc457/CONVOCATORIA%20LPL%20273-2023.pdf" TargetMode="External"/><Relationship Id="rId143" Type="http://schemas.openxmlformats.org/officeDocument/2006/relationships/hyperlink" Target="https://transparencia.guadalajara.gob.mx/sites/default/files/uploads/d85d3d5a57/BASES%20LPL%20306-2023.pdf" TargetMode="External"/><Relationship Id="rId350" Type="http://schemas.openxmlformats.org/officeDocument/2006/relationships/hyperlink" Target="https://transparencia.guadalajara.gob.mx/sites/default/files/uploads/d826d97595/LPL%202023-304%20Productos%20Perecederos%20para%20estancias%20infantiles.pdf" TargetMode="External"/><Relationship Id="rId588" Type="http://schemas.openxmlformats.org/officeDocument/2006/relationships/hyperlink" Target="http://transparencia.guadalajara.gob.mx/contratosguadalajara" TargetMode="External"/><Relationship Id="rId795" Type="http://schemas.openxmlformats.org/officeDocument/2006/relationships/hyperlink" Target="http://transparencia.guadalajara.gob.mx/contratosguadalajara" TargetMode="External"/><Relationship Id="rId809" Type="http://schemas.openxmlformats.org/officeDocument/2006/relationships/printerSettings" Target="../printerSettings/printerSettings5.bin"/><Relationship Id="rId9" Type="http://schemas.openxmlformats.org/officeDocument/2006/relationships/hyperlink" Target="http://transparencia.guadalajara.gob.mx/contratosguadalajara" TargetMode="External"/><Relationship Id="rId210" Type="http://schemas.openxmlformats.org/officeDocument/2006/relationships/hyperlink" Target="http://transparencia.guadalajara.gob.mx/contratosguadalajara" TargetMode="External"/><Relationship Id="rId448" Type="http://schemas.openxmlformats.org/officeDocument/2006/relationships/hyperlink" Target="http://transparencia.guadalajara.gob.mx/contratosguadalajara" TargetMode="External"/><Relationship Id="rId655" Type="http://schemas.openxmlformats.org/officeDocument/2006/relationships/hyperlink" Target="https://transparencia.guadalajara.gob.mx/sites/default/files/uploads/e0e7c93711/FALLO%20LPL%20326-2023..pdf" TargetMode="External"/><Relationship Id="rId294" Type="http://schemas.openxmlformats.org/officeDocument/2006/relationships/hyperlink" Target="https://transparencia.guadalajara.gob.mx/sites/default/files/uploads/9d691ee3c2/BASES%20LPL%20268-02-2023.pdf" TargetMode="External"/><Relationship Id="rId308" Type="http://schemas.openxmlformats.org/officeDocument/2006/relationships/hyperlink" Target="https://transparencia.guadalajara.gob.mx/sites/default/files/uploads/cc47b4efaa/CONVOCATORIA%20LPL%20273-02-2023.pdf" TargetMode="External"/><Relationship Id="rId515" Type="http://schemas.openxmlformats.org/officeDocument/2006/relationships/hyperlink" Target="http://transparencia.guadalajara.gob.mx/contratosguadalajara" TargetMode="External"/><Relationship Id="rId722" Type="http://schemas.openxmlformats.org/officeDocument/2006/relationships/hyperlink" Target="http://transparencia.guadalajara.gob.mx/contratosguadalajara" TargetMode="External"/><Relationship Id="rId89" Type="http://schemas.openxmlformats.org/officeDocument/2006/relationships/hyperlink" Target="https://transparencia.guadalajara.gob.mx/sites/default/files/uploads/0802e55375/BASES%20LPL%20278-2023.pdf" TargetMode="External"/><Relationship Id="rId154" Type="http://schemas.openxmlformats.org/officeDocument/2006/relationships/hyperlink" Target="https://transparencia.guadalajara.gob.mx/sites/default/files/uploads/8f0d8ded31/CONVOCATORIA%20LPL%20311-2023.pdf" TargetMode="External"/><Relationship Id="rId361" Type="http://schemas.openxmlformats.org/officeDocument/2006/relationships/hyperlink" Target="https://transparencia.guadalajara.gob.mx/sites/default/files/uploads/82a5e40507/FALLO%20LPL308-2023.pdf" TargetMode="External"/><Relationship Id="rId599" Type="http://schemas.openxmlformats.org/officeDocument/2006/relationships/hyperlink" Target="https://transparencia.guadalajara.gob.mx/sites/default/files/uploads/d67bfcc6bd/FALLO%20283-2023.pdf" TargetMode="External"/><Relationship Id="rId459" Type="http://schemas.openxmlformats.org/officeDocument/2006/relationships/hyperlink" Target="http://transparencia.guadalajara.gob.mx/contratosguadalajara" TargetMode="External"/><Relationship Id="rId666" Type="http://schemas.openxmlformats.org/officeDocument/2006/relationships/hyperlink" Target="https://transparencia.guadalajara.gob.mx/sites/default/files/uploads/2b9003f9e7/FALLO%20LPL%20329.pdf" TargetMode="External"/><Relationship Id="rId16" Type="http://schemas.openxmlformats.org/officeDocument/2006/relationships/hyperlink" Target="https://transparencia.guadalajara.gob.mx/sites/default/files/uploads/9ca89deebf/CONVOCATORIA%20LPL%20250-02-2023.pdf" TargetMode="External"/><Relationship Id="rId221" Type="http://schemas.openxmlformats.org/officeDocument/2006/relationships/hyperlink" Target="http://transparencia.guadalajara.gob.mx/contratosguadalajara" TargetMode="External"/><Relationship Id="rId319" Type="http://schemas.openxmlformats.org/officeDocument/2006/relationships/hyperlink" Target="http://transparencia.guadalajara.gob.mx/contratosguadalajara" TargetMode="External"/><Relationship Id="rId526" Type="http://schemas.openxmlformats.org/officeDocument/2006/relationships/hyperlink" Target="https://transparencia.guadalajara.gob.mx/sites/default/files/uploads/ce478ff679/FALLO%20265-02-2023.pdf" TargetMode="External"/><Relationship Id="rId733" Type="http://schemas.openxmlformats.org/officeDocument/2006/relationships/hyperlink" Target="https://transparencia.guadalajara.gob.mx/sites/default/files/uploads/302a19b34a/LPL%202023-2-296%20%E2%80%9CMaterial%20El%C3%A9ctrico%E2%80%9D.pdf" TargetMode="External"/><Relationship Id="rId165" Type="http://schemas.openxmlformats.org/officeDocument/2006/relationships/hyperlink" Target="https://transparencia.guadalajara.gob.mx/sites/default/files/uploads/6d39894c65/BASES%20LPL%20317-2023.pdf" TargetMode="External"/><Relationship Id="rId372" Type="http://schemas.openxmlformats.org/officeDocument/2006/relationships/hyperlink" Target="http://transparencia.guadalajara.gob.mx/contratosguadalajara" TargetMode="External"/><Relationship Id="rId677" Type="http://schemas.openxmlformats.org/officeDocument/2006/relationships/hyperlink" Target="https://transparencia.guadalajara.gob.mx/sites/default/files/uploads/87043cef91/FALLO%20DE%20LA%20LPL%20330-2023.pdf" TargetMode="External"/><Relationship Id="rId800" Type="http://schemas.openxmlformats.org/officeDocument/2006/relationships/hyperlink" Target="https://transparencia.guadalajara.gob.mx/sites/default/files/uploads/f19e06824f/FALLO%20LPL%20331-02-2023%20ULTIMO.pdf" TargetMode="External"/><Relationship Id="rId232" Type="http://schemas.openxmlformats.org/officeDocument/2006/relationships/hyperlink" Target="http://transparencia.guadalajara.gob.mx/contratosguadalajara" TargetMode="External"/><Relationship Id="rId27" Type="http://schemas.openxmlformats.org/officeDocument/2006/relationships/hyperlink" Target="https://transparencia.guadalajara.gob.mx/sites/default/files/uploads/145bc0631a/BASES%20LPL%20254-2023.pdf" TargetMode="External"/><Relationship Id="rId537" Type="http://schemas.openxmlformats.org/officeDocument/2006/relationships/hyperlink" Target="http://transparencia.guadalajara.gob.mx/contratosguadalajara" TargetMode="External"/><Relationship Id="rId744"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6873f9cda2/FALLO%20LPL%20273-2023.pdf" TargetMode="External"/><Relationship Id="rId176" Type="http://schemas.openxmlformats.org/officeDocument/2006/relationships/hyperlink" Target="https://transparencia.guadalajara.gob.mx/sites/default/files/uploads/e3d79be203/CONVOCATORIA%20LPL%20322-2023.pdf" TargetMode="External"/><Relationship Id="rId383" Type="http://schemas.openxmlformats.org/officeDocument/2006/relationships/hyperlink" Target="https://transparencia.guadalajara.gob.mx/sites/default/files/uploads/98d7333acf/FALLO%20277-2023.pdf" TargetMode="External"/><Relationship Id="rId590" Type="http://schemas.openxmlformats.org/officeDocument/2006/relationships/hyperlink" Target="https://transparencia.guadalajara.gob.mx/sites/default/files/uploads/4698dd6427/FALLO%20LPL%20282-2023.pdf" TargetMode="External"/><Relationship Id="rId604" Type="http://schemas.openxmlformats.org/officeDocument/2006/relationships/hyperlink" Target="https://transparencia.guadalajara.gob.mx/sites/default/files/uploads/493a25c175/fallo%20lpl%20284%2002%202023.pdf" TargetMode="External"/><Relationship Id="rId243" Type="http://schemas.openxmlformats.org/officeDocument/2006/relationships/hyperlink" Target="https://transparencia.guadalajara.gob.mx/sites/default/files/uploads/68b52cf83d/FALLO%20DE%20LA%20LPL%20274-2023.pdf" TargetMode="External"/><Relationship Id="rId450" Type="http://schemas.openxmlformats.org/officeDocument/2006/relationships/hyperlink" Target="https://transparencia.guadalajara.gob.mx/sites/default/files/uploads/a9a29e1e4f/FALLO%20LPL%20312.pdf" TargetMode="External"/><Relationship Id="rId688" Type="http://schemas.openxmlformats.org/officeDocument/2006/relationships/hyperlink" Target="http://transparencia.guadalajara.gob.mx/contratosguadalajara" TargetMode="External"/><Relationship Id="rId38" Type="http://schemas.openxmlformats.org/officeDocument/2006/relationships/hyperlink" Target="https://transparencia.guadalajara.gob.mx/sites/default/files/uploads/f348a055b4/CONVOCATORIA%20LPL%20258-2023.pdf" TargetMode="External"/><Relationship Id="rId103" Type="http://schemas.openxmlformats.org/officeDocument/2006/relationships/hyperlink" Target="https://transparencia.guadalajara.gob.mx/sites/default/files/uploads/648e59feb1/BASES%20LPL%20285-2023.pdf" TargetMode="External"/><Relationship Id="rId310" Type="http://schemas.openxmlformats.org/officeDocument/2006/relationships/hyperlink" Target="https://transparencia.guadalajara.gob.mx/sites/default/files/uploads/8ab404f340/FALLO%20DESIERTO%20LPL%20276-2023.pdf" TargetMode="External"/><Relationship Id="rId548" Type="http://schemas.openxmlformats.org/officeDocument/2006/relationships/hyperlink" Target="https://transparencia.guadalajara.gob.mx/sites/default/files/uploads/04ee2c5e4a/CONVOCATORIA%20LPL%20272-02-2023.pdf" TargetMode="External"/><Relationship Id="rId755" Type="http://schemas.openxmlformats.org/officeDocument/2006/relationships/hyperlink" Target="http://transparencia.guadalajara.gob.mx/contratosguadalajara" TargetMode="External"/><Relationship Id="rId91" Type="http://schemas.openxmlformats.org/officeDocument/2006/relationships/hyperlink" Target="https://transparencia.guadalajara.gob.mx/sites/default/files/uploads/5a9d576cc1/BASES%20LPL%20279-2023.pdf" TargetMode="External"/><Relationship Id="rId187" Type="http://schemas.openxmlformats.org/officeDocument/2006/relationships/hyperlink" Target="https://transparencia.guadalajara.gob.mx/sites/default/files/uploads/750ca1f513/BASES%20LPL%20328-2023.pdf" TargetMode="External"/><Relationship Id="rId394" Type="http://schemas.openxmlformats.org/officeDocument/2006/relationships/hyperlink" Target="http://transparencia.guadalajara.gob.mx/contratosguadalajara" TargetMode="External"/><Relationship Id="rId408" Type="http://schemas.openxmlformats.org/officeDocument/2006/relationships/hyperlink" Target="http://transparencia.guadalajara.gob.mx/contratosguadalajara" TargetMode="External"/><Relationship Id="rId615" Type="http://schemas.openxmlformats.org/officeDocument/2006/relationships/hyperlink" Target="https://transparencia.guadalajara.gob.mx/sites/default/files/uploads/c73bdf979d/Fallo%20de%20Adjudicacion%20%20LPL%202023-296%20Material%20Electrica.pdf" TargetMode="External"/><Relationship Id="rId254" Type="http://schemas.openxmlformats.org/officeDocument/2006/relationships/hyperlink" Target="http://transparencia.guadalajara.gob.mx/contratosguadalajara" TargetMode="External"/><Relationship Id="rId699" Type="http://schemas.openxmlformats.org/officeDocument/2006/relationships/hyperlink" Target="https://transparencia.guadalajara.gob.mx/sites/default/files/uploads/53cbc62ea8/fallo%20lpl%20337-2023.pdf" TargetMode="External"/><Relationship Id="rId49" Type="http://schemas.openxmlformats.org/officeDocument/2006/relationships/hyperlink" Target="https://transparencia.guadalajara.gob.mx/sites/default/files/uploads/c4cce683c4/BASES%20LPL%20262-2023.pdf" TargetMode="External"/><Relationship Id="rId114" Type="http://schemas.openxmlformats.org/officeDocument/2006/relationships/hyperlink" Target="https://transparencia.guadalajara.gob.mx/sites/default/files/uploads/3181b8253f/CONVOCATORIA%20LPL%20290-2023.pdf" TargetMode="External"/><Relationship Id="rId461" Type="http://schemas.openxmlformats.org/officeDocument/2006/relationships/hyperlink" Target="https://transparencia.guadalajara.gob.mx/sites/default/files/uploads/9f715203eb/FALLO%20321-2023.pdf" TargetMode="External"/><Relationship Id="rId559" Type="http://schemas.openxmlformats.org/officeDocument/2006/relationships/hyperlink" Target="http://transparencia.guadalajara.gob.mx/contratosguadalajara" TargetMode="External"/><Relationship Id="rId766" Type="http://schemas.openxmlformats.org/officeDocument/2006/relationships/hyperlink" Target="http://transparencia.guadalajara.gob.mx/contratosguadalajara" TargetMode="External"/><Relationship Id="rId198" Type="http://schemas.openxmlformats.org/officeDocument/2006/relationships/hyperlink" Target="https://transparencia.guadalajara.gob.mx/sites/default/files/uploads/da227a7e27/BASES%20LPL%20334-2023.pdf" TargetMode="External"/><Relationship Id="rId321" Type="http://schemas.openxmlformats.org/officeDocument/2006/relationships/hyperlink" Target="http://transparencia.guadalajara.gob.mx/contratosguadalajara" TargetMode="External"/><Relationship Id="rId419" Type="http://schemas.openxmlformats.org/officeDocument/2006/relationships/hyperlink" Target="http://transparencia.guadalajara.gob.mx/contratosguadalajara" TargetMode="External"/><Relationship Id="rId626"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545701bfec/FALLO%20LPL%20290.pdf" TargetMode="External"/><Relationship Id="rId472" Type="http://schemas.openxmlformats.org/officeDocument/2006/relationships/hyperlink" Target="http://transparencia.guadalajara.gob.mx/contratosguadalajara" TargetMode="External"/><Relationship Id="rId125" Type="http://schemas.openxmlformats.org/officeDocument/2006/relationships/hyperlink" Target="https://transparencia.guadalajara.gob.mx/sites/default/files/uploads/e8155c17d9/5.1%20%20Propuesta%20de%20Bases%20LPL%202023_296%20%E2%80%9CMaterial%20El%C3%A9ctrico%E2%80%9D.docx%20(1).pdf" TargetMode="External"/><Relationship Id="rId332" Type="http://schemas.openxmlformats.org/officeDocument/2006/relationships/hyperlink" Target="https://transparencia.guadalajara.gob.mx/sites/default/files/uploads/69e497f549/CONVOCATORIA%20LPL%20280-02-2023.pdf" TargetMode="External"/><Relationship Id="rId777" Type="http://schemas.openxmlformats.org/officeDocument/2006/relationships/hyperlink" Target="http://transparencia.guadalajara.gob.mx/contratosguadalajara" TargetMode="External"/><Relationship Id="rId637" Type="http://schemas.openxmlformats.org/officeDocument/2006/relationships/hyperlink" Target="http://transparencia.guadalajara.gob.mx/contratosguadalajara" TargetMode="External"/><Relationship Id="rId276" Type="http://schemas.openxmlformats.org/officeDocument/2006/relationships/hyperlink" Target="https://transparencia.guadalajara.gob.mx/sites/default/files/uploads/87148cb97c/Bases%20LPN%202023_006%20%E2%80%9CTarjetas%20de%20monedero%20Electr%C3%B3nico%E2%80%9D.pdf" TargetMode="External"/><Relationship Id="rId483" Type="http://schemas.openxmlformats.org/officeDocument/2006/relationships/hyperlink" Target="http://transparencia.guadalajara.gob.mx/contratosguadalajara" TargetMode="External"/><Relationship Id="rId690" Type="http://schemas.openxmlformats.org/officeDocument/2006/relationships/hyperlink" Target="https://transparencia.guadalajara.gob.mx/sites/default/files/uploads/b3138c5a5e/FALLO%20333-2023.pdf" TargetMode="External"/><Relationship Id="rId704" Type="http://schemas.openxmlformats.org/officeDocument/2006/relationships/hyperlink" Target="http://transparencia.guadalajara.gob.mx/contratosguadalajara" TargetMode="External"/><Relationship Id="rId40" Type="http://schemas.openxmlformats.org/officeDocument/2006/relationships/hyperlink" Target="https://transparencia.guadalajara.gob.mx/sites/default/files/uploads/c58646b355/FALLO%20258-2023.pdf" TargetMode="External"/><Relationship Id="rId136" Type="http://schemas.openxmlformats.org/officeDocument/2006/relationships/hyperlink" Target="https://transparencia.guadalajara.gob.mx/sites/default/files/uploads/376a17e95d/CONVOCATORIA%20LPL%20301-2023.pdf" TargetMode="External"/><Relationship Id="rId343" Type="http://schemas.openxmlformats.org/officeDocument/2006/relationships/hyperlink" Target="https://transparencia.guadalajara.gob.mx/sites/default/files/uploads/6cbfba31aa/BASES%20LPL%20293-02-2023.pdf" TargetMode="External"/><Relationship Id="rId550" Type="http://schemas.openxmlformats.org/officeDocument/2006/relationships/hyperlink" Target="https://transparencia.guadalajara.gob.mx/sites/default/files/uploads/4e39c9ca28/FALLO%20LPL%20272%2002%202023.pdf" TargetMode="External"/><Relationship Id="rId788" Type="http://schemas.openxmlformats.org/officeDocument/2006/relationships/hyperlink" Target="https://transparencia.guadalajara.gob.mx/sites/default/files/uploads/a469c34611/LPL%202023-305%20Equipo%20de%20C%C3%B3mputo%20y%20Esc%C3%A1ner.pdf" TargetMode="External"/><Relationship Id="rId203" Type="http://schemas.openxmlformats.org/officeDocument/2006/relationships/hyperlink" Target="https://transparencia.guadalajara.gob.mx/sites/default/files/uploads/700c2180e0/CONVOCATORIA%20LPL%20336-2023%20(1).pdf" TargetMode="External"/><Relationship Id="rId648" Type="http://schemas.openxmlformats.org/officeDocument/2006/relationships/hyperlink" Target="https://transparencia.guadalajara.gob.mx/sites/default/files/uploads/83547212d0/CONVOCATORIA%20LPL%20326-2023.pdf" TargetMode="External"/><Relationship Id="rId287" Type="http://schemas.openxmlformats.org/officeDocument/2006/relationships/hyperlink" Target="http://transparencia.guadalajara.gob.mx/contratosguadalajara" TargetMode="External"/><Relationship Id="rId410" Type="http://schemas.openxmlformats.org/officeDocument/2006/relationships/hyperlink" Target="https://transparencia.guadalajara.gob.mx/sites/default/files/uploads/285c4e52c5/FALLO%20LPL%20294-2023.pdf" TargetMode="External"/><Relationship Id="rId494" Type="http://schemas.openxmlformats.org/officeDocument/2006/relationships/hyperlink" Target="https://transparencia.guadalajara.gob.mx/sites/default/files/uploads/211f6f7cbe/fallo%20lpl%20331-2023.pdf" TargetMode="External"/><Relationship Id="rId508" Type="http://schemas.openxmlformats.org/officeDocument/2006/relationships/hyperlink" Target="http://transparencia.guadalajara.gob.mx/contratosguadalajara" TargetMode="External"/><Relationship Id="rId715" Type="http://schemas.openxmlformats.org/officeDocument/2006/relationships/hyperlink" Target="http://transparencia.guadalajara.gob.mx/contratosguadalajara" TargetMode="External"/><Relationship Id="rId147" Type="http://schemas.openxmlformats.org/officeDocument/2006/relationships/hyperlink" Target="https://transparencia.guadalajara.gob.mx/sites/default/files/uploads/57e01cc149/BASES%20LPL%20308-2023.pdf" TargetMode="External"/><Relationship Id="rId354" Type="http://schemas.openxmlformats.org/officeDocument/2006/relationships/hyperlink" Target="https://transparencia.guadalajara.gob.mx/sites/default/files/uploads/86aaac0d26/Oficio%20ADQ-DIR-585-2023.pdf" TargetMode="External"/><Relationship Id="rId799" Type="http://schemas.openxmlformats.org/officeDocument/2006/relationships/hyperlink" Target="https://transparencia.guadalajara.gob.mx/sites/default/files/uploads/f19e06824f/FALLO%20LPL%20331-02-2023%20ULTIMO.pdf" TargetMode="External"/><Relationship Id="rId51" Type="http://schemas.openxmlformats.org/officeDocument/2006/relationships/hyperlink" Target="https://transparencia.guadalajara.gob.mx/sites/default/files/uploads/f8078d0690/BASES%20LPL%20263-2023.pdf" TargetMode="External"/><Relationship Id="rId561" Type="http://schemas.openxmlformats.org/officeDocument/2006/relationships/hyperlink" Target="https://transparencia.guadalajara.gob.mx/sites/default/files/uploads/1ce37ffb14/FALLO%20LPL%20276-02-2023.pdf" TargetMode="External"/><Relationship Id="rId659" Type="http://schemas.openxmlformats.org/officeDocument/2006/relationships/hyperlink" Target="https://transparencia.guadalajara.gob.mx/sites/default/files/uploads/e0e7c93711/FALLO%20LPL%20326-2023..pdf" TargetMode="External"/><Relationship Id="rId214" Type="http://schemas.openxmlformats.org/officeDocument/2006/relationships/hyperlink" Target="https://transparencia.guadalajara.gob.mx/sites/default/files/uploads/1a6975a871/FALLO%20LPL251-2023.pdf" TargetMode="External"/><Relationship Id="rId298" Type="http://schemas.openxmlformats.org/officeDocument/2006/relationships/hyperlink" Target="https://transparencia.guadalajara.gob.mx/sites/default/files/uploads/9d52adb140/Fallo%20de%20Adjudicacion%20%20LPL%202023-264%20Luminarias.pdf" TargetMode="External"/><Relationship Id="rId421" Type="http://schemas.openxmlformats.org/officeDocument/2006/relationships/hyperlink" Target="https://transparencia.guadalajara.gob.mx/sites/default/files/uploads/996c160efc/FALLO%20LPL%20298%202023.pdf" TargetMode="External"/><Relationship Id="rId519" Type="http://schemas.openxmlformats.org/officeDocument/2006/relationships/hyperlink" Target="http://transparencia.guadalajara.gob.mx/contratosguadalajara" TargetMode="External"/><Relationship Id="rId158" Type="http://schemas.openxmlformats.org/officeDocument/2006/relationships/hyperlink" Target="https://transparencia.guadalajara.gob.mx/sites/default/files/uploads/0db65bc06b/CONVOCATORIA%20LPL%20313-2023.pdf" TargetMode="External"/><Relationship Id="rId726" Type="http://schemas.openxmlformats.org/officeDocument/2006/relationships/hyperlink" Target="http://transparencia.guadalajara.gob.mx/contratosguadalajara" TargetMode="External"/><Relationship Id="rId62" Type="http://schemas.openxmlformats.org/officeDocument/2006/relationships/hyperlink" Target="https://transparencia.guadalajara.gob.mx/sites/default/files/uploads/34292ac006/CONVOCATORIA%20LPL%20267-2023.pdf" TargetMode="External"/><Relationship Id="rId365" Type="http://schemas.openxmlformats.org/officeDocument/2006/relationships/hyperlink" Target="https://transparencia.guadalajara.gob.mx/sites/default/files/uploads/b5f68d2063/FALLO%20%20LPL%20309-2023.pdf" TargetMode="External"/><Relationship Id="rId572" Type="http://schemas.openxmlformats.org/officeDocument/2006/relationships/hyperlink" Target="https://transparencia.guadalajara.gob.mx/sites/default/files/uploads/4374c0bc1d/FALLO%20LPL281-2023.pdf" TargetMode="External"/><Relationship Id="rId225" Type="http://schemas.openxmlformats.org/officeDocument/2006/relationships/hyperlink" Target="https://transparencia.guadalajara.gob.mx/sites/default/files/uploads/9232dca039/FALLO%20LPL256-2023.pdf" TargetMode="External"/><Relationship Id="rId432" Type="http://schemas.openxmlformats.org/officeDocument/2006/relationships/hyperlink" Target="https://transparencia.guadalajara.gob.mx/sites/default/files/uploads/07e5306d25/FALLO%20LPL%20301-2023.pdf" TargetMode="External"/><Relationship Id="rId737" Type="http://schemas.openxmlformats.org/officeDocument/2006/relationships/hyperlink" Target="https://transparencia.guadalajara.gob.mx/sites/default/files/uploads/8b33f7c404/BASES%20LPL%20256-02-2023%20(2).pdf" TargetMode="External"/><Relationship Id="rId73" Type="http://schemas.openxmlformats.org/officeDocument/2006/relationships/hyperlink" Target="https://transparencia.guadalajara.gob.mx/sites/default/files/uploads/73d35e49b6/BASES%20LPL%20271-2023.pdf" TargetMode="External"/><Relationship Id="rId169" Type="http://schemas.openxmlformats.org/officeDocument/2006/relationships/hyperlink" Target="https://transparencia.guadalajara.gob.mx/sites/default/files/uploads/d18408038b/BASES%20LPL%20319-2023.pdf" TargetMode="External"/><Relationship Id="rId376" Type="http://schemas.openxmlformats.org/officeDocument/2006/relationships/hyperlink" Target="http://transparencia.guadalajara.gob.mx/contratosguadalajara" TargetMode="External"/><Relationship Id="rId583" Type="http://schemas.openxmlformats.org/officeDocument/2006/relationships/hyperlink" Target="http://transparencia.guadalajara.gob.mx/contratosguadalajara" TargetMode="External"/><Relationship Id="rId790" Type="http://schemas.openxmlformats.org/officeDocument/2006/relationships/hyperlink" Target="http://transparencia.guadalajara.gob.mx/contratosguadalajara" TargetMode="External"/><Relationship Id="rId804" Type="http://schemas.openxmlformats.org/officeDocument/2006/relationships/hyperlink" Target="https://transparencia.guadalajara.gob.mx/sites/default/files/uploads/e9a0856ed1/CONVOCATORIA%20LPL%20336-02-2023.pdf" TargetMode="External"/><Relationship Id="rId4" Type="http://schemas.openxmlformats.org/officeDocument/2006/relationships/hyperlink" Target="http://transparencia.guadalajara.gob.mx/contratosguadalajara" TargetMode="External"/><Relationship Id="rId236" Type="http://schemas.openxmlformats.org/officeDocument/2006/relationships/hyperlink" Target="http://transparencia.guadalajara.gob.mx/contratosguadalajara" TargetMode="External"/><Relationship Id="rId443" Type="http://schemas.openxmlformats.org/officeDocument/2006/relationships/hyperlink" Target="http://transparencia.guadalajara.gob.mx/contratosguadalajara" TargetMode="External"/><Relationship Id="rId650"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be4ec49a2b/LPL%202023-269%20%20Impresos.pdf" TargetMode="External"/><Relationship Id="rId748" Type="http://schemas.openxmlformats.org/officeDocument/2006/relationships/hyperlink" Target="http://transparencia.guadalajara.gob.mx/contratosguadalajara" TargetMode="External"/><Relationship Id="rId84" Type="http://schemas.openxmlformats.org/officeDocument/2006/relationships/hyperlink" Target="https://transparencia.guadalajara.gob.mx/sites/default/files/uploads/1dd58afd84/CONVOCATORIA%20LPL%20275-2023.pdf" TargetMode="External"/><Relationship Id="rId387" Type="http://schemas.openxmlformats.org/officeDocument/2006/relationships/hyperlink" Target="https://transparencia.guadalajara.gob.mx/sites/default/files/uploads/cc8fd2c5b4/FALLO%20DE%20LA%20LPL%20286-2023.pdf" TargetMode="External"/><Relationship Id="rId510" Type="http://schemas.openxmlformats.org/officeDocument/2006/relationships/hyperlink" Target="https://transparencia.guadalajara.gob.mx/sites/default/files/uploads/91601a5863/FALLO%20LPL%20254-2023.pdf" TargetMode="External"/><Relationship Id="rId594" Type="http://schemas.openxmlformats.org/officeDocument/2006/relationships/hyperlink" Target="https://transparencia.guadalajara.gob.mx/sites/default/files/uploads/4698dd6427/FALLO%20LPL%20282-2023.pdf" TargetMode="External"/><Relationship Id="rId608" Type="http://schemas.openxmlformats.org/officeDocument/2006/relationships/hyperlink" Target="https://transparencia.guadalajara.gob.mx/sites/default/files/uploads/bec19c14c2/FALLO%20LPL293-02-2023.pdf" TargetMode="External"/><Relationship Id="rId247" Type="http://schemas.openxmlformats.org/officeDocument/2006/relationships/hyperlink" Target="https://transparencia.guadalajara.gob.mx/sites/default/files/uploads/3181b8253f/CONVOCATORIA%20LPL%20290-2023.pdf" TargetMode="External"/><Relationship Id="rId107" Type="http://schemas.openxmlformats.org/officeDocument/2006/relationships/hyperlink" Target="https://transparencia.guadalajara.gob.mx/sites/default/files/uploads/71336d1915/BASES%20LPL%20287-2023%20(2).pdf" TargetMode="External"/><Relationship Id="rId454" Type="http://schemas.openxmlformats.org/officeDocument/2006/relationships/hyperlink" Target="https://transparencia.guadalajara.gob.mx/sites/default/files/uploads/74278875b8/FALLO%20LPL%20315-2023.pdf" TargetMode="External"/><Relationship Id="rId661" Type="http://schemas.openxmlformats.org/officeDocument/2006/relationships/hyperlink" Target="https://transparencia.guadalajara.gob.mx/sites/default/files/uploads/1b8b6164ee/BASES%20LPL%20326-02-2023.pdf" TargetMode="External"/><Relationship Id="rId759" Type="http://schemas.openxmlformats.org/officeDocument/2006/relationships/hyperlink" Target="https://transparencia.guadalajara.gob.mx/sites/default/files/uploads/a771524543/5.1%20Propuesta%20de%20bases%20LPL%202023_2_305%20Equipo%20de%20Computo%20y%20Esc%C3%A1ner.docx.pdf" TargetMode="External"/><Relationship Id="rId11" Type="http://schemas.openxmlformats.org/officeDocument/2006/relationships/hyperlink" Target="http://transparencia.guadalajara.gob.mx/contratosguadalajara" TargetMode="External"/><Relationship Id="rId314" Type="http://schemas.openxmlformats.org/officeDocument/2006/relationships/hyperlink" Target="https://transparencia.guadalajara.gob.mx/sites/default/files/uploads/c61728ffba/CONVOCATORIA%20LPL%20278-2023.pdf" TargetMode="External"/><Relationship Id="rId398" Type="http://schemas.openxmlformats.org/officeDocument/2006/relationships/hyperlink" Target="https://transparencia.guadalajara.gob.mx/sites/default/files/uploads/c5f97c22f7/FALLO%20LPL%20289-2023.pdf" TargetMode="External"/><Relationship Id="rId521" Type="http://schemas.openxmlformats.org/officeDocument/2006/relationships/hyperlink" Target="https://transparencia.guadalajara.gob.mx/sites/default/files/uploads/fea0c91650/fallo%20lpl%20261-02-2023%20ultimo.pdf" TargetMode="External"/><Relationship Id="rId619" Type="http://schemas.openxmlformats.org/officeDocument/2006/relationships/hyperlink" Target="https://transparencia.guadalajara.gob.mx/sites/default/files/uploads/23538a1780/5.1%20%20Propuesta%20de%20Bases%20LPL%202023_2_296%20%E2%80%9CMaterial%20El%C3%A9ctrico%E2%80%9D.docx.pdf" TargetMode="External"/><Relationship Id="rId95" Type="http://schemas.openxmlformats.org/officeDocument/2006/relationships/hyperlink" Target="https://transparencia.guadalajara.gob.mx/sites/default/files/uploads/c4699f1b30/BASES%20LPL%20281-2023.pdf" TargetMode="External"/><Relationship Id="rId160" Type="http://schemas.openxmlformats.org/officeDocument/2006/relationships/hyperlink" Target="https://transparencia.guadalajara.gob.mx/sites/default/files/uploads/cec91661d1/CONVOCATORIA%20LPL%20314-2023.pdf" TargetMode="External"/><Relationship Id="rId258" Type="http://schemas.openxmlformats.org/officeDocument/2006/relationships/hyperlink" Target="https://transparencia.guadalajara.gob.mx/sites/default/files/uploads/545701bfec/FALLO%20LPL%20290.pdf" TargetMode="External"/><Relationship Id="rId465" Type="http://schemas.openxmlformats.org/officeDocument/2006/relationships/hyperlink" Target="https://transparencia.guadalajara.gob.mx/sites/default/files/uploads/c52680fa6a/fallo%20lpl%20322-2023.pdf" TargetMode="External"/><Relationship Id="rId672" Type="http://schemas.openxmlformats.org/officeDocument/2006/relationships/hyperlink" Target="http://transparencia.guadalajara.gob.mx/contratosguadalajara" TargetMode="External"/><Relationship Id="rId22" Type="http://schemas.openxmlformats.org/officeDocument/2006/relationships/hyperlink" Target="https://transparencia.guadalajara.gob.mx/sites/default/files/uploads/aa0b0067d0/FALLO%20DE%20ADJUDICACION%20%20LPL%20252.pdf" TargetMode="External"/><Relationship Id="rId118" Type="http://schemas.openxmlformats.org/officeDocument/2006/relationships/hyperlink" Target="https://transparencia.guadalajara.gob.mx/sites/default/files/uploads/d064eec3f7/CONVOCATORIA%20LPL%20292-2023.pdf" TargetMode="External"/><Relationship Id="rId325" Type="http://schemas.openxmlformats.org/officeDocument/2006/relationships/hyperlink" Target="https://transparencia.guadalajara.gob.mx/sites/default/files/uploads/e6d88e0658/FALLO%20LPL%20278%202023.pdf" TargetMode="External"/><Relationship Id="rId532" Type="http://schemas.openxmlformats.org/officeDocument/2006/relationships/hyperlink" Target="https://transparencia.guadalajara.gob.mx/sites/default/files/uploads/af7f826f19/FALLO%20LPL268-02-2023.pdf" TargetMode="External"/><Relationship Id="rId171" Type="http://schemas.openxmlformats.org/officeDocument/2006/relationships/hyperlink" Target="https://transparencia.guadalajara.gob.mx/sites/default/files/uploads/78ec989bd8/BASES%20LPL%20320-2023.pdf" TargetMode="External"/><Relationship Id="rId269" Type="http://schemas.openxmlformats.org/officeDocument/2006/relationships/hyperlink" Target="https://transparencia.guadalajara.gob.mx/sites/default/files/uploads/8233d9e65e/CONVOCATORIALPN_005.pdf" TargetMode="External"/><Relationship Id="rId476" Type="http://schemas.openxmlformats.org/officeDocument/2006/relationships/hyperlink" Target="http://transparencia.guadalajara.gob.mx/contratosguadalajara" TargetMode="External"/><Relationship Id="rId683" Type="http://schemas.openxmlformats.org/officeDocument/2006/relationships/hyperlink" Target="http://transparencia.guadalajara.gob.mx/contratosguadalajara" TargetMode="External"/><Relationship Id="rId33" Type="http://schemas.openxmlformats.org/officeDocument/2006/relationships/hyperlink" Target="https://transparencia.guadalajara.gob.mx/sites/default/files/uploads/ce6e1143a1/BASES%20LPL%20257-2023%20(1).pdf" TargetMode="External"/><Relationship Id="rId129" Type="http://schemas.openxmlformats.org/officeDocument/2006/relationships/hyperlink" Target="https://transparencia.guadalajara.gob.mx/sites/default/files/uploads/ca7bc681f7/BASES%20LPL%20298-2023.pdf" TargetMode="External"/><Relationship Id="rId336" Type="http://schemas.openxmlformats.org/officeDocument/2006/relationships/hyperlink" Target="https://transparencia.guadalajara.gob.mx/sites/default/files/uploads/6fad1f73d4/CONVOCATORIA%20LPL%20284-02-2023.pdf" TargetMode="External"/><Relationship Id="rId543" Type="http://schemas.openxmlformats.org/officeDocument/2006/relationships/hyperlink" Target="https://transparencia.guadalajara.gob.mx/sites/default/files/uploads/e1668733de/fallo%20lpl%20272.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transparencia.guadalajara.gob.mx/sites/default/files/uploads/b37d6b7174/BASES%20LPL%20381-2023.pdf" TargetMode="External"/><Relationship Id="rId299"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b218ec4d63/Fallo%20de%20Adjudicacion%20de%20la%20LPL%202023-340%20Hojas%20Blancas.pdf" TargetMode="External"/><Relationship Id="rId63" Type="http://schemas.openxmlformats.org/officeDocument/2006/relationships/hyperlink" Target="https://transparencia.guadalajara.gob.mx/sites/default/files/uploads/24ffd120b1/BASES%20LPL%20355-2023.pdf" TargetMode="External"/><Relationship Id="rId159" Type="http://schemas.openxmlformats.org/officeDocument/2006/relationships/hyperlink" Target="http://transparencia.guadalajara.gob.mx/contratosguadalajara" TargetMode="External"/><Relationship Id="rId324" Type="http://schemas.openxmlformats.org/officeDocument/2006/relationships/hyperlink" Target="http://transparencia.guadalajara.gob.mx/contratosguadalajara" TargetMode="External"/><Relationship Id="rId366" Type="http://schemas.openxmlformats.org/officeDocument/2006/relationships/hyperlink" Target="https://transparencia.guadalajara.gob.mx/sites/default/files/uploads/b9c487f8af/CONVOCATORIA2023-371.pdf" TargetMode="External"/><Relationship Id="rId170" Type="http://schemas.openxmlformats.org/officeDocument/2006/relationships/hyperlink" Target="https://transparencia.guadalajara.gob.mx/sites/default/files/uploads/e72a4f3332/FALLO%20LPL358-2023.pdf" TargetMode="External"/><Relationship Id="rId226" Type="http://schemas.openxmlformats.org/officeDocument/2006/relationships/hyperlink" Target="https://transparencia.guadalajara.gob.mx/sites/default/files/uploads/90191aa3d7/LPL%202023384%20%E2%80%9CServicio%20de%20conservaci%C3%B3n%20y%20mantenimiento%20al%20inmueble%20del%20teatro%20Larva%E2%80%9D.pdf" TargetMode="External"/><Relationship Id="rId268" Type="http://schemas.openxmlformats.org/officeDocument/2006/relationships/hyperlink" Target="https://transparencia.guadalajara.gob.mx/sites/default/files/uploads/5aa9cb7b98/FALLO%20DE%20LA%20LPL%20355-2023%20.pdf" TargetMode="External"/><Relationship Id="rId32" Type="http://schemas.openxmlformats.org/officeDocument/2006/relationships/hyperlink" Target="https://transparencia.guadalajara.gob.mx/sites/default/files/uploads/758eb23622/CONVOCATORIA%20LPL%20343-2023.pdf" TargetMode="External"/><Relationship Id="rId74" Type="http://schemas.openxmlformats.org/officeDocument/2006/relationships/hyperlink" Target="https://transparencia.guadalajara.gob.mx/sites/default/files/uploads/ac8dbff8ab/CONVOCATORIA%20LPL%20359-2023.pdf" TargetMode="External"/><Relationship Id="rId128" Type="http://schemas.openxmlformats.org/officeDocument/2006/relationships/hyperlink" Target="https://transparencia.guadalajara.gob.mx/sites/default/files/uploads/3507de9e7b/CONVOCATORIA2023-009.pdf" TargetMode="External"/><Relationship Id="rId335" Type="http://schemas.openxmlformats.org/officeDocument/2006/relationships/hyperlink" Target="http://transparencia.guadalajara.gob.mx/contratosguadalajara" TargetMode="External"/><Relationship Id="rId377" Type="http://schemas.openxmlformats.org/officeDocument/2006/relationships/hyperlink" Target="https://transparencia.guadalajara.gob.mx/sites/default/files/uploads/85ac42ebbb/5.8%20Propuesta%20de%20bases%20LPL%202023_2_371%20Herramientas%20y%20maquinaria.docx%20(1).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transparencia.guadalajara.gob.mx/contratosguadalajara" TargetMode="External"/><Relationship Id="rId237" Type="http://schemas.openxmlformats.org/officeDocument/2006/relationships/hyperlink" Target="https://transparencia.guadalajara.gob.mx/sites/default/files/uploads/4d7b6e2a1b/LPN%202023-2-008%20Servicio%20Integral%20para%20expo%20centros%20historicos%20de%20los%20municipios%20de%20jalisco.pdf" TargetMode="External"/><Relationship Id="rId279" Type="http://schemas.openxmlformats.org/officeDocument/2006/relationships/hyperlink" Target="http://transparencia.guadalajara.gob.mx/contratosguadalajara" TargetMode="External"/><Relationship Id="rId43" Type="http://schemas.openxmlformats.org/officeDocument/2006/relationships/hyperlink" Target="https://transparencia.guadalajara.gob.mx/sites/default/files/uploads/0f34aab447/Bases%20LPL%202023_348%20%E2%80%9CMATERIALES%20MET%C3%81LICOS%20PARA%20REALIZAR%20LABORES%20DE%20MANTENIMIENTO%20A%20INMUEBLES%E2%80%9D.pdf" TargetMode="External"/><Relationship Id="rId139" Type="http://schemas.openxmlformats.org/officeDocument/2006/relationships/hyperlink" Target="https://transparencia.guadalajara.gob.mx/sites/default/files/uploads/e358bff11d/BASES%20LPL%20343-2023.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f0f0d47066/Fallo%20de%20licitacion%20LPL%202023-362%20Materiales%20de%20ferreteria%20y%20enseres%20menores.pdf" TargetMode="External"/><Relationship Id="rId346" Type="http://schemas.openxmlformats.org/officeDocument/2006/relationships/hyperlink" Target="http://transparencia.guadalajara.gob.mx/contratosguadalajara" TargetMode="External"/><Relationship Id="rId388" Type="http://schemas.openxmlformats.org/officeDocument/2006/relationships/hyperlink" Target="http://transparencia.guadalajara.gob.mx/contratosguadalajara" TargetMode="External"/><Relationship Id="rId85" Type="http://schemas.openxmlformats.org/officeDocument/2006/relationships/hyperlink" Target="https://transparencia.guadalajara.gob.mx/sites/default/files/uploads/d641e94250/BASES%20LPL%20364-2023.pdf" TargetMode="External"/><Relationship Id="rId150" Type="http://schemas.openxmlformats.org/officeDocument/2006/relationships/hyperlink" Target="http://transparencia.guadalajara.gob.mx/contratosguadalajara" TargetMode="External"/><Relationship Id="rId192" Type="http://schemas.openxmlformats.org/officeDocument/2006/relationships/hyperlink" Target="https://transparencia.guadalajara.gob.mx/sites/default/files/uploads/9f12cd7c5e/FALLO%20LPL366-2023.pdf" TargetMode="External"/><Relationship Id="rId206" Type="http://schemas.openxmlformats.org/officeDocument/2006/relationships/hyperlink" Target="http://transparencia.guadalajara.gob.mx/contratosguadalajara" TargetMode="External"/><Relationship Id="rId248" Type="http://schemas.openxmlformats.org/officeDocument/2006/relationships/hyperlink" Target="https://transparencia.guadalajara.gob.mx/sites/default/files/uploads/cc819b73d0/FALLO%20DESIERTO%20350%202023.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6f13fa2206/CONVOCATORIA%20LPL%20376-2023.pdf" TargetMode="External"/><Relationship Id="rId315" Type="http://schemas.openxmlformats.org/officeDocument/2006/relationships/hyperlink" Target="http://transparencia.guadalajara.gob.mx/contratosguadalajara" TargetMode="External"/><Relationship Id="rId357" Type="http://schemas.openxmlformats.org/officeDocument/2006/relationships/hyperlink" Target="https://transparencia.guadalajara.gob.mx/sites/default/files/uploads/e286ae20ef/CONVOCATORIA%20LPL%20353-2023%20(1).pdf" TargetMode="External"/><Relationship Id="rId54" Type="http://schemas.openxmlformats.org/officeDocument/2006/relationships/hyperlink" Target="https://transparencia.guadalajara.gob.mx/sites/default/files/uploads/d2e1c2aff2/CONVOCATORIA%20LPL%20352-2023.pdf" TargetMode="External"/><Relationship Id="rId96" Type="http://schemas.openxmlformats.org/officeDocument/2006/relationships/hyperlink" Target="https://transparencia.guadalajara.gob.mx/sites/default/files/uploads/c7cc01b3df/CONVOCATORIA%20LPL%20369-2023.pdf" TargetMode="External"/><Relationship Id="rId161" Type="http://schemas.openxmlformats.org/officeDocument/2006/relationships/hyperlink" Target="https://transparencia.guadalajara.gob.mx/sites/default/files/uploads/562c1d05cb/BASES%20LPL%20350-2-2023.pdf" TargetMode="External"/><Relationship Id="rId217" Type="http://schemas.openxmlformats.org/officeDocument/2006/relationships/hyperlink" Target="https://transparencia.guadalajara.gob.mx/sites/default/files/uploads/c3cd33e339/FALLO%20LPL379-2023.pdf" TargetMode="External"/><Relationship Id="rId259" Type="http://schemas.openxmlformats.org/officeDocument/2006/relationships/hyperlink" Target="http://transparencia.guadalajara.gob.mx/contratosguadalajara" TargetMode="External"/><Relationship Id="rId23" Type="http://schemas.openxmlformats.org/officeDocument/2006/relationships/hyperlink" Target="https://transparencia.guadalajara.gob.mx/sites/default/files/uploads/a16123200a/BASES%20LPL%20342-2023.pdf" TargetMode="External"/><Relationship Id="rId119" Type="http://schemas.openxmlformats.org/officeDocument/2006/relationships/hyperlink" Target="https://transparencia.guadalajara.gob.mx/sites/default/files/uploads/f950c31cc6/BASES%20LPL%20382-2023.pdf" TargetMode="External"/><Relationship Id="rId270" Type="http://schemas.openxmlformats.org/officeDocument/2006/relationships/hyperlink" Target="https://transparencia.guadalajara.gob.mx/sites/default/files/uploads/5aa9cb7b98/FALLO%20DE%20LA%20LPL%20355-2023%20.pdf" TargetMode="External"/><Relationship Id="rId326" Type="http://schemas.openxmlformats.org/officeDocument/2006/relationships/hyperlink" Target="https://transparencia.guadalajara.gob.mx/sites/default/files/uploads/ea3bff6776/FALLO%20LPL368-2023%20(2).pdf" TargetMode="External"/><Relationship Id="rId65" Type="http://schemas.openxmlformats.org/officeDocument/2006/relationships/hyperlink" Target="https://transparencia.guadalajara.gob.mx/sites/default/files/uploads/3258fe7a4d/BASES%20LPL%20356-2023.pdf" TargetMode="External"/><Relationship Id="rId130" Type="http://schemas.openxmlformats.org/officeDocument/2006/relationships/hyperlink" Target="https://transparencia.guadalajara.gob.mx/sites/default/files/uploads/e9ff209679/FALLO%20LPL345-2023.pdf" TargetMode="External"/><Relationship Id="rId368" Type="http://schemas.openxmlformats.org/officeDocument/2006/relationships/hyperlink" Target="https://transparencia.guadalajara.gob.mx/sites/default/files/uploads/b9c487f8af/CONVOCATORIA2023-371.pdf" TargetMode="External"/><Relationship Id="rId172" Type="http://schemas.openxmlformats.org/officeDocument/2006/relationships/hyperlink" Target="http://transparencia.guadalajara.gob.mx/contratosguadalajara" TargetMode="External"/><Relationship Id="rId228" Type="http://schemas.openxmlformats.org/officeDocument/2006/relationships/hyperlink" Target="https://transparencia.guadalajara.gob.mx/sites/default/files/uploads/b3d7cc5346/LPN%202023009%20%E2%80%9CMaquinarias%20y%20Equipos%20Industriales%E2%80%9D.pdf" TargetMode="External"/><Relationship Id="rId281" Type="http://schemas.openxmlformats.org/officeDocument/2006/relationships/hyperlink" Target="https://transparencia.guadalajara.gob.mx/sites/default/files/uploads/22ced7f11e/FALLO%20LPL%20357-2023%20ULTIMO.pdf" TargetMode="External"/><Relationship Id="rId337" Type="http://schemas.openxmlformats.org/officeDocument/2006/relationships/hyperlink" Target="https://transparencia.guadalajara.gob.mx/sites/default/files/uploads/a90dfd134c/FALLO%20LPL%20375-2023.pdf" TargetMode="External"/><Relationship Id="rId34" Type="http://schemas.openxmlformats.org/officeDocument/2006/relationships/hyperlink" Target="https://transparencia.guadalajara.gob.mx/sites/default/files/uploads/c3d0c73ad9/CONVOCATORIA%20LPL%20344-2023.pdf" TargetMode="External"/><Relationship Id="rId76" Type="http://schemas.openxmlformats.org/officeDocument/2006/relationships/hyperlink" Target="https://transparencia.guadalajara.gob.mx/sites/default/files/uploads/f3c0785c4e/CONVOCATORIA%20LPL%20360-2023.pdf" TargetMode="External"/><Relationship Id="rId141" Type="http://schemas.openxmlformats.org/officeDocument/2006/relationships/hyperlink" Target="http://transparencia.guadalajara.gob.mx/contratosguadalajara" TargetMode="External"/><Relationship Id="rId379" Type="http://schemas.openxmlformats.org/officeDocument/2006/relationships/hyperlink" Target="https://transparencia.guadalajara.gob.mx/sites/default/files/uploads/312c4166ac/CONVOCATORIA2023-2-371.docx.pdf" TargetMode="External"/><Relationship Id="rId7" Type="http://schemas.openxmlformats.org/officeDocument/2006/relationships/hyperlink" Target="http://transparencia.guadalajara.gob.mx/contratosguadalajara" TargetMode="External"/><Relationship Id="rId183" Type="http://schemas.openxmlformats.org/officeDocument/2006/relationships/hyperlink" Target="http://transparencia.guadalajara.gob.mx/contratosguadalajara" TargetMode="External"/><Relationship Id="rId239" Type="http://schemas.openxmlformats.org/officeDocument/2006/relationships/hyperlink" Target="http://transparencia.guadalajara.gob.mx/contratosguadalajara" TargetMode="External"/><Relationship Id="rId390" Type="http://schemas.openxmlformats.org/officeDocument/2006/relationships/hyperlink" Target="http://transparencia.guadalajara.gob.mx/contratosguadalajara" TargetMode="External"/><Relationship Id="rId250" Type="http://schemas.openxmlformats.org/officeDocument/2006/relationships/hyperlink" Target="https://transparencia.guadalajara.gob.mx/sites/default/files/uploads/545b6dcfad/CONVOCATORIA%20LPL%20355-2023.pdf" TargetMode="External"/><Relationship Id="rId292" Type="http://schemas.openxmlformats.org/officeDocument/2006/relationships/hyperlink" Target="http://transparencia.guadalajara.gob.mx/contratosguadalajara" TargetMode="External"/><Relationship Id="rId306" Type="http://schemas.openxmlformats.org/officeDocument/2006/relationships/hyperlink" Target="https://transparencia.guadalajara.gob.mx/sites/default/files/uploads/f0f0d47066/Fallo%20de%20licitacion%20LPL%202023-362%20Materiales%20de%20ferreteria%20y%20enseres%20menores.pdf" TargetMode="External"/><Relationship Id="rId45" Type="http://schemas.openxmlformats.org/officeDocument/2006/relationships/hyperlink" Target="https://transparencia.guadalajara.gob.mx/sites/default/files/uploads/04ff61b1f7/BASES%20LPL%20349-2023.pdf" TargetMode="External"/><Relationship Id="rId87" Type="http://schemas.openxmlformats.org/officeDocument/2006/relationships/hyperlink" Target="https://transparencia.guadalajara.gob.mx/sites/default/files/uploads/d3c5a10c3f/Bases%20LPL%202023_365%20%E2%80%9CPinturas%20y%20Accesorios%E2%80%9D.pdf" TargetMode="External"/><Relationship Id="rId110" Type="http://schemas.openxmlformats.org/officeDocument/2006/relationships/hyperlink" Target="https://transparencia.guadalajara.gob.mx/sites/default/files/uploads/086e219668/CONVOCATORIA%20LPL%20377-2023%20(1).pdf" TargetMode="External"/><Relationship Id="rId348" Type="http://schemas.openxmlformats.org/officeDocument/2006/relationships/hyperlink" Target="https://transparencia.guadalajara.gob.mx/sites/default/files/uploads/71e509e49d/FALLO%20LPL%20378-2023.pdf" TargetMode="External"/><Relationship Id="rId152" Type="http://schemas.openxmlformats.org/officeDocument/2006/relationships/hyperlink" Target="https://transparencia.guadalajara.gob.mx/sites/default/files/uploads/5e5668e9e0/fallo%20lpl%20344-2023.pdf" TargetMode="External"/><Relationship Id="rId194" Type="http://schemas.openxmlformats.org/officeDocument/2006/relationships/hyperlink" Target="http://transparencia.guadalajara.gob.mx/contratosguadalajara" TargetMode="External"/><Relationship Id="rId208" Type="http://schemas.openxmlformats.org/officeDocument/2006/relationships/hyperlink" Target="https://transparencia.guadalajara.gob.mx/sites/default/files/uploads/2b8c50f357/FALLO%20LPL373-2023.pdf" TargetMode="External"/><Relationship Id="rId261"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56" Type="http://schemas.openxmlformats.org/officeDocument/2006/relationships/hyperlink" Target="https://transparencia.guadalajara.gob.mx/sites/default/files/uploads/e6ee905008/FALLO%20LPL352-2023.pdf" TargetMode="External"/><Relationship Id="rId317" Type="http://schemas.openxmlformats.org/officeDocument/2006/relationships/hyperlink" Target="http://transparencia.guadalajara.gob.mx/contratosguadalajara" TargetMode="External"/><Relationship Id="rId359" Type="http://schemas.openxmlformats.org/officeDocument/2006/relationships/hyperlink" Target="https://transparencia.guadalajara.gob.mx/sites/default/files/uploads/83265a7a56/BASES%20LPL%20345-02-2023.pdf" TargetMode="External"/><Relationship Id="rId98" Type="http://schemas.openxmlformats.org/officeDocument/2006/relationships/hyperlink" Target="https://transparencia.guadalajara.gob.mx/sites/default/files/uploads/4b7991cef4/CONVOCATORIA%20LPL%20370-2023.pdf" TargetMode="External"/><Relationship Id="rId121" Type="http://schemas.openxmlformats.org/officeDocument/2006/relationships/hyperlink" Target="https://transparencia.guadalajara.gob.mx/sites/default/files/uploads/4d175a944e/BASES%20LPL%20383-2023%20(1).pdf" TargetMode="External"/><Relationship Id="rId163" Type="http://schemas.openxmlformats.org/officeDocument/2006/relationships/hyperlink" Target="http://transparencia.guadalajara.gob.mx/contratosguadalajara" TargetMode="External"/><Relationship Id="rId219" Type="http://schemas.openxmlformats.org/officeDocument/2006/relationships/hyperlink" Target="https://transparencia.guadalajara.gob.mx/sites/default/files/uploads/af0f318bcc/FALLO%20DESIERTO%20DE%20LA%20LPL%20382-2023.pdf" TargetMode="External"/><Relationship Id="rId370" Type="http://schemas.openxmlformats.org/officeDocument/2006/relationships/hyperlink" Target="https://transparencia.guadalajara.gob.mx/sites/default/files/uploads/1ec802bc88/LPL%202023-371%20%E2%80%9CHerramientas%20y%20Maquinaria%E2%80%9D.pdf" TargetMode="External"/><Relationship Id="rId230" Type="http://schemas.openxmlformats.org/officeDocument/2006/relationships/hyperlink" Target="http://transparencia.guadalajara.gob.mx/contratosguadalajara" TargetMode="External"/><Relationship Id="rId25" Type="http://schemas.openxmlformats.org/officeDocument/2006/relationships/hyperlink" Target="https://transparencia.guadalajara.gob.mx/sites/default/files/uploads/f2aea3fbdf/FALLO%20DESIERTO%20LPL%20342-2023.pdf" TargetMode="External"/><Relationship Id="rId67" Type="http://schemas.openxmlformats.org/officeDocument/2006/relationships/hyperlink" Target="https://transparencia.guadalajara.gob.mx/sites/default/files/uploads/3a81a0dfef/FALLO%20LPL%20356.pdf" TargetMode="External"/><Relationship Id="rId272" Type="http://schemas.openxmlformats.org/officeDocument/2006/relationships/hyperlink" Target="https://transparencia.guadalajara.gob.mx/sites/default/files/uploads/c2aa177cc2/CONVOCATORIA%20LPL%20357-2023%20(1).pdf" TargetMode="External"/><Relationship Id="rId328" Type="http://schemas.openxmlformats.org/officeDocument/2006/relationships/hyperlink" Target="http://transparencia.guadalajara.gob.mx/contratosguadalajara" TargetMode="External"/><Relationship Id="rId132" Type="http://schemas.openxmlformats.org/officeDocument/2006/relationships/hyperlink" Target="http://transparencia.guadalajara.gob.mx/contratosguadalajara" TargetMode="External"/><Relationship Id="rId174" Type="http://schemas.openxmlformats.org/officeDocument/2006/relationships/hyperlink" Target="https://transparencia.guadalajara.gob.mx/sites/default/files/uploads/4b726f04ab/FALLO%20359-2023.pdf" TargetMode="External"/><Relationship Id="rId381" Type="http://schemas.openxmlformats.org/officeDocument/2006/relationships/hyperlink" Target="http://transparencia.guadalajara.gob.mx/contratosguadalajara" TargetMode="External"/><Relationship Id="rId241" Type="http://schemas.openxmlformats.org/officeDocument/2006/relationships/hyperlink" Target="https://transparencia.guadalajara.gob.mx/sites/default/files/uploads/55d39e2828/BASES%20LPL%20360-02-2023.pdf" TargetMode="External"/><Relationship Id="rId36" Type="http://schemas.openxmlformats.org/officeDocument/2006/relationships/hyperlink" Target="https://transparencia.guadalajara.gob.mx/sites/default/files/uploads/5a2b3f7a5e/CONVOCATORIA%20LPL%20345-2023.pdf" TargetMode="External"/><Relationship Id="rId283" Type="http://schemas.openxmlformats.org/officeDocument/2006/relationships/hyperlink" Target="https://transparencia.guadalajara.gob.mx/sites/default/files/uploads/22ced7f11e/FALLO%20LPL%20357-2023%20ULTIMO.pdf" TargetMode="External"/><Relationship Id="rId339" Type="http://schemas.openxmlformats.org/officeDocument/2006/relationships/hyperlink" Target="https://transparencia.guadalajara.gob.mx/sites/default/files/uploads/a90dfd134c/FALLO%20LPL%20375-2023.pdf" TargetMode="External"/><Relationship Id="rId78" Type="http://schemas.openxmlformats.org/officeDocument/2006/relationships/hyperlink" Target="https://transparencia.guadalajara.gob.mx/sites/default/files/uploads/68d509a323/FALLO%20LPL%20360-2023.pdf" TargetMode="External"/><Relationship Id="rId101" Type="http://schemas.openxmlformats.org/officeDocument/2006/relationships/hyperlink" Target="https://transparencia.guadalajara.gob.mx/sites/default/files/uploads/8f380c9980/BASES%20LPL%20373-2023.pdf" TargetMode="External"/><Relationship Id="rId143" Type="http://schemas.openxmlformats.org/officeDocument/2006/relationships/hyperlink" Target="http://transparencia.guadalajara.gob.mx/contratosguadalajara" TargetMode="External"/><Relationship Id="rId185" Type="http://schemas.openxmlformats.org/officeDocument/2006/relationships/hyperlink" Target="https://transparencia.guadalajara.gob.mx/sites/default/files/uploads/846aec1cb9/LPL%202023365%20%E2%80%9CPinturas%20y%20Accesorios%E2%80%9D.pdf" TargetMode="External"/><Relationship Id="rId350"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transparencia.guadalajara.gob.mx/contratosguadalajara" TargetMode="External"/><Relationship Id="rId392" Type="http://schemas.openxmlformats.org/officeDocument/2006/relationships/drawing" Target="../drawings/drawing6.xml"/><Relationship Id="rId252" Type="http://schemas.openxmlformats.org/officeDocument/2006/relationships/hyperlink" Target="https://transparencia.guadalajara.gob.mx/sites/default/files/uploads/545b6dcfad/CONVOCATORIA%20LPL%20355-2023.pdf" TargetMode="External"/><Relationship Id="rId294" Type="http://schemas.openxmlformats.org/officeDocument/2006/relationships/hyperlink" Target="https://transparencia.guadalajara.gob.mx/sites/default/files/uploads/9e607c6026/FALLO%20DE%20LA%20LPL%20361-2023.pdf" TargetMode="External"/><Relationship Id="rId308" Type="http://schemas.openxmlformats.org/officeDocument/2006/relationships/hyperlink" Target="https://transparencia.guadalajara.gob.mx/sites/default/files/uploads/d588ccee3e/CONVOCATORIA%20%20LPL%202023-2-362.pdf" TargetMode="External"/><Relationship Id="rId47" Type="http://schemas.openxmlformats.org/officeDocument/2006/relationships/hyperlink" Target="https://transparencia.guadalajara.gob.mx/sites/default/files/uploads/c3fe5b1090/BASES%20LPL%20350-2023.pdf" TargetMode="External"/><Relationship Id="rId89" Type="http://schemas.openxmlformats.org/officeDocument/2006/relationships/hyperlink" Target="https://transparencia.guadalajara.gob.mx/sites/default/files/uploads/71b1c6c4ce/BASES%20LPL%20366-2023.pdf" TargetMode="External"/><Relationship Id="rId112" Type="http://schemas.openxmlformats.org/officeDocument/2006/relationships/hyperlink" Target="https://transparencia.guadalajara.gob.mx/sites/default/files/uploads/5345739965/CONVOCATORIA%20LPL%20378-2023.pdf" TargetMode="External"/><Relationship Id="rId154" Type="http://schemas.openxmlformats.org/officeDocument/2006/relationships/hyperlink" Target="https://transparencia.guadalajara.gob.mx/sites/default/files/uploads/6494d956c6/Acuerdo%20de%20cancelacion%20ofocio%20ADQ-DIR-0649-2023.pdf" TargetMode="External"/><Relationship Id="rId361" Type="http://schemas.openxmlformats.org/officeDocument/2006/relationships/hyperlink" Target="https://transparencia.guadalajara.gob.mx/sites/default/files/uploads/020c688390/BASES%20LPL%20353-02-2023.pdf" TargetMode="External"/><Relationship Id="rId196" Type="http://schemas.openxmlformats.org/officeDocument/2006/relationships/hyperlink" Target="https://transparencia.guadalajara.gob.mx/sites/default/files/uploads/aab0121bb9/FALLO%20367-2023.pdf" TargetMode="External"/><Relationship Id="rId200" Type="http://schemas.openxmlformats.org/officeDocument/2006/relationships/hyperlink" Target="https://transparencia.guadalajara.gob.mx/sites/default/files/uploads/2712e5bc4f/FALLO%20DE%20LA%20LPL%20369-2023.pdf" TargetMode="External"/><Relationship Id="rId382"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3090476521/CONVOCATORIA%20LPL%20339-2023.pdf" TargetMode="External"/><Relationship Id="rId221" Type="http://schemas.openxmlformats.org/officeDocument/2006/relationships/hyperlink" Target="https://transparencia.guadalajara.gob.mx/sites/default/files/uploads/5e73495325/FALLO%20LPL%20383%20DESIERTO.pdf" TargetMode="External"/><Relationship Id="rId242" Type="http://schemas.openxmlformats.org/officeDocument/2006/relationships/hyperlink" Target="https://transparencia.guadalajara.gob.mx/sites/default/files/uploads/a669cc484b/CONVOCATORIA%20LPL%20360-2-2023.pdf" TargetMode="External"/><Relationship Id="rId263" Type="http://schemas.openxmlformats.org/officeDocument/2006/relationships/hyperlink" Target="https://transparencia.guadalajara.gob.mx/sites/default/files/uploads/5aa9cb7b98/FALLO%20DE%20LA%20LPL%20355-2023%20.pdf" TargetMode="External"/><Relationship Id="rId284" Type="http://schemas.openxmlformats.org/officeDocument/2006/relationships/hyperlink" Target="https://transparencia.guadalajara.gob.mx/sites/default/files/uploads/22ced7f11e/FALLO%20LPL%20357-2023%20ULTIMO.pdf" TargetMode="External"/><Relationship Id="rId319" Type="http://schemas.openxmlformats.org/officeDocument/2006/relationships/hyperlink" Target="http://transparencia.guadalajara.gob.mx/contratosguadalajara" TargetMode="External"/><Relationship Id="rId37" Type="http://schemas.openxmlformats.org/officeDocument/2006/relationships/hyperlink" Target="https://transparencia.guadalajara.gob.mx/sites/default/files/uploads/0d7d7fef2e/BASES%20LPL%20346-2023.pdf" TargetMode="External"/><Relationship Id="rId58" Type="http://schemas.openxmlformats.org/officeDocument/2006/relationships/hyperlink" Target="https://transparencia.guadalajara.gob.mx/sites/default/files/uploads/e286ae20ef/CONVOCATORIA%20LPL%20353-2023%20(1).pdf" TargetMode="External"/><Relationship Id="rId79" Type="http://schemas.openxmlformats.org/officeDocument/2006/relationships/hyperlink" Target="https://transparencia.guadalajara.gob.mx/sites/default/files/uploads/3cab9f03f5/BASES%20LPL%20361-2023.pdf" TargetMode="External"/><Relationship Id="rId102" Type="http://schemas.openxmlformats.org/officeDocument/2006/relationships/hyperlink" Target="https://transparencia.guadalajara.gob.mx/sites/default/files/uploads/05d17b30fe/CONVOCATORIA%20LPL%20373-2023.pdf" TargetMode="External"/><Relationship Id="rId123" Type="http://schemas.openxmlformats.org/officeDocument/2006/relationships/hyperlink" Target="https://transparencia.guadalajara.gob.mx/sites/default/files/uploads/9b7fdbe684/4.1%20LPL%202023_384%20%E2%80%9CServicio%20de%20conservaci%C3%B3n%20y%20mantenimiento%20al%20inmueble%20del%20teatro%20LARVA%E2%80%9D%20docx.docx%20(1).pdf" TargetMode="External"/><Relationship Id="rId144" Type="http://schemas.openxmlformats.org/officeDocument/2006/relationships/hyperlink" Target="http://transparencia.guadalajara.gob.mx/contratosguadalajara" TargetMode="External"/><Relationship Id="rId330" Type="http://schemas.openxmlformats.org/officeDocument/2006/relationships/hyperlink" Target="https://transparencia.guadalajara.gob.mx/sites/default/files/uploads/bdd1a417f5/FALLO%20LPL%20372-2023.pdf" TargetMode="External"/><Relationship Id="rId90" Type="http://schemas.openxmlformats.org/officeDocument/2006/relationships/hyperlink" Target="https://transparencia.guadalajara.gob.mx/sites/default/files/uploads/e3ffb894fb/CONVOCATORIA%20LPL%20366-2023.pdf" TargetMode="External"/><Relationship Id="rId165" Type="http://schemas.openxmlformats.org/officeDocument/2006/relationships/hyperlink" Target="https://transparencia.guadalajara.gob.mx/sites/default/files/uploads/a0ea953e0d/FALLO%20LPL%20354-2023.pdf" TargetMode="External"/><Relationship Id="rId186" Type="http://schemas.openxmlformats.org/officeDocument/2006/relationships/hyperlink" Target="https://transparencia.guadalajara.gob.mx/sites/default/files/uploads/846aec1cb9/LPL%202023365%20%E2%80%9CPinturas%20y%20Accesorios%E2%80%9D.pdf" TargetMode="External"/><Relationship Id="rId351" Type="http://schemas.openxmlformats.org/officeDocument/2006/relationships/hyperlink" Target="https://transparencia.guadalajara.gob.mx/sites/default/files/uploads/d4b8618ea0/FALLO%20380-2023.pdf" TargetMode="External"/><Relationship Id="rId372" Type="http://schemas.openxmlformats.org/officeDocument/2006/relationships/hyperlink" Target="http://transparencia.guadalajara.gob.mx/contratosguadalajara" TargetMode="External"/><Relationship Id="rId211" Type="http://schemas.openxmlformats.org/officeDocument/2006/relationships/hyperlink" Target="https://transparencia.guadalajara.gob.mx/sites/default/files/uploads/942594c9c8/FALLO%20374-2023.pdf" TargetMode="External"/><Relationship Id="rId232" Type="http://schemas.openxmlformats.org/officeDocument/2006/relationships/hyperlink" Target="https://transparencia.guadalajara.gob.mx/sites/default/files/uploads/2af4030884/CONVOCATORIA%20%20LPN%202023-008.pdf" TargetMode="External"/><Relationship Id="rId253" Type="http://schemas.openxmlformats.org/officeDocument/2006/relationships/hyperlink" Target="https://transparencia.guadalajara.gob.mx/sites/default/files/uploads/24ffd120b1/BASES%20LPL%20355-2023.pdf" TargetMode="External"/><Relationship Id="rId274" Type="http://schemas.openxmlformats.org/officeDocument/2006/relationships/hyperlink" Target="https://transparencia.guadalajara.gob.mx/sites/default/files/uploads/c2aa177cc2/CONVOCATORIA%20LPL%20357-2023%20(1).pdf" TargetMode="External"/><Relationship Id="rId295" Type="http://schemas.openxmlformats.org/officeDocument/2006/relationships/hyperlink" Target="https://transparencia.guadalajara.gob.mx/sites/default/files/uploads/9e607c6026/FALLO%20DE%20LA%20LPL%20361-2023.pdf" TargetMode="External"/><Relationship Id="rId309" Type="http://schemas.openxmlformats.org/officeDocument/2006/relationships/hyperlink" Target="https://transparencia.guadalajara.gob.mx/sites/default/files/uploads/61103d72aa/BASES%20%20LPL%202023_2-362%20%E2%80%9CMateriales%20de%20Ferreter%C3%ADa%20y%20Enseres%20Menores%E2%80%9D.pdf" TargetMode="External"/><Relationship Id="rId27" Type="http://schemas.openxmlformats.org/officeDocument/2006/relationships/hyperlink" Target="https://transparencia.guadalajara.gob.mx/sites/default/files/uploads/2a13b7f26c/BASES%20LPL%20341-2023%20(1).pdf" TargetMode="External"/><Relationship Id="rId48" Type="http://schemas.openxmlformats.org/officeDocument/2006/relationships/hyperlink" Target="https://transparencia.guadalajara.gob.mx/sites/default/files/uploads/c9fa35703c/CONVOCATORIA%20LPL%20350-2023.pdf" TargetMode="External"/><Relationship Id="rId69" Type="http://schemas.openxmlformats.org/officeDocument/2006/relationships/hyperlink" Target="https://transparencia.guadalajara.gob.mx/sites/default/files/uploads/7c42334dfb/BASES%20LPL%20357-2023%20(1).pdf" TargetMode="External"/><Relationship Id="rId113" Type="http://schemas.openxmlformats.org/officeDocument/2006/relationships/hyperlink" Target="https://transparencia.guadalajara.gob.mx/sites/default/files/uploads/20a1b02745/BASES%20LPL%20379-2023.pdf" TargetMode="External"/><Relationship Id="rId134" Type="http://schemas.openxmlformats.org/officeDocument/2006/relationships/hyperlink" Target="https://transparencia.guadalajara.gob.mx/sites/default/files/uploads/e8bfdc5d6c/FALLO%20LPL%20341-2023.pdf" TargetMode="External"/><Relationship Id="rId320" Type="http://schemas.openxmlformats.org/officeDocument/2006/relationships/hyperlink" Target="http://transparencia.guadalajara.gob.mx/contratosguadalajara" TargetMode="External"/><Relationship Id="rId80" Type="http://schemas.openxmlformats.org/officeDocument/2006/relationships/hyperlink" Target="https://transparencia.guadalajara.gob.mx/sites/default/files/uploads/f05b93e1f6/CONVOCATORIA%20LPL%20361-2023.pdf" TargetMode="External"/><Relationship Id="rId155" Type="http://schemas.openxmlformats.org/officeDocument/2006/relationships/hyperlink" Target="http://transparencia.guadalajara.gob.mx/contratosguadalajara" TargetMode="External"/><Relationship Id="rId176" Type="http://schemas.openxmlformats.org/officeDocument/2006/relationships/hyperlink" Target="http://transparencia.guadalajara.gob.mx/contratosguadalajara" TargetMode="External"/><Relationship Id="rId197" Type="http://schemas.openxmlformats.org/officeDocument/2006/relationships/hyperlink" Target="http://transparencia.guadalajara.gob.mx/contratosguadalajara" TargetMode="External"/><Relationship Id="rId341" Type="http://schemas.openxmlformats.org/officeDocument/2006/relationships/hyperlink" Target="http://transparencia.guadalajara.gob.mx/contratosguadalajara" TargetMode="External"/><Relationship Id="rId362" Type="http://schemas.openxmlformats.org/officeDocument/2006/relationships/hyperlink" Target="https://transparencia.guadalajara.gob.mx/sites/default/files/uploads/87c4f8e8ff/CONVOCATORIA%20LPL%20353-02-2023.pdf" TargetMode="External"/><Relationship Id="rId383" Type="http://schemas.openxmlformats.org/officeDocument/2006/relationships/hyperlink" Target="http://transparencia.guadalajara.gob.mx/contratosguadalajara" TargetMode="External"/><Relationship Id="rId201" Type="http://schemas.openxmlformats.org/officeDocument/2006/relationships/hyperlink" Target="http://transparencia.guadalajara.gob.mx/contratosguadalajara" TargetMode="External"/><Relationship Id="rId222" Type="http://schemas.openxmlformats.org/officeDocument/2006/relationships/hyperlink" Target="https://transparencia.guadalajara.gob.mx/sites/default/files/uploads/5e73495325/FALLO%20LPL%20383%20DESIERTO.pdf" TargetMode="External"/><Relationship Id="rId243" Type="http://schemas.openxmlformats.org/officeDocument/2006/relationships/hyperlink" Target="http://transparencia.guadalajara.gob.mx/contratosguadalajara" TargetMode="External"/><Relationship Id="rId264" Type="http://schemas.openxmlformats.org/officeDocument/2006/relationships/hyperlink" Target="https://transparencia.guadalajara.gob.mx/sites/default/files/uploads/5aa9cb7b98/FALLO%20DE%20LA%20LPL%20355-2023%20.pdf" TargetMode="External"/><Relationship Id="rId285" Type="http://schemas.openxmlformats.org/officeDocument/2006/relationships/hyperlink" Target="https://transparencia.guadalajara.gob.mx/sites/default/files/uploads/22ced7f11e/FALLO%20LPL%20357-2023%20ULTIMO.pdf" TargetMode="External"/><Relationship Id="rId17" Type="http://schemas.openxmlformats.org/officeDocument/2006/relationships/hyperlink" Target="https://transparencia.guadalajara.gob.mx/sites/default/files/uploads/e586a044dd/FALLO%20339-2023.pdf" TargetMode="External"/><Relationship Id="rId38" Type="http://schemas.openxmlformats.org/officeDocument/2006/relationships/hyperlink" Target="https://transparencia.guadalajara.gob.mx/sites/default/files/uploads/48d664ef9e/CONVOCATORIA%20LPL%20346-2023.pdf" TargetMode="External"/><Relationship Id="rId59" Type="http://schemas.openxmlformats.org/officeDocument/2006/relationships/hyperlink" Target="https://transparencia.guadalajara.gob.mx/sites/default/files/uploads/6b7475420d/FALLO%20353-2023.pdf" TargetMode="External"/><Relationship Id="rId103" Type="http://schemas.openxmlformats.org/officeDocument/2006/relationships/hyperlink" Target="https://transparencia.guadalajara.gob.mx/sites/default/files/uploads/4a87466c17/BASES%20LPL%20374-2023.pdf" TargetMode="External"/><Relationship Id="rId124" Type="http://schemas.openxmlformats.org/officeDocument/2006/relationships/hyperlink" Target="https://transparencia.guadalajara.gob.mx/sites/default/files/uploads/e4c06b6100/CONVOCATORIA%20LPL%202023_384.docx.pdf" TargetMode="External"/><Relationship Id="rId310" Type="http://schemas.openxmlformats.org/officeDocument/2006/relationships/hyperlink" Target="https://transparencia.guadalajara.gob.mx/sites/default/files/uploads/61103d72aa/BASES%20%20LPL%202023_2-362%20%E2%80%9CMateriales%20de%20Ferreter%C3%ADa%20y%20Enseres%20Menores%E2%80%9D.pdf" TargetMode="External"/><Relationship Id="rId70" Type="http://schemas.openxmlformats.org/officeDocument/2006/relationships/hyperlink" Target="https://transparencia.guadalajara.gob.mx/sites/default/files/uploads/c2aa177cc2/CONVOCATORIA%20LPL%20357-2023%20(1).pdf" TargetMode="External"/><Relationship Id="rId91" Type="http://schemas.openxmlformats.org/officeDocument/2006/relationships/hyperlink" Target="https://transparencia.guadalajara.gob.mx/sites/default/files/uploads/a34411c68a/BASES%20LPL%20367-2023.pdf" TargetMode="External"/><Relationship Id="rId145" Type="http://schemas.openxmlformats.org/officeDocument/2006/relationships/hyperlink" Target="https://transparencia.guadalajara.gob.mx/sites/default/files/uploads/db34ad624d/FALLO%20LPL%20343%202023.pdf" TargetMode="External"/><Relationship Id="rId166" Type="http://schemas.openxmlformats.org/officeDocument/2006/relationships/hyperlink" Target="https://transparencia.guadalajara.gob.mx/sites/default/files/uploads/a0ea953e0d/FALLO%20LPL%20354-2023.pdf" TargetMode="External"/><Relationship Id="rId187" Type="http://schemas.openxmlformats.org/officeDocument/2006/relationships/hyperlink" Target="https://transparencia.guadalajara.gob.mx/sites/default/files/uploads/846aec1cb9/LPL%202023365%20%E2%80%9CPinturas%20y%20Accesorios%E2%80%9D.pdf" TargetMode="External"/><Relationship Id="rId331" Type="http://schemas.openxmlformats.org/officeDocument/2006/relationships/hyperlink" Target="https://transparencia.guadalajara.gob.mx/sites/default/files/uploads/e41b7fd96e/BASES%20LPL%20375-2023.pdf" TargetMode="External"/><Relationship Id="rId352" Type="http://schemas.openxmlformats.org/officeDocument/2006/relationships/hyperlink" Target="https://transparencia.guadalajara.gob.mx/sites/default/files/uploads/d4b8618ea0/FALLO%20380-2023.pdf" TargetMode="External"/><Relationship Id="rId373" Type="http://schemas.openxmlformats.org/officeDocument/2006/relationships/hyperlink" Target="https://transparencia.guadalajara.gob.mx/sites/default/files/uploads/1ec802bc88/LPL%202023-371%20%E2%80%9CHerramientas%20y%20Maquinaria%E2%80%9D.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942594c9c8/FALLO%20374-2023.pdf" TargetMode="External"/><Relationship Id="rId233" Type="http://schemas.openxmlformats.org/officeDocument/2006/relationships/hyperlink" Target="https://transparencia.guadalajara.gob.mx/sites/default/files/uploads/25c45094f0/Fallo%20de%20Adjudicacion%20LPN%20-2023-008%20Servicio%20Integral%20para%20Expo%20Centros%20Historicos.pdf" TargetMode="External"/><Relationship Id="rId254" Type="http://schemas.openxmlformats.org/officeDocument/2006/relationships/hyperlink" Target="https://transparencia.guadalajara.gob.mx/sites/default/files/uploads/545b6dcfad/CONVOCATORIA%20LPL%20355-2023.pdf" TargetMode="External"/><Relationship Id="rId28" Type="http://schemas.openxmlformats.org/officeDocument/2006/relationships/hyperlink" Target="https://transparencia.guadalajara.gob.mx/sites/default/files/uploads/7799ba2fdd/CONVOCATORIA%20LPL%20341-2023%20(1).pdf" TargetMode="External"/><Relationship Id="rId49" Type="http://schemas.openxmlformats.org/officeDocument/2006/relationships/hyperlink" Target="https://transparencia.guadalajara.gob.mx/sites/default/files/uploads/8df8d7eacb/BASES%20LPL%20351-2023%20(1).pdf" TargetMode="External"/><Relationship Id="rId114" Type="http://schemas.openxmlformats.org/officeDocument/2006/relationships/hyperlink" Target="https://transparencia.guadalajara.gob.mx/sites/default/files/uploads/2f8fdd600e/CONVOCATORIA%20LPL%20379-2023.pdf" TargetMode="External"/><Relationship Id="rId275" Type="http://schemas.openxmlformats.org/officeDocument/2006/relationships/hyperlink" Target="http://transparencia.guadalajara.gob.mx/contratosguadalajara" TargetMode="External"/><Relationship Id="rId296" Type="http://schemas.openxmlformats.org/officeDocument/2006/relationships/hyperlink" Target="https://transparencia.guadalajara.gob.mx/sites/default/files/uploads/9e607c6026/FALLO%20DE%20LA%20LPL%20361-2023.pdf" TargetMode="External"/><Relationship Id="rId300" Type="http://schemas.openxmlformats.org/officeDocument/2006/relationships/hyperlink" Target="http://transparencia.guadalajara.gob.mx/contratosguadalajara" TargetMode="External"/><Relationship Id="rId60" Type="http://schemas.openxmlformats.org/officeDocument/2006/relationships/hyperlink" Target="https://transparencia.guadalajara.gob.mx/sites/default/files/uploads/6b7475420d/FALLO%20353-2023.pdf" TargetMode="External"/><Relationship Id="rId81" Type="http://schemas.openxmlformats.org/officeDocument/2006/relationships/hyperlink" Target="https://transparencia.guadalajara.gob.mx/sites/default/files/uploads/d78c7a523b/Bases%20LPL%202023_362%20%E2%80%9CMateriales%20de%20Ferreter%C3%ADa%20y%20Enseres%20Menores%E2%80%9D.pdf" TargetMode="External"/><Relationship Id="rId135" Type="http://schemas.openxmlformats.org/officeDocument/2006/relationships/hyperlink" Target="http://transparencia.guadalajara.gob.mx/contratosguadalajara" TargetMode="External"/><Relationship Id="rId156" Type="http://schemas.openxmlformats.org/officeDocument/2006/relationships/hyperlink" Target="http://transparencia.guadalajara.gob.mx/contratosguadalajara" TargetMode="External"/><Relationship Id="rId177" Type="http://schemas.openxmlformats.org/officeDocument/2006/relationships/hyperlink" Target="https://transparencia.guadalajara.gob.mx/sites/default/files/uploads/add37052c2/FALLO%20LPL%20363%202023.pdf" TargetMode="External"/><Relationship Id="rId198" Type="http://schemas.openxmlformats.org/officeDocument/2006/relationships/hyperlink" Target="http://transparencia.guadalajara.gob.mx/contratosguadalajara" TargetMode="External"/><Relationship Id="rId321" Type="http://schemas.openxmlformats.org/officeDocument/2006/relationships/hyperlink" Target="https://transparencia.guadalajara.gob.mx/sites/default/files/uploads/e5cbbc3893/FALLO%20LPL%20364-2023.pdf" TargetMode="External"/><Relationship Id="rId342" Type="http://schemas.openxmlformats.org/officeDocument/2006/relationships/hyperlink" Target="http://transparencia.guadalajara.gob.mx/contratosguadalajara" TargetMode="External"/><Relationship Id="rId363" Type="http://schemas.openxmlformats.org/officeDocument/2006/relationships/hyperlink" Target="https://transparencia.guadalajara.gob.mx/sites/default/files/uploads/74d3c5da60/FALLO%20353-02-2023.pdf" TargetMode="External"/><Relationship Id="rId384" Type="http://schemas.openxmlformats.org/officeDocument/2006/relationships/hyperlink" Target="http://transparencia.guadalajara.gob.mx/contratosguadalajara" TargetMode="External"/><Relationship Id="rId202" Type="http://schemas.openxmlformats.org/officeDocument/2006/relationships/hyperlink" Target="http://transparencia.guadalajara.gob.mx/contratosguadalajara" TargetMode="External"/><Relationship Id="rId223" Type="http://schemas.openxmlformats.org/officeDocument/2006/relationships/hyperlink" Target="http://transparencia.guadalajara.gob.mx/contratosguadalajara" TargetMode="External"/><Relationship Id="rId244" Type="http://schemas.openxmlformats.org/officeDocument/2006/relationships/hyperlink" Target="http://transparencia.guadalajara.gob.mx/contratosguadalajara" TargetMode="External"/><Relationship Id="rId18" Type="http://schemas.openxmlformats.org/officeDocument/2006/relationships/hyperlink" Target="https://transparencia.guadalajara.gob.mx/sites/default/files/uploads/e586a044dd/FALLO%20339-2023.pdf" TargetMode="External"/><Relationship Id="rId39" Type="http://schemas.openxmlformats.org/officeDocument/2006/relationships/hyperlink" Target="https://transparencia.guadalajara.gob.mx/sites/default/files/uploads/5f7ccc4cda/BASES%20LPL%20347-2023.pdf" TargetMode="External"/><Relationship Id="rId265" Type="http://schemas.openxmlformats.org/officeDocument/2006/relationships/hyperlink" Target="https://transparencia.guadalajara.gob.mx/sites/default/files/uploads/5aa9cb7b98/FALLO%20DE%20LA%20LPL%20355-2023%20.pdf" TargetMode="External"/><Relationship Id="rId286" Type="http://schemas.openxmlformats.org/officeDocument/2006/relationships/hyperlink" Target="https://transparencia.guadalajara.gob.mx/sites/default/files/uploads/22ced7f11e/FALLO%20LPL%20357-2023%20ULTIMO.pdf" TargetMode="External"/><Relationship Id="rId50" Type="http://schemas.openxmlformats.org/officeDocument/2006/relationships/hyperlink" Target="https://transparencia.guadalajara.gob.mx/sites/default/files/uploads/fd68a1bb49/CONVOCATORIA%20LPL%20351-2023%20(1).pdf" TargetMode="External"/><Relationship Id="rId104" Type="http://schemas.openxmlformats.org/officeDocument/2006/relationships/hyperlink" Target="https://transparencia.guadalajara.gob.mx/sites/default/files/uploads/a82b445362/CONVOCATORIA%20LPL%20374-2023.pdf" TargetMode="External"/><Relationship Id="rId125" Type="http://schemas.openxmlformats.org/officeDocument/2006/relationships/hyperlink" Target="https://transparencia.guadalajara.gob.mx/sites/default/files/uploads/96ee675c7e/BASES%20LPL%20385-2023%20(2).pdf" TargetMode="External"/><Relationship Id="rId146" Type="http://schemas.openxmlformats.org/officeDocument/2006/relationships/hyperlink" Target="https://transparencia.guadalajara.gob.mx/sites/default/files/uploads/db34ad624d/FALLO%20LPL%20343%202023.pdf" TargetMode="External"/><Relationship Id="rId167" Type="http://schemas.openxmlformats.org/officeDocument/2006/relationships/hyperlink" Target="http://transparencia.guadalajara.gob.mx/contratosguadalajara" TargetMode="External"/><Relationship Id="rId188" Type="http://schemas.openxmlformats.org/officeDocument/2006/relationships/hyperlink" Target="https://transparencia.guadalajara.gob.mx/sites/default/files/uploads/846aec1cb9/LPL%202023365%20%E2%80%9CPinturas%20y%20Accesorios%E2%80%9D.pdf" TargetMode="External"/><Relationship Id="rId311" Type="http://schemas.openxmlformats.org/officeDocument/2006/relationships/hyperlink" Target="https://transparencia.guadalajara.gob.mx/sites/default/files/uploads/2645b3d18e/LPL%2020232-362%20%E2%80%9CMaterial%20de%20Ferreter%C3%ADa%20y%20enseres%20menores.pdf" TargetMode="External"/><Relationship Id="rId332" Type="http://schemas.openxmlformats.org/officeDocument/2006/relationships/hyperlink" Target="https://transparencia.guadalajara.gob.mx/sites/default/files/uploads/72a1dacdc3/CONVOCATORIA%20LPL%20375-2023.pdf" TargetMode="External"/><Relationship Id="rId353" Type="http://schemas.openxmlformats.org/officeDocument/2006/relationships/hyperlink" Target="http://transparencia.guadalajara.gob.mx/contratosguadalajara" TargetMode="External"/><Relationship Id="rId374" Type="http://schemas.openxmlformats.org/officeDocument/2006/relationships/hyperlink" Target="https://transparencia.guadalajara.gob.mx/sites/default/files/uploads/1ec802bc88/LPL%202023-371%20%E2%80%9CHerramientas%20y%20Maquinaria%E2%80%9D.pdf" TargetMode="External"/><Relationship Id="rId71" Type="http://schemas.openxmlformats.org/officeDocument/2006/relationships/hyperlink" Target="https://transparencia.guadalajara.gob.mx/sites/default/files/uploads/06c6571eed/BASES%20LPL%20358-2023.pdf" TargetMode="External"/><Relationship Id="rId92" Type="http://schemas.openxmlformats.org/officeDocument/2006/relationships/hyperlink" Target="https://transparencia.guadalajara.gob.mx/sites/default/files/uploads/912bf98a1e/CONVOCATORIA%20LPL%20367-2023.pdf" TargetMode="External"/><Relationship Id="rId213" Type="http://schemas.openxmlformats.org/officeDocument/2006/relationships/hyperlink" Target="https://transparencia.guadalajara.gob.mx/sites/default/files/uploads/a2e9459987/FALLO%20DESIERTO%20DE%20LA%20376-2023.pdf" TargetMode="External"/><Relationship Id="rId234" Type="http://schemas.openxmlformats.org/officeDocument/2006/relationships/hyperlink" Target="https://transparencia.guadalajara.gob.mx/sites/default/files/uploads/25c45094f0/Fallo%20de%20Adjudicacion%20LPN%20-2023-008%20Servicio%20Integral%20para%20Expo%20Centros%20Historicos.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s://transparencia.guadalajara.gob.mx/sites/default/files/uploads/cd690ad915/BASES%20LPL%20342-02-2023.pdf" TargetMode="External"/><Relationship Id="rId255" Type="http://schemas.openxmlformats.org/officeDocument/2006/relationships/hyperlink" Target="http://transparencia.guadalajara.gob.mx/contratosguadalajara"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s://transparencia.guadalajara.gob.mx/sites/default/files/uploads/d78c7a523b/Bases%20LPL%202023_362%20%E2%80%9CMateriales%20de%20Ferreter%C3%ADa%20y%20Enseres%20Menores%E2%80%9D.pdf" TargetMode="External"/><Relationship Id="rId40" Type="http://schemas.openxmlformats.org/officeDocument/2006/relationships/hyperlink" Target="https://transparencia.guadalajara.gob.mx/sites/default/files/uploads/62bfb70f77/CONVOCATORIA%20LPL%20347-2023.pdf" TargetMode="External"/><Relationship Id="rId115" Type="http://schemas.openxmlformats.org/officeDocument/2006/relationships/hyperlink" Target="https://transparencia.guadalajara.gob.mx/sites/default/files/uploads/b422dd2e93/BASES%20LPL%20380-2023.pdf" TargetMode="External"/><Relationship Id="rId136" Type="http://schemas.openxmlformats.org/officeDocument/2006/relationships/hyperlink" Target="http://transparencia.guadalajara.gob.mx/contratosguadalajara" TargetMode="External"/><Relationship Id="rId157" Type="http://schemas.openxmlformats.org/officeDocument/2006/relationships/hyperlink" Target="https://transparencia.guadalajara.gob.mx/sites/default/files/uploads/14c25c7539/FALLO%20DE%20LA%20LPL%20349-2023%20(2).pdf" TargetMode="External"/><Relationship Id="rId178" Type="http://schemas.openxmlformats.org/officeDocument/2006/relationships/hyperlink" Target="https://transparencia.guadalajara.gob.mx/sites/default/files/uploads/add37052c2/FALLO%20LPL%20363%202023.pdf" TargetMode="External"/><Relationship Id="rId301" Type="http://schemas.openxmlformats.org/officeDocument/2006/relationships/hyperlink" Target="http://transparencia.guadalajara.gob.mx/contratosguadalajara" TargetMode="External"/><Relationship Id="rId322" Type="http://schemas.openxmlformats.org/officeDocument/2006/relationships/hyperlink" Target="https://transparencia.guadalajara.gob.mx/sites/default/files/uploads/e5cbbc3893/FALLO%20LPL%20364-2023.pdf" TargetMode="External"/><Relationship Id="rId343" Type="http://schemas.openxmlformats.org/officeDocument/2006/relationships/hyperlink" Target="https://transparencia.guadalajara.gob.mx/sites/default/files/uploads/03fded691b/fallo%20lpl%20377.pdf" TargetMode="External"/><Relationship Id="rId364" Type="http://schemas.openxmlformats.org/officeDocument/2006/relationships/hyperlink" Target="https://transparencia.guadalajara.gob.mx/sites/default/files/uploads/74d3c5da60/FALLO%20353-02-2023.pdf" TargetMode="External"/><Relationship Id="rId61" Type="http://schemas.openxmlformats.org/officeDocument/2006/relationships/hyperlink" Target="https://transparencia.guadalajara.gob.mx/sites/default/files/uploads/02b11932fa/BASES%20LPL%20354-2023.pdf" TargetMode="External"/><Relationship Id="rId82" Type="http://schemas.openxmlformats.org/officeDocument/2006/relationships/hyperlink" Target="https://transparencia.guadalajara.gob.mx/sites/default/files/uploads/1017b4cc89/CONVOCATORIA%20%20LPL%202023-362.pdf" TargetMode="External"/><Relationship Id="rId199" Type="http://schemas.openxmlformats.org/officeDocument/2006/relationships/hyperlink" Target="https://transparencia.guadalajara.gob.mx/sites/default/files/uploads/2712e5bc4f/FALLO%20DE%20LA%20LPL%20369-2023.pdf" TargetMode="External"/><Relationship Id="rId203" Type="http://schemas.openxmlformats.org/officeDocument/2006/relationships/hyperlink" Target="https://transparencia.guadalajara.gob.mx/sites/default/files/uploads/741397da04/FALLO%20LPL%20370%202023.pdf" TargetMode="External"/><Relationship Id="rId385" Type="http://schemas.openxmlformats.org/officeDocument/2006/relationships/hyperlink" Target="http://transparencia.guadalajara.gob.mx/contratosguadalajara" TargetMode="External"/><Relationship Id="rId19" Type="http://schemas.openxmlformats.org/officeDocument/2006/relationships/hyperlink" Target="https://transparencia.guadalajara.gob.mx/sites/default/files/uploads/1bfc3b515f/Bases%20LPL%202023_340%20%E2%80%9CHojas%20Blancas%E2%80%9D.pdf"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2d56491b4b/FALLO%20346-2023.pdf" TargetMode="External"/><Relationship Id="rId266" Type="http://schemas.openxmlformats.org/officeDocument/2006/relationships/hyperlink" Target="https://transparencia.guadalajara.gob.mx/sites/default/files/uploads/5aa9cb7b98/FALLO%20DE%20LA%20LPL%20355-2023%20.pdf" TargetMode="External"/><Relationship Id="rId287" Type="http://schemas.openxmlformats.org/officeDocument/2006/relationships/hyperlink" Target="https://transparencia.guadalajara.gob.mx/sites/default/files/uploads/3cab9f03f5/BASES%20LPL%20361-2023.pdf" TargetMode="External"/><Relationship Id="rId30" Type="http://schemas.openxmlformats.org/officeDocument/2006/relationships/hyperlink" Target="https://transparencia.guadalajara.gob.mx/sites/default/files/uploads/d563a3c140/CONVOCATORIA%20LPL%20342-02-2023%20(1).pdf" TargetMode="External"/><Relationship Id="rId105" Type="http://schemas.openxmlformats.org/officeDocument/2006/relationships/hyperlink" Target="https://transparencia.guadalajara.gob.mx/sites/default/files/uploads/e41b7fd96e/BASES%20LPL%20375-2023.pdf" TargetMode="External"/><Relationship Id="rId126" Type="http://schemas.openxmlformats.org/officeDocument/2006/relationships/hyperlink" Target="https://transparencia.guadalajara.gob.mx/sites/default/files/uploads/4a5ce461ad/CONVOCATORIA%20LPL%20385-2023%20(2).pdf" TargetMode="External"/><Relationship Id="rId147" Type="http://schemas.openxmlformats.org/officeDocument/2006/relationships/hyperlink" Target="https://transparencia.guadalajara.gob.mx/sites/default/files/uploads/db34ad624d/FALLO%20LPL%20343%202023.pdf" TargetMode="External"/><Relationship Id="rId168" Type="http://schemas.openxmlformats.org/officeDocument/2006/relationships/hyperlink" Target="http://transparencia.guadalajara.gob.mx/contratosguadalajara" TargetMode="External"/><Relationship Id="rId312" Type="http://schemas.openxmlformats.org/officeDocument/2006/relationships/hyperlink" Target="https://transparencia.guadalajara.gob.mx/sites/default/files/uploads/2645b3d18e/LPL%2020232-362%20%E2%80%9CMaterial%20de%20Ferreter%C3%ADa%20y%20enseres%20menores.pdf" TargetMode="External"/><Relationship Id="rId333" Type="http://schemas.openxmlformats.org/officeDocument/2006/relationships/hyperlink" Target="http://transparencia.guadalajara.gob.mx/contratosguadalajara" TargetMode="External"/><Relationship Id="rId354" Type="http://schemas.openxmlformats.org/officeDocument/2006/relationships/hyperlink" Target="http://transparencia.guadalajara.gob.mx/contratosguadalajara" TargetMode="External"/><Relationship Id="rId51" Type="http://schemas.openxmlformats.org/officeDocument/2006/relationships/hyperlink" Target="https://transparencia.guadalajara.gob.mx/sites/default/files/uploads/94c1ad7432/fallo%20lpl%20351-2023.pdf" TargetMode="External"/><Relationship Id="rId72" Type="http://schemas.openxmlformats.org/officeDocument/2006/relationships/hyperlink" Target="https://transparencia.guadalajara.gob.mx/sites/default/files/uploads/7e75be560c/CONVOCATORIA%20LPL%20358-2023.pdf" TargetMode="External"/><Relationship Id="rId93" Type="http://schemas.openxmlformats.org/officeDocument/2006/relationships/hyperlink" Target="https://transparencia.guadalajara.gob.mx/sites/default/files/uploads/8b81a30045/BASES%20LPL%20368-2023.pdf" TargetMode="External"/><Relationship Id="rId189" Type="http://schemas.openxmlformats.org/officeDocument/2006/relationships/hyperlink" Target="http://transparencia.guadalajara.gob.mx/contratosguadalajara" TargetMode="External"/><Relationship Id="rId375"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a2e9459987/FALLO%20DESIERTO%20DE%20LA%20376-2023.pdf" TargetMode="External"/><Relationship Id="rId235" Type="http://schemas.openxmlformats.org/officeDocument/2006/relationships/hyperlink" Target="https://transparencia.guadalajara.gob.mx/sites/default/files/uploads/f1cd76e78e/Bases%20LPN%202023-2-008%20%E2%80%9CServicio%20Integral%20para%20expo%20centros%20hist%C3%B3ricos%20de%20los%20municipios%20de%20Jalisco%E2%80%9D.pdf" TargetMode="External"/><Relationship Id="rId256" Type="http://schemas.openxmlformats.org/officeDocument/2006/relationships/hyperlink" Target="http://transparencia.guadalajara.gob.mx/contratosguadalajara" TargetMode="External"/><Relationship Id="rId277" Type="http://schemas.openxmlformats.org/officeDocument/2006/relationships/hyperlink" Target="http://transparencia.guadalajara.gob.mx/contratosguadalajara" TargetMode="External"/><Relationship Id="rId298" Type="http://schemas.openxmlformats.org/officeDocument/2006/relationships/hyperlink" Target="https://transparencia.guadalajara.gob.mx/sites/default/files/uploads/1017b4cc89/CONVOCATORIA%20%20LPL%202023-362.pdf" TargetMode="External"/><Relationship Id="rId116" Type="http://schemas.openxmlformats.org/officeDocument/2006/relationships/hyperlink" Target="https://transparencia.guadalajara.gob.mx/sites/default/files/uploads/990c029ef9/CONVOCATORIA%20LPL%20380-2023.pdf" TargetMode="External"/><Relationship Id="rId137" Type="http://schemas.openxmlformats.org/officeDocument/2006/relationships/hyperlink" Target="https://transparencia.guadalajara.gob.mx/sites/default/files/uploads/9548a1a030/FALLO%20DE%20LA%20LPL%20342-2-2023.pdf" TargetMode="External"/><Relationship Id="rId158" Type="http://schemas.openxmlformats.org/officeDocument/2006/relationships/hyperlink" Target="https://transparencia.guadalajara.gob.mx/sites/default/files/uploads/14c25c7539/FALLO%20DE%20LA%20LPL%20349-2023%20(2).pdf" TargetMode="External"/><Relationship Id="rId302" Type="http://schemas.openxmlformats.org/officeDocument/2006/relationships/hyperlink" Target="http://transparencia.guadalajara.gob.mx/contratosguadalajara" TargetMode="External"/><Relationship Id="rId323" Type="http://schemas.openxmlformats.org/officeDocument/2006/relationships/hyperlink" Target="http://transparencia.guadalajara.gob.mx/contratosguadalajara" TargetMode="External"/><Relationship Id="rId344" Type="http://schemas.openxmlformats.org/officeDocument/2006/relationships/hyperlink" Target="https://transparencia.guadalajara.gob.mx/sites/default/files/uploads/03fded691b/fallo%20lpl%20377.pdf" TargetMode="External"/><Relationship Id="rId20" Type="http://schemas.openxmlformats.org/officeDocument/2006/relationships/hyperlink" Target="https://transparencia.guadalajara.gob.mx/sites/default/files/uploads/a6f03c0876/CONVOCATORIA%20BASE%20LPL%20340.pdf" TargetMode="External"/><Relationship Id="rId41" Type="http://schemas.openxmlformats.org/officeDocument/2006/relationships/hyperlink" Target="https://transparencia.guadalajara.gob.mx/sites/default/files/uploads/ca4de4033a/FALLO%20LPL%20347-2023.pdf" TargetMode="External"/><Relationship Id="rId62" Type="http://schemas.openxmlformats.org/officeDocument/2006/relationships/hyperlink" Target="https://transparencia.guadalajara.gob.mx/sites/default/files/uploads/125c64c656/CONVOCATORIA%20LPL%20354-2023.pdf" TargetMode="External"/><Relationship Id="rId83" Type="http://schemas.openxmlformats.org/officeDocument/2006/relationships/hyperlink" Target="https://transparencia.guadalajara.gob.mx/sites/default/files/uploads/1e47ce8d4d/BASES%20LPL%20363-2023.pdf" TargetMode="External"/><Relationship Id="rId179" Type="http://schemas.openxmlformats.org/officeDocument/2006/relationships/hyperlink" Target="https://transparencia.guadalajara.gob.mx/sites/default/files/uploads/d3c5a10c3f/Bases%20LPL%202023_365%20%E2%80%9CPinturas%20y%20Accesorios%E2%80%9D.pdf" TargetMode="External"/><Relationship Id="rId365" Type="http://schemas.openxmlformats.org/officeDocument/2006/relationships/hyperlink" Target="https://transparencia.guadalajara.gob.mx/sites/default/files/uploads/173f35bff8/5.8%20Propuesta%20de%20bases%20LPL%202023_371%20Herramientas%20y%20maquinaria.docx.pdf" TargetMode="External"/><Relationship Id="rId386" Type="http://schemas.openxmlformats.org/officeDocument/2006/relationships/hyperlink" Target="http://transparencia.guadalajara.gob.mx/contratosguadalajara" TargetMode="External"/><Relationship Id="rId190" Type="http://schemas.openxmlformats.org/officeDocument/2006/relationships/hyperlink" Target="http://transparencia.guadalajara.gob.mx/contratosguadalajara" TargetMode="External"/><Relationship Id="rId204" Type="http://schemas.openxmlformats.org/officeDocument/2006/relationships/hyperlink" Target="https://transparencia.guadalajara.gob.mx/sites/default/files/uploads/741397da04/FALLO%20LPL%20370%202023.pdf" TargetMode="External"/><Relationship Id="rId225" Type="http://schemas.openxmlformats.org/officeDocument/2006/relationships/hyperlink" Target="https://transparencia.guadalajara.gob.mx/sites/default/files/uploads/90191aa3d7/LPL%202023384%20%E2%80%9CServicio%20de%20conservaci%C3%B3n%20y%20mantenimiento%20al%20inmueble%20del%20teatro%20Larva%E2%80%9D.pdf" TargetMode="External"/><Relationship Id="rId246" Type="http://schemas.openxmlformats.org/officeDocument/2006/relationships/hyperlink" Target="https://transparencia.guadalajara.gob.mx/sites/default/files/uploads/2d56491b4b/FALLO%20346-2023.pdf" TargetMode="External"/><Relationship Id="rId267" Type="http://schemas.openxmlformats.org/officeDocument/2006/relationships/hyperlink" Target="https://transparencia.guadalajara.gob.mx/sites/default/files/uploads/5aa9cb7b98/FALLO%20DE%20LA%20LPL%20355-2023%20.pdf" TargetMode="External"/><Relationship Id="rId288" Type="http://schemas.openxmlformats.org/officeDocument/2006/relationships/hyperlink" Target="https://transparencia.guadalajara.gob.mx/sites/default/files/uploads/f05b93e1f6/CONVOCATORIA%20LPL%20361-2023.pdf" TargetMode="External"/><Relationship Id="rId106" Type="http://schemas.openxmlformats.org/officeDocument/2006/relationships/hyperlink" Target="https://transparencia.guadalajara.gob.mx/sites/default/files/uploads/72a1dacdc3/CONVOCATORIA%20LPL%20375-2023.pdf" TargetMode="External"/><Relationship Id="rId127" Type="http://schemas.openxmlformats.org/officeDocument/2006/relationships/hyperlink" Target="https://transparencia.guadalajara.gob.mx/sites/default/files/uploads/9ecd7c2872/5.4%20Propuesta%20de%20Bases%20LPN%202023_009%20Maquinaria%20y%20Equipos%20Industriales%20.docx.pdf" TargetMode="External"/><Relationship Id="rId313" Type="http://schemas.openxmlformats.org/officeDocument/2006/relationships/hyperlink" Target="https://transparencia.guadalajara.gob.mx/sites/default/files/uploads/2645b3d18e/LPL%2020232-362%20%E2%80%9CMaterial%20de%20Ferreter%C3%ADa%20y%20enseres%20menores.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e358bff11d/BASES%20LPL%20343-2023.pdf" TargetMode="External"/><Relationship Id="rId52" Type="http://schemas.openxmlformats.org/officeDocument/2006/relationships/hyperlink" Target="https://transparencia.guadalajara.gob.mx/sites/default/files/uploads/94c1ad7432/fallo%20lpl%20351-2023.pdf" TargetMode="External"/><Relationship Id="rId73" Type="http://schemas.openxmlformats.org/officeDocument/2006/relationships/hyperlink" Target="https://transparencia.guadalajara.gob.mx/sites/default/files/uploads/fc25fa59af/BASES%20LPL%20359-2023.pdf" TargetMode="External"/><Relationship Id="rId94" Type="http://schemas.openxmlformats.org/officeDocument/2006/relationships/hyperlink" Target="https://transparencia.guadalajara.gob.mx/sites/default/files/uploads/a7f6a6d522/CONVOCATORIA%20LPL%20368-2023.pdf" TargetMode="External"/><Relationship Id="rId148" Type="http://schemas.openxmlformats.org/officeDocument/2006/relationships/hyperlink" Target="https://transparencia.guadalajara.gob.mx/sites/default/files/uploads/db34ad624d/FALLO%20LPL%20343%202023.pdf" TargetMode="External"/><Relationship Id="rId169" Type="http://schemas.openxmlformats.org/officeDocument/2006/relationships/hyperlink" Target="https://transparencia.guadalajara.gob.mx/sites/default/files/uploads/e72a4f3332/FALLO%20LPL358-2023.pdf" TargetMode="External"/><Relationship Id="rId334" Type="http://schemas.openxmlformats.org/officeDocument/2006/relationships/hyperlink" Target="http://transparencia.guadalajara.gob.mx/contratosguadalajara" TargetMode="External"/><Relationship Id="rId355" Type="http://schemas.openxmlformats.org/officeDocument/2006/relationships/hyperlink" Target="https://transparencia.guadalajara.gob.mx/sites/default/files/uploads/1c34669cec/FALLO%20LPL385-2023%20JAIME.pdf" TargetMode="External"/><Relationship Id="rId376"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81a92d80a3/CONVOCATORIA%20BASE%20LPL%20365.pdf" TargetMode="External"/><Relationship Id="rId215" Type="http://schemas.openxmlformats.org/officeDocument/2006/relationships/hyperlink" Target="http://transparencia.guadalajara.gob.mx/contratosguadalajara" TargetMode="External"/><Relationship Id="rId236" Type="http://schemas.openxmlformats.org/officeDocument/2006/relationships/hyperlink" Target="https://transparencia.guadalajara.gob.mx/sites/default/files/uploads/5365449e56/CONVOCATORIA%20%20LPN%202023-2-008.pdf" TargetMode="External"/><Relationship Id="rId257" Type="http://schemas.openxmlformats.org/officeDocument/2006/relationships/hyperlink" Target="http://transparencia.guadalajara.gob.mx/contratosguadalajara" TargetMode="External"/><Relationship Id="rId278" Type="http://schemas.openxmlformats.org/officeDocument/2006/relationships/hyperlink" Target="http://transparencia.guadalajara.gob.mx/contratosguadalajara" TargetMode="External"/><Relationship Id="rId303" Type="http://schemas.openxmlformats.org/officeDocument/2006/relationships/hyperlink" Target="https://transparencia.guadalajara.gob.mx/sites/default/files/uploads/f0f0d47066/Fallo%20de%20licitacion%20LPL%202023-362%20Materiales%20de%20ferreteria%20y%20enseres%20menores.pdf" TargetMode="External"/><Relationship Id="rId42" Type="http://schemas.openxmlformats.org/officeDocument/2006/relationships/hyperlink" Target="https://transparencia.guadalajara.gob.mx/sites/default/files/uploads/ca4de4033a/FALLO%20LPL%20347-2023.pdf" TargetMode="External"/><Relationship Id="rId84" Type="http://schemas.openxmlformats.org/officeDocument/2006/relationships/hyperlink" Target="https://transparencia.guadalajara.gob.mx/sites/default/files/uploads/50f349a63a/CONVOCATORIA%20LPL%20363-2023.pdf" TargetMode="External"/><Relationship Id="rId138" Type="http://schemas.openxmlformats.org/officeDocument/2006/relationships/hyperlink" Target="https://transparencia.guadalajara.gob.mx/sites/default/files/uploads/9548a1a030/FALLO%20DE%20LA%20LPL%20342-2-2023.pdf" TargetMode="External"/><Relationship Id="rId345" Type="http://schemas.openxmlformats.org/officeDocument/2006/relationships/hyperlink" Target="http://transparencia.guadalajara.gob.mx/contratosguadalajara" TargetMode="External"/><Relationship Id="rId387" Type="http://schemas.openxmlformats.org/officeDocument/2006/relationships/hyperlink" Target="http://transparencia.guadalajara.gob.mx/contratosguadalajara" TargetMode="External"/><Relationship Id="rId191" Type="http://schemas.openxmlformats.org/officeDocument/2006/relationships/hyperlink" Target="https://transparencia.guadalajara.gob.mx/sites/default/files/uploads/9f12cd7c5e/FALLO%20LPL366-2023.pdf" TargetMode="External"/><Relationship Id="rId205" Type="http://schemas.openxmlformats.org/officeDocument/2006/relationships/hyperlink" Target="http://transparencia.guadalajara.gob.mx/contratosguadalajara" TargetMode="External"/><Relationship Id="rId247" Type="http://schemas.openxmlformats.org/officeDocument/2006/relationships/hyperlink" Target="https://transparencia.guadalajara.gob.mx/sites/default/files/uploads/cc819b73d0/FALLO%20DESIERTO%20350%202023.pdf" TargetMode="External"/><Relationship Id="rId107" Type="http://schemas.openxmlformats.org/officeDocument/2006/relationships/hyperlink" Target="https://transparencia.guadalajara.gob.mx/sites/default/files/uploads/49a1d16bb5/BASES%20LPL%20376-2023.pdf" TargetMode="External"/><Relationship Id="rId289"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s://transparencia.guadalajara.gob.mx/sites/default/files/uploads/92d4926429/BASES%20LPL%20352-2023.pdf" TargetMode="External"/><Relationship Id="rId149" Type="http://schemas.openxmlformats.org/officeDocument/2006/relationships/hyperlink" Target="http://transparencia.guadalajara.gob.mx/contratosguadalajara" TargetMode="External"/><Relationship Id="rId314" Type="http://schemas.openxmlformats.org/officeDocument/2006/relationships/hyperlink" Target="https://transparencia.guadalajara.gob.mx/sites/default/files/uploads/2645b3d18e/LPL%2020232-362%20%E2%80%9CMaterial%20de%20Ferreter%C3%ADa%20y%20enseres%20menores.pdf" TargetMode="External"/><Relationship Id="rId356" Type="http://schemas.openxmlformats.org/officeDocument/2006/relationships/hyperlink" Target="https://transparencia.guadalajara.gob.mx/sites/default/files/uploads/1c34669cec/FALLO%20LPL385-2023%20JAIME.pdf" TargetMode="External"/><Relationship Id="rId95" Type="http://schemas.openxmlformats.org/officeDocument/2006/relationships/hyperlink" Target="https://transparencia.guadalajara.gob.mx/sites/default/files/uploads/97387b51a7/BASES%20LPL%20369-2023.pdf" TargetMode="External"/><Relationship Id="rId160" Type="http://schemas.openxmlformats.org/officeDocument/2006/relationships/hyperlink" Target="http://transparencia.guadalajara.gob.mx/contratosguadalajara" TargetMode="External"/><Relationship Id="rId216" Type="http://schemas.openxmlformats.org/officeDocument/2006/relationships/hyperlink" Target="http://transparencia.guadalajara.gob.mx/contratosguadalajara" TargetMode="External"/><Relationship Id="rId258" Type="http://schemas.openxmlformats.org/officeDocument/2006/relationships/hyperlink" Target="http://transparencia.guadalajara.gob.mx/contratosguadalajara" TargetMode="External"/><Relationship Id="rId22" Type="http://schemas.openxmlformats.org/officeDocument/2006/relationships/hyperlink" Target="https://transparencia.guadalajara.gob.mx/sites/default/files/uploads/b218ec4d63/Fallo%20de%20Adjudicacion%20de%20la%20LPL%202023-340%20Hojas%20Blancas.pdf" TargetMode="External"/><Relationship Id="rId64" Type="http://schemas.openxmlformats.org/officeDocument/2006/relationships/hyperlink" Target="https://transparencia.guadalajara.gob.mx/sites/default/files/uploads/545b6dcfad/CONVOCATORIA%20LPL%20355-2023.pdf" TargetMode="External"/><Relationship Id="rId118" Type="http://schemas.openxmlformats.org/officeDocument/2006/relationships/hyperlink" Target="https://transparencia.guadalajara.gob.mx/sites/default/files/uploads/cc79d06833/CONVOCATORIA%20LPL%20381-2023.pdf" TargetMode="External"/><Relationship Id="rId325" Type="http://schemas.openxmlformats.org/officeDocument/2006/relationships/hyperlink" Target="https://transparencia.guadalajara.gob.mx/sites/default/files/uploads/ea3bff6776/FALLO%20LPL368-2023%20(2).pdf" TargetMode="External"/><Relationship Id="rId367" Type="http://schemas.openxmlformats.org/officeDocument/2006/relationships/hyperlink" Target="https://transparencia.guadalajara.gob.mx/sites/default/files/uploads/173f35bff8/5.8%20Propuesta%20de%20bases%20LPL%202023_371%20Herramientas%20y%20maquinaria.docx.pdf" TargetMode="External"/><Relationship Id="rId171" Type="http://schemas.openxmlformats.org/officeDocument/2006/relationships/hyperlink" Target="http://transparencia.guadalajara.gob.mx/contratosguadalajara" TargetMode="External"/><Relationship Id="rId227" Type="http://schemas.openxmlformats.org/officeDocument/2006/relationships/hyperlink" Target="https://transparencia.guadalajara.gob.mx/sites/default/files/uploads/b3d7cc5346/LPN%202023009%20%E2%80%9CMaquinarias%20y%20Equipos%20Industriales%E2%80%9D.pdf" TargetMode="External"/><Relationship Id="rId269" Type="http://schemas.openxmlformats.org/officeDocument/2006/relationships/hyperlink" Target="https://transparencia.guadalajara.gob.mx/sites/default/files/uploads/5aa9cb7b98/FALLO%20DE%20LA%20LPL%20355-2023%20.pdf" TargetMode="External"/><Relationship Id="rId33" Type="http://schemas.openxmlformats.org/officeDocument/2006/relationships/hyperlink" Target="https://transparencia.guadalajara.gob.mx/sites/default/files/uploads/f666063406/BASES%20LPL%20344-2023.pdf" TargetMode="External"/><Relationship Id="rId129" Type="http://schemas.openxmlformats.org/officeDocument/2006/relationships/hyperlink" Target="https://transparencia.guadalajara.gob.mx/sites/default/files/uploads/e9ff209679/FALLO%20LPL345-2023.pdf" TargetMode="External"/><Relationship Id="rId280" Type="http://schemas.openxmlformats.org/officeDocument/2006/relationships/hyperlink" Target="http://transparencia.guadalajara.gob.mx/contratosguadalajara" TargetMode="External"/><Relationship Id="rId336"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c1a989b290/BASES%20LPL%20360-2023.pdf" TargetMode="External"/><Relationship Id="rId140" Type="http://schemas.openxmlformats.org/officeDocument/2006/relationships/hyperlink" Target="https://transparencia.guadalajara.gob.mx/sites/default/files/uploads/758eb23622/CONVOCATORIA%20LPL%20343-2023.pdf" TargetMode="External"/><Relationship Id="rId182" Type="http://schemas.openxmlformats.org/officeDocument/2006/relationships/hyperlink" Target="http://transparencia.guadalajara.gob.mx/contratosguadalajara" TargetMode="External"/><Relationship Id="rId378" Type="http://schemas.openxmlformats.org/officeDocument/2006/relationships/hyperlink" Target="https://transparencia.guadalajara.gob.mx/sites/default/files/uploads/312c4166ac/CONVOCATORIA2023-2-371.docx.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4d7b6e2a1b/LPN%202023-2-008%20Servicio%20Integral%20para%20expo%20centros%20historicos%20de%20los%20municipios%20de%20jalisco.pdf" TargetMode="External"/><Relationship Id="rId291" Type="http://schemas.openxmlformats.org/officeDocument/2006/relationships/hyperlink" Target="http://transparencia.guadalajara.gob.mx/contratosguadalajara" TargetMode="External"/><Relationship Id="rId305" Type="http://schemas.openxmlformats.org/officeDocument/2006/relationships/hyperlink" Target="https://transparencia.guadalajara.gob.mx/sites/default/files/uploads/f0f0d47066/Fallo%20de%20licitacion%20LPL%202023-362%20Materiales%20de%20ferreteria%20y%20enseres%20menores.pdf" TargetMode="External"/><Relationship Id="rId347" Type="http://schemas.openxmlformats.org/officeDocument/2006/relationships/hyperlink" Target="https://transparencia.guadalajara.gob.mx/sites/default/files/uploads/71e509e49d/FALLO%20LPL%20378-2023.pdf" TargetMode="External"/><Relationship Id="rId44" Type="http://schemas.openxmlformats.org/officeDocument/2006/relationships/hyperlink" Target="https://transparencia.guadalajara.gob.mx/sites/default/files/uploads/874f99cce5/CONVOCATORIA%20BASE%20LPL%20348.pdf" TargetMode="External"/><Relationship Id="rId86" Type="http://schemas.openxmlformats.org/officeDocument/2006/relationships/hyperlink" Target="https://transparencia.guadalajara.gob.mx/sites/default/files/uploads/b5f219cab7/CONVOCATORIA%20LPL%20364-2023.pdf" TargetMode="External"/><Relationship Id="rId151" Type="http://schemas.openxmlformats.org/officeDocument/2006/relationships/hyperlink" Target="https://transparencia.guadalajara.gob.mx/sites/default/files/uploads/5e5668e9e0/fallo%20lpl%20344-2023.pdf" TargetMode="External"/><Relationship Id="rId389" Type="http://schemas.openxmlformats.org/officeDocument/2006/relationships/hyperlink" Target="http://transparencia.guadalajara.gob.mx/contratosguadalajara" TargetMode="External"/><Relationship Id="rId193" Type="http://schemas.openxmlformats.org/officeDocument/2006/relationships/hyperlink" Target="http://transparencia.guadalajara.gob.mx/contratosguadalajara" TargetMode="External"/><Relationship Id="rId207" Type="http://schemas.openxmlformats.org/officeDocument/2006/relationships/hyperlink" Target="https://transparencia.guadalajara.gob.mx/sites/default/files/uploads/2b8c50f357/FALLO%20LPL373-2023.pdf" TargetMode="External"/><Relationship Id="rId249" Type="http://schemas.openxmlformats.org/officeDocument/2006/relationships/hyperlink" Target="https://transparencia.guadalajara.gob.mx/sites/default/files/uploads/24ffd120b1/BASES%20LPL%20355-2023.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1d7cd21e9b/BASES%20LPL%20377-2023%20(1).pdf" TargetMode="External"/><Relationship Id="rId260" Type="http://schemas.openxmlformats.org/officeDocument/2006/relationships/hyperlink" Target="http://transparencia.guadalajara.gob.mx/contratosguadalajara" TargetMode="External"/><Relationship Id="rId316" Type="http://schemas.openxmlformats.org/officeDocument/2006/relationships/hyperlink" Target="http://transparencia.guadalajara.gob.mx/contratosguadalajara" TargetMode="External"/><Relationship Id="rId55" Type="http://schemas.openxmlformats.org/officeDocument/2006/relationships/hyperlink" Target="https://transparencia.guadalajara.gob.mx/sites/default/files/uploads/e6ee905008/FALLO%20LPL352-2023.pdf" TargetMode="External"/><Relationship Id="rId97" Type="http://schemas.openxmlformats.org/officeDocument/2006/relationships/hyperlink" Target="https://transparencia.guadalajara.gob.mx/sites/default/files/uploads/fb4a7b6359/BASES%20LPL%20370-2023.pdf" TargetMode="External"/><Relationship Id="rId120" Type="http://schemas.openxmlformats.org/officeDocument/2006/relationships/hyperlink" Target="https://transparencia.guadalajara.gob.mx/sites/default/files/uploads/bcf9463fd6/CONVOCATORIA%20LPL%20382-2023.pdf" TargetMode="External"/><Relationship Id="rId358" Type="http://schemas.openxmlformats.org/officeDocument/2006/relationships/hyperlink" Target="https://transparencia.guadalajara.gob.mx/sites/default/files/uploads/bb0942eae6/CONVOCATORIA%20LPL%20343-02-2023.pdf" TargetMode="External"/><Relationship Id="rId162" Type="http://schemas.openxmlformats.org/officeDocument/2006/relationships/hyperlink" Target="https://transparencia.guadalajara.gob.mx/sites/default/files/uploads/7417776def/CONVOCATORIA%20LPL%20350-2-2023.pdf" TargetMode="External"/><Relationship Id="rId218" Type="http://schemas.openxmlformats.org/officeDocument/2006/relationships/hyperlink" Target="https://transparencia.guadalajara.gob.mx/sites/default/files/uploads/c3cd33e339/FALLO%20LPL379-2023.pdf" TargetMode="External"/><Relationship Id="rId271" Type="http://schemas.openxmlformats.org/officeDocument/2006/relationships/hyperlink" Target="https://transparencia.guadalajara.gob.mx/sites/default/files/uploads/7c42334dfb/BASES%20LPL%20357-2023%20(1).pdf" TargetMode="External"/><Relationship Id="rId24" Type="http://schemas.openxmlformats.org/officeDocument/2006/relationships/hyperlink" Target="https://transparencia.guadalajara.gob.mx/sites/default/files/uploads/a71320e18a/CONVOCATORIA%20LPL%20342-2023%20(1).pdf" TargetMode="External"/><Relationship Id="rId66" Type="http://schemas.openxmlformats.org/officeDocument/2006/relationships/hyperlink" Target="https://transparencia.guadalajara.gob.mx/sites/default/files/uploads/29095cce82/CONVOCATORIA%20LPL%20356-2023.pdf" TargetMode="External"/><Relationship Id="rId131" Type="http://schemas.openxmlformats.org/officeDocument/2006/relationships/hyperlink" Target="http://transparencia.guadalajara.gob.mx/contratosguadalajara" TargetMode="External"/><Relationship Id="rId327" Type="http://schemas.openxmlformats.org/officeDocument/2006/relationships/hyperlink" Target="http://transparencia.guadalajara.gob.mx/contratosguadalajara" TargetMode="External"/><Relationship Id="rId369" Type="http://schemas.openxmlformats.org/officeDocument/2006/relationships/hyperlink" Target="https://transparencia.guadalajara.gob.mx/sites/default/files/uploads/1ec802bc88/LPL%202023-371%20%E2%80%9CHerramientas%20y%20Maquinaria%E2%80%9D.pdf" TargetMode="External"/><Relationship Id="rId173" Type="http://schemas.openxmlformats.org/officeDocument/2006/relationships/hyperlink" Target="https://transparencia.guadalajara.gob.mx/sites/default/files/uploads/4b726f04ab/FALLO%20359-2023.pdf" TargetMode="External"/><Relationship Id="rId229" Type="http://schemas.openxmlformats.org/officeDocument/2006/relationships/hyperlink" Target="http://transparencia.guadalajara.gob.mx/contratosguadalajara" TargetMode="External"/><Relationship Id="rId380" Type="http://schemas.openxmlformats.org/officeDocument/2006/relationships/hyperlink" Target="https://transparencia.guadalajara.gob.mx/sites/default/files/uploads/f100721cab/CONVOCATORIA%20LPL%20376-02-2023.pdf" TargetMode="External"/><Relationship Id="rId240" Type="http://schemas.openxmlformats.org/officeDocument/2006/relationships/hyperlink" Target="http://transparencia.guadalajara.gob.mx/contratosguadalajara" TargetMode="External"/><Relationship Id="rId35" Type="http://schemas.openxmlformats.org/officeDocument/2006/relationships/hyperlink" Target="https://transparencia.guadalajara.gob.mx/sites/default/files/uploads/a07ae13e92/BASES%20LPL%20345-2023.pdf" TargetMode="External"/><Relationship Id="rId77" Type="http://schemas.openxmlformats.org/officeDocument/2006/relationships/hyperlink" Target="https://transparencia.guadalajara.gob.mx/sites/default/files/uploads/68d509a323/FALLO%20LPL%20360-2023.pdf" TargetMode="External"/><Relationship Id="rId100" Type="http://schemas.openxmlformats.org/officeDocument/2006/relationships/hyperlink" Target="https://transparencia.guadalajara.gob.mx/sites/default/files/uploads/f113557936/CONVOCATORIA%20LPL%20372-2023.pdf" TargetMode="External"/><Relationship Id="rId282" Type="http://schemas.openxmlformats.org/officeDocument/2006/relationships/hyperlink" Target="https://transparencia.guadalajara.gob.mx/sites/default/files/uploads/22ced7f11e/FALLO%20LPL%20357-2023%20ULTIMO.pdf" TargetMode="External"/><Relationship Id="rId338" Type="http://schemas.openxmlformats.org/officeDocument/2006/relationships/hyperlink" Target="https://transparencia.guadalajara.gob.mx/sites/default/files/uploads/a90dfd134c/FALLO%20LPL%20375-2023.pdf" TargetMode="External"/><Relationship Id="rId8" Type="http://schemas.openxmlformats.org/officeDocument/2006/relationships/hyperlink" Target="http://transparencia.guadalajara.gob.mx/contratosguadalajara" TargetMode="External"/><Relationship Id="rId142" Type="http://schemas.openxmlformats.org/officeDocument/2006/relationships/hyperlink" Target="http://transparencia.guadalajara.gob.mx/contratosguadalajara" TargetMode="External"/><Relationship Id="rId184" Type="http://schemas.openxmlformats.org/officeDocument/2006/relationships/hyperlink" Target="http://transparencia.guadalajara.gob.mx/contratosguadalajara" TargetMode="External"/><Relationship Id="rId391" Type="http://schemas.openxmlformats.org/officeDocument/2006/relationships/printerSettings" Target="../printerSettings/printerSettings6.bin"/><Relationship Id="rId251" Type="http://schemas.openxmlformats.org/officeDocument/2006/relationships/hyperlink" Target="https://transparencia.guadalajara.gob.mx/sites/default/files/uploads/24ffd120b1/BASES%20LPL%20355-2023.pdf" TargetMode="External"/><Relationship Id="rId46" Type="http://schemas.openxmlformats.org/officeDocument/2006/relationships/hyperlink" Target="https://transparencia.guadalajara.gob.mx/sites/default/files/uploads/c94200afd1/CONVOCATORIA%20LPL%20349-2023.pdf" TargetMode="External"/><Relationship Id="rId293" Type="http://schemas.openxmlformats.org/officeDocument/2006/relationships/hyperlink" Target="https://transparencia.guadalajara.gob.mx/sites/default/files/uploads/9e607c6026/FALLO%20DE%20LA%20LPL%20361-2023.pdf" TargetMode="External"/><Relationship Id="rId307" Type="http://schemas.openxmlformats.org/officeDocument/2006/relationships/hyperlink" Target="https://transparencia.guadalajara.gob.mx/sites/default/files/uploads/d588ccee3e/CONVOCATORIA%20%20LPL%202023-2-362.pdf" TargetMode="External"/><Relationship Id="rId349" Type="http://schemas.openxmlformats.org/officeDocument/2006/relationships/hyperlink" Target="http://transparencia.guadalajara.gob.mx/contratosguadalajara" TargetMode="External"/><Relationship Id="rId88" Type="http://schemas.openxmlformats.org/officeDocument/2006/relationships/hyperlink" Target="https://transparencia.guadalajara.gob.mx/sites/default/files/uploads/81a92d80a3/CONVOCATORIA%20BASE%20LPL%20365.pdf" TargetMode="External"/><Relationship Id="rId111" Type="http://schemas.openxmlformats.org/officeDocument/2006/relationships/hyperlink" Target="https://transparencia.guadalajara.gob.mx/sites/default/files/uploads/52bd812888/BASES%20LPL%20378-2023.pdf" TargetMode="External"/><Relationship Id="rId153" Type="http://schemas.openxmlformats.org/officeDocument/2006/relationships/hyperlink" Target="https://transparencia.guadalajara.gob.mx/sites/default/files/uploads/6494d956c6/Acuerdo%20de%20cancelacion%20ofocio%20ADQ-DIR-0649-2023.pdf" TargetMode="External"/><Relationship Id="rId195" Type="http://schemas.openxmlformats.org/officeDocument/2006/relationships/hyperlink" Target="https://transparencia.guadalajara.gob.mx/sites/default/files/uploads/aab0121bb9/FALLO%20367-2023.pdf" TargetMode="External"/><Relationship Id="rId209" Type="http://schemas.openxmlformats.org/officeDocument/2006/relationships/hyperlink" Target="http://transparencia.guadalajara.gob.mx/contratosguadalajara" TargetMode="External"/><Relationship Id="rId360" Type="http://schemas.openxmlformats.org/officeDocument/2006/relationships/hyperlink" Target="https://transparencia.guadalajara.gob.mx/sites/default/files/uploads/bde3699208/CONVOCATORIA%20LPL%20345-02-2023.pdf" TargetMode="External"/><Relationship Id="rId220" Type="http://schemas.openxmlformats.org/officeDocument/2006/relationships/hyperlink" Target="https://transparencia.guadalajara.gob.mx/sites/default/files/uploads/af0f318bcc/FALLO%20DESIERTO%20DE%20LA%20LPL%20382-2023.pdf" TargetMode="External"/><Relationship Id="rId15" Type="http://schemas.openxmlformats.org/officeDocument/2006/relationships/hyperlink" Target="https://transparencia.guadalajara.gob.mx/sites/default/files/uploads/5a5e90f08f/BASES%20LPL%20339-2023.pdf" TargetMode="External"/><Relationship Id="rId57" Type="http://schemas.openxmlformats.org/officeDocument/2006/relationships/hyperlink" Target="https://transparencia.guadalajara.gob.mx/sites/default/files/uploads/c3d3a9e892/BASES%20LPL%20353-2023%20(1).pdf" TargetMode="External"/><Relationship Id="rId262" Type="http://schemas.openxmlformats.org/officeDocument/2006/relationships/hyperlink" Target="http://transparencia.guadalajara.gob.mx/contratosguadalajara" TargetMode="External"/><Relationship Id="rId318" Type="http://schemas.openxmlformats.org/officeDocument/2006/relationships/hyperlink" Target="http://transparencia.guadalajara.gob.mx/contratosguadalajara" TargetMode="External"/><Relationship Id="rId99" Type="http://schemas.openxmlformats.org/officeDocument/2006/relationships/hyperlink" Target="https://transparencia.guadalajara.gob.mx/sites/default/files/uploads/c495811380/BASES%20LPL%20372-2023.pdf" TargetMode="External"/><Relationship Id="rId122" Type="http://schemas.openxmlformats.org/officeDocument/2006/relationships/hyperlink" Target="https://transparencia.guadalajara.gob.mx/sites/default/files/uploads/85dd7d5db5/CONVOCATORIA%20LPL%20383-2023%20(1).pdf" TargetMode="External"/><Relationship Id="rId164" Type="http://schemas.openxmlformats.org/officeDocument/2006/relationships/hyperlink" Target="http://transparencia.guadalajara.gob.mx/contratosguadalajara" TargetMode="External"/><Relationship Id="rId371" Type="http://schemas.openxmlformats.org/officeDocument/2006/relationships/hyperlink" Target="http://transparencia.guadalajara.gob.mx/contratosguadalajara" TargetMode="External"/><Relationship Id="rId26" Type="http://schemas.openxmlformats.org/officeDocument/2006/relationships/hyperlink" Target="https://transparencia.guadalajara.gob.mx/sites/default/files/uploads/f2aea3fbdf/FALLO%20DESIERTO%20LPL%20342-2023.pdf" TargetMode="External"/><Relationship Id="rId231" Type="http://schemas.openxmlformats.org/officeDocument/2006/relationships/hyperlink" Target="https://transparencia.guadalajara.gob.mx/sites/default/files/uploads/f8f80f49cd/bases%20LPN%202023_008%20%E2%80%9CServicio%20Integral%20para%20expo%20centros%20hist%C3%B3ricos%20de%20los%20municipios%20de%20Jalisco%E2%80%9D.pdf" TargetMode="External"/><Relationship Id="rId273" Type="http://schemas.openxmlformats.org/officeDocument/2006/relationships/hyperlink" Target="https://transparencia.guadalajara.gob.mx/sites/default/files/uploads/7c42334dfb/BASES%20LPL%20357-2023%20(1).pdf" TargetMode="External"/><Relationship Id="rId329" Type="http://schemas.openxmlformats.org/officeDocument/2006/relationships/hyperlink" Target="https://transparencia.guadalajara.gob.mx/sites/default/files/uploads/bdd1a417f5/FALLO%20LPL%20372-2023.pdf" TargetMode="External"/><Relationship Id="rId68" Type="http://schemas.openxmlformats.org/officeDocument/2006/relationships/hyperlink" Target="https://transparencia.guadalajara.gob.mx/sites/default/files/uploads/3a81a0dfef/FALLO%20LPL%20356.pdf" TargetMode="External"/><Relationship Id="rId133" Type="http://schemas.openxmlformats.org/officeDocument/2006/relationships/hyperlink" Target="https://transparencia.guadalajara.gob.mx/sites/default/files/uploads/e8bfdc5d6c/FALLO%20LPL%20341-2023.pdf" TargetMode="External"/><Relationship Id="rId175" Type="http://schemas.openxmlformats.org/officeDocument/2006/relationships/hyperlink" Target="http://transparencia.guadalajara.gob.mx/contratosguadalajara" TargetMode="External"/><Relationship Id="rId340" Type="http://schemas.openxmlformats.org/officeDocument/2006/relationships/hyperlink" Target="https://transparencia.guadalajara.gob.mx/sites/default/files/uploads/a90dfd134c/FALLO%20LPL%20375-2023.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transparencia.guadalajara.gob.mx/sites/default/files/uploads/14218c4db9/FALLO%20DESIERTO%20401-2023.pdf" TargetMode="External"/><Relationship Id="rId299" Type="http://schemas.openxmlformats.org/officeDocument/2006/relationships/hyperlink" Target="https://transparencia.guadalajara.gob.mx/sites/default/files/uploads/28684b46ec/Bases%20LPL%202023_2_404%20%E2%80%9CEquipo%20Industrial%20y%20Maquinaria%E2%80%9D.pdf" TargetMode="External"/><Relationship Id="rId21" Type="http://schemas.openxmlformats.org/officeDocument/2006/relationships/hyperlink" Target="http://transparencia.guadalajara.gob.mx/contratosguadalajara" TargetMode="External"/><Relationship Id="rId63" Type="http://schemas.openxmlformats.org/officeDocument/2006/relationships/hyperlink" Target="https://transparencia.guadalajara.gob.mx/sites/default/files/uploads/d279eedfac/BASES%20LPL%20387-2023%20(1).pdf" TargetMode="External"/><Relationship Id="rId159" Type="http://schemas.openxmlformats.org/officeDocument/2006/relationships/hyperlink" Target="https://transparencia.guadalajara.gob.mx/sites/default/files/uploads/81ee50c961/CONVOCATORIA%20LPL%20412-2023%20(1).pdf" TargetMode="External"/><Relationship Id="rId170" Type="http://schemas.openxmlformats.org/officeDocument/2006/relationships/hyperlink" Target="https://transparencia.guadalajara.gob.mx/sites/default/files/uploads/c5a2e6dbbe/FALLO%20LPL416-2023.pdf" TargetMode="External"/><Relationship Id="rId226" Type="http://schemas.openxmlformats.org/officeDocument/2006/relationships/hyperlink" Target="https://transparencia.guadalajara.gob.mx/sites/default/files/Bases_LPL_417_2023.pdf" TargetMode="External"/><Relationship Id="rId268" Type="http://schemas.openxmlformats.org/officeDocument/2006/relationships/hyperlink" Target="http://transparencia.guadalajara.gob.mx/contratosguadalajara" TargetMode="External"/><Relationship Id="rId32"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8ecbaa3a63/CONVOCATORIA%20LPL%20389-2023.pdf" TargetMode="External"/><Relationship Id="rId128" Type="http://schemas.openxmlformats.org/officeDocument/2006/relationships/hyperlink" Target="https://transparencia.guadalajara.gob.mx/sites/default/files/uploads/80579fcc0a/Bases%20LPL%202023_404%20%E2%80%9CEquipo%20Industrial%20y%20Maquinaria%E2%80%9D%20.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b1229db754/FALLO%20420-2023.pdf" TargetMode="External"/><Relationship Id="rId237" Type="http://schemas.openxmlformats.org/officeDocument/2006/relationships/hyperlink" Target="https://transparencia.guadalajara.gob.mx/sites/default/files/uploads/9192861787/FALLO%20LPL394-2023%20(3).pdf" TargetMode="External"/><Relationship Id="rId279" Type="http://schemas.openxmlformats.org/officeDocument/2006/relationships/hyperlink" Target="http://transparencia.guadalajara.gob.mx/contratosguadalajara"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6b05fb2578/LPL%202023406%20%E2%80%9CEquipamiento%20en%20espacios%20p%C3%BAblicos%20municipales%E2%80%9D.pdf" TargetMode="External"/><Relationship Id="rId290" Type="http://schemas.openxmlformats.org/officeDocument/2006/relationships/hyperlink" Target="http://transparencia.guadalajara.gob.mx/contratosguadalajara" TargetMode="External"/><Relationship Id="rId304" Type="http://schemas.openxmlformats.org/officeDocument/2006/relationships/hyperlink" Target="https://transparencia.guadalajara.gob.mx/sites/default/files/uploads/6b34ab5cea/CONVOCATORIA%20LPL%202023_492.docx%20(1).pdf" TargetMode="External"/><Relationship Id="rId85" Type="http://schemas.openxmlformats.org/officeDocument/2006/relationships/hyperlink" Target="https://transparencia.guadalajara.gob.mx/sites/default/files/uploads/eef8f1f7ad/FALLO%20LPL392-2023.pdf" TargetMode="External"/><Relationship Id="rId150" Type="http://schemas.openxmlformats.org/officeDocument/2006/relationships/hyperlink" Target="https://transparencia.guadalajara.gob.mx/sites/default/files/uploads/96819d3349/LPL%202023-409%20%E2%80%9CServicio%20de%20mantenimiento%20preventivo%20a%20transformadores%E2%80%9D%20(1).pdf" TargetMode="External"/><Relationship Id="rId192" Type="http://schemas.openxmlformats.org/officeDocument/2006/relationships/hyperlink" Target="https://transparencia.guadalajara.gob.mx/sites/default/files/uploads/dfd6ce647a/CONVOCATORIA%20LPL%20424-2023.pdf" TargetMode="External"/><Relationship Id="rId206" Type="http://schemas.openxmlformats.org/officeDocument/2006/relationships/hyperlink" Target="https://transparencia.guadalajara.gob.mx/sites/default/files/uploads/bd32027989/FALLO%20LPL%20427-2023.pdf" TargetMode="External"/><Relationship Id="rId248"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f486ec2d16/CONVOCATORIA%20LPL%20399-2023.pdf" TargetMode="External"/><Relationship Id="rId54" Type="http://schemas.openxmlformats.org/officeDocument/2006/relationships/hyperlink" Target="http://transparencia.guadalajara.gob.mx/contratosguadalajara" TargetMode="External"/><Relationship Id="rId96" Type="http://schemas.openxmlformats.org/officeDocument/2006/relationships/hyperlink" Target="https://transparencia.guadalajara.gob.mx/sites/default/files/uploads/3a2a937211/FALLO%20DESIERTO%20DE%20LA%20395-2023.pdf" TargetMode="External"/><Relationship Id="rId161" Type="http://schemas.openxmlformats.org/officeDocument/2006/relationships/hyperlink" Target="https://transparencia.guadalajara.gob.mx/sites/default/files/uploads/db3245cadc/CONVOCATORIA%20LPL%20413-2023%20(1).pdf" TargetMode="External"/><Relationship Id="rId217" Type="http://schemas.openxmlformats.org/officeDocument/2006/relationships/hyperlink" Target="https://transparencia.guadalajara.gob.mx/sites/default/files/uploads/cfd8035b73/BASES%20LPN%20012-2023%20(1).pdf" TargetMode="External"/><Relationship Id="rId259"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s://transparencia.guadalajara.gob.mx/sites/default/files/uploads/e3c649d113/CONVOCATORIA%20BASE%20LPL%20402.pdf" TargetMode="External"/><Relationship Id="rId270" Type="http://schemas.openxmlformats.org/officeDocument/2006/relationships/hyperlink" Target="https://transparencia.guadalajara.gob.mx/sites/default/files/uploads/0639fb8cde/FALLO%20LPL423-2023.pdf" TargetMode="External"/><Relationship Id="rId65" Type="http://schemas.openxmlformats.org/officeDocument/2006/relationships/hyperlink" Target="https://transparencia.guadalajara.gob.mx/sites/default/files/uploads/ba654fff8d/FALLO%20LPL%20387-2023.pdf" TargetMode="External"/><Relationship Id="rId130" Type="http://schemas.openxmlformats.org/officeDocument/2006/relationships/hyperlink" Target="https://transparencia.guadalajara.gob.mx/sites/default/files/uploads/af16b0f71a/LPL%202023-404%20%E2%80%9CEquipo%20Industrial%20y%20Maquinaria%E2%80%9D.pdf" TargetMode="External"/><Relationship Id="rId172" Type="http://schemas.openxmlformats.org/officeDocument/2006/relationships/hyperlink" Target="https://transparencia.guadalajara.gob.mx/sites/default/files/uploads/6eef9f756d/CONVOCATORIA2023-417.pdf" TargetMode="External"/><Relationship Id="rId193" Type="http://schemas.openxmlformats.org/officeDocument/2006/relationships/hyperlink" Target="https://transparencia.guadalajara.gob.mx/sites/default/files/uploads/bd5cdc540f/FALLO%20DESIERTO%20424-2023.pdf" TargetMode="External"/><Relationship Id="rId207" Type="http://schemas.openxmlformats.org/officeDocument/2006/relationships/hyperlink" Target="https://transparencia.guadalajara.gob.mx/sites/default/files/uploads/98884e00d0/BASES%20LPL%20428-2023%20.pdf" TargetMode="External"/><Relationship Id="rId228" Type="http://schemas.openxmlformats.org/officeDocument/2006/relationships/hyperlink" Target="http://transparencia.guadalajara.gob.mx/contratosguadalajara" TargetMode="External"/><Relationship Id="rId249" Type="http://schemas.openxmlformats.org/officeDocument/2006/relationships/hyperlink" Target="https://transparencia.guadalajara.gob.mx/sites/default/files/uploads/3457264d82/FALLO%20412-2023.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803593ed34/FALLO%20LPL%20399-2023.pdf" TargetMode="External"/><Relationship Id="rId260" Type="http://schemas.openxmlformats.org/officeDocument/2006/relationships/hyperlink" Target="http://transparencia.guadalajara.gob.mx/contratosguadalajara" TargetMode="External"/><Relationship Id="rId281" Type="http://schemas.openxmlformats.org/officeDocument/2006/relationships/hyperlink" Target="https://transparencia.guadalajara.gob.mx/sites/default/files/uploads/200a77d680/BASES%20LPL%20395-02-2023.pdf" TargetMode="External"/><Relationship Id="rId34" Type="http://schemas.openxmlformats.org/officeDocument/2006/relationships/hyperlink" Target="http://transparencia.guadalajara.gob.mx/contratosguadalajara" TargetMode="External"/><Relationship Id="rId55" Type="http://schemas.openxmlformats.org/officeDocument/2006/relationships/hyperlink" Target="http://transparencia.guadalajara.gob.mx/contratosguadalajara" TargetMode="External"/><Relationship Id="rId76" Type="http://schemas.openxmlformats.org/officeDocument/2006/relationships/hyperlink" Target="https://transparencia.guadalajara.gob.mx/sites/default/files/uploads/b91a900efa/FALLO%20DE%20LA%20LPL%20389-2023.pdf" TargetMode="External"/><Relationship Id="rId97" Type="http://schemas.openxmlformats.org/officeDocument/2006/relationships/hyperlink" Target="https://transparencia.guadalajara.gob.mx/sites/default/files/uploads/7abdbdb80a/BASES%20LPL%20396-2023.pdf" TargetMode="External"/><Relationship Id="rId120" Type="http://schemas.openxmlformats.org/officeDocument/2006/relationships/hyperlink" Target="https://transparencia.guadalajara.gob.mx/sites/default/files/uploads/9c348eddda/5.2%20OBSERVACIONES%20Propuesta%20de%20Bases%20LPL%202023_403%20%E2%80%9CToner%20y%20Tintas%E2%80%9D%20(1).pdf" TargetMode="External"/><Relationship Id="rId141" Type="http://schemas.openxmlformats.org/officeDocument/2006/relationships/hyperlink" Target="https://transparencia.guadalajara.gob.mx/sites/default/files/uploads/e02709ecbe/CONVOCATORIA%20LPL%202023_407.docx.pdf" TargetMode="External"/><Relationship Id="rId7" Type="http://schemas.openxmlformats.org/officeDocument/2006/relationships/hyperlink" Target="http://transparencia.guadalajara.gob.mx/contratosguadalajara" TargetMode="External"/><Relationship Id="rId162" Type="http://schemas.openxmlformats.org/officeDocument/2006/relationships/hyperlink" Target="https://transparencia.guadalajara.gob.mx/sites/default/files/uploads/f347156c8b/BASES%20LPL%20414-2023.pdf" TargetMode="External"/><Relationship Id="rId183" Type="http://schemas.openxmlformats.org/officeDocument/2006/relationships/hyperlink" Target="https://transparencia.guadalajara.gob.mx/sites/default/files/uploads/94de80cdee/BASES%20LPL%20421-2023.pdf" TargetMode="External"/><Relationship Id="rId218" Type="http://schemas.openxmlformats.org/officeDocument/2006/relationships/hyperlink" Target="https://transparencia.guadalajara.gob.mx/sites/default/files/uploads/3a822a3f3d/CONVOCATORIA%20LPN%20012-2023%20(1).pdf" TargetMode="External"/><Relationship Id="rId239" Type="http://schemas.openxmlformats.org/officeDocument/2006/relationships/hyperlink" Target="http://transparencia.guadalajara.gob.mx/contratosguadalajara" TargetMode="External"/><Relationship Id="rId250" Type="http://schemas.openxmlformats.org/officeDocument/2006/relationships/hyperlink" Target="https://transparencia.guadalajara.gob.mx/sites/default/files/uploads/3457264d82/FALLO%20412-2023.pdf" TargetMode="External"/><Relationship Id="rId271" Type="http://schemas.openxmlformats.org/officeDocument/2006/relationships/hyperlink" Target="http://transparencia.guadalajara.gob.mx/contratosguadalajara" TargetMode="External"/><Relationship Id="rId292" Type="http://schemas.openxmlformats.org/officeDocument/2006/relationships/hyperlink" Target="https://transparencia.guadalajara.gob.mx/sites/default/files/uploads/76a4b18927/CONVOCATORIA%20LPL%20400-02-2023.pdf" TargetMode="External"/><Relationship Id="rId306" Type="http://schemas.openxmlformats.org/officeDocument/2006/relationships/hyperlink" Target="http://transparencia.guadalajara.gob.mx/contratosguadalajara" TargetMode="External"/><Relationship Id="rId24" Type="http://schemas.openxmlformats.org/officeDocument/2006/relationships/hyperlink" Target="http://transparencia.guadalajara.gob.mx/contratosguadalajara" TargetMode="External"/><Relationship Id="rId45" Type="http://schemas.openxmlformats.org/officeDocument/2006/relationships/hyperlink" Target="http://transparencia.guadalajara.gob.mx/contratosguadalajara" TargetMode="External"/><Relationship Id="rId66" Type="http://schemas.openxmlformats.org/officeDocument/2006/relationships/hyperlink" Target="https://transparencia.guadalajara.gob.mx/sites/default/files/uploads/ba654fff8d/FALLO%20LPL%20387-2023.pdf" TargetMode="External"/><Relationship Id="rId87" Type="http://schemas.openxmlformats.org/officeDocument/2006/relationships/hyperlink" Target="https://transparencia.guadalajara.gob.mx/sites/default/files/uploads/c60f20bf9e/BASES%20LPL%20393-2023.pdf" TargetMode="External"/><Relationship Id="rId110" Type="http://schemas.openxmlformats.org/officeDocument/2006/relationships/hyperlink" Target="https://transparencia.guadalajara.gob.mx/sites/default/files/uploads/803593ed34/FALLO%20LPL%20399-2023.pdf" TargetMode="External"/><Relationship Id="rId131" Type="http://schemas.openxmlformats.org/officeDocument/2006/relationships/hyperlink" Target="https://transparencia.guadalajara.gob.mx/sites/default/files/uploads/af16b0f71a/LPL%202023-404%20%E2%80%9CEquipo%20Industrial%20y%20Maquinaria%E2%80%9D.pdf" TargetMode="External"/><Relationship Id="rId152" Type="http://schemas.openxmlformats.org/officeDocument/2006/relationships/hyperlink" Target="https://transparencia.guadalajara.gob.mx/sites/default/files/uploads/54ffc97687/Bases%20LPL%202023_410%20%E2%80%9CServicio%20de%20mantenimiento%20preventivo%20y%20correctivo%20a%20plantas%20de%20emergencia%E2%80%9D.pdf" TargetMode="External"/><Relationship Id="rId173" Type="http://schemas.openxmlformats.org/officeDocument/2006/relationships/hyperlink" Target="https://transparencia.guadalajara.gob.mx/sites/default/files/uploads/35d717f649/Fallo%20de%20la%20licitacion%20LPL%202023-417%20Servicios%20profesionales%20para%20dictaminacion%20en%20materia%20de%20seguridad%20social%20con%20ota%20aclaratoria.pdf" TargetMode="External"/><Relationship Id="rId194" Type="http://schemas.openxmlformats.org/officeDocument/2006/relationships/hyperlink" Target="https://transparencia.guadalajara.gob.mx/sites/default/files/uploads/bd5cdc540f/FALLO%20DESIERTO%20424-2023.pdf" TargetMode="External"/><Relationship Id="rId208" Type="http://schemas.openxmlformats.org/officeDocument/2006/relationships/hyperlink" Target="https://transparencia.guadalajara.gob.mx/sites/default/files/uploads/6cce20acbc/CONVOCATORIA%20LPL%20428-2023.pdf" TargetMode="External"/><Relationship Id="rId229" Type="http://schemas.openxmlformats.org/officeDocument/2006/relationships/hyperlink" Target="https://transparencia.guadalajara.gob.mx/sites/default/files/uploads/1f11a8e283/FALLO%20LPL386-02-2023.pdf" TargetMode="External"/><Relationship Id="rId240" Type="http://schemas.openxmlformats.org/officeDocument/2006/relationships/hyperlink" Target="http://transparencia.guadalajara.gob.mx/contratosguadalajara" TargetMode="External"/><Relationship Id="rId261" Type="http://schemas.openxmlformats.org/officeDocument/2006/relationships/hyperlink" Target="https://transparencia.guadalajara.gob.mx/sites/default/files/uploads/dbc4eae377/BASES%20LPL%20418-02-2023.pdf" TargetMode="External"/><Relationship Id="rId14" Type="http://schemas.openxmlformats.org/officeDocument/2006/relationships/hyperlink" Target="http://transparencia.guadalajara.gob.mx/contratosguadalajara" TargetMode="External"/><Relationship Id="rId35"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77" Type="http://schemas.openxmlformats.org/officeDocument/2006/relationships/hyperlink" Target="https://transparencia.guadalajara.gob.mx/sites/default/files/uploads/ab33b412d6/BASES%20LPL%20390-2023.pdf" TargetMode="External"/><Relationship Id="rId100" Type="http://schemas.openxmlformats.org/officeDocument/2006/relationships/hyperlink" Target="https://transparencia.guadalajara.gob.mx/sites/default/files/uploads/6a3f6f9bb5/FALLO%20LPL%20396%202023.pdf" TargetMode="External"/><Relationship Id="rId282" Type="http://schemas.openxmlformats.org/officeDocument/2006/relationships/hyperlink" Target="https://transparencia.guadalajara.gob.mx/sites/default/files/uploads/5d1b7ef037/CONVOCATORIA%20LPL%20395-02-2023.pdf" TargetMode="External"/><Relationship Id="rId8" Type="http://schemas.openxmlformats.org/officeDocument/2006/relationships/hyperlink" Target="http://transparencia.guadalajara.gob.mx/contratosguadalajara" TargetMode="External"/><Relationship Id="rId98" Type="http://schemas.openxmlformats.org/officeDocument/2006/relationships/hyperlink" Target="https://transparencia.guadalajara.gob.mx/sites/default/files/uploads/c7ad05ce7a/CONVOCATORIA%20LPL%20396-2023.pdf" TargetMode="External"/><Relationship Id="rId121" Type="http://schemas.openxmlformats.org/officeDocument/2006/relationships/hyperlink" Target="https://transparencia.guadalajara.gob.mx/sites/default/files/uploads/121d01b7c3/CONVOCATORIA%20BASE%20LPL%20403.pdf" TargetMode="External"/><Relationship Id="rId142" Type="http://schemas.openxmlformats.org/officeDocument/2006/relationships/hyperlink" Target="https://transparencia.guadalajara.gob.mx/sites/default/files/uploads/e186dc8b56/LPL%202023-407%20Productos%20perecederos%20para%20los%20beneficiarios%20del%20programa%20coraz%C3%B3n%20contento.pdf" TargetMode="External"/><Relationship Id="rId163" Type="http://schemas.openxmlformats.org/officeDocument/2006/relationships/hyperlink" Target="https://transparencia.guadalajara.gob.mx/sites/default/files/uploads/249e610fb6/CONVOCATORIA%20LPL%20414-2023%20(1).pdf" TargetMode="External"/><Relationship Id="rId184" Type="http://schemas.openxmlformats.org/officeDocument/2006/relationships/hyperlink" Target="https://transparencia.guadalajara.gob.mx/sites/default/files/uploads/6712524ed9/CONVOCATORIA%20LPL%20421-2023.pdf" TargetMode="External"/><Relationship Id="rId219" Type="http://schemas.openxmlformats.org/officeDocument/2006/relationships/hyperlink" Target="https://transparencia.guadalajara.gob.mx/sites/default/files/uploads/a3cffbd8b6/FALLO%20LPN012-2023.pdf" TargetMode="External"/><Relationship Id="rId230" Type="http://schemas.openxmlformats.org/officeDocument/2006/relationships/hyperlink" Target="https://transparencia.guadalajara.gob.mx/sites/default/files/uploads/1f11a8e283/FALLO%20LPL386-02-2023.pdf" TargetMode="External"/><Relationship Id="rId251" Type="http://schemas.openxmlformats.org/officeDocument/2006/relationships/hyperlink" Target="http://transparencia.guadalajara.gob.mx/contratosguadalajara" TargetMode="External"/><Relationship Id="rId25" Type="http://schemas.openxmlformats.org/officeDocument/2006/relationships/hyperlink" Target="http://transparencia.guadalajara.gob.mx/contratosguadalajara" TargetMode="External"/><Relationship Id="rId46" Type="http://schemas.openxmlformats.org/officeDocument/2006/relationships/hyperlink" Target="http://transparencia.guadalajara.gob.mx/contratosguadalajara" TargetMode="External"/><Relationship Id="rId67" Type="http://schemas.openxmlformats.org/officeDocument/2006/relationships/hyperlink" Target="https://transparencia.guadalajara.gob.mx/sites/default/files/uploads/d004a053b2/BASES%20LPL%20388-2023.pdf" TargetMode="External"/><Relationship Id="rId272" Type="http://schemas.openxmlformats.org/officeDocument/2006/relationships/hyperlink" Target="http://transparencia.guadalajara.gob.mx/contratosguadalajara" TargetMode="External"/><Relationship Id="rId293" Type="http://schemas.openxmlformats.org/officeDocument/2006/relationships/hyperlink" Target="http://transparencia.guadalajara.gob.mx/contratosguadalajara" TargetMode="External"/><Relationship Id="rId307" Type="http://schemas.openxmlformats.org/officeDocument/2006/relationships/hyperlink" Target="https://transparencia.guadalajara.gob.mx/sites/default/files/uploads/a78730fa61/BASES%20LPL%20425-02-2023.pdf" TargetMode="External"/><Relationship Id="rId88" Type="http://schemas.openxmlformats.org/officeDocument/2006/relationships/hyperlink" Target="https://transparencia.guadalajara.gob.mx/sites/default/files/uploads/42da056877/CONVOCATORIA%20LPL%20393-2023.pdf" TargetMode="External"/><Relationship Id="rId111" Type="http://schemas.openxmlformats.org/officeDocument/2006/relationships/hyperlink" Target="https://transparencia.guadalajara.gob.mx/sites/default/files/uploads/3bb1437f5f/BASES%20LPL%20400-2023.pdf" TargetMode="External"/><Relationship Id="rId132" Type="http://schemas.openxmlformats.org/officeDocument/2006/relationships/hyperlink" Target="https://transparencia.guadalajara.gob.mx/sites/default/files/uploads/948e6323f9/Bases%20LPL%202023_405%20%E2%80%9CSellador%20a%20base%20de%20asfalto%E2%80%9D%20.pdf" TargetMode="External"/><Relationship Id="rId153" Type="http://schemas.openxmlformats.org/officeDocument/2006/relationships/hyperlink" Target="https://transparencia.guadalajara.gob.mx/sites/default/files/uploads/35bdc40b75/CONVOCATORIA%20%20LPL%202023-410.pdf" TargetMode="External"/><Relationship Id="rId174" Type="http://schemas.openxmlformats.org/officeDocument/2006/relationships/hyperlink" Target="https://transparencia.guadalajara.gob.mx/sites/default/files/uploads/35d717f649/Fallo%20de%20la%20licitacion%20LPL%202023-417%20Servicios%20profesionales%20para%20dictaminacion%20en%20materia%20de%20seguridad%20social%20con%20ota%20aclaratoria.pdf" TargetMode="External"/><Relationship Id="rId195" Type="http://schemas.openxmlformats.org/officeDocument/2006/relationships/hyperlink" Target="https://transparencia.guadalajara.gob.mx/sites/default/files/uploads/71a19b5d12/BASES%20LPL%20425-2023%20(1).pdf" TargetMode="External"/><Relationship Id="rId209" Type="http://schemas.openxmlformats.org/officeDocument/2006/relationships/hyperlink" Target="https://transparencia.guadalajara.gob.mx/sites/default/files/uploads/b07a1fe2f2/fallo%20lpl%20428%202023.pdf" TargetMode="External"/><Relationship Id="rId220" Type="http://schemas.openxmlformats.org/officeDocument/2006/relationships/hyperlink" Target="https://transparencia.guadalajara.gob.mx/sites/default/files/uploads/a3cffbd8b6/FALLO%20LPN012-2023.pdf" TargetMode="External"/><Relationship Id="rId241" Type="http://schemas.openxmlformats.org/officeDocument/2006/relationships/hyperlink" Target="https://transparencia.guadalajara.gob.mx/sites/default/files/uploads/a5c6b53a35/BASES%20LPL%20397-02-2023.pdf" TargetMode="External"/><Relationship Id="rId15" Type="http://schemas.openxmlformats.org/officeDocument/2006/relationships/hyperlink" Target="http://transparencia.guadalajara.gob.mx/contratosguadalajara" TargetMode="External"/><Relationship Id="rId36" Type="http://schemas.openxmlformats.org/officeDocument/2006/relationships/hyperlink" Target="http://transparencia.guadalajara.gob.mx/contratosguadalajara" TargetMode="External"/><Relationship Id="rId57" Type="http://schemas.openxmlformats.org/officeDocument/2006/relationships/hyperlink" Target="https://transparencia.guadalajara.gob.mx/sites/default/files/uploads/e1a30e7997/BASES%20LPL%20386-2023.pdf" TargetMode="External"/><Relationship Id="rId262" Type="http://schemas.openxmlformats.org/officeDocument/2006/relationships/hyperlink" Target="https://transparencia.guadalajara.gob.mx/sites/default/files/uploads/cd7b003ac4/CONVOCATORIA%20LPL%20418-02-2023.pdf" TargetMode="External"/><Relationship Id="rId283" Type="http://schemas.openxmlformats.org/officeDocument/2006/relationships/hyperlink" Target="http://transparencia.guadalajara.gob.mx/contratosguadalajara" TargetMode="External"/><Relationship Id="rId78" Type="http://schemas.openxmlformats.org/officeDocument/2006/relationships/hyperlink" Target="https://transparencia.guadalajara.gob.mx/sites/default/files/uploads/8851b5bdc6/CONVOCATORIA%20LPL%20390-2023.pdf" TargetMode="External"/><Relationship Id="rId99" Type="http://schemas.openxmlformats.org/officeDocument/2006/relationships/hyperlink" Target="https://transparencia.guadalajara.gob.mx/sites/default/files/uploads/6a3f6f9bb5/FALLO%20LPL%20396%202023.pdf" TargetMode="External"/><Relationship Id="rId101" Type="http://schemas.openxmlformats.org/officeDocument/2006/relationships/hyperlink" Target="https://transparencia.guadalajara.gob.mx/sites/default/files/uploads/a0a6296e2d/BASES%20LPL%20397-2023.pdf" TargetMode="External"/><Relationship Id="rId122" Type="http://schemas.openxmlformats.org/officeDocument/2006/relationships/hyperlink" Target="https://transparencia.guadalajara.gob.mx/sites/default/files/uploads/56f589c996/LPL%202023-403%20%E2%80%9CToner%20y%20Tintas%E2%80%9D.pdf" TargetMode="External"/><Relationship Id="rId143" Type="http://schemas.openxmlformats.org/officeDocument/2006/relationships/hyperlink" Target="https://transparencia.guadalajara.gob.mx/sites/default/files/uploads/e186dc8b56/LPL%202023-407%20Productos%20perecederos%20para%20los%20beneficiarios%20del%20programa%20coraz%C3%B3n%20contento.pdf" TargetMode="External"/><Relationship Id="rId164" Type="http://schemas.openxmlformats.org/officeDocument/2006/relationships/hyperlink" Target="https://transparencia.guadalajara.gob.mx/sites/default/files/uploads/d573fb2278/FALLO%20LPL%20414-2023.pdf" TargetMode="External"/><Relationship Id="rId185" Type="http://schemas.openxmlformats.org/officeDocument/2006/relationships/hyperlink" Target="https://transparencia.guadalajara.gob.mx/sites/default/files/uploads/caf1481ac7/BASES%20LPL%20422-2023.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b07a1fe2f2/fallo%20lpl%20428%202023.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transparencia.guadalajara.gob.mx/contratosguadalajara" TargetMode="External"/><Relationship Id="rId252" Type="http://schemas.openxmlformats.org/officeDocument/2006/relationships/hyperlink" Target="http://transparencia.guadalajara.gob.mx/contratosguadalajara" TargetMode="External"/><Relationship Id="rId273" Type="http://schemas.openxmlformats.org/officeDocument/2006/relationships/hyperlink" Target="https://transparencia.guadalajara.gob.mx/sites/default/files/uploads/e761b0e96b/FALLO%20LPL429-2023%20CON%20NOTA%20ACLARATORIA.pdf" TargetMode="External"/><Relationship Id="rId294" Type="http://schemas.openxmlformats.org/officeDocument/2006/relationships/hyperlink" Target="http://transparencia.guadalajara.gob.mx/contratosguadalajara" TargetMode="External"/><Relationship Id="rId308" Type="http://schemas.openxmlformats.org/officeDocument/2006/relationships/hyperlink" Target="https://transparencia.guadalajara.gob.mx/sites/default/files/uploads/55eee95611/CONVOCATORIA%20LPL%20425-02-2023.pdf" TargetMode="External"/><Relationship Id="rId47" Type="http://schemas.openxmlformats.org/officeDocument/2006/relationships/hyperlink" Target="http://transparencia.guadalajara.gob.mx/contratosguadalajara" TargetMode="External"/><Relationship Id="rId68" Type="http://schemas.openxmlformats.org/officeDocument/2006/relationships/hyperlink" Target="https://transparencia.guadalajara.gob.mx/sites/default/files/uploads/83c2fd273c/CONVOCATORIA%20LPL%20388-2023.pdf" TargetMode="External"/><Relationship Id="rId89" Type="http://schemas.openxmlformats.org/officeDocument/2006/relationships/hyperlink" Target="https://transparencia.guadalajara.gob.mx/sites/default/files/uploads/be48828440/FALLO%20LPL%20393-2023.pdf" TargetMode="External"/><Relationship Id="rId112" Type="http://schemas.openxmlformats.org/officeDocument/2006/relationships/hyperlink" Target="https://transparencia.guadalajara.gob.mx/sites/default/files/uploads/5e79f4e970/CONVOCATORIA%20LPL%20400-2023.pdf" TargetMode="External"/><Relationship Id="rId133" Type="http://schemas.openxmlformats.org/officeDocument/2006/relationships/hyperlink" Target="https://transparencia.guadalajara.gob.mx/sites/default/files/uploads/42e58c6bb0/CONVOCATORIA%20%20LPL%202023-405.pdf" TargetMode="External"/><Relationship Id="rId154" Type="http://schemas.openxmlformats.org/officeDocument/2006/relationships/hyperlink" Target="https://transparencia.guadalajara.gob.mx/sites/default/files/uploads/e541e0a04e/LPL%202023-410%20%E2%80%9CServicio%20de%20mantenimiento%20preventivo%20y%20correctivo%20a%20plantas%20de%20emergencia.pdf" TargetMode="External"/><Relationship Id="rId175" Type="http://schemas.openxmlformats.org/officeDocument/2006/relationships/hyperlink" Target="https://transparencia.guadalajara.gob.mx/sites/default/files/uploads/de8189ac89/BASES%20LPL%20418-2023.pdf" TargetMode="External"/><Relationship Id="rId196" Type="http://schemas.openxmlformats.org/officeDocument/2006/relationships/hyperlink" Target="https://transparencia.guadalajara.gob.mx/sites/default/files/uploads/846826588f/CONVOCATORIA%20LPL%20425-2023%20(1).pdf" TargetMode="External"/><Relationship Id="rId200" Type="http://schemas.openxmlformats.org/officeDocument/2006/relationships/hyperlink" Target="https://transparencia.guadalajara.gob.mx/sites/default/files/uploads/6921fac792/CONVOCATORIA%20LPL%20426-2023.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ca15bbe977/BASES%20LPN%20012-02-2023.pdf" TargetMode="External"/><Relationship Id="rId242" Type="http://schemas.openxmlformats.org/officeDocument/2006/relationships/hyperlink" Target="https://transparencia.guadalajara.gob.mx/sites/default/files/uploads/eba88ae41b/CONVOCATORIA%20LPL%20397-02-2023.pdf" TargetMode="External"/><Relationship Id="rId263" Type="http://schemas.openxmlformats.org/officeDocument/2006/relationships/hyperlink" Target="http://transparencia.guadalajara.gob.mx/contratosguadalajara" TargetMode="External"/><Relationship Id="rId284" Type="http://schemas.openxmlformats.org/officeDocument/2006/relationships/hyperlink" Target="http://transparencia.guadalajara.gob.mx/contratosguadalajara" TargetMode="External"/><Relationship Id="rId37" Type="http://schemas.openxmlformats.org/officeDocument/2006/relationships/hyperlink" Target="http://transparencia.guadalajara.gob.mx/contratosguadalajara" TargetMode="External"/><Relationship Id="rId58" Type="http://schemas.openxmlformats.org/officeDocument/2006/relationships/hyperlink" Target="https://transparencia.guadalajara.gob.mx/sites/default/files/uploads/ecea7dfdf9/CONVOCATORIA%20LPL%20386-2023.pdf" TargetMode="External"/><Relationship Id="rId79" Type="http://schemas.openxmlformats.org/officeDocument/2006/relationships/hyperlink" Target="https://transparencia.guadalajara.gob.mx/sites/default/files/uploads/4fa904ca35/BASES%20LPL%20391-2023.pdf" TargetMode="External"/><Relationship Id="rId102" Type="http://schemas.openxmlformats.org/officeDocument/2006/relationships/hyperlink" Target="https://transparencia.guadalajara.gob.mx/sites/default/files/uploads/8adf29b016/CONVOCATORIA%20LPL%20397-2023%20(1).pdf" TargetMode="External"/><Relationship Id="rId123" Type="http://schemas.openxmlformats.org/officeDocument/2006/relationships/hyperlink" Target="https://transparencia.guadalajara.gob.mx/sites/default/files/uploads/56f589c996/LPL%202023-403%20%E2%80%9CToner%20y%20Tintas%E2%80%9D.pdf" TargetMode="External"/><Relationship Id="rId144" Type="http://schemas.openxmlformats.org/officeDocument/2006/relationships/hyperlink" Target="https://transparencia.guadalajara.gob.mx/sites/default/files/uploads/54598288b3/5.9%20%20Propuesta%20de%20Bases%20LPL%202023_408%20%E2%80%9CSuministro%20e%20instalaci%C3%B3n%20de%20c%C3%A1maras%20solares%E2%80%9D.docx%20(1).pdf" TargetMode="External"/><Relationship Id="rId90" Type="http://schemas.openxmlformats.org/officeDocument/2006/relationships/hyperlink" Target="https://transparencia.guadalajara.gob.mx/sites/default/files/uploads/be48828440/FALLO%20LPL%20393-2023.pdf" TargetMode="External"/><Relationship Id="rId165" Type="http://schemas.openxmlformats.org/officeDocument/2006/relationships/hyperlink" Target="https://transparencia.guadalajara.gob.mx/sites/default/files/uploads/d573fb2278/FALLO%20LPL%20414-2023.pdf" TargetMode="External"/><Relationship Id="rId186" Type="http://schemas.openxmlformats.org/officeDocument/2006/relationships/hyperlink" Target="https://transparencia.guadalajara.gob.mx/sites/default/files/uploads/e308e85e20/CONVOCATORIA%20LPL%20422-2023.pdf" TargetMode="External"/><Relationship Id="rId211" Type="http://schemas.openxmlformats.org/officeDocument/2006/relationships/hyperlink" Target="https://transparencia.guadalajara.gob.mx/sites/default/files/uploads/acac463142/BASES%20LPL%20429-2023%20.pdf" TargetMode="External"/><Relationship Id="rId232" Type="http://schemas.openxmlformats.org/officeDocument/2006/relationships/hyperlink" Target="http://transparencia.guadalajara.gob.mx/contratosguadalajara" TargetMode="External"/><Relationship Id="rId253" Type="http://schemas.openxmlformats.org/officeDocument/2006/relationships/hyperlink" Target="https://transparencia.guadalajara.gob.mx/sites/default/files/uploads/09ad6e1c4c/FALLO%20LPL413-2023.pdf" TargetMode="External"/><Relationship Id="rId274" Type="http://schemas.openxmlformats.org/officeDocument/2006/relationships/hyperlink" Target="https://transparencia.guadalajara.gob.mx/sites/default/files/uploads/e761b0e96b/FALLO%20LPL429-2023%20CON%20NOTA%20ACLARATORIA.pdf" TargetMode="External"/><Relationship Id="rId295" Type="http://schemas.openxmlformats.org/officeDocument/2006/relationships/hyperlink" Target="https://transparencia.guadalajara.gob.mx/sites/default/files/uploads/c993206ac7/BASES%20LPL%20401-02-2023.pdf" TargetMode="External"/><Relationship Id="rId309"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 Id="rId48" Type="http://schemas.openxmlformats.org/officeDocument/2006/relationships/hyperlink" Target="http://transparencia.guadalajara.gob.mx/contratosguadalajara" TargetMode="External"/><Relationship Id="rId69" Type="http://schemas.openxmlformats.org/officeDocument/2006/relationships/hyperlink" Target="https://transparencia.guadalajara.gob.mx/sites/default/files/uploads/bdac233812/FALLO%20LPL%20388-2023.pdf" TargetMode="External"/><Relationship Id="rId113" Type="http://schemas.openxmlformats.org/officeDocument/2006/relationships/hyperlink" Target="https://transparencia.guadalajara.gob.mx/sites/default/files/uploads/7cfa96ac5e/FALLO%20LPL%20400-2023.pdf" TargetMode="External"/><Relationship Id="rId134" Type="http://schemas.openxmlformats.org/officeDocument/2006/relationships/hyperlink" Target="https://transparencia.guadalajara.gob.mx/sites/default/files/uploads/64ead93b7a/LPL%202023-405%20%E2%80%9CSellador%20a%20base%20de%20asfalto%E2%80%9D.pdf" TargetMode="External"/><Relationship Id="rId80" Type="http://schemas.openxmlformats.org/officeDocument/2006/relationships/hyperlink" Target="https://transparencia.guadalajara.gob.mx/sites/default/files/uploads/e8eb79dbc1/CONVOCATORIA%20LPL%20391-2023.pdf" TargetMode="External"/><Relationship Id="rId155" Type="http://schemas.openxmlformats.org/officeDocument/2006/relationships/hyperlink" Target="https://transparencia.guadalajara.gob.mx/sites/default/files/uploads/e541e0a04e/LPL%202023-410%20%E2%80%9CServicio%20de%20mantenimiento%20preventivo%20y%20correctivo%20a%20plantas%20de%20emergencia.pdf" TargetMode="External"/><Relationship Id="rId176" Type="http://schemas.openxmlformats.org/officeDocument/2006/relationships/hyperlink" Target="https://transparencia.guadalajara.gob.mx/sites/default/files/uploads/341c4c11c6/CONVOCATORIA%20LPL%20418-2023%20.pdf" TargetMode="External"/><Relationship Id="rId197" Type="http://schemas.openxmlformats.org/officeDocument/2006/relationships/hyperlink" Target="https://transparencia.guadalajara.gob.mx/sites/default/files/uploads/e850be4c7f/FALLO%20425-2023.pdf" TargetMode="External"/><Relationship Id="rId201" Type="http://schemas.openxmlformats.org/officeDocument/2006/relationships/hyperlink" Target="https://transparencia.guadalajara.gob.mx/sites/default/files/uploads/95db909fc5/FALLO%20426-2023.pdf" TargetMode="External"/><Relationship Id="rId222" Type="http://schemas.openxmlformats.org/officeDocument/2006/relationships/hyperlink" Target="https://transparencia.guadalajara.gob.mx/sites/default/files/uploads/08ca2ded9a/CONVOCATORIA%20LPN%20012-02-2023.pdf" TargetMode="External"/><Relationship Id="rId243" Type="http://schemas.openxmlformats.org/officeDocument/2006/relationships/hyperlink" Target="http://transparencia.guadalajara.gob.mx/contratosguadalajara" TargetMode="External"/><Relationship Id="rId264" Type="http://schemas.openxmlformats.org/officeDocument/2006/relationships/hyperlink" Target="http://transparencia.guadalajara.gob.mx/contratosguadalajara" TargetMode="External"/><Relationship Id="rId285" Type="http://schemas.openxmlformats.org/officeDocument/2006/relationships/hyperlink" Target="https://transparencia.guadalajara.gob.mx/sites/default/files/uploads/aa799644d4/BASES%20LPL%20396-02-2023.pdf" TargetMode="External"/><Relationship Id="rId17" Type="http://schemas.openxmlformats.org/officeDocument/2006/relationships/hyperlink" Target="http://transparencia.guadalajara.gob.mx/contratosguadalajara" TargetMode="External"/><Relationship Id="rId38" Type="http://schemas.openxmlformats.org/officeDocument/2006/relationships/hyperlink" Target="http://transparencia.guadalajara.gob.mx/contratosguadalajara" TargetMode="External"/><Relationship Id="rId59" Type="http://schemas.openxmlformats.org/officeDocument/2006/relationships/hyperlink" Target="https://transparencia.guadalajara.gob.mx/sites/default/files/uploads/0f510ac0c3/FALLO%20LPL386-2023.pdf" TargetMode="External"/><Relationship Id="rId103" Type="http://schemas.openxmlformats.org/officeDocument/2006/relationships/hyperlink" Target="https://transparencia.guadalajara.gob.mx/sites/default/files/uploads/a5a9be17c9/BASES%20LPL%20398-2023.pdf" TargetMode="External"/><Relationship Id="rId124" Type="http://schemas.openxmlformats.org/officeDocument/2006/relationships/hyperlink" Target="https://transparencia.guadalajara.gob.mx/sites/default/files/uploads/80579fcc0a/Bases%20LPL%202023_404%20%E2%80%9CEquipo%20Industrial%20y%20Maquinaria%E2%80%9D%20.pdf" TargetMode="External"/><Relationship Id="rId310" Type="http://schemas.openxmlformats.org/officeDocument/2006/relationships/hyperlink" Target="http://transparencia.guadalajara.gob.mx/contratosguadalajara" TargetMode="External"/><Relationship Id="rId70" Type="http://schemas.openxmlformats.org/officeDocument/2006/relationships/hyperlink" Target="https://transparencia.guadalajara.gob.mx/sites/default/files/uploads/bdac233812/FALLO%20LPL%20388-2023.pdf" TargetMode="External"/><Relationship Id="rId91" Type="http://schemas.openxmlformats.org/officeDocument/2006/relationships/hyperlink" Target="https://transparencia.guadalajara.gob.mx/sites/default/files/uploads/701280837f/BASES%20LPL%20394-2023.pdf" TargetMode="External"/><Relationship Id="rId145" Type="http://schemas.openxmlformats.org/officeDocument/2006/relationships/hyperlink" Target="https://transparencia.guadalajara.gob.mx/sites/default/files/uploads/206e52f256/CONVOCATORIA%20LPL%202023_408.docx.pdf" TargetMode="External"/><Relationship Id="rId166" Type="http://schemas.openxmlformats.org/officeDocument/2006/relationships/hyperlink" Target="https://transparencia.guadalajara.gob.mx/sites/default/files/uploads/b6cc811646/BASES%20LPL%20415-2023.pdf" TargetMode="External"/><Relationship Id="rId187" Type="http://schemas.openxmlformats.org/officeDocument/2006/relationships/hyperlink" Target="https://transparencia.guadalajara.gob.mx/sites/default/files/uploads/302bb7950c/fallo%20lpl%20422.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9d6bdfac98/CONVOCATORIA%20LPL%20429-2023.pdf" TargetMode="External"/><Relationship Id="rId233" Type="http://schemas.openxmlformats.org/officeDocument/2006/relationships/hyperlink" Target="https://transparencia.guadalajara.gob.mx/sites/default/files/uploads/9e59919a13/fallo%20390%202023.pdf" TargetMode="External"/><Relationship Id="rId254" Type="http://schemas.openxmlformats.org/officeDocument/2006/relationships/hyperlink" Target="https://transparencia.guadalajara.gob.mx/sites/default/files/uploads/09ad6e1c4c/FALLO%20LPL413-2023.pdf" TargetMode="External"/><Relationship Id="rId28" Type="http://schemas.openxmlformats.org/officeDocument/2006/relationships/hyperlink" Target="http://transparencia.guadalajara.gob.mx/contratosguadalajara" TargetMode="External"/><Relationship Id="rId49" Type="http://schemas.openxmlformats.org/officeDocument/2006/relationships/hyperlink" Target="http://transparencia.guadalajara.gob.mx/contratosguadalajara" TargetMode="External"/><Relationship Id="rId114" Type="http://schemas.openxmlformats.org/officeDocument/2006/relationships/hyperlink" Target="https://transparencia.guadalajara.gob.mx/sites/default/files/uploads/7cfa96ac5e/FALLO%20LPL%20400-2023.pdf" TargetMode="External"/><Relationship Id="rId275" Type="http://schemas.openxmlformats.org/officeDocument/2006/relationships/hyperlink" Target="http://transparencia.guadalajara.gob.mx/contratosguadalajara" TargetMode="External"/><Relationship Id="rId296" Type="http://schemas.openxmlformats.org/officeDocument/2006/relationships/hyperlink" Target="https://transparencia.guadalajara.gob.mx/sites/default/files/uploads/f68c23e287/CONVOCATORIA%20LPL%20401-02-2023.pdf" TargetMode="External"/><Relationship Id="rId300" Type="http://schemas.openxmlformats.org/officeDocument/2006/relationships/hyperlink" Target="https://transparencia.guadalajara.gob.mx/sites/default/files/uploads/04b5823dbe/CONVOCATORIA%20%20LPL%202023-2-404.pdf" TargetMode="External"/><Relationship Id="rId60" Type="http://schemas.openxmlformats.org/officeDocument/2006/relationships/hyperlink" Target="https://transparencia.guadalajara.gob.mx/sites/default/files/uploads/0f510ac0c3/FALLO%20LPL386-2023.pdf" TargetMode="External"/><Relationship Id="rId81" Type="http://schemas.openxmlformats.org/officeDocument/2006/relationships/hyperlink" Target="https://transparencia.guadalajara.gob.mx/sites/default/files/uploads/21b0d7e027/BASES%20LPL%20391-02-2023.pdf" TargetMode="External"/><Relationship Id="rId135" Type="http://schemas.openxmlformats.org/officeDocument/2006/relationships/hyperlink" Target="https://transparencia.guadalajara.gob.mx/sites/default/files/uploads/64ead93b7a/LPL%202023-405%20%E2%80%9CSellador%20a%20base%20de%20asfalto%E2%80%9D.pdf" TargetMode="External"/><Relationship Id="rId156" Type="http://schemas.openxmlformats.org/officeDocument/2006/relationships/hyperlink" Target="https://transparencia.guadalajara.gob.mx/sites/default/files/uploads/799bbf3869/BASES%20LPL%20411-2023.pdf" TargetMode="External"/><Relationship Id="rId177" Type="http://schemas.openxmlformats.org/officeDocument/2006/relationships/hyperlink" Target="https://transparencia.guadalajara.gob.mx/sites/default/files/uploads/fdee73414d/BASES%20LPL%20419-2023.pdf" TargetMode="External"/><Relationship Id="rId198" Type="http://schemas.openxmlformats.org/officeDocument/2006/relationships/hyperlink" Target="https://transparencia.guadalajara.gob.mx/sites/default/files/uploads/e850be4c7f/FALLO%20425-2023.pdf" TargetMode="External"/><Relationship Id="rId202" Type="http://schemas.openxmlformats.org/officeDocument/2006/relationships/hyperlink" Target="https://transparencia.guadalajara.gob.mx/sites/default/files/uploads/95db909fc5/FALLO%20426-2023.pdf" TargetMode="External"/><Relationship Id="rId223" Type="http://schemas.openxmlformats.org/officeDocument/2006/relationships/hyperlink" Target="https://transparencia.guadalajara.gob.mx/sites/default/files/uploads/14218c4db9/FALLO%20DESIERTO%20401-2023.pdf" TargetMode="External"/><Relationship Id="rId244"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39"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4a69e7f6e0/FALLO%20LPL419-2023.pdf" TargetMode="External"/><Relationship Id="rId286" Type="http://schemas.openxmlformats.org/officeDocument/2006/relationships/hyperlink" Target="https://transparencia.guadalajara.gob.mx/sites/default/files/uploads/f41681596c/CONVOCATORIA%20LPL%20396-02-2023.pdf"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s://transparencia.guadalajara.gob.mx/sites/default/files/uploads/6af4bc9d46/CONVOCATORIA%20LPL%20398-2023.pdf" TargetMode="External"/><Relationship Id="rId125" Type="http://schemas.openxmlformats.org/officeDocument/2006/relationships/hyperlink" Target="https://transparencia.guadalajara.gob.mx/sites/default/files/uploads/db6d88df7e/CONVOCATORIA%20%20LPL%202023-404.pdf" TargetMode="External"/><Relationship Id="rId146" Type="http://schemas.openxmlformats.org/officeDocument/2006/relationships/hyperlink" Target="https://transparencia.guadalajara.gob.mx/sites/default/files/uploads/48a046f268/LPL%202023-408%20Suministro%20e%20instalaci%C3%B3n%20de%20c%C3%A1maras%20solares.pdf" TargetMode="External"/><Relationship Id="rId167" Type="http://schemas.openxmlformats.org/officeDocument/2006/relationships/hyperlink" Target="https://transparencia.guadalajara.gob.mx/sites/default/files/uploads/d66c2057b3/CONVOCATORIA%20LPL%20415-2023%20(1).pdf" TargetMode="External"/><Relationship Id="rId188" Type="http://schemas.openxmlformats.org/officeDocument/2006/relationships/hyperlink" Target="https://transparencia.guadalajara.gob.mx/sites/default/files/uploads/302bb7950c/fallo%20lpl%20422.pdf" TargetMode="External"/><Relationship Id="rId311" Type="http://schemas.openxmlformats.org/officeDocument/2006/relationships/hyperlink" Target="https://transparencia.guadalajara.gob.mx/sites/default/files/uploads/18971c6de1/BASES%20LPL%20428-02-2023%20OFERTA%20EDUCATIVA.pdf" TargetMode="External"/><Relationship Id="rId71" Type="http://schemas.openxmlformats.org/officeDocument/2006/relationships/hyperlink" Target="https://transparencia.guadalajara.gob.mx/sites/default/files/uploads/e06a2e9fae/BASES%20LPL%20388-02-2023.pdf" TargetMode="External"/><Relationship Id="rId92" Type="http://schemas.openxmlformats.org/officeDocument/2006/relationships/hyperlink" Target="https://transparencia.guadalajara.gob.mx/sites/default/files/uploads/2cb55c704e/CONVOCATORIA%20LPL%20394-2023%20(1).pdf" TargetMode="External"/><Relationship Id="rId213" Type="http://schemas.openxmlformats.org/officeDocument/2006/relationships/hyperlink" Target="https://transparencia.guadalajara.gob.mx/sites/default/files/uploads/7b8542b3f4/4.2%20Propuesta%20de%20Bases%20LPN%202023_010%20%E2%80%9CTarjetas%20de%20monedero%20electr%C3%B3nico%20para%20%C3%BAtiles%20escolares%E2%80%9D.docx.pdf" TargetMode="External"/><Relationship Id="rId234" Type="http://schemas.openxmlformats.org/officeDocument/2006/relationships/hyperlink" Target="https://transparencia.guadalajara.gob.mx/sites/default/files/uploads/9e59919a13/fallo%20390%202023.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55" Type="http://schemas.openxmlformats.org/officeDocument/2006/relationships/hyperlink" Target="http://transparencia.guadalajara.gob.mx/contratosguadalajara" TargetMode="External"/><Relationship Id="rId276" Type="http://schemas.openxmlformats.org/officeDocument/2006/relationships/hyperlink" Target="http://transparencia.guadalajara.gob.mx/contratosguadalajara" TargetMode="External"/><Relationship Id="rId297" Type="http://schemas.openxmlformats.org/officeDocument/2006/relationships/hyperlink" Target="http://transparencia.guadalajara.gob.mx/contratosguadalajara" TargetMode="External"/><Relationship Id="rId40" Type="http://schemas.openxmlformats.org/officeDocument/2006/relationships/hyperlink" Target="http://transparencia.guadalajara.gob.mx/contratosguadalajara" TargetMode="External"/><Relationship Id="rId115" Type="http://schemas.openxmlformats.org/officeDocument/2006/relationships/hyperlink" Target="https://transparencia.guadalajara.gob.mx/sites/default/files/uploads/b0872c00af/BASES%20LPL%20401-2023.pdf" TargetMode="External"/><Relationship Id="rId136" Type="http://schemas.openxmlformats.org/officeDocument/2006/relationships/hyperlink" Target="https://transparencia.guadalajara.gob.mx/sites/default/files/uploads/ae3d3207b7/5.5%20Propuesta%20de%20Bases%20LPL%202023_406%20%E2%80%9CEquipamiento%20en%20espacios%20p%C3%BAblicos%20municipales%E2%80%9D.docx%20(1).pdf" TargetMode="External"/><Relationship Id="rId157" Type="http://schemas.openxmlformats.org/officeDocument/2006/relationships/hyperlink" Target="https://transparencia.guadalajara.gob.mx/sites/default/files/uploads/b5a630245a/CONVOCATORIA%20LPL%20411-2023%20(1).pdf" TargetMode="External"/><Relationship Id="rId178" Type="http://schemas.openxmlformats.org/officeDocument/2006/relationships/hyperlink" Target="https://transparencia.guadalajara.gob.mx/sites/default/files/uploads/fd37fe49af/CONVOCATORIA%20LPL%20419-2023.pdf" TargetMode="External"/><Relationship Id="rId301" Type="http://schemas.openxmlformats.org/officeDocument/2006/relationships/hyperlink" Target="http://transparencia.guadalajara.gob.mx/contratosguadalajara" TargetMode="External"/><Relationship Id="rId61" Type="http://schemas.openxmlformats.org/officeDocument/2006/relationships/hyperlink" Target="https://transparencia.guadalajara.gob.mx/sites/default/files/uploads/df7a2a2517/BASES%20LPL%20386-02-2023.pdf" TargetMode="External"/><Relationship Id="rId82" Type="http://schemas.openxmlformats.org/officeDocument/2006/relationships/hyperlink" Target="https://transparencia.guadalajara.gob.mx/sites/default/files/uploads/0db7db88a1/CONVOCATORIA%20LPL%20391-02-2023.pdf" TargetMode="External"/><Relationship Id="rId199" Type="http://schemas.openxmlformats.org/officeDocument/2006/relationships/hyperlink" Target="https://transparencia.guadalajara.gob.mx/sites/default/files/uploads/ac1fb6339a/BASES%20LPL%20426-2023%20(1).pdf" TargetMode="External"/><Relationship Id="rId203" Type="http://schemas.openxmlformats.org/officeDocument/2006/relationships/hyperlink" Target="https://transparencia.guadalajara.gob.mx/sites/default/files/uploads/94ed42cb9a/BASES%20LPL%20427-2023.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transparencia.guadalajara.gob.mx/contratosguadalajara" TargetMode="External"/><Relationship Id="rId245" Type="http://schemas.openxmlformats.org/officeDocument/2006/relationships/hyperlink" Target="https://transparencia.guadalajara.gob.mx/sites/default/files/uploads/ea2ee91966/FALLO%20LPL%20411.pdf" TargetMode="External"/><Relationship Id="rId266" Type="http://schemas.openxmlformats.org/officeDocument/2006/relationships/hyperlink" Target="https://transparencia.guadalajara.gob.mx/sites/default/files/uploads/4a69e7f6e0/FALLO%20LPL419-2023.pdf" TargetMode="External"/><Relationship Id="rId287" Type="http://schemas.openxmlformats.org/officeDocument/2006/relationships/hyperlink" Target="https://transparencia.guadalajara.gob.mx/sites/default/files/uploads/7d62f4a1f4/FALLO%20LPL%20396%2002%202023.pdf" TargetMode="External"/><Relationship Id="rId30"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c80e584f55/FALLO%20LPL398-2023.pdf" TargetMode="External"/><Relationship Id="rId126" Type="http://schemas.openxmlformats.org/officeDocument/2006/relationships/hyperlink" Target="https://transparencia.guadalajara.gob.mx/sites/default/files/uploads/af16b0f71a/LPL%202023-404%20%E2%80%9CEquipo%20Industrial%20y%20Maquinaria%E2%80%9D.pdf" TargetMode="External"/><Relationship Id="rId147" Type="http://schemas.openxmlformats.org/officeDocument/2006/relationships/hyperlink" Target="https://transparencia.guadalajara.gob.mx/sites/default/files/uploads/48a046f268/LPL%202023-408%20Suministro%20e%20instalaci%C3%B3n%20de%20c%C3%A1maras%20solares.pdf" TargetMode="External"/><Relationship Id="rId168" Type="http://schemas.openxmlformats.org/officeDocument/2006/relationships/hyperlink" Target="https://transparencia.guadalajara.gob.mx/sites/default/files/uploads/fa9d6fafe4/BASES%20LPL%20416-2023%20(1).pdf" TargetMode="External"/><Relationship Id="rId312" Type="http://schemas.openxmlformats.org/officeDocument/2006/relationships/hyperlink" Target="https://transparencia.guadalajara.gob.mx/sites/default/files/uploads/09b5bc0864/CONVOCATORIA%20LPL%20428-2023.pdf"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f23f5570b2/CONVOCATORIA%20LPL%20388-02-2023.pdf" TargetMode="External"/><Relationship Id="rId93" Type="http://schemas.openxmlformats.org/officeDocument/2006/relationships/hyperlink" Target="https://transparencia.guadalajara.gob.mx/sites/default/files/uploads/cdda1eb493/BASES%20LPL%20395-2023.pdf" TargetMode="External"/><Relationship Id="rId189" Type="http://schemas.openxmlformats.org/officeDocument/2006/relationships/hyperlink" Target="https://transparencia.guadalajara.gob.mx/sites/default/files/uploads/9205752769/BASES%20LPL%20423-2023%20(1).pdf"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f8e72d003e/CONVOCATORIA%20LPN%202023_010%20%E2%80%9CTarjetas%20de%20monedero%20electr%C3%B3nico%20para%20%C3%BAtiles%20escolares%E2%80%9D.docx.pdf" TargetMode="External"/><Relationship Id="rId235" Type="http://schemas.openxmlformats.org/officeDocument/2006/relationships/hyperlink" Target="http://transparencia.guadalajara.gob.mx/contratosguadalajara" TargetMode="External"/><Relationship Id="rId256" Type="http://schemas.openxmlformats.org/officeDocument/2006/relationships/hyperlink" Target="http://transparencia.guadalajara.gob.mx/contratosguadalajara" TargetMode="External"/><Relationship Id="rId277" Type="http://schemas.openxmlformats.org/officeDocument/2006/relationships/hyperlink" Target="https://transparencia.guadalajara.gob.mx/sites/default/files/uploads/c1a640a159/BASES%20LPL%20392-02-2023.pdf" TargetMode="External"/><Relationship Id="rId298" Type="http://schemas.openxmlformats.org/officeDocument/2006/relationships/hyperlink" Target="http://transparencia.guadalajara.gob.mx/contratosguadalajara" TargetMode="External"/><Relationship Id="rId116" Type="http://schemas.openxmlformats.org/officeDocument/2006/relationships/hyperlink" Target="https://transparencia.guadalajara.gob.mx/sites/default/files/uploads/faff11400d/CONVOCATORIA%20LPL%20401-2023.pdf" TargetMode="External"/><Relationship Id="rId137" Type="http://schemas.openxmlformats.org/officeDocument/2006/relationships/hyperlink" Target="https://transparencia.guadalajara.gob.mx/sites/default/files/uploads/cfbd5df60b/CONVOCATORIA%20LPL%202023_406.docx.pdf" TargetMode="External"/><Relationship Id="rId158" Type="http://schemas.openxmlformats.org/officeDocument/2006/relationships/hyperlink" Target="https://transparencia.guadalajara.gob.mx/sites/default/files/uploads/eb44f4c462/BASES%20LPL%20412-2023%20(1).pdf" TargetMode="External"/><Relationship Id="rId302"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transparencia.guadalajara.gob.mx/contratosguadalajara" TargetMode="External"/><Relationship Id="rId62" Type="http://schemas.openxmlformats.org/officeDocument/2006/relationships/hyperlink" Target="https://transparencia.guadalajara.gob.mx/sites/default/files/uploads/a06e7d9b1d/CONVOCATORIA%20LPL%20386-02-2023.pdf" TargetMode="External"/><Relationship Id="rId83" Type="http://schemas.openxmlformats.org/officeDocument/2006/relationships/hyperlink" Target="https://transparencia.guadalajara.gob.mx/sites/default/files/uploads/11ea7b9f91/BASES%20LPL%20392-2023.pdf" TargetMode="External"/><Relationship Id="rId179" Type="http://schemas.openxmlformats.org/officeDocument/2006/relationships/hyperlink" Target="https://transparencia.guadalajara.gob.mx/sites/default/files/uploads/d850ecaba5/BASES%20LPL%20420-2023.pdf" TargetMode="External"/><Relationship Id="rId190" Type="http://schemas.openxmlformats.org/officeDocument/2006/relationships/hyperlink" Target="https://transparencia.guadalajara.gob.mx/sites/default/files/uploads/fa3eb73d5f/CONVOCATORIA%20LPL%20423-2023.pdf" TargetMode="External"/><Relationship Id="rId204" Type="http://schemas.openxmlformats.org/officeDocument/2006/relationships/hyperlink" Target="https://transparencia.guadalajara.gob.mx/sites/default/files/uploads/ad09bf46e4/CONVOCATORIA%20LPL%20427-2023.pdf" TargetMode="External"/><Relationship Id="rId225" Type="http://schemas.openxmlformats.org/officeDocument/2006/relationships/hyperlink" Target="http://transparencia.guadalajara.gob.mx/contratosguadalajara" TargetMode="External"/><Relationship Id="rId246" Type="http://schemas.openxmlformats.org/officeDocument/2006/relationships/hyperlink" Target="https://transparencia.guadalajara.gob.mx/sites/default/files/uploads/ea2ee91966/FALLO%20LPL%20411.pdf" TargetMode="External"/><Relationship Id="rId267" Type="http://schemas.openxmlformats.org/officeDocument/2006/relationships/hyperlink" Target="http://transparencia.guadalajara.gob.mx/contratosguadalajara" TargetMode="External"/><Relationship Id="rId288" Type="http://schemas.openxmlformats.org/officeDocument/2006/relationships/hyperlink" Target="https://transparencia.guadalajara.gob.mx/sites/default/files/uploads/7d62f4a1f4/FALLO%20LPL%20396%2002%202023.pdf" TargetMode="External"/><Relationship Id="rId106" Type="http://schemas.openxmlformats.org/officeDocument/2006/relationships/hyperlink" Target="https://transparencia.guadalajara.gob.mx/sites/default/files/uploads/c80e584f55/FALLO%20LPL398-2023.pdf" TargetMode="External"/><Relationship Id="rId127" Type="http://schemas.openxmlformats.org/officeDocument/2006/relationships/hyperlink" Target="https://transparencia.guadalajara.gob.mx/sites/default/files/uploads/af16b0f71a/LPL%202023-404%20%E2%80%9CEquipo%20Industrial%20y%20Maquinaria%E2%80%9D.pdf" TargetMode="External"/><Relationship Id="rId313" Type="http://schemas.openxmlformats.org/officeDocument/2006/relationships/printerSettings" Target="../printerSettings/printerSettings7.bin"/><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fd0b6e0643/BASES%20LPL%20389-2023.pdf" TargetMode="External"/><Relationship Id="rId94" Type="http://schemas.openxmlformats.org/officeDocument/2006/relationships/hyperlink" Target="https://transparencia.guadalajara.gob.mx/sites/default/files/uploads/9441a6df5e/CONVOCATORIA%20LPL%20395-2023.pdf" TargetMode="External"/><Relationship Id="rId148" Type="http://schemas.openxmlformats.org/officeDocument/2006/relationships/hyperlink" Target="https://transparencia.guadalajara.gob.mx/sites/default/files/uploads/ce199aa271/5.10%20Propuesta%20de%20bases%20LPL%202023_409%20%E2%80%9CServicio%20de%20mantenimiento%20preventivo%20a%20transformadores%E2%80%9D.docx.pdf" TargetMode="External"/><Relationship Id="rId169" Type="http://schemas.openxmlformats.org/officeDocument/2006/relationships/hyperlink" Target="https://transparencia.guadalajara.gob.mx/sites/default/files/uploads/4d3c347f6f/CONVOCATORIA%20LPL%20416-2023.pdf"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5a73187267/CONVOCATORIA%20LPL%20420-2023.pdf" TargetMode="External"/><Relationship Id="rId215" Type="http://schemas.openxmlformats.org/officeDocument/2006/relationships/hyperlink" Target="https://transparencia.guadalajara.gob.mx/sites/default/files/uploads/d9e60162cd/LPN%202023010%20%E2%80%9CTarjetas%20de%20monedero%20electr%C3%B3nico%20para%20%C3%BAtiles%20escolares%E2%80%9D%20(1).pdf" TargetMode="External"/><Relationship Id="rId236" Type="http://schemas.openxmlformats.org/officeDocument/2006/relationships/hyperlink" Target="http://transparencia.guadalajara.gob.mx/contratosguadalajara" TargetMode="External"/><Relationship Id="rId257" Type="http://schemas.openxmlformats.org/officeDocument/2006/relationships/hyperlink" Target="https://transparencia.guadalajara.gob.mx/sites/default/files/uploads/16c4bcc8fd/FALLO%20DE%20LA%20LPL%20415-2023.pdf" TargetMode="External"/><Relationship Id="rId278" Type="http://schemas.openxmlformats.org/officeDocument/2006/relationships/hyperlink" Target="https://transparencia.guadalajara.gob.mx/sites/default/files/uploads/193018b0eb/CONVOCATORIA%20LPL%20392-02-023.pdf" TargetMode="External"/><Relationship Id="rId303" Type="http://schemas.openxmlformats.org/officeDocument/2006/relationships/hyperlink" Target="https://transparencia.guadalajara.gob.mx/sites/default/files/uploads/8a0b30707c/Bases%20LPL%202023_2_408%20%E2%80%9CSuministro%20e%20instalaci%C3%B3n%20de%20c%C3%A1maras%20solares%E2%80%9D.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s://transparencia.guadalajara.gob.mx/sites/default/files/uploads/599ac496a9/CONVOCATORIA%20LPL%20392-2023.pdf" TargetMode="External"/><Relationship Id="rId138" Type="http://schemas.openxmlformats.org/officeDocument/2006/relationships/hyperlink" Target="https://transparencia.guadalajara.gob.mx/sites/default/files/uploads/6b05fb2578/LPL%202023406%20%E2%80%9CEquipamiento%20en%20espacios%20p%C3%BAblicos%20municipales%E2%80%9D.pdf" TargetMode="External"/><Relationship Id="rId191" Type="http://schemas.openxmlformats.org/officeDocument/2006/relationships/hyperlink" Target="https://transparencia.guadalajara.gob.mx/sites/default/files/uploads/44699686ab/BASES%20LPL%20424-2023.pdf" TargetMode="External"/><Relationship Id="rId205" Type="http://schemas.openxmlformats.org/officeDocument/2006/relationships/hyperlink" Target="https://transparencia.guadalajara.gob.mx/sites/default/files/uploads/bd32027989/FALLO%20LPL%20427-2023.pdf" TargetMode="External"/><Relationship Id="rId247" Type="http://schemas.openxmlformats.org/officeDocument/2006/relationships/hyperlink" Target="http://transparencia.guadalajara.gob.mx/contratosguadalajara" TargetMode="External"/><Relationship Id="rId107" Type="http://schemas.openxmlformats.org/officeDocument/2006/relationships/hyperlink" Target="https://transparencia.guadalajara.gob.mx/sites/default/files/uploads/3417850319/BASES%20LPL%20399-2023.pdf" TargetMode="External"/><Relationship Id="rId289"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149" Type="http://schemas.openxmlformats.org/officeDocument/2006/relationships/hyperlink" Target="https://transparencia.guadalajara.gob.mx/sites/default/files/uploads/06c787b435/CONVOCATORIA2023-409.pdf" TargetMode="External"/><Relationship Id="rId314" Type="http://schemas.openxmlformats.org/officeDocument/2006/relationships/drawing" Target="../drawings/drawing7.xml"/><Relationship Id="rId95" Type="http://schemas.openxmlformats.org/officeDocument/2006/relationships/hyperlink" Target="https://transparencia.guadalajara.gob.mx/sites/default/files/uploads/3a2a937211/FALLO%20DESIERTO%20DE%20LA%20395-2023.pdf" TargetMode="External"/><Relationship Id="rId160" Type="http://schemas.openxmlformats.org/officeDocument/2006/relationships/hyperlink" Target="https://transparencia.guadalajara.gob.mx/sites/default/files/uploads/e23a6c5790/BASES%20LPL%20413-2023%20(1).pdf" TargetMode="External"/><Relationship Id="rId216" Type="http://schemas.openxmlformats.org/officeDocument/2006/relationships/hyperlink" Target="https://transparencia.guadalajara.gob.mx/sites/default/files/uploads/d9e60162cd/LPN%202023010%20%E2%80%9CTarjetas%20de%20monedero%20electr%C3%B3nico%20para%20%C3%BAtiles%20escolares%E2%80%9D%20(1).pdf" TargetMode="External"/><Relationship Id="rId258" Type="http://schemas.openxmlformats.org/officeDocument/2006/relationships/hyperlink" Target="https://transparencia.guadalajara.gob.mx/sites/default/files/uploads/16c4bcc8fd/FALLO%20DE%20LA%20LPL%20415-2023.pdf"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s://transparencia.guadalajara.gob.mx/sites/default/files/uploads/09a1462787/CONVOCATORIA%20LPL%20387-2023%20(1).pdf" TargetMode="External"/><Relationship Id="rId118" Type="http://schemas.openxmlformats.org/officeDocument/2006/relationships/hyperlink" Target="https://transparencia.guadalajara.gob.mx/sites/default/files/uploads/78f75ecbac/5.1%20Propuesta%20de%20bases%20LPL%202023_402%20%E2%80%9CMezcla%20asf%C3%A1ltica%20tipo%20SMA%E2%80%9D%20(3).pdf" TargetMode="External"/><Relationship Id="rId171" Type="http://schemas.openxmlformats.org/officeDocument/2006/relationships/hyperlink" Target="https://transparencia.guadalajara.gob.mx/sites/default/files/uploads/c5a2e6dbbe/FALLO%20LPL416-2023.pdf" TargetMode="External"/><Relationship Id="rId227" Type="http://schemas.openxmlformats.org/officeDocument/2006/relationships/hyperlink" Target="http://transparencia.guadalajara.gob.mx/contratosguadalajara" TargetMode="External"/><Relationship Id="rId269" Type="http://schemas.openxmlformats.org/officeDocument/2006/relationships/hyperlink" Target="https://transparencia.guadalajara.gob.mx/sites/default/files/uploads/0639fb8cde/FALLO%20LPL423-2023.pdf"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s://transparencia.guadalajara.gob.mx/sites/default/files/uploads/db6d88df7e/CONVOCATORIA%20%20LPL%202023-404.pdf" TargetMode="External"/><Relationship Id="rId280"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b91a900efa/FALLO%20DE%20LA%20LPL%20389-2023.pdf" TargetMode="External"/><Relationship Id="rId140" Type="http://schemas.openxmlformats.org/officeDocument/2006/relationships/hyperlink" Target="https://transparencia.guadalajara.gob.mx/sites/default/files/uploads/1c787b2ba4/5.6%20Propuesta%20de%20bases%20LPL%202023_407%20%E2%80%9CProductos%20perecederos%20para%20los%20beneficiarios%20del%20programa%20coraz%C3%B3n%20contento%E2%80%9D.docx.pdf" TargetMode="External"/><Relationship Id="rId182" Type="http://schemas.openxmlformats.org/officeDocument/2006/relationships/hyperlink" Target="https://transparencia.guadalajara.gob.mx/sites/default/files/uploads/b1229db754/FALLO%20420-2023.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9192861787/FALLO%20LPL394-2023%20(3).pdf" TargetMode="External"/><Relationship Id="rId291" Type="http://schemas.openxmlformats.org/officeDocument/2006/relationships/hyperlink" Target="https://transparencia.guadalajara.gob.mx/sites/default/files/uploads/0a9e31c2c0/BASES%20LPL%20400-02-2023.pdf" TargetMode="External"/><Relationship Id="rId305" Type="http://schemas.openxmlformats.org/officeDocument/2006/relationships/hyperlink" Target="http://transparencia.guadalajara.gob.mx/contratosguadalajara" TargetMode="External"/><Relationship Id="rId44" Type="http://schemas.openxmlformats.org/officeDocument/2006/relationships/hyperlink" Target="http://transparencia.guadalajara.gob.mx/contratosguadalajara" TargetMode="External"/><Relationship Id="rId86" Type="http://schemas.openxmlformats.org/officeDocument/2006/relationships/hyperlink" Target="https://transparencia.guadalajara.gob.mx/sites/default/files/uploads/eef8f1f7ad/FALLO%20LPL392-2023.pdf" TargetMode="External"/><Relationship Id="rId151" Type="http://schemas.openxmlformats.org/officeDocument/2006/relationships/hyperlink" Target="https://transparencia.guadalajara.gob.mx/sites/default/files/uploads/96819d3349/LPL%202023-409%20%E2%80%9CServicio%20de%20mantenimiento%20preventivo%20a%20transformadores%E2%80%9D%20(1).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transparencia.guadalajara.gob.mx/sites/default/files/uploads/28fc65a778/BASES%20LPL%20432-2023.pdf" TargetMode="External"/><Relationship Id="rId299" Type="http://schemas.openxmlformats.org/officeDocument/2006/relationships/hyperlink" Target="https://transparencia.guadalajara.gob.mx/sites/default/files/uploads/f62f938f6f/fallo%20lpl%20465-2023.pdf" TargetMode="External"/><Relationship Id="rId21" Type="http://schemas.openxmlformats.org/officeDocument/2006/relationships/hyperlink" Target="http://transparencia.guadalajara.gob.mx/contratosguadalajara" TargetMode="External"/><Relationship Id="rId63" Type="http://schemas.openxmlformats.org/officeDocument/2006/relationships/hyperlink" Target="http://transparencia.guadalajara.gob.mx/contratosguadalajara" TargetMode="External"/><Relationship Id="rId159" Type="http://schemas.openxmlformats.org/officeDocument/2006/relationships/hyperlink" Target="https://transparencia.guadalajara.gob.mx/sites/default/files/uploads/5a0ba3e494/Bases%20LPL%202023_438%20_Uniformes%20para%20la%20operatividad%20de%20los%20elementos%20de%20la%20Comisar%C3%ADa%20de%20Seguridad%20Ciudadana%E2%80%9D%E2%80%9D.pdf" TargetMode="External"/><Relationship Id="rId170" Type="http://schemas.openxmlformats.org/officeDocument/2006/relationships/hyperlink" Target="https://transparencia.guadalajara.gob.mx/sites/default/files/uploads/231214f0eb/LPL%202023-439%20%E2%80%9CEquipos%20de%20Comunicaci%C3%B3n%20y%20Telecomunicaci%C3%B3n%E2%80%9D.pdf" TargetMode="External"/><Relationship Id="rId226" Type="http://schemas.openxmlformats.org/officeDocument/2006/relationships/hyperlink" Target="https://transparencia.guadalajara.gob.mx/sites/default/files/uploads/912b5c6616/FALLO%20450-2023.pdf" TargetMode="External"/><Relationship Id="rId268" Type="http://schemas.openxmlformats.org/officeDocument/2006/relationships/hyperlink" Target="https://transparencia.guadalajara.gob.mx/sites/default/files/uploads/b0a77ef7a7/CONVOCATORIA%20LPL%20460-2023.pdf" TargetMode="External"/><Relationship Id="rId32" Type="http://schemas.openxmlformats.org/officeDocument/2006/relationships/hyperlink" Target="http://transparencia.guadalajara.gob.mx/contratosguadalajara" TargetMode="External"/><Relationship Id="rId74" Type="http://schemas.openxmlformats.org/officeDocument/2006/relationships/hyperlink" Target="http://transparencia.guadalajara.gob.mx/contratosguadalajara" TargetMode="External"/><Relationship Id="rId128" Type="http://schemas.openxmlformats.org/officeDocument/2006/relationships/hyperlink" Target="https://transparencia.guadalajara.gob.mx/sites/default/files/uploads/213b12c57f/FALLO%20DE%20LA%20LPL%20433-2023.pdf" TargetMode="External"/><Relationship Id="rId5" Type="http://schemas.openxmlformats.org/officeDocument/2006/relationships/hyperlink" Target="http://transparencia.guadalajara.gob.mx/contratosguadalajara" TargetMode="External"/><Relationship Id="rId181" Type="http://schemas.openxmlformats.org/officeDocument/2006/relationships/hyperlink" Target="https://transparencia.guadalajara.gob.mx/sites/default/files/uploads/17fad2146b/LPL%202023-440%20%E2%80%9CServicio%20de%20remozamiento%20e%20impermeabilizaci%C3%B3n%E2%80%9D.pdf" TargetMode="External"/><Relationship Id="rId237" Type="http://schemas.openxmlformats.org/officeDocument/2006/relationships/hyperlink" Target="https://transparencia.guadalajara.gob.mx/sites/default/files/uploads/cbbe946f62/Bases%20LPL%202023-453%20Productos%20perecederos%20para%20la%20elaboracion%20de%20alimentos%20con%20nota%20aclaratoria.pdf" TargetMode="External"/><Relationship Id="rId279" Type="http://schemas.openxmlformats.org/officeDocument/2006/relationships/hyperlink" Target="https://transparencia.guadalajara.gob.mx/sites/default/files/uploads/249000efd9/BASES%20LPL%20462-2023.pdf" TargetMode="External"/><Relationship Id="rId43" Type="http://schemas.openxmlformats.org/officeDocument/2006/relationships/hyperlink" Target="http://transparencia.guadalajara.gob.mx/contratosguadalajara" TargetMode="External"/><Relationship Id="rId139" Type="http://schemas.openxmlformats.org/officeDocument/2006/relationships/hyperlink" Target="https://transparencia.guadalajara.gob.mx/sites/default/files/uploads/658567a655/fallo%20lpl%20434-2023.pdf" TargetMode="External"/><Relationship Id="rId290" Type="http://schemas.openxmlformats.org/officeDocument/2006/relationships/hyperlink" Target="https://transparencia.guadalajara.gob.mx/sites/default/files/uploads/aef232252c/FALLO%20LPL463-2023.pdf" TargetMode="External"/><Relationship Id="rId304" Type="http://schemas.openxmlformats.org/officeDocument/2006/relationships/hyperlink" Target="https://transparencia.guadalajara.gob.mx/sites/default/files/uploads/e7da633b3d/FALLO%20LPL%20466%2023.pdf" TargetMode="External"/><Relationship Id="rId85" Type="http://schemas.openxmlformats.org/officeDocument/2006/relationships/hyperlink" Target="http://transparencia.guadalajara.gob.mx/contratosguadalajara" TargetMode="External"/><Relationship Id="rId150" Type="http://schemas.openxmlformats.org/officeDocument/2006/relationships/hyperlink" Target="https://transparencia.guadalajara.gob.mx/sites/default/files/uploads/ac58f55f3a/FALLO%20LPL436-2023.pdf" TargetMode="External"/><Relationship Id="rId192" Type="http://schemas.openxmlformats.org/officeDocument/2006/relationships/hyperlink" Target="https://transparencia.guadalajara.gob.mx/sites/default/files/uploads/749b5b99c0/CONVOCATORIA%20LPL%20443-2023.pdf" TargetMode="External"/><Relationship Id="rId206" Type="http://schemas.openxmlformats.org/officeDocument/2006/relationships/hyperlink" Target="https://transparencia.guadalajara.gob.mx/sites/default/files/uploads/0b815aa4fe/FALLO%20LPL%20446%202023.pdf" TargetMode="External"/><Relationship Id="rId248" Type="http://schemas.openxmlformats.org/officeDocument/2006/relationships/hyperlink" Target="https://transparencia.guadalajara.gob.mx/sites/default/files/uploads/2749dd4b3f/FALLO%20LPL455-2023.pdf" TargetMode="External"/><Relationship Id="rId12"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bfdc285a86/FALLO%20LPL431-2023.pdf" TargetMode="External"/><Relationship Id="rId54"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61" Type="http://schemas.openxmlformats.org/officeDocument/2006/relationships/hyperlink" Target="https://transparencia.guadalajara.gob.mx/sites/default/files/uploads/8855d6784c/LPL%202023-438%20%E2%80%9CUniformes%20para%20la%20operatividad%20de%20los%20elementos%20de%20la%20Comisar%C3%ADa%20de%20Seguridad%20Ciudadana.pdf" TargetMode="External"/><Relationship Id="rId217" Type="http://schemas.openxmlformats.org/officeDocument/2006/relationships/hyperlink" Target="https://transparencia.guadalajara.gob.mx/sites/default/files/uploads/055f0eea97/BASES%20LPL%20448-2-2023%20DIRECCION%20DE%20EDUCACION%20ventiladores.pdf" TargetMode="External"/><Relationship Id="rId259" Type="http://schemas.openxmlformats.org/officeDocument/2006/relationships/hyperlink" Target="https://transparencia.guadalajara.gob.mx/sites/default/files/uploads/dcdf5b7552/FALLO%20DESIERTO%20LPL%20458-2023.pdf" TargetMode="External"/><Relationship Id="rId23" Type="http://schemas.openxmlformats.org/officeDocument/2006/relationships/hyperlink" Target="http://transparencia.guadalajara.gob.mx/contratosguadalajara" TargetMode="External"/><Relationship Id="rId119" Type="http://schemas.openxmlformats.org/officeDocument/2006/relationships/hyperlink" Target="https://transparencia.guadalajara.gob.mx/sites/default/files/uploads/35e2625321/FALLO%20432%20MAS%20NOTA%20ACLARATORIA.pdf" TargetMode="External"/><Relationship Id="rId270" Type="http://schemas.openxmlformats.org/officeDocument/2006/relationships/hyperlink" Target="https://transparencia.guadalajara.gob.mx/sites/default/files/uploads/009e7f2122/FALLO%20LPL%20460%20%2023.pdf" TargetMode="External"/><Relationship Id="rId44" Type="http://schemas.openxmlformats.org/officeDocument/2006/relationships/hyperlink" Target="http://transparencia.guadalajara.gob.mx/contratosguadalajara" TargetMode="External"/><Relationship Id="rId65" Type="http://schemas.openxmlformats.org/officeDocument/2006/relationships/hyperlink" Target="http://transparencia.guadalajara.gob.mx/contratosguadalajara" TargetMode="External"/><Relationship Id="rId86" Type="http://schemas.openxmlformats.org/officeDocument/2006/relationships/hyperlink" Target="http://transparencia.guadalajara.gob.mx/contratosguadalajara" TargetMode="External"/><Relationship Id="rId130" Type="http://schemas.openxmlformats.org/officeDocument/2006/relationships/hyperlink" Target="https://transparencia.guadalajara.gob.mx/sites/default/files/uploads/346d64c2f3/CONVOCATORIA%20LPL%20434-2023%20(1).pdf" TargetMode="External"/><Relationship Id="rId151" Type="http://schemas.openxmlformats.org/officeDocument/2006/relationships/hyperlink" Target="https://transparencia.guadalajara.gob.mx/sites/default/files/uploads/6535fd17a7/BASES%20LPL%20436-02-2023%20(1).pdf" TargetMode="External"/><Relationship Id="rId172" Type="http://schemas.openxmlformats.org/officeDocument/2006/relationships/hyperlink" Target="https://transparencia.guadalajara.gob.mx/sites/default/files/uploads/43be78864a/CONVOCATORIA%20LPN%202023_011%20%E2%80%9CEquipamiento%20en%20espacios%20p%C3%BAblicos%20Municipales%E2%80%9D.docx.pdf" TargetMode="External"/><Relationship Id="rId193" Type="http://schemas.openxmlformats.org/officeDocument/2006/relationships/hyperlink" Target="https://transparencia.guadalajara.gob.mx/sites/default/files/uploads/fded6b13a7/BASES%20LPL%20443-02-2023.pdf" TargetMode="External"/><Relationship Id="rId207" Type="http://schemas.openxmlformats.org/officeDocument/2006/relationships/hyperlink" Target="https://transparencia.guadalajara.gob.mx/sites/default/files/uploads/18fffd870e/BASES%20LPL%20447-2023.pdf" TargetMode="External"/><Relationship Id="rId228" Type="http://schemas.openxmlformats.org/officeDocument/2006/relationships/hyperlink" Target="https://transparencia.guadalajara.gob.mx/sites/default/files/uploads/9da83e2e65/CONVOCATORIA%20LPL%20450-02-2023%20(1).pdf" TargetMode="External"/><Relationship Id="rId249" Type="http://schemas.openxmlformats.org/officeDocument/2006/relationships/hyperlink" Target="https://transparencia.guadalajara.gob.mx/sites/default/files/uploads/b56fc101d7/BASES%20LPL%20456-2023.pdf" TargetMode="External"/><Relationship Id="rId13" Type="http://schemas.openxmlformats.org/officeDocument/2006/relationships/hyperlink" Target="http://transparencia.guadalajara.gob.mx/contratosguadalajara" TargetMode="External"/><Relationship Id="rId109" Type="http://schemas.openxmlformats.org/officeDocument/2006/relationships/hyperlink" Target="https://transparencia.guadalajara.gob.mx/sites/default/files/uploads/36dc864643/BASES%20LPL%20431-2023.pdf" TargetMode="External"/><Relationship Id="rId260" Type="http://schemas.openxmlformats.org/officeDocument/2006/relationships/hyperlink" Target="https://transparencia.guadalajara.gob.mx/sites/default/files/uploads/dcdf5b7552/FALLO%20DESIERTO%20LPL%20458-2023.pdf" TargetMode="External"/><Relationship Id="rId281" Type="http://schemas.openxmlformats.org/officeDocument/2006/relationships/hyperlink" Target="https://transparencia.guadalajara.gob.mx/sites/default/files/uploads/89a886a4e0/FALLO%20462-2023.pdf" TargetMode="External"/><Relationship Id="rId34" Type="http://schemas.openxmlformats.org/officeDocument/2006/relationships/hyperlink" Target="http://transparencia.guadalajara.gob.mx/contratosguadalajara" TargetMode="External"/><Relationship Id="rId55"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97" Type="http://schemas.openxmlformats.org/officeDocument/2006/relationships/hyperlink" Target="https://transparencia.guadalajara.gob.mx/sites/default/files/uploads/58a4986a86/BASES%20LPL%20430-2023%20.pdf" TargetMode="External"/><Relationship Id="rId120" Type="http://schemas.openxmlformats.org/officeDocument/2006/relationships/hyperlink" Target="https://transparencia.guadalajara.gob.mx/sites/default/files/uploads/35e2625321/FALLO%20432%20MAS%20NOTA%20ACLARATORIA.pdf" TargetMode="External"/><Relationship Id="rId141" Type="http://schemas.openxmlformats.org/officeDocument/2006/relationships/hyperlink" Target="https://transparencia.guadalajara.gob.mx/sites/default/files/uploads/32f3dbb6f2/BASES%20LPL%20435-2023.pdf" TargetMode="External"/><Relationship Id="rId7" Type="http://schemas.openxmlformats.org/officeDocument/2006/relationships/hyperlink" Target="http://transparencia.guadalajara.gob.mx/contratosguadalajara" TargetMode="External"/><Relationship Id="rId162" Type="http://schemas.openxmlformats.org/officeDocument/2006/relationships/hyperlink" Target="https://transparencia.guadalajara.gob.mx/sites/default/files/uploads/8855d6784c/LPL%202023-438%20%E2%80%9CUniformes%20para%20la%20operatividad%20de%20los%20elementos%20de%20la%20Comisar%C3%ADa%20de%20Seguridad%20Ciudadana.pdf" TargetMode="External"/><Relationship Id="rId183" Type="http://schemas.openxmlformats.org/officeDocument/2006/relationships/hyperlink" Target="https://transparencia.guadalajara.gob.mx/sites/default/files/uploads/0dc89c9a6a/5.1%20Propuesta%20de%20bases%20LPL%202023_441%20%E2%80%9CP%C3%B3liza%20de%20Renovaci%C3%B3n%20y%20actualizaci%C3%B3n%20tecnol%C3%B3gica%20de%20FIREWALLS%E2%80%9D%20%20.docx%20(1).pdf" TargetMode="External"/><Relationship Id="rId218" Type="http://schemas.openxmlformats.org/officeDocument/2006/relationships/hyperlink" Target="https://transparencia.guadalajara.gob.mx/sites/default/files/uploads/468d8dc215/CONVOCATORIA%20LPL%20448-2-2023%20DIRECCION%20DE%20EDUCACION%20ventiladores.pdf" TargetMode="External"/><Relationship Id="rId239" Type="http://schemas.openxmlformats.org/officeDocument/2006/relationships/hyperlink" Target="https://transparencia.guadalajara.gob.mx/sites/default/files/uploads/dfefec58f1/LPL%202023-453%20%E2%80%9CProductos%20perecederos%20para%20la%20elaboraci%C3%B3n%20de%20alimentos%20de%20las%20estancias%20municipales.pdf" TargetMode="External"/><Relationship Id="rId250" Type="http://schemas.openxmlformats.org/officeDocument/2006/relationships/hyperlink" Target="https://transparencia.guadalajara.gob.mx/sites/default/files/uploads/cc315bc47e/CONVOCATORIA%20LPL%20456-2023.pdf" TargetMode="External"/><Relationship Id="rId271" Type="http://schemas.openxmlformats.org/officeDocument/2006/relationships/hyperlink" Target="https://transparencia.guadalajara.gob.mx/sites/default/files/uploads/a96095955c/BASES%20LPL%20460-02-2023%20(2).pdf" TargetMode="External"/><Relationship Id="rId292" Type="http://schemas.openxmlformats.org/officeDocument/2006/relationships/hyperlink" Target="https://transparencia.guadalajara.gob.mx/sites/default/files/uploads/80b580e180/CONVOCATORIA%20LPL%20464-2023.pdf" TargetMode="External"/><Relationship Id="rId306" Type="http://schemas.openxmlformats.org/officeDocument/2006/relationships/hyperlink" Target="https://transparencia.guadalajara.gob.mx/sites/default/files/uploads/6ce8862cd0/CONVOCATORIA%20LPL%20466-02-2023.pdf" TargetMode="External"/><Relationship Id="rId24" Type="http://schemas.openxmlformats.org/officeDocument/2006/relationships/hyperlink" Target="http://transparencia.guadalajara.gob.mx/contratosguadalajara" TargetMode="External"/><Relationship Id="rId45"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10" Type="http://schemas.openxmlformats.org/officeDocument/2006/relationships/hyperlink" Target="https://transparencia.guadalajara.gob.mx/sites/default/files/uploads/ca24a45668/CONVOCATORIA%20LPL%20431-2023.pdf" TargetMode="External"/><Relationship Id="rId131" Type="http://schemas.openxmlformats.org/officeDocument/2006/relationships/hyperlink" Target="https://transparencia.guadalajara.gob.mx/sites/default/files/uploads/658567a655/fallo%20lpl%20434-2023.pdf" TargetMode="External"/><Relationship Id="rId152" Type="http://schemas.openxmlformats.org/officeDocument/2006/relationships/hyperlink" Target="https://transparencia.guadalajara.gob.mx/sites/default/files/uploads/6222ed470b/CONVOCATORIA%20LPL%20436-02-2023%20(1).pdf" TargetMode="External"/><Relationship Id="rId173" Type="http://schemas.openxmlformats.org/officeDocument/2006/relationships/hyperlink" Target="https://transparencia.guadalajara.gob.mx/sites/default/files/uploads/0c1d917ca3/Fallo%20de%20la%20LPN%202023-011%20Equipamiento%20en%20espacios%20publicos%20municipales.pdf" TargetMode="External"/><Relationship Id="rId194" Type="http://schemas.openxmlformats.org/officeDocument/2006/relationships/hyperlink" Target="https://transparencia.guadalajara.gob.mx/sites/default/files/uploads/0795f32b7e/CONVOCATORIA%20LPL%20443-2023%20servicio%20de%20evento.pdf" TargetMode="External"/><Relationship Id="rId208" Type="http://schemas.openxmlformats.org/officeDocument/2006/relationships/hyperlink" Target="https://transparencia.guadalajara.gob.mx/sites/default/files/uploads/de88cbee17/CONVOCATORIA%20LPL%20447-2023.pdf" TargetMode="External"/><Relationship Id="rId229" Type="http://schemas.openxmlformats.org/officeDocument/2006/relationships/hyperlink" Target="https://transparencia.guadalajara.gob.mx/sites/default/files/uploads/464b449bd6/BASES%20LPL%20451-2023.pdf" TargetMode="External"/><Relationship Id="rId240" Type="http://schemas.openxmlformats.org/officeDocument/2006/relationships/hyperlink" Target="https://transparencia.guadalajara.gob.mx/sites/default/files/uploads/dfefec58f1/LPL%202023-453%20%E2%80%9CProductos%20perecederos%20para%20la%20elaboraci%C3%B3n%20de%20alimentos%20de%20las%20estancias%20municipales.pdf" TargetMode="External"/><Relationship Id="rId261" Type="http://schemas.openxmlformats.org/officeDocument/2006/relationships/hyperlink" Target="https://transparencia.guadalajara.gob.mx/sites/default/files/uploads/4b6d6be8b7/BASES%20LPL%20458-02-2023%20CULTURA.pdf" TargetMode="External"/><Relationship Id="rId14" Type="http://schemas.openxmlformats.org/officeDocument/2006/relationships/hyperlink" Target="http://transparencia.guadalajara.gob.mx/contratosguadalajara" TargetMode="External"/><Relationship Id="rId35"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s://transparencia.guadalajara.gob.mx/sites/default/files/uploads/635e4a1e4f/FALLO%20DE%20LA%20LPL%20430-2023.pdf" TargetMode="External"/><Relationship Id="rId282" Type="http://schemas.openxmlformats.org/officeDocument/2006/relationships/hyperlink" Target="https://transparencia.guadalajara.gob.mx/sites/default/files/uploads/89a886a4e0/FALLO%20462-2023.pdf" TargetMode="External"/><Relationship Id="rId8" Type="http://schemas.openxmlformats.org/officeDocument/2006/relationships/hyperlink" Target="http://transparencia.guadalajara.gob.mx/contratosguadalajara" TargetMode="External"/><Relationship Id="rId98" Type="http://schemas.openxmlformats.org/officeDocument/2006/relationships/hyperlink" Target="https://transparencia.guadalajara.gob.mx/sites/default/files/uploads/cc72ca3c2b/CONVOCATORIA%20LPL%20430-2023%20CONSEJERIA%20JURIDICA%20pantalon.pdf" TargetMode="External"/><Relationship Id="rId121" Type="http://schemas.openxmlformats.org/officeDocument/2006/relationships/hyperlink" Target="https://transparencia.guadalajara.gob.mx/sites/default/files/uploads/28fc65a778/BASES%20LPL%20432-2023.pdf" TargetMode="External"/><Relationship Id="rId142" Type="http://schemas.openxmlformats.org/officeDocument/2006/relationships/hyperlink" Target="https://transparencia.guadalajara.gob.mx/sites/default/files/uploads/dca8531157/CONVOCATORIA%20LPL%20435-2023.pdf" TargetMode="External"/><Relationship Id="rId163" Type="http://schemas.openxmlformats.org/officeDocument/2006/relationships/hyperlink" Target="https://transparencia.guadalajara.gob.mx/sites/default/files/uploads/5a0ba3e494/Bases%20LPL%202023_438%20_Uniformes%20para%20la%20operatividad%20de%20los%20elementos%20de%20la%20Comisar%C3%ADa%20de%20Seguridad%20Ciudadana%E2%80%9D%E2%80%9D.pdf" TargetMode="External"/><Relationship Id="rId184" Type="http://schemas.openxmlformats.org/officeDocument/2006/relationships/hyperlink" Target="https://transparencia.guadalajara.gob.mx/sites/default/files/uploads/2a14c3d760/CONVOCATORIA%20LPL%202023_441%20%E2%80%9CP%C3%B3liza%20de%20Renovaci%C3%B3n%20y%20actualizaci%C3%B3n%20tecnol%C3%B3gica%20de%20FIREWALLS%E2%80%9D%20%20.docx%20(1).pdf" TargetMode="External"/><Relationship Id="rId219" Type="http://schemas.openxmlformats.org/officeDocument/2006/relationships/hyperlink" Target="https://transparencia.guadalajara.gob.mx/sites/default/files/uploads/ee90d7cbc5/BASES%20LPL%20449-2023.pdf" TargetMode="External"/><Relationship Id="rId230" Type="http://schemas.openxmlformats.org/officeDocument/2006/relationships/hyperlink" Target="https://transparencia.guadalajara.gob.mx/sites/default/files/uploads/9049d05bb1/CONVOCATORIA%20LPL%20451-2023.pdf" TargetMode="External"/><Relationship Id="rId251" Type="http://schemas.openxmlformats.org/officeDocument/2006/relationships/hyperlink" Target="https://transparencia.guadalajara.gob.mx/sites/default/files/uploads/a897170bfb/FALLO%20LPL%20456-2023.pdf" TargetMode="External"/><Relationship Id="rId25" Type="http://schemas.openxmlformats.org/officeDocument/2006/relationships/hyperlink" Target="http://transparencia.guadalajara.gob.mx/contratosguadalajara" TargetMode="External"/><Relationship Id="rId46"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272" Type="http://schemas.openxmlformats.org/officeDocument/2006/relationships/hyperlink" Target="https://transparencia.guadalajara.gob.mx/sites/default/files/uploads/6556c23593/CONVOCATORIA%20LPL%20460-02-2023.pdf" TargetMode="External"/><Relationship Id="rId293" Type="http://schemas.openxmlformats.org/officeDocument/2006/relationships/hyperlink" Target="https://transparencia.guadalajara.gob.mx/sites/default/files/uploads/768a92b78f/BASES%20LPL%20464-02-2023%20(1).pdf" TargetMode="External"/><Relationship Id="rId307" Type="http://schemas.openxmlformats.org/officeDocument/2006/relationships/hyperlink" Target="https://transparencia.guadalajara.gob.mx/sites/default/files/uploads/429758839d/FALLO%20LPL%20466%2002%202023.pdf" TargetMode="External"/><Relationship Id="rId88" Type="http://schemas.openxmlformats.org/officeDocument/2006/relationships/hyperlink" Target="http://transparencia.guadalajara.gob.mx/contratosguadalajara" TargetMode="External"/><Relationship Id="rId111" Type="http://schemas.openxmlformats.org/officeDocument/2006/relationships/hyperlink" Target="https://transparencia.guadalajara.gob.mx/sites/default/files/uploads/bfdc285a86/FALLO%20LPL431-2023.pdf" TargetMode="External"/><Relationship Id="rId132" Type="http://schemas.openxmlformats.org/officeDocument/2006/relationships/hyperlink" Target="https://transparencia.guadalajara.gob.mx/sites/default/files/uploads/658567a655/fallo%20lpl%20434-2023.pdf" TargetMode="External"/><Relationship Id="rId153" Type="http://schemas.openxmlformats.org/officeDocument/2006/relationships/hyperlink" Target="https://transparencia.guadalajara.gob.mx/sites/default/files/uploads/fc19d102ee/FALLO%20LPL436-02-2023.pdf" TargetMode="External"/><Relationship Id="rId174" Type="http://schemas.openxmlformats.org/officeDocument/2006/relationships/hyperlink" Target="https://transparencia.guadalajara.gob.mx/sites/default/files/uploads/0c1d917ca3/Fallo%20de%20la%20LPN%202023-011%20Equipamiento%20en%20espacios%20publicos%20municipales.pdf" TargetMode="External"/><Relationship Id="rId195" Type="http://schemas.openxmlformats.org/officeDocument/2006/relationships/hyperlink" Target="https://transparencia.guadalajara.gob.mx/sites/default/files/uploads/2228142cef/BASES%20LPL%20444-2023.pdf" TargetMode="External"/><Relationship Id="rId209" Type="http://schemas.openxmlformats.org/officeDocument/2006/relationships/hyperlink" Target="https://transparencia.guadalajara.gob.mx/sites/default/files/uploads/2d9d823d93/FALLO%20LPL447-2023.pdf" TargetMode="External"/><Relationship Id="rId220" Type="http://schemas.openxmlformats.org/officeDocument/2006/relationships/hyperlink" Target="https://transparencia.guadalajara.gob.mx/sites/default/files/uploads/2ae05dfcfc/CONVOCATORIA%20LPL%20449-2023.pdf" TargetMode="External"/><Relationship Id="rId241" Type="http://schemas.openxmlformats.org/officeDocument/2006/relationships/hyperlink" Target="https://transparencia.guadalajara.gob.mx/sites/default/files/uploads/6dd42d817b/BASES%20LPL%20454-2023.pdf" TargetMode="External"/><Relationship Id="rId15" Type="http://schemas.openxmlformats.org/officeDocument/2006/relationships/hyperlink" Target="http://transparencia.guadalajara.gob.mx/contratosguadalajara" TargetMode="External"/><Relationship Id="rId36" Type="http://schemas.openxmlformats.org/officeDocument/2006/relationships/hyperlink" Target="http://transparencia.guadalajara.gob.mx/contratosguadalajara" TargetMode="External"/><Relationship Id="rId57" Type="http://schemas.openxmlformats.org/officeDocument/2006/relationships/hyperlink" Target="http://transparencia.guadalajara.gob.mx/contratosguadalajara" TargetMode="External"/><Relationship Id="rId262" Type="http://schemas.openxmlformats.org/officeDocument/2006/relationships/hyperlink" Target="https://transparencia.guadalajara.gob.mx/sites/default/files/uploads/91f2e918c0/CONVOCATORIA%20LPL%20458-02-2023.pdf" TargetMode="External"/><Relationship Id="rId283" Type="http://schemas.openxmlformats.org/officeDocument/2006/relationships/hyperlink" Target="https://transparencia.guadalajara.gob.mx/sites/default/files/uploads/39a272961e/BASES%20LPL%20462-02-2023.pdf" TargetMode="External"/><Relationship Id="rId78" Type="http://schemas.openxmlformats.org/officeDocument/2006/relationships/hyperlink" Target="http://transparencia.guadalajara.gob.mx/contratosguadalajara" TargetMode="External"/><Relationship Id="rId99" Type="http://schemas.openxmlformats.org/officeDocument/2006/relationships/hyperlink" Target="https://transparencia.guadalajara.gob.mx/sites/default/files/uploads/635e4a1e4f/FALLO%20DE%20LA%20LPL%20430-2023.pdf" TargetMode="External"/><Relationship Id="rId101" Type="http://schemas.openxmlformats.org/officeDocument/2006/relationships/hyperlink" Target="https://transparencia.guadalajara.gob.mx/sites/default/files/uploads/36dc864643/BASES%20LPL%20431-2023.pdf" TargetMode="External"/><Relationship Id="rId122" Type="http://schemas.openxmlformats.org/officeDocument/2006/relationships/hyperlink" Target="https://transparencia.guadalajara.gob.mx/sites/default/files/uploads/d89d9cfef0/CONVOCATORIA%20LPL%20432-2023.pdf" TargetMode="External"/><Relationship Id="rId143" Type="http://schemas.openxmlformats.org/officeDocument/2006/relationships/hyperlink" Target="https://transparencia.guadalajara.gob.mx/sites/default/files/uploads/6124a9e482/FALLO%20LPL%20435.pdf" TargetMode="External"/><Relationship Id="rId164" Type="http://schemas.openxmlformats.org/officeDocument/2006/relationships/hyperlink" Target="https://transparencia.guadalajara.gob.mx/sites/default/files/uploads/75c9dac586/CONVOCATORIA%20%20LPL%202023-438.pdf" TargetMode="External"/><Relationship Id="rId185" Type="http://schemas.openxmlformats.org/officeDocument/2006/relationships/hyperlink" Target="https://transparencia.guadalajara.gob.mx/sites/default/files/uploads/5994201e99/MX-M365N_20230825_124607.pdf" TargetMode="External"/><Relationship Id="rId9" Type="http://schemas.openxmlformats.org/officeDocument/2006/relationships/hyperlink" Target="http://transparencia.guadalajara.gob.mx/contratosguadalajara" TargetMode="External"/><Relationship Id="rId210" Type="http://schemas.openxmlformats.org/officeDocument/2006/relationships/hyperlink" Target="https://transparencia.guadalajara.gob.mx/sites/default/files/uploads/2d9d823d93/FALLO%20LPL447-2023.pdf" TargetMode="External"/><Relationship Id="rId26" Type="http://schemas.openxmlformats.org/officeDocument/2006/relationships/hyperlink" Target="http://transparencia.guadalajara.gob.mx/contratosguadalajara" TargetMode="External"/><Relationship Id="rId231" Type="http://schemas.openxmlformats.org/officeDocument/2006/relationships/hyperlink" Target="https://transparencia.guadalajara.gob.mx/sites/default/files/uploads/3b8d673dea/FALLO%20DE%20LA%20LPL%20451-2023.pdf" TargetMode="External"/><Relationship Id="rId252" Type="http://schemas.openxmlformats.org/officeDocument/2006/relationships/hyperlink" Target="https://transparencia.guadalajara.gob.mx/sites/default/files/uploads/a897170bfb/FALLO%20LPL%20456-2023.pdf" TargetMode="External"/><Relationship Id="rId273" Type="http://schemas.openxmlformats.org/officeDocument/2006/relationships/hyperlink" Target="https://transparencia.guadalajara.gob.mx/sites/default/files/uploads/69c084853b/FALLO%20LPL%20460%2002%202023.pdf" TargetMode="External"/><Relationship Id="rId294" Type="http://schemas.openxmlformats.org/officeDocument/2006/relationships/hyperlink" Target="https://transparencia.guadalajara.gob.mx/sites/default/files/uploads/250059c608/CONVOCATORIA%20LPL%20464-02-2023.pdf" TargetMode="External"/><Relationship Id="rId308" Type="http://schemas.openxmlformats.org/officeDocument/2006/relationships/hyperlink" Target="https://transparencia.guadalajara.gob.mx/sites/default/files/uploads/429758839d/FALLO%20LPL%20466%2002%202023.pdf" TargetMode="External"/><Relationship Id="rId47" Type="http://schemas.openxmlformats.org/officeDocument/2006/relationships/hyperlink" Target="http://transparencia.guadalajara.gob.mx/contratosguadalajara" TargetMode="External"/><Relationship Id="rId68" Type="http://schemas.openxmlformats.org/officeDocument/2006/relationships/hyperlink" Target="http://transparencia.guadalajara.gob.mx/contratosguadalajara"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s://transparencia.guadalajara.gob.mx/sites/default/files/uploads/bfdc285a86/FALLO%20LPL431-2023.pdf" TargetMode="External"/><Relationship Id="rId133" Type="http://schemas.openxmlformats.org/officeDocument/2006/relationships/hyperlink" Target="https://transparencia.guadalajara.gob.mx/sites/default/files/uploads/9a0264bc20/BASES%20LPL%20434-2023%20(1).pdf" TargetMode="External"/><Relationship Id="rId154" Type="http://schemas.openxmlformats.org/officeDocument/2006/relationships/hyperlink" Target="https://transparencia.guadalajara.gob.mx/sites/default/files/uploads/fc19d102ee/FALLO%20LPL436-02-2023.pdf" TargetMode="External"/><Relationship Id="rId175" Type="http://schemas.openxmlformats.org/officeDocument/2006/relationships/hyperlink" Target="https://transparencia.guadalajara.gob.mx/sites/default/files/uploads/1259222158/5.7%20Propuesta%20de%20bases%20LPN%202023_011%20%E2%80%9CEquipamiento%20en%20espacios%20p%C3%BAblicos%20Municipales%E2%80%9D%20.docx.pdf" TargetMode="External"/><Relationship Id="rId196" Type="http://schemas.openxmlformats.org/officeDocument/2006/relationships/hyperlink" Target="https://transparencia.guadalajara.gob.mx/sites/default/files/uploads/b365f1be2a/CONVOCATORIA%20LPL%20444-2023.pdf" TargetMode="External"/><Relationship Id="rId200" Type="http://schemas.openxmlformats.org/officeDocument/2006/relationships/hyperlink" Target="https://transparencia.guadalajara.gob.mx/sites/default/files/uploads/07115b8c87/BASES%20LPL%20445-2023.pdf" TargetMode="External"/><Relationship Id="rId16" Type="http://schemas.openxmlformats.org/officeDocument/2006/relationships/hyperlink" Target="http://transparencia.guadalajara.gob.mx/contratosguadalajara" TargetMode="External"/><Relationship Id="rId221" Type="http://schemas.openxmlformats.org/officeDocument/2006/relationships/hyperlink" Target="https://transparencia.guadalajara.gob.mx/sites/default/files/uploads/beed2f2840/FALLO%20449-2023.pdf" TargetMode="External"/><Relationship Id="rId242" Type="http://schemas.openxmlformats.org/officeDocument/2006/relationships/hyperlink" Target="https://transparencia.guadalajara.gob.mx/sites/default/files/uploads/12421e53e9/CONVOCATORIA%20LPL%20454-2023.pdf" TargetMode="External"/><Relationship Id="rId263" Type="http://schemas.openxmlformats.org/officeDocument/2006/relationships/hyperlink" Target="https://transparencia.guadalajara.gob.mx/sites/default/files/uploads/7b93e77b45/BASES%20LPL%20459-2023.pdf" TargetMode="External"/><Relationship Id="rId284" Type="http://schemas.openxmlformats.org/officeDocument/2006/relationships/hyperlink" Target="https://transparencia.guadalajara.gob.mx/sites/default/files/uploads/1f0e525d04/CONVOCATORIA%20LPL%20462-02-2023.pdf" TargetMode="External"/><Relationship Id="rId37" Type="http://schemas.openxmlformats.org/officeDocument/2006/relationships/hyperlink" Target="http://transparencia.guadalajara.gob.mx/contratosguadalajara" TargetMode="External"/><Relationship Id="rId58" Type="http://schemas.openxmlformats.org/officeDocument/2006/relationships/hyperlink" Target="http://transparencia.guadalajara.gob.mx/contratosguadalajara" TargetMode="External"/><Relationship Id="rId79" Type="http://schemas.openxmlformats.org/officeDocument/2006/relationships/hyperlink" Target="http://transparencia.guadalajara.gob.mx/contratosguadalajara" TargetMode="External"/><Relationship Id="rId102" Type="http://schemas.openxmlformats.org/officeDocument/2006/relationships/hyperlink" Target="https://transparencia.guadalajara.gob.mx/sites/default/files/uploads/ca24a45668/CONVOCATORIA%20LPL%20431-2023.pdf" TargetMode="External"/><Relationship Id="rId123" Type="http://schemas.openxmlformats.org/officeDocument/2006/relationships/hyperlink" Target="https://transparencia.guadalajara.gob.mx/sites/default/files/uploads/35e2625321/FALLO%20432%20MAS%20NOTA%20ACLARATORIA.pdf" TargetMode="External"/><Relationship Id="rId144" Type="http://schemas.openxmlformats.org/officeDocument/2006/relationships/hyperlink" Target="https://transparencia.guadalajara.gob.mx/sites/default/files/uploads/6124a9e482/FALLO%20LPL%20435.pdf" TargetMode="External"/><Relationship Id="rId90" Type="http://schemas.openxmlformats.org/officeDocument/2006/relationships/hyperlink" Target="http://transparencia.guadalajara.gob.mx/contratosguadalajara" TargetMode="External"/><Relationship Id="rId165" Type="http://schemas.openxmlformats.org/officeDocument/2006/relationships/hyperlink" Target="https://transparencia.guadalajara.gob.mx/sites/default/files/uploads/8855d6784c/LPL%202023-438%20%E2%80%9CUniformes%20para%20la%20operatividad%20de%20los%20elementos%20de%20la%20Comisar%C3%ADa%20de%20Seguridad%20Ciudadana.pdf" TargetMode="External"/><Relationship Id="rId186" Type="http://schemas.openxmlformats.org/officeDocument/2006/relationships/hyperlink" Target="https://transparencia.guadalajara.gob.mx/sites/default/files/uploads/5994201e99/MX-M365N_20230825_124607.pdf" TargetMode="External"/><Relationship Id="rId211" Type="http://schemas.openxmlformats.org/officeDocument/2006/relationships/hyperlink" Target="https://transparencia.guadalajara.gob.mx/sites/default/files/uploads/962a55331c/BASES%20LPL%20447-2-2023.pdf" TargetMode="External"/><Relationship Id="rId232" Type="http://schemas.openxmlformats.org/officeDocument/2006/relationships/hyperlink" Target="https://transparencia.guadalajara.gob.mx/sites/default/files/uploads/3b8d673dea/FALLO%20DE%20LA%20LPL%20451-2023.pdf" TargetMode="External"/><Relationship Id="rId253" Type="http://schemas.openxmlformats.org/officeDocument/2006/relationships/hyperlink" Target="https://transparencia.guadalajara.gob.mx/sites/default/files/uploads/c3bf18549f/BASES%20LPL%20457-2023.pdf" TargetMode="External"/><Relationship Id="rId274" Type="http://schemas.openxmlformats.org/officeDocument/2006/relationships/hyperlink" Target="https://transparencia.guadalajara.gob.mx/sites/default/files/uploads/69c084853b/FALLO%20LPL%20460%2002%202023.pdf" TargetMode="External"/><Relationship Id="rId295" Type="http://schemas.openxmlformats.org/officeDocument/2006/relationships/hyperlink" Target="https://transparencia.guadalajara.gob.mx/sites/default/files/uploads/f7286b4647/FALLO%20DE%20LA%20LPL%20464-2-2023.pdf" TargetMode="External"/><Relationship Id="rId309" Type="http://schemas.openxmlformats.org/officeDocument/2006/relationships/hyperlink" Target="https://transparencia.guadalajara.gob.mx/sites/default/files/uploads/e55f69c64f/FALLO%20444-2023.pdf" TargetMode="External"/><Relationship Id="rId27" Type="http://schemas.openxmlformats.org/officeDocument/2006/relationships/hyperlink" Target="http://transparencia.guadalajara.gob.mx/contratosguadalajara" TargetMode="External"/><Relationship Id="rId48"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113" Type="http://schemas.openxmlformats.org/officeDocument/2006/relationships/hyperlink" Target="https://transparencia.guadalajara.gob.mx/sites/default/files/uploads/36dc864643/BASES%20LPL%20431-2023.pdf" TargetMode="External"/><Relationship Id="rId134" Type="http://schemas.openxmlformats.org/officeDocument/2006/relationships/hyperlink" Target="https://transparencia.guadalajara.gob.mx/sites/default/files/uploads/346d64c2f3/CONVOCATORIA%20LPL%20434-2023%20(1).pdf" TargetMode="External"/><Relationship Id="rId80" Type="http://schemas.openxmlformats.org/officeDocument/2006/relationships/hyperlink" Target="http://transparencia.guadalajara.gob.mx/contratosguadalajara" TargetMode="External"/><Relationship Id="rId155" Type="http://schemas.openxmlformats.org/officeDocument/2006/relationships/hyperlink" Target="https://transparencia.guadalajara.gob.mx/sites/default/files/uploads/baf42f939d/Bases%20LPL%202023_437%20%E2%80%9CSuministro%20e%20Instalaci%C3%B3n%20de%20aire%20acondicionado%E2%80%9D.pdf" TargetMode="External"/><Relationship Id="rId176" Type="http://schemas.openxmlformats.org/officeDocument/2006/relationships/hyperlink" Target="https://transparencia.guadalajara.gob.mx/sites/default/files/uploads/43be78864a/CONVOCATORIA%20LPN%202023_011%20%E2%80%9CEquipamiento%20en%20espacios%20p%C3%BAblicos%20Municipales%E2%80%9D.docx.pdf" TargetMode="External"/><Relationship Id="rId197" Type="http://schemas.openxmlformats.org/officeDocument/2006/relationships/hyperlink" Target="https://transparencia.guadalajara.gob.mx/sites/default/files/uploads/06841cf6d8/CONVOCATORIA%20LPL%20445-2023.pdf" TargetMode="External"/><Relationship Id="rId201" Type="http://schemas.openxmlformats.org/officeDocument/2006/relationships/hyperlink" Target="https://transparencia.guadalajara.gob.mx/sites/default/files/uploads/be2fb4bde9/fallo%20lpl%20445-2023.pdf" TargetMode="External"/><Relationship Id="rId222" Type="http://schemas.openxmlformats.org/officeDocument/2006/relationships/hyperlink" Target="https://transparencia.guadalajara.gob.mx/sites/default/files/uploads/beed2f2840/FALLO%20449-2023.pdf" TargetMode="External"/><Relationship Id="rId243" Type="http://schemas.openxmlformats.org/officeDocument/2006/relationships/hyperlink" Target="https://transparencia.guadalajara.gob.mx/sites/default/files/uploads/13eb2842b9/FALLO%20LPL%20454%202023.pdf" TargetMode="External"/><Relationship Id="rId264" Type="http://schemas.openxmlformats.org/officeDocument/2006/relationships/hyperlink" Target="https://transparencia.guadalajara.gob.mx/sites/default/files/uploads/7e3f4634dd/CONVOCATORIA%20LPL%20459-2023.pdf" TargetMode="External"/><Relationship Id="rId285" Type="http://schemas.openxmlformats.org/officeDocument/2006/relationships/hyperlink" Target="https://transparencia.guadalajara.gob.mx/sites/default/files/uploads/ede5fd4f48/FALLO%20462-02-2023.pdf" TargetMode="External"/><Relationship Id="rId17" Type="http://schemas.openxmlformats.org/officeDocument/2006/relationships/hyperlink" Target="http://transparencia.guadalajara.gob.mx/contratosguadalajara" TargetMode="External"/><Relationship Id="rId38" Type="http://schemas.openxmlformats.org/officeDocument/2006/relationships/hyperlink" Target="http://transparencia.guadalajara.gob.mx/contratosguadalajara" TargetMode="External"/><Relationship Id="rId59" Type="http://schemas.openxmlformats.org/officeDocument/2006/relationships/hyperlink" Target="http://transparencia.guadalajara.gob.mx/contratosguadalajara" TargetMode="External"/><Relationship Id="rId103" Type="http://schemas.openxmlformats.org/officeDocument/2006/relationships/hyperlink" Target="https://transparencia.guadalajara.gob.mx/sites/default/files/uploads/bfdc285a86/FALLO%20LPL431-2023.pdf" TargetMode="External"/><Relationship Id="rId124" Type="http://schemas.openxmlformats.org/officeDocument/2006/relationships/hyperlink" Target="https://transparencia.guadalajara.gob.mx/sites/default/files/uploads/35e2625321/FALLO%20432%20MAS%20NOTA%20ACLARATORIA.pdf" TargetMode="External"/><Relationship Id="rId310" Type="http://schemas.openxmlformats.org/officeDocument/2006/relationships/hyperlink" Target="https://transparencia.guadalajara.gob.mx/sites/default/files/uploads/e55f69c64f/FALLO%20444-2023.pdf" TargetMode="External"/><Relationship Id="rId70" Type="http://schemas.openxmlformats.org/officeDocument/2006/relationships/hyperlink" Target="http://transparencia.guadalajara.gob.mx/contratosguadalajara" TargetMode="External"/><Relationship Id="rId91" Type="http://schemas.openxmlformats.org/officeDocument/2006/relationships/hyperlink" Target="http://transparencia.guadalajara.gob.mx/contratosguadalajara" TargetMode="External"/><Relationship Id="rId145" Type="http://schemas.openxmlformats.org/officeDocument/2006/relationships/hyperlink" Target="https://transparencia.guadalajara.gob.mx/sites/default/files/uploads/496021a7a0/BASES%20LPL%20435-02-2023%20.pdf" TargetMode="External"/><Relationship Id="rId166" Type="http://schemas.openxmlformats.org/officeDocument/2006/relationships/hyperlink" Target="https://transparencia.guadalajara.gob.mx/sites/default/files/uploads/8855d6784c/LPL%202023-438%20%E2%80%9CUniformes%20para%20la%20operatividad%20de%20los%20elementos%20de%20la%20Comisar%C3%ADa%20de%20Seguridad%20Ciudadana.pdf" TargetMode="External"/><Relationship Id="rId187" Type="http://schemas.openxmlformats.org/officeDocument/2006/relationships/hyperlink" Target="https://transparencia.guadalajara.gob.mx/sites/default/files/uploads/7e99a47c56/BASES%20LPL%20442-2023.pdf" TargetMode="External"/><Relationship Id="rId1" Type="http://schemas.openxmlformats.org/officeDocument/2006/relationships/hyperlink" Target="http://transparencia.guadalajara.gob.mx/contratosguadalajara" TargetMode="External"/><Relationship Id="rId212" Type="http://schemas.openxmlformats.org/officeDocument/2006/relationships/hyperlink" Target="https://transparencia.guadalajara.gob.mx/sites/default/files/uploads/e2e782b5d2/CONVOCATORIA%20LPL%20447-2-2023.pdf" TargetMode="External"/><Relationship Id="rId233" Type="http://schemas.openxmlformats.org/officeDocument/2006/relationships/hyperlink" Target="https://transparencia.guadalajara.gob.mx/sites/default/files/uploads/21afddb432/BASES%20LPL%20452-2023%20.pdf" TargetMode="External"/><Relationship Id="rId254" Type="http://schemas.openxmlformats.org/officeDocument/2006/relationships/hyperlink" Target="https://transparencia.guadalajara.gob.mx/sites/default/files/uploads/f98420050e/CONVOCATORIA%20LPL%20457-2023.pdf" TargetMode="External"/><Relationship Id="rId28" Type="http://schemas.openxmlformats.org/officeDocument/2006/relationships/hyperlink" Target="http://transparencia.guadalajara.gob.mx/contratosguadalajara" TargetMode="External"/><Relationship Id="rId49" Type="http://schemas.openxmlformats.org/officeDocument/2006/relationships/hyperlink" Target="http://transparencia.guadalajara.gob.mx/contratosguadalajara" TargetMode="External"/><Relationship Id="rId114" Type="http://schemas.openxmlformats.org/officeDocument/2006/relationships/hyperlink" Target="https://transparencia.guadalajara.gob.mx/sites/default/files/uploads/ca24a45668/CONVOCATORIA%20LPL%20431-2023.pdf" TargetMode="External"/><Relationship Id="rId275" Type="http://schemas.openxmlformats.org/officeDocument/2006/relationships/hyperlink" Target="https://transparencia.guadalajara.gob.mx/sites/default/files/uploads/fa0be6ac9f/BASES%20LPL%20461-2023.pdf" TargetMode="External"/><Relationship Id="rId296" Type="http://schemas.openxmlformats.org/officeDocument/2006/relationships/hyperlink" Target="https://transparencia.guadalajara.gob.mx/sites/default/files/uploads/f7286b4647/FALLO%20DE%20LA%20LPL%20464-2-2023.pdf" TargetMode="External"/><Relationship Id="rId300" Type="http://schemas.openxmlformats.org/officeDocument/2006/relationships/hyperlink" Target="https://transparencia.guadalajara.gob.mx/sites/default/files/uploads/f62f938f6f/fallo%20lpl%20465-2023.pdf" TargetMode="External"/><Relationship Id="rId60" Type="http://schemas.openxmlformats.org/officeDocument/2006/relationships/hyperlink" Target="http://transparencia.guadalajara.gob.mx/contratosguadalajara" TargetMode="External"/><Relationship Id="rId81" Type="http://schemas.openxmlformats.org/officeDocument/2006/relationships/hyperlink" Target="http://transparencia.guadalajara.gob.mx/contratosguadalajara" TargetMode="External"/><Relationship Id="rId135" Type="http://schemas.openxmlformats.org/officeDocument/2006/relationships/hyperlink" Target="https://transparencia.guadalajara.gob.mx/sites/default/files/uploads/9a0264bc20/BASES%20LPL%20434-2023%20(1).pdf" TargetMode="External"/><Relationship Id="rId156" Type="http://schemas.openxmlformats.org/officeDocument/2006/relationships/hyperlink" Target="https://transparencia.guadalajara.gob.mx/sites/default/files/uploads/2fdab3bcec/CONVOCATORIA%20%20LPL%202023-437.pdf" TargetMode="External"/><Relationship Id="rId177" Type="http://schemas.openxmlformats.org/officeDocument/2006/relationships/hyperlink" Target="https://transparencia.guadalajara.gob.mx/sites/default/files/uploads/0c1d917ca3/Fallo%20de%20la%20LPN%202023-011%20Equipamiento%20en%20espacios%20publicos%20municipales.pdf" TargetMode="External"/><Relationship Id="rId198" Type="http://schemas.openxmlformats.org/officeDocument/2006/relationships/hyperlink" Target="https://transparencia.guadalajara.gob.mx/sites/default/files/uploads/7846eb064d/BASES%20LPL%20444-02-2023%20(1).pdf" TargetMode="External"/><Relationship Id="rId202" Type="http://schemas.openxmlformats.org/officeDocument/2006/relationships/hyperlink" Target="https://transparencia.guadalajara.gob.mx/sites/default/files/uploads/be2fb4bde9/fallo%20lpl%20445-2023.pdf" TargetMode="External"/><Relationship Id="rId223" Type="http://schemas.openxmlformats.org/officeDocument/2006/relationships/hyperlink" Target="https://transparencia.guadalajara.gob.mx/sites/default/files/uploads/e9d097bc4a/BASES%20LPL%20450-2023.pdf" TargetMode="External"/><Relationship Id="rId244" Type="http://schemas.openxmlformats.org/officeDocument/2006/relationships/hyperlink" Target="https://transparencia.guadalajara.gob.mx/sites/default/files/uploads/13eb2842b9/FALLO%20LPL%20454%202023.pdf" TargetMode="External"/><Relationship Id="rId18" Type="http://schemas.openxmlformats.org/officeDocument/2006/relationships/hyperlink" Target="http://transparencia.guadalajara.gob.mx/contratosguadalajara" TargetMode="External"/><Relationship Id="rId39" Type="http://schemas.openxmlformats.org/officeDocument/2006/relationships/hyperlink" Target="http://transparencia.guadalajara.gob.mx/contratosguadalajara" TargetMode="External"/><Relationship Id="rId265" Type="http://schemas.openxmlformats.org/officeDocument/2006/relationships/hyperlink" Target="https://transparencia.guadalajara.gob.mx/sites/default/files/uploads/5ed1cd9a1f/FALLO%20DE%20LA%20LPL%20459-2023.pdf" TargetMode="External"/><Relationship Id="rId286" Type="http://schemas.openxmlformats.org/officeDocument/2006/relationships/hyperlink" Target="https://transparencia.guadalajara.gob.mx/sites/default/files/uploads/ede5fd4f48/FALLO%20462-02-2023.pdf" TargetMode="External"/><Relationship Id="rId50" Type="http://schemas.openxmlformats.org/officeDocument/2006/relationships/hyperlink" Target="http://transparencia.guadalajara.gob.mx/contratosguadalajara" TargetMode="External"/><Relationship Id="rId104" Type="http://schemas.openxmlformats.org/officeDocument/2006/relationships/hyperlink" Target="https://transparencia.guadalajara.gob.mx/sites/default/files/uploads/bfdc285a86/FALLO%20LPL431-2023.pdf" TargetMode="External"/><Relationship Id="rId125" Type="http://schemas.openxmlformats.org/officeDocument/2006/relationships/hyperlink" Target="https://transparencia.guadalajara.gob.mx/sites/default/files/uploads/067567cd98/BASES%20LPL%20433-2023.pdf" TargetMode="External"/><Relationship Id="rId146" Type="http://schemas.openxmlformats.org/officeDocument/2006/relationships/hyperlink" Target="https://transparencia.guadalajara.gob.mx/sites/default/files/uploads/13c7ce13d2/CONVOCATORIA%20LPL%20435-02-2023%20(1).pdf" TargetMode="External"/><Relationship Id="rId167" Type="http://schemas.openxmlformats.org/officeDocument/2006/relationships/hyperlink" Target="https://transparencia.guadalajara.gob.mx/sites/default/files/uploads/6952217ce8/5.3%20Propuesta%20de%20bases%20%20LPL%202023_439%20%E2%80%9CEquipos%20de%20Comunicaci%C3%B3n%20y%20Telecomunicaci%C3%B3n%E2%80%9D%20.pdf" TargetMode="External"/><Relationship Id="rId188" Type="http://schemas.openxmlformats.org/officeDocument/2006/relationships/hyperlink" Target="https://transparencia.guadalajara.gob.mx/sites/default/files/uploads/b05ef9be49/CONVOCATORIA%20LPL%20442-2023.pdf" TargetMode="External"/><Relationship Id="rId311" Type="http://schemas.openxmlformats.org/officeDocument/2006/relationships/drawing" Target="../drawings/drawing8.xml"/><Relationship Id="rId71" Type="http://schemas.openxmlformats.org/officeDocument/2006/relationships/hyperlink" Target="http://transparencia.guadalajara.gob.mx/contratosguadalajara" TargetMode="External"/><Relationship Id="rId92" Type="http://schemas.openxmlformats.org/officeDocument/2006/relationships/hyperlink" Target="http://transparencia.guadalajara.gob.mx/contratosguadalajara" TargetMode="External"/><Relationship Id="rId213" Type="http://schemas.openxmlformats.org/officeDocument/2006/relationships/hyperlink" Target="https://transparencia.guadalajara.gob.mx/sites/default/files/uploads/482aaaf72a/BASES%20LPL%20448-2023.pdf" TargetMode="External"/><Relationship Id="rId234" Type="http://schemas.openxmlformats.org/officeDocument/2006/relationships/hyperlink" Target="https://transparencia.guadalajara.gob.mx/sites/default/files/uploads/4e5703787c/CONVOCATORIA%20LPL%20452-2023.pdf" TargetMode="External"/><Relationship Id="rId2" Type="http://schemas.openxmlformats.org/officeDocument/2006/relationships/hyperlink" Target="http://transparencia.guadalajara.gob.mx/contratosguadalajara" TargetMode="External"/><Relationship Id="rId29" Type="http://schemas.openxmlformats.org/officeDocument/2006/relationships/hyperlink" Target="http://transparencia.guadalajara.gob.mx/contratosguadalajara" TargetMode="External"/><Relationship Id="rId255" Type="http://schemas.openxmlformats.org/officeDocument/2006/relationships/hyperlink" Target="https://transparencia.guadalajara.gob.mx/sites/default/files/uploads/1eb20767dd/FALLO%20457-2023.pdf" TargetMode="External"/><Relationship Id="rId276" Type="http://schemas.openxmlformats.org/officeDocument/2006/relationships/hyperlink" Target="https://transparencia.guadalajara.gob.mx/sites/default/files/uploads/3b4c8bbb8e/CONVOCATORIA%20LPL%20461-2023.pdf" TargetMode="External"/><Relationship Id="rId297" Type="http://schemas.openxmlformats.org/officeDocument/2006/relationships/hyperlink" Target="https://transparencia.guadalajara.gob.mx/sites/default/files/uploads/52bf0e942d/BASES%20LPL%20465-2023%20(1).pdf" TargetMode="External"/><Relationship Id="rId40" Type="http://schemas.openxmlformats.org/officeDocument/2006/relationships/hyperlink" Target="http://transparencia.guadalajara.gob.mx/contratosguadalajara" TargetMode="External"/><Relationship Id="rId115" Type="http://schemas.openxmlformats.org/officeDocument/2006/relationships/hyperlink" Target="https://transparencia.guadalajara.gob.mx/sites/default/files/uploads/bfdc285a86/FALLO%20LPL431-2023.pdf" TargetMode="External"/><Relationship Id="rId136" Type="http://schemas.openxmlformats.org/officeDocument/2006/relationships/hyperlink" Target="https://transparencia.guadalajara.gob.mx/sites/default/files/uploads/346d64c2f3/CONVOCATORIA%20LPL%20434-2023%20(1).pdf" TargetMode="External"/><Relationship Id="rId157" Type="http://schemas.openxmlformats.org/officeDocument/2006/relationships/hyperlink" Target="https://transparencia.guadalajara.gob.mx/sites/default/files/uploads/8069f340ef/LPL%202023-437%20%E2%80%9CSuministro%20e%20instalaci%C3%B3n%20de%20aire%20acondicionado%E2%80%9D.pdf" TargetMode="External"/><Relationship Id="rId178" Type="http://schemas.openxmlformats.org/officeDocument/2006/relationships/hyperlink" Target="https://transparencia.guadalajara.gob.mx/sites/default/files/uploads/0c1d917ca3/Fallo%20de%20la%20LPN%202023-011%20Equipamiento%20en%20espacios%20publicos%20municipales.pdf" TargetMode="External"/><Relationship Id="rId301" Type="http://schemas.openxmlformats.org/officeDocument/2006/relationships/hyperlink" Target="https://transparencia.guadalajara.gob.mx/sites/default/files/uploads/1aa89c7db1/BASES%20LPL%20466-2023.pdf" TargetMode="External"/><Relationship Id="rId61" Type="http://schemas.openxmlformats.org/officeDocument/2006/relationships/hyperlink" Target="http://transparencia.guadalajara.gob.mx/contratosguadalajara" TargetMode="External"/><Relationship Id="rId82" Type="http://schemas.openxmlformats.org/officeDocument/2006/relationships/hyperlink" Target="http://transparencia.guadalajara.gob.mx/contratosguadalajara" TargetMode="External"/><Relationship Id="rId199" Type="http://schemas.openxmlformats.org/officeDocument/2006/relationships/hyperlink" Target="https://transparencia.guadalajara.gob.mx/sites/default/files/uploads/8bb11a5a94/CONVOCATORIA%20LPL%20444-2023%20(1).pdf" TargetMode="External"/><Relationship Id="rId203" Type="http://schemas.openxmlformats.org/officeDocument/2006/relationships/hyperlink" Target="https://transparencia.guadalajara.gob.mx/sites/default/files/uploads/422ebd17b0/BASES%20LPL%20446-2023.pdf" TargetMode="External"/><Relationship Id="rId19" Type="http://schemas.openxmlformats.org/officeDocument/2006/relationships/hyperlink" Target="http://transparencia.guadalajara.gob.mx/contratosguadalajara" TargetMode="External"/><Relationship Id="rId224" Type="http://schemas.openxmlformats.org/officeDocument/2006/relationships/hyperlink" Target="https://transparencia.guadalajara.gob.mx/sites/default/files/uploads/d4547d7910/CONVOCATORIA%20LPL%20450-2023.pdf" TargetMode="External"/><Relationship Id="rId245" Type="http://schemas.openxmlformats.org/officeDocument/2006/relationships/hyperlink" Target="https://transparencia.guadalajara.gob.mx/sites/default/files/uploads/c4258d5235/BASES%20LPL%20455-2023.pdf" TargetMode="External"/><Relationship Id="rId266" Type="http://schemas.openxmlformats.org/officeDocument/2006/relationships/hyperlink" Target="https://transparencia.guadalajara.gob.mx/sites/default/files/uploads/5ed1cd9a1f/FALLO%20DE%20LA%20LPL%20459-2023.pdf" TargetMode="External"/><Relationship Id="rId287" Type="http://schemas.openxmlformats.org/officeDocument/2006/relationships/hyperlink" Target="https://transparencia.guadalajara.gob.mx/sites/default/files/uploads/661b824a9a/BASES%20LPL%20463-2023.pdf" TargetMode="External"/><Relationship Id="rId30" Type="http://schemas.openxmlformats.org/officeDocument/2006/relationships/hyperlink" Target="http://transparencia.guadalajara.gob.mx/contratosguadalajara" TargetMode="External"/><Relationship Id="rId105" Type="http://schemas.openxmlformats.org/officeDocument/2006/relationships/hyperlink" Target="https://transparencia.guadalajara.gob.mx/sites/default/files/uploads/36dc864643/BASES%20LPL%20431-2023.pdf" TargetMode="External"/><Relationship Id="rId126" Type="http://schemas.openxmlformats.org/officeDocument/2006/relationships/hyperlink" Target="https://transparencia.guadalajara.gob.mx/sites/default/files/uploads/d1ea71928d/CONVOCATORIA%20LPL%20433-2023.pdf" TargetMode="External"/><Relationship Id="rId147" Type="http://schemas.openxmlformats.org/officeDocument/2006/relationships/hyperlink" Target="https://transparencia.guadalajara.gob.mx/sites/default/files/uploads/35cdc46f93/BASES%20LPL%20436-2023.pdf" TargetMode="External"/><Relationship Id="rId168" Type="http://schemas.openxmlformats.org/officeDocument/2006/relationships/hyperlink" Target="https://transparencia.guadalajara.gob.mx/sites/default/files/uploads/b453241c87/CONVOCATORIA%20LPL%202023_439.docx.pdf"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189" Type="http://schemas.openxmlformats.org/officeDocument/2006/relationships/hyperlink" Target="https://transparencia.guadalajara.gob.mx/sites/default/files/uploads/b72378f634/FALLO%20LPL%20442-2023.pdf" TargetMode="External"/><Relationship Id="rId3" Type="http://schemas.openxmlformats.org/officeDocument/2006/relationships/hyperlink" Target="http://transparencia.guadalajara.gob.mx/contratosguadalajara" TargetMode="External"/><Relationship Id="rId214" Type="http://schemas.openxmlformats.org/officeDocument/2006/relationships/hyperlink" Target="https://transparencia.guadalajara.gob.mx/sites/default/files/uploads/20da3d0fba/CONVOCATORIA%20LPL%20448-2023.pdf" TargetMode="External"/><Relationship Id="rId235" Type="http://schemas.openxmlformats.org/officeDocument/2006/relationships/hyperlink" Target="https://transparencia.guadalajara.gob.mx/sites/default/files/uploads/3236414fd8/fallo%20lpl%20452-2023.pdf" TargetMode="External"/><Relationship Id="rId256" Type="http://schemas.openxmlformats.org/officeDocument/2006/relationships/hyperlink" Target="https://transparencia.guadalajara.gob.mx/sites/default/files/uploads/1eb20767dd/FALLO%20457-2023.pdf" TargetMode="External"/><Relationship Id="rId277" Type="http://schemas.openxmlformats.org/officeDocument/2006/relationships/hyperlink" Target="https://transparencia.guadalajara.gob.mx/sites/default/files/uploads/f729cad42e/FALLO%20LPL461-2023.pdf" TargetMode="External"/><Relationship Id="rId298" Type="http://schemas.openxmlformats.org/officeDocument/2006/relationships/hyperlink" Target="https://transparencia.guadalajara.gob.mx/sites/default/files/uploads/08445bc573/CONVOCATORIA%20LPL%20465-2023%20(1).pdf" TargetMode="External"/><Relationship Id="rId116" Type="http://schemas.openxmlformats.org/officeDocument/2006/relationships/hyperlink" Target="https://transparencia.guadalajara.gob.mx/sites/default/files/uploads/bfdc285a86/FALLO%20LPL431-2023.pdf" TargetMode="External"/><Relationship Id="rId137" Type="http://schemas.openxmlformats.org/officeDocument/2006/relationships/hyperlink" Target="https://transparencia.guadalajara.gob.mx/sites/default/files/uploads/658567a655/fallo%20lpl%20434-2023.pdf" TargetMode="External"/><Relationship Id="rId158" Type="http://schemas.openxmlformats.org/officeDocument/2006/relationships/hyperlink" Target="https://transparencia.guadalajara.gob.mx/sites/default/files/uploads/8069f340ef/LPL%202023-437%20%E2%80%9CSuministro%20e%20instalaci%C3%B3n%20de%20aire%20acondicionado%E2%80%9D.pdf" TargetMode="External"/><Relationship Id="rId302" Type="http://schemas.openxmlformats.org/officeDocument/2006/relationships/hyperlink" Target="https://transparencia.guadalajara.gob.mx/sites/default/files/uploads/3b5a1d480f/CONVOCATORIA%20LPL%20466-2023.pdf" TargetMode="External"/><Relationship Id="rId20" Type="http://schemas.openxmlformats.org/officeDocument/2006/relationships/hyperlink" Target="http://transparencia.guadalajara.gob.mx/contratosguadalajara" TargetMode="External"/><Relationship Id="rId41" Type="http://schemas.openxmlformats.org/officeDocument/2006/relationships/hyperlink" Target="http://transparencia.guadalajara.gob.mx/contratosguadalajara" TargetMode="External"/><Relationship Id="rId62" Type="http://schemas.openxmlformats.org/officeDocument/2006/relationships/hyperlink" Target="http://transparencia.guadalajara.gob.mx/contratosguadalajara" TargetMode="External"/><Relationship Id="rId83" Type="http://schemas.openxmlformats.org/officeDocument/2006/relationships/hyperlink" Target="http://transparencia.guadalajara.gob.mx/contratosguadalajara" TargetMode="External"/><Relationship Id="rId179" Type="http://schemas.openxmlformats.org/officeDocument/2006/relationships/hyperlink" Target="https://transparencia.guadalajara.gob.mx/sites/default/files/uploads/50bcee1f74/5.2%20Propuesta%20de%20Bases%20%20LPL%202023_440%20%E2%80%9CServicio%20de%20remozamiento%20e%20impermeabilizaci%C3%B3n%E2%80%9D.pdf" TargetMode="External"/><Relationship Id="rId190" Type="http://schemas.openxmlformats.org/officeDocument/2006/relationships/hyperlink" Target="https://transparencia.guadalajara.gob.mx/sites/default/files/uploads/b72378f634/FALLO%20LPL%20442-2023.pdf" TargetMode="External"/><Relationship Id="rId204" Type="http://schemas.openxmlformats.org/officeDocument/2006/relationships/hyperlink" Target="https://transparencia.guadalajara.gob.mx/sites/default/files/uploads/02c28a4fb5/CONVOCATORIA%20LPL%20446-2023.pdf" TargetMode="External"/><Relationship Id="rId225" Type="http://schemas.openxmlformats.org/officeDocument/2006/relationships/hyperlink" Target="https://transparencia.guadalajara.gob.mx/sites/default/files/uploads/912b5c6616/FALLO%20450-2023.pdf" TargetMode="External"/><Relationship Id="rId246" Type="http://schemas.openxmlformats.org/officeDocument/2006/relationships/hyperlink" Target="https://transparencia.guadalajara.gob.mx/sites/default/files/uploads/d86f4d3620/CONVOCATORIA%20LPL%20455-2023%20.pdf" TargetMode="External"/><Relationship Id="rId267" Type="http://schemas.openxmlformats.org/officeDocument/2006/relationships/hyperlink" Target="https://transparencia.guadalajara.gob.mx/sites/default/files/uploads/6eac1ac0be/BASES%20LPL%20460-2023%20.pdf" TargetMode="External"/><Relationship Id="rId288" Type="http://schemas.openxmlformats.org/officeDocument/2006/relationships/hyperlink" Target="https://transparencia.guadalajara.gob.mx/sites/default/files/uploads/9bd5aa3aef/CONVOCATORIA%20LPL%20463-2023.pdf" TargetMode="External"/><Relationship Id="rId106" Type="http://schemas.openxmlformats.org/officeDocument/2006/relationships/hyperlink" Target="https://transparencia.guadalajara.gob.mx/sites/default/files/uploads/ca24a45668/CONVOCATORIA%20LPL%20431-2023.pdf" TargetMode="External"/><Relationship Id="rId127" Type="http://schemas.openxmlformats.org/officeDocument/2006/relationships/hyperlink" Target="https://transparencia.guadalajara.gob.mx/sites/default/files/uploads/213b12c57f/FALLO%20DE%20LA%20LPL%20433-2023.pdf" TargetMode="External"/><Relationship Id="rId10" Type="http://schemas.openxmlformats.org/officeDocument/2006/relationships/hyperlink" Target="http://transparencia.guadalajara.gob.mx/contratosguadalajara" TargetMode="External"/><Relationship Id="rId31"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73"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148" Type="http://schemas.openxmlformats.org/officeDocument/2006/relationships/hyperlink" Target="https://transparencia.guadalajara.gob.mx/sites/default/files/uploads/9357f1b68b/CONVOCATORIA%20LPL%20436-2023.pdf" TargetMode="External"/><Relationship Id="rId169" Type="http://schemas.openxmlformats.org/officeDocument/2006/relationships/hyperlink" Target="https://transparencia.guadalajara.gob.mx/sites/default/files/uploads/231214f0eb/LPL%202023-439%20%E2%80%9CEquipos%20de%20Comunicaci%C3%B3n%20y%20Telecomunicaci%C3%B3n%E2%80%9D.pdf" TargetMode="External"/><Relationship Id="rId4" Type="http://schemas.openxmlformats.org/officeDocument/2006/relationships/hyperlink" Target="http://transparencia.guadalajara.gob.mx/contratosguadalajara" TargetMode="External"/><Relationship Id="rId180" Type="http://schemas.openxmlformats.org/officeDocument/2006/relationships/hyperlink" Target="https://transparencia.guadalajara.gob.mx/sites/default/files/uploads/9204399f5f/LPL%202023%20-%20440.pdf" TargetMode="External"/><Relationship Id="rId215" Type="http://schemas.openxmlformats.org/officeDocument/2006/relationships/hyperlink" Target="https://transparencia.guadalajara.gob.mx/sites/default/files/uploads/246b403c03/FALLO%20LPL%20448-2023.pdf" TargetMode="External"/><Relationship Id="rId236" Type="http://schemas.openxmlformats.org/officeDocument/2006/relationships/hyperlink" Target="https://transparencia.guadalajara.gob.mx/sites/default/files/uploads/3236414fd8/fallo%20lpl%20452-2023.pdf" TargetMode="External"/><Relationship Id="rId257" Type="http://schemas.openxmlformats.org/officeDocument/2006/relationships/hyperlink" Target="https://transparencia.guadalajara.gob.mx/sites/default/files/uploads/3ad70ac862/BASES%20LPL%20458-2023%20CULTURA.pdf" TargetMode="External"/><Relationship Id="rId278" Type="http://schemas.openxmlformats.org/officeDocument/2006/relationships/hyperlink" Target="https://transparencia.guadalajara.gob.mx/sites/default/files/uploads/f729cad42e/FALLO%20LPL461-2023.pdf" TargetMode="External"/><Relationship Id="rId303" Type="http://schemas.openxmlformats.org/officeDocument/2006/relationships/hyperlink" Target="https://transparencia.guadalajara.gob.mx/sites/default/files/uploads/e7da633b3d/FALLO%20LPL%20466%2023.pdf" TargetMode="External"/><Relationship Id="rId42"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138" Type="http://schemas.openxmlformats.org/officeDocument/2006/relationships/hyperlink" Target="https://transparencia.guadalajara.gob.mx/sites/default/files/uploads/658567a655/fallo%20lpl%20434-2023.pdf" TargetMode="External"/><Relationship Id="rId191" Type="http://schemas.openxmlformats.org/officeDocument/2006/relationships/hyperlink" Target="https://transparencia.guadalajara.gob.mx/sites/default/files/uploads/3fb62f14d6/BASES%20LPL%20443-2023.pdf" TargetMode="External"/><Relationship Id="rId205" Type="http://schemas.openxmlformats.org/officeDocument/2006/relationships/hyperlink" Target="https://transparencia.guadalajara.gob.mx/sites/default/files/uploads/0b815aa4fe/FALLO%20LPL%20446%202023.pdf" TargetMode="External"/><Relationship Id="rId247" Type="http://schemas.openxmlformats.org/officeDocument/2006/relationships/hyperlink" Target="https://transparencia.guadalajara.gob.mx/sites/default/files/uploads/2749dd4b3f/FALLO%20LPL455-2023.pdf" TargetMode="External"/><Relationship Id="rId107" Type="http://schemas.openxmlformats.org/officeDocument/2006/relationships/hyperlink" Target="https://transparencia.guadalajara.gob.mx/sites/default/files/uploads/bfdc285a86/FALLO%20LPL431-2023.pdf" TargetMode="External"/><Relationship Id="rId289" Type="http://schemas.openxmlformats.org/officeDocument/2006/relationships/hyperlink" Target="https://transparencia.guadalajara.gob.mx/sites/default/files/uploads/aef232252c/FALLO%20LPL463-2023.pdf" TargetMode="External"/><Relationship Id="rId11"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149" Type="http://schemas.openxmlformats.org/officeDocument/2006/relationships/hyperlink" Target="https://transparencia.guadalajara.gob.mx/sites/default/files/uploads/ac58f55f3a/FALLO%20LPL436-2023.pdf" TargetMode="External"/><Relationship Id="rId95" Type="http://schemas.openxmlformats.org/officeDocument/2006/relationships/hyperlink" Target="http://transparencia.guadalajara.gob.mx/contratosguadalajara" TargetMode="External"/><Relationship Id="rId160" Type="http://schemas.openxmlformats.org/officeDocument/2006/relationships/hyperlink" Target="https://transparencia.guadalajara.gob.mx/sites/default/files/uploads/75c9dac586/CONVOCATORIA%20%20LPL%202023-438.pdf" TargetMode="External"/><Relationship Id="rId216" Type="http://schemas.openxmlformats.org/officeDocument/2006/relationships/hyperlink" Target="https://transparencia.guadalajara.gob.mx/sites/default/files/uploads/246b403c03/FALLO%20LPL%20448-2023.pdf" TargetMode="External"/><Relationship Id="rId258" Type="http://schemas.openxmlformats.org/officeDocument/2006/relationships/hyperlink" Target="https://transparencia.guadalajara.gob.mx/sites/default/files/uploads/62c507e270/CONVOCATORIA%20LPL%20458-2023.pdf" TargetMode="External"/><Relationship Id="rId22"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118" Type="http://schemas.openxmlformats.org/officeDocument/2006/relationships/hyperlink" Target="https://transparencia.guadalajara.gob.mx/sites/default/files/uploads/d89d9cfef0/CONVOCATORIA%20LPL%20432-2023.pdf" TargetMode="External"/><Relationship Id="rId171" Type="http://schemas.openxmlformats.org/officeDocument/2006/relationships/hyperlink" Target="https://transparencia.guadalajara.gob.mx/sites/default/files/uploads/1259222158/5.7%20Propuesta%20de%20bases%20LPN%202023_011%20%E2%80%9CEquipamiento%20en%20espacios%20p%C3%BAblicos%20Municipales%E2%80%9D%20.docx.pdf" TargetMode="External"/><Relationship Id="rId227" Type="http://schemas.openxmlformats.org/officeDocument/2006/relationships/hyperlink" Target="https://transparencia.guadalajara.gob.mx/sites/default/files/uploads/5b506d554f/BASES%20LPL%20450-02-2023%20(2).pdf" TargetMode="External"/><Relationship Id="rId269" Type="http://schemas.openxmlformats.org/officeDocument/2006/relationships/hyperlink" Target="https://transparencia.guadalajara.gob.mx/sites/default/files/uploads/009e7f2122/FALLO%20LPL%20460%20%2023.pdf" TargetMode="External"/><Relationship Id="rId33" Type="http://schemas.openxmlformats.org/officeDocument/2006/relationships/hyperlink" Target="http://transparencia.guadalajara.gob.mx/contratosguadalajara" TargetMode="External"/><Relationship Id="rId129" Type="http://schemas.openxmlformats.org/officeDocument/2006/relationships/hyperlink" Target="https://transparencia.guadalajara.gob.mx/sites/default/files/uploads/9a0264bc20/BASES%20LPL%20434-2023%20(1).pdf" TargetMode="External"/><Relationship Id="rId280" Type="http://schemas.openxmlformats.org/officeDocument/2006/relationships/hyperlink" Target="https://transparencia.guadalajara.gob.mx/sites/default/files/uploads/8a33a6dcd7/CONVOCATORIA%20LPL%20462-2023.pdf" TargetMode="External"/><Relationship Id="rId75" Type="http://schemas.openxmlformats.org/officeDocument/2006/relationships/hyperlink" Target="http://transparencia.guadalajara.gob.mx/contratosguadalajara" TargetMode="External"/><Relationship Id="rId140" Type="http://schemas.openxmlformats.org/officeDocument/2006/relationships/hyperlink" Target="https://transparencia.guadalajara.gob.mx/sites/default/files/uploads/658567a655/fallo%20lpl%20434-2023.pdf" TargetMode="External"/><Relationship Id="rId182" Type="http://schemas.openxmlformats.org/officeDocument/2006/relationships/hyperlink" Target="https://transparencia.guadalajara.gob.mx/sites/default/files/uploads/17fad2146b/LPL%202023-440%20%E2%80%9CServicio%20de%20remozamiento%20e%20impermeabilizaci%C3%B3n%E2%80%9D.pdf" TargetMode="External"/><Relationship Id="rId6" Type="http://schemas.openxmlformats.org/officeDocument/2006/relationships/hyperlink" Target="http://transparencia.guadalajara.gob.mx/contratosguadalajara" TargetMode="External"/><Relationship Id="rId238" Type="http://schemas.openxmlformats.org/officeDocument/2006/relationships/hyperlink" Target="https://transparencia.guadalajara.gob.mx/sites/default/files/uploads/703ac17134/CONVOCATORIA2023-453.pdf" TargetMode="External"/><Relationship Id="rId291" Type="http://schemas.openxmlformats.org/officeDocument/2006/relationships/hyperlink" Target="https://transparencia.guadalajara.gob.mx/sites/default/files/uploads/df14d46559/BASES%20LPL%20464-2023.pdf" TargetMode="External"/><Relationship Id="rId305" Type="http://schemas.openxmlformats.org/officeDocument/2006/relationships/hyperlink" Target="https://transparencia.guadalajara.gob.mx/sites/default/files/uploads/f254412328/BASES%20LPL%20466-02-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8"/>
  <sheetViews>
    <sheetView topLeftCell="A2" zoomScaleNormal="100" workbookViewId="0">
      <selection activeCell="A3" sqref="A3"/>
    </sheetView>
  </sheetViews>
  <sheetFormatPr baseColWidth="10" defaultColWidth="11.44140625" defaultRowHeight="14.4" x14ac:dyDescent="0.3"/>
  <cols>
    <col min="1" max="1" width="37.109375" customWidth="1"/>
    <col min="2" max="2" width="23.88671875" customWidth="1"/>
    <col min="3" max="3" width="35.5546875" customWidth="1"/>
    <col min="4" max="6" width="29.88671875" customWidth="1"/>
    <col min="7" max="7" width="36.88671875" customWidth="1"/>
    <col min="8" max="8" width="29.5546875" customWidth="1"/>
    <col min="9" max="9" width="44.109375" customWidth="1"/>
    <col min="10" max="10" width="27" customWidth="1"/>
    <col min="11" max="11" width="32.33203125" customWidth="1"/>
    <col min="12" max="12" width="28.88671875" customWidth="1"/>
    <col min="13" max="17" width="25.88671875" customWidth="1"/>
    <col min="18" max="18" width="27.664062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21</v>
      </c>
      <c r="J2" s="5" t="s">
        <v>17</v>
      </c>
      <c r="K2" s="3" t="s">
        <v>5</v>
      </c>
      <c r="L2" s="4" t="s">
        <v>6</v>
      </c>
      <c r="M2" s="4" t="s">
        <v>7</v>
      </c>
      <c r="N2" s="4" t="s">
        <v>8</v>
      </c>
      <c r="O2" s="4" t="s">
        <v>26</v>
      </c>
      <c r="P2" s="1" t="s">
        <v>27</v>
      </c>
      <c r="Q2" s="2" t="s">
        <v>9</v>
      </c>
      <c r="R2" s="2" t="s">
        <v>10</v>
      </c>
    </row>
    <row r="3" spans="1:18" s="23" customFormat="1" ht="99.9" customHeight="1" x14ac:dyDescent="0.2">
      <c r="A3" s="21" t="s">
        <v>11</v>
      </c>
      <c r="B3" s="21" t="s">
        <v>28</v>
      </c>
      <c r="C3" s="21" t="s">
        <v>29</v>
      </c>
      <c r="D3" s="21" t="s">
        <v>30</v>
      </c>
      <c r="E3" s="22">
        <v>44932</v>
      </c>
      <c r="F3" s="21" t="s">
        <v>31</v>
      </c>
      <c r="G3" s="21" t="s">
        <v>32</v>
      </c>
      <c r="H3" s="21" t="s">
        <v>32</v>
      </c>
      <c r="I3" s="8" t="s">
        <v>33</v>
      </c>
      <c r="J3" s="9">
        <v>44960</v>
      </c>
      <c r="K3" s="10">
        <v>16128269.220000001</v>
      </c>
      <c r="L3" s="8" t="s">
        <v>34</v>
      </c>
      <c r="M3" s="8" t="s">
        <v>13</v>
      </c>
      <c r="N3" s="8" t="s">
        <v>14</v>
      </c>
      <c r="O3" s="22" t="str">
        <f>+TEXT(J3,"DD/MM/AAAA")&amp;(" AL 31/12/2023")</f>
        <v>03/02/2023 AL 31/12/2023</v>
      </c>
      <c r="P3" s="22" t="str">
        <f>+TEXT(J3,"DD/MM/AAAA")&amp;(" AL 31/12/2023")</f>
        <v>03/02/2023 AL 31/12/2023</v>
      </c>
      <c r="Q3" s="6" t="s">
        <v>12</v>
      </c>
      <c r="R3" s="6" t="s">
        <v>12</v>
      </c>
    </row>
    <row r="4" spans="1:18" s="23" customFormat="1" ht="99.9" customHeight="1" x14ac:dyDescent="0.2">
      <c r="A4" s="21" t="s">
        <v>11</v>
      </c>
      <c r="B4" s="21" t="s">
        <v>35</v>
      </c>
      <c r="C4" s="21" t="s">
        <v>36</v>
      </c>
      <c r="D4" s="21" t="s">
        <v>37</v>
      </c>
      <c r="E4" s="22">
        <v>44595</v>
      </c>
      <c r="F4" s="21" t="s">
        <v>38</v>
      </c>
      <c r="G4" s="21" t="s">
        <v>552</v>
      </c>
      <c r="H4" s="21" t="s">
        <v>552</v>
      </c>
      <c r="I4" s="21" t="s">
        <v>519</v>
      </c>
      <c r="J4" s="22">
        <v>44988</v>
      </c>
      <c r="K4" s="8" t="s">
        <v>144</v>
      </c>
      <c r="L4" s="8" t="s">
        <v>144</v>
      </c>
      <c r="M4" s="8" t="s">
        <v>144</v>
      </c>
      <c r="N4" s="8" t="s">
        <v>144</v>
      </c>
      <c r="O4" s="8" t="s">
        <v>144</v>
      </c>
      <c r="P4" s="8" t="s">
        <v>144</v>
      </c>
      <c r="Q4" s="8" t="s">
        <v>144</v>
      </c>
      <c r="R4" s="8" t="s">
        <v>144</v>
      </c>
    </row>
    <row r="5" spans="1:18" s="23" customFormat="1" ht="159" customHeight="1" x14ac:dyDescent="0.2">
      <c r="A5" s="21" t="s">
        <v>11</v>
      </c>
      <c r="B5" s="21" t="s">
        <v>35</v>
      </c>
      <c r="C5" s="6" t="s">
        <v>553</v>
      </c>
      <c r="D5" s="6" t="s">
        <v>554</v>
      </c>
      <c r="E5" s="22">
        <v>44988</v>
      </c>
      <c r="F5" s="21" t="s">
        <v>555</v>
      </c>
      <c r="G5" s="6" t="s">
        <v>2060</v>
      </c>
      <c r="H5" s="6" t="s">
        <v>2060</v>
      </c>
      <c r="I5" s="21" t="s">
        <v>519</v>
      </c>
      <c r="J5" s="22">
        <v>45002</v>
      </c>
      <c r="K5" s="8" t="s">
        <v>144</v>
      </c>
      <c r="L5" s="8" t="s">
        <v>144</v>
      </c>
      <c r="M5" s="8" t="s">
        <v>144</v>
      </c>
      <c r="N5" s="8" t="s">
        <v>144</v>
      </c>
      <c r="O5" s="8" t="s">
        <v>144</v>
      </c>
      <c r="P5" s="8" t="s">
        <v>144</v>
      </c>
      <c r="Q5" s="8" t="s">
        <v>144</v>
      </c>
      <c r="R5" s="8" t="s">
        <v>144</v>
      </c>
    </row>
    <row r="6" spans="1:18" s="23" customFormat="1" ht="99.9" customHeight="1" x14ac:dyDescent="0.2">
      <c r="A6" s="21" t="s">
        <v>11</v>
      </c>
      <c r="B6" s="21" t="s">
        <v>39</v>
      </c>
      <c r="C6" s="21" t="s">
        <v>40</v>
      </c>
      <c r="D6" s="21" t="s">
        <v>41</v>
      </c>
      <c r="E6" s="22">
        <v>44932</v>
      </c>
      <c r="F6" s="21" t="s">
        <v>42</v>
      </c>
      <c r="G6" s="21" t="s">
        <v>43</v>
      </c>
      <c r="H6" s="21" t="s">
        <v>43</v>
      </c>
      <c r="I6" s="21" t="s">
        <v>44</v>
      </c>
      <c r="J6" s="22">
        <v>44946</v>
      </c>
      <c r="K6" s="7">
        <v>876960</v>
      </c>
      <c r="L6" s="8" t="s">
        <v>45</v>
      </c>
      <c r="M6" s="8" t="s">
        <v>46</v>
      </c>
      <c r="N6" s="8" t="s">
        <v>47</v>
      </c>
      <c r="O6" s="22" t="str">
        <f t="shared" ref="O6:O11" si="0">+TEXT(J6,"DD/MM/AAAA")&amp;(" AL 31/12/2023")</f>
        <v>20/01/2023 AL 31/12/2023</v>
      </c>
      <c r="P6" s="22" t="str">
        <f t="shared" ref="P6:P11" si="1">+TEXT(J6,"DD/MM/AAAA")&amp;(" AL 31/12/2023")</f>
        <v>20/01/2023 AL 31/12/2023</v>
      </c>
      <c r="Q6" s="6" t="s">
        <v>12</v>
      </c>
      <c r="R6" s="6" t="s">
        <v>12</v>
      </c>
    </row>
    <row r="7" spans="1:18" s="23" customFormat="1" ht="99.9" customHeight="1" x14ac:dyDescent="0.2">
      <c r="A7" s="21" t="s">
        <v>11</v>
      </c>
      <c r="B7" s="21" t="s">
        <v>48</v>
      </c>
      <c r="C7" s="21" t="s">
        <v>49</v>
      </c>
      <c r="D7" s="21" t="s">
        <v>50</v>
      </c>
      <c r="E7" s="22">
        <v>44942</v>
      </c>
      <c r="F7" s="21" t="s">
        <v>51</v>
      </c>
      <c r="G7" s="21" t="s">
        <v>52</v>
      </c>
      <c r="H7" s="21" t="s">
        <v>52</v>
      </c>
      <c r="I7" s="21" t="s">
        <v>53</v>
      </c>
      <c r="J7" s="22">
        <v>44949</v>
      </c>
      <c r="K7" s="21" t="s">
        <v>53</v>
      </c>
      <c r="L7" s="21" t="s">
        <v>53</v>
      </c>
      <c r="M7" s="21" t="s">
        <v>53</v>
      </c>
      <c r="N7" s="21" t="s">
        <v>53</v>
      </c>
      <c r="O7" s="21" t="s">
        <v>53</v>
      </c>
      <c r="P7" s="21" t="s">
        <v>53</v>
      </c>
      <c r="Q7" s="21" t="s">
        <v>53</v>
      </c>
      <c r="R7" s="21" t="s">
        <v>53</v>
      </c>
    </row>
    <row r="8" spans="1:18" s="23" customFormat="1" ht="99.9" customHeight="1" x14ac:dyDescent="0.2">
      <c r="A8" s="21" t="s">
        <v>11</v>
      </c>
      <c r="B8" s="21" t="s">
        <v>24</v>
      </c>
      <c r="C8" s="21" t="s">
        <v>54</v>
      </c>
      <c r="D8" s="21" t="s">
        <v>55</v>
      </c>
      <c r="E8" s="22">
        <v>44946</v>
      </c>
      <c r="F8" s="21" t="s">
        <v>56</v>
      </c>
      <c r="G8" s="21" t="s">
        <v>57</v>
      </c>
      <c r="H8" s="21" t="s">
        <v>57</v>
      </c>
      <c r="I8" s="21" t="s">
        <v>58</v>
      </c>
      <c r="J8" s="22">
        <v>44960</v>
      </c>
      <c r="K8" s="7">
        <v>1728376.8</v>
      </c>
      <c r="L8" s="8" t="s">
        <v>59</v>
      </c>
      <c r="M8" s="8" t="s">
        <v>15</v>
      </c>
      <c r="N8" s="8" t="s">
        <v>16</v>
      </c>
      <c r="O8" s="22" t="str">
        <f t="shared" si="0"/>
        <v>03/02/2023 AL 31/12/2023</v>
      </c>
      <c r="P8" s="22" t="str">
        <f t="shared" si="1"/>
        <v>03/02/2023 AL 31/12/2023</v>
      </c>
      <c r="Q8" s="6" t="s">
        <v>12</v>
      </c>
      <c r="R8" s="6" t="s">
        <v>12</v>
      </c>
    </row>
    <row r="9" spans="1:18" s="23" customFormat="1" ht="99.9" customHeight="1" x14ac:dyDescent="0.2">
      <c r="A9" s="21" t="s">
        <v>11</v>
      </c>
      <c r="B9" s="21" t="s">
        <v>22</v>
      </c>
      <c r="C9" s="21" t="s">
        <v>60</v>
      </c>
      <c r="D9" s="21" t="s">
        <v>61</v>
      </c>
      <c r="E9" s="22">
        <v>44956</v>
      </c>
      <c r="F9" s="21" t="s">
        <v>62</v>
      </c>
      <c r="G9" s="21" t="s">
        <v>474</v>
      </c>
      <c r="H9" s="21" t="s">
        <v>474</v>
      </c>
      <c r="I9" s="21" t="s">
        <v>475</v>
      </c>
      <c r="J9" s="22">
        <v>44977</v>
      </c>
      <c r="K9" s="7">
        <v>41992</v>
      </c>
      <c r="L9" s="21" t="s">
        <v>476</v>
      </c>
      <c r="M9" s="21" t="s">
        <v>381</v>
      </c>
      <c r="N9" s="21" t="s">
        <v>476</v>
      </c>
      <c r="O9" s="22" t="str">
        <f t="shared" si="0"/>
        <v>20/02/2023 AL 31/12/2023</v>
      </c>
      <c r="P9" s="22" t="str">
        <f t="shared" si="1"/>
        <v>20/02/2023 AL 31/12/2023</v>
      </c>
      <c r="Q9" s="6" t="s">
        <v>12</v>
      </c>
      <c r="R9" s="6" t="s">
        <v>12</v>
      </c>
    </row>
    <row r="10" spans="1:18" s="23" customFormat="1" ht="99.9" customHeight="1" x14ac:dyDescent="0.2">
      <c r="A10" s="21" t="s">
        <v>11</v>
      </c>
      <c r="B10" s="21" t="s">
        <v>63</v>
      </c>
      <c r="C10" s="21" t="s">
        <v>64</v>
      </c>
      <c r="D10" s="21" t="s">
        <v>65</v>
      </c>
      <c r="E10" s="22">
        <v>44956</v>
      </c>
      <c r="F10" s="21" t="s">
        <v>66</v>
      </c>
      <c r="G10" s="21" t="s">
        <v>477</v>
      </c>
      <c r="H10" s="21" t="s">
        <v>477</v>
      </c>
      <c r="I10" s="21" t="s">
        <v>475</v>
      </c>
      <c r="J10" s="22">
        <v>44977</v>
      </c>
      <c r="K10" s="7">
        <v>216131.20000000001</v>
      </c>
      <c r="L10" s="21" t="s">
        <v>476</v>
      </c>
      <c r="M10" s="21" t="s">
        <v>381</v>
      </c>
      <c r="N10" s="21" t="s">
        <v>476</v>
      </c>
      <c r="O10" s="22" t="str">
        <f t="shared" si="0"/>
        <v>20/02/2023 AL 31/12/2023</v>
      </c>
      <c r="P10" s="22" t="str">
        <f t="shared" si="1"/>
        <v>20/02/2023 AL 31/12/2023</v>
      </c>
      <c r="Q10" s="6" t="s">
        <v>12</v>
      </c>
      <c r="R10" s="6" t="s">
        <v>12</v>
      </c>
    </row>
    <row r="11" spans="1:18" s="23" customFormat="1" ht="99.9" customHeight="1" x14ac:dyDescent="0.2">
      <c r="A11" s="21" t="s">
        <v>11</v>
      </c>
      <c r="B11" s="21" t="s">
        <v>67</v>
      </c>
      <c r="C11" s="21" t="s">
        <v>68</v>
      </c>
      <c r="D11" s="21" t="s">
        <v>69</v>
      </c>
      <c r="E11" s="22">
        <v>44956</v>
      </c>
      <c r="F11" s="21" t="s">
        <v>70</v>
      </c>
      <c r="G11" s="21" t="s">
        <v>530</v>
      </c>
      <c r="H11" s="21" t="s">
        <v>530</v>
      </c>
      <c r="I11" s="21" t="s">
        <v>531</v>
      </c>
      <c r="J11" s="22">
        <v>44987</v>
      </c>
      <c r="K11" s="7">
        <v>261189.65</v>
      </c>
      <c r="L11" s="21" t="s">
        <v>532</v>
      </c>
      <c r="M11" s="21" t="s">
        <v>533</v>
      </c>
      <c r="N11" s="21" t="s">
        <v>534</v>
      </c>
      <c r="O11" s="22" t="str">
        <f t="shared" si="0"/>
        <v>02/03/2023 AL 31/12/2023</v>
      </c>
      <c r="P11" s="22" t="str">
        <f t="shared" si="1"/>
        <v>02/03/2023 AL 31/12/2023</v>
      </c>
      <c r="Q11" s="6" t="s">
        <v>12</v>
      </c>
      <c r="R11" s="6" t="s">
        <v>12</v>
      </c>
    </row>
    <row r="12" spans="1:18" s="23" customFormat="1" ht="99.9" customHeight="1" x14ac:dyDescent="0.2">
      <c r="A12" s="21" t="s">
        <v>11</v>
      </c>
      <c r="B12" s="21" t="s">
        <v>71</v>
      </c>
      <c r="C12" s="21" t="s">
        <v>72</v>
      </c>
      <c r="D12" s="21" t="s">
        <v>73</v>
      </c>
      <c r="E12" s="22">
        <v>44956</v>
      </c>
      <c r="F12" s="21" t="s">
        <v>74</v>
      </c>
      <c r="G12" s="21" t="s">
        <v>478</v>
      </c>
      <c r="H12" s="21" t="s">
        <v>478</v>
      </c>
      <c r="I12" s="21" t="s">
        <v>479</v>
      </c>
      <c r="J12" s="22">
        <v>44978</v>
      </c>
      <c r="K12" s="7">
        <v>168200</v>
      </c>
      <c r="L12" s="21" t="s">
        <v>480</v>
      </c>
      <c r="M12" s="21" t="s">
        <v>481</v>
      </c>
      <c r="N12" s="21"/>
      <c r="O12" s="22" t="str">
        <f t="shared" ref="O12:O24" si="2">+TEXT(J12,"DD/MM/AAAA")&amp;(" AL 31/12/2023")</f>
        <v>21/02/2023 AL 31/12/2023</v>
      </c>
      <c r="P12" s="22" t="str">
        <f t="shared" ref="P12:P24" si="3">+TEXT(J12,"DD/MM/AAAA")&amp;(" AL 31/12/2023")</f>
        <v>21/02/2023 AL 31/12/2023</v>
      </c>
      <c r="Q12" s="6" t="s">
        <v>12</v>
      </c>
      <c r="R12" s="6" t="s">
        <v>12</v>
      </c>
    </row>
    <row r="13" spans="1:18" s="23" customFormat="1" ht="99.9" customHeight="1" x14ac:dyDescent="0.2">
      <c r="A13" s="21" t="s">
        <v>11</v>
      </c>
      <c r="B13" s="21" t="s">
        <v>75</v>
      </c>
      <c r="C13" s="21" t="s">
        <v>76</v>
      </c>
      <c r="D13" s="21" t="s">
        <v>77</v>
      </c>
      <c r="E13" s="22">
        <v>44957</v>
      </c>
      <c r="F13" s="21" t="s">
        <v>78</v>
      </c>
      <c r="G13" s="21" t="s">
        <v>482</v>
      </c>
      <c r="H13" s="21" t="s">
        <v>482</v>
      </c>
      <c r="I13" s="21" t="s">
        <v>483</v>
      </c>
      <c r="J13" s="22">
        <v>44967</v>
      </c>
      <c r="K13" s="7">
        <v>29278.400000000001</v>
      </c>
      <c r="L13" s="8" t="s">
        <v>484</v>
      </c>
      <c r="M13" s="8" t="s">
        <v>485</v>
      </c>
      <c r="N13" s="8" t="s">
        <v>484</v>
      </c>
      <c r="O13" s="22" t="str">
        <f t="shared" si="2"/>
        <v>10/02/2023 AL 31/12/2023</v>
      </c>
      <c r="P13" s="22" t="str">
        <f t="shared" si="3"/>
        <v>10/02/2023 AL 31/12/2023</v>
      </c>
      <c r="Q13" s="6" t="s">
        <v>12</v>
      </c>
      <c r="R13" s="6" t="s">
        <v>12</v>
      </c>
    </row>
    <row r="14" spans="1:18" s="23" customFormat="1" ht="99.9" customHeight="1" x14ac:dyDescent="0.2">
      <c r="A14" s="21" t="s">
        <v>11</v>
      </c>
      <c r="B14" s="21" t="s">
        <v>79</v>
      </c>
      <c r="C14" s="21" t="s">
        <v>80</v>
      </c>
      <c r="D14" s="21" t="s">
        <v>81</v>
      </c>
      <c r="E14" s="22">
        <v>44957</v>
      </c>
      <c r="F14" s="21" t="s">
        <v>82</v>
      </c>
      <c r="G14" s="6" t="s">
        <v>486</v>
      </c>
      <c r="H14" s="21" t="s">
        <v>486</v>
      </c>
      <c r="I14" s="21" t="s">
        <v>487</v>
      </c>
      <c r="J14" s="22">
        <v>44967</v>
      </c>
      <c r="K14" s="7">
        <v>9048.16</v>
      </c>
      <c r="L14" s="8" t="s">
        <v>433</v>
      </c>
      <c r="M14" s="21" t="s">
        <v>381</v>
      </c>
      <c r="N14" s="8" t="s">
        <v>433</v>
      </c>
      <c r="O14" s="22" t="str">
        <f t="shared" si="2"/>
        <v>10/02/2023 AL 31/12/2023</v>
      </c>
      <c r="P14" s="22" t="str">
        <f t="shared" si="3"/>
        <v>10/02/2023 AL 31/12/2023</v>
      </c>
      <c r="Q14" s="6" t="s">
        <v>12</v>
      </c>
      <c r="R14" s="6" t="s">
        <v>12</v>
      </c>
    </row>
    <row r="15" spans="1:18" s="23" customFormat="1" ht="99.9" customHeight="1" x14ac:dyDescent="0.2">
      <c r="A15" s="21" t="s">
        <v>11</v>
      </c>
      <c r="B15" s="21" t="s">
        <v>2400</v>
      </c>
      <c r="C15" s="21" t="s">
        <v>2401</v>
      </c>
      <c r="D15" s="21" t="s">
        <v>2402</v>
      </c>
      <c r="E15" s="22">
        <v>44974</v>
      </c>
      <c r="F15" s="21" t="s">
        <v>2403</v>
      </c>
      <c r="G15" s="6" t="s">
        <v>2405</v>
      </c>
      <c r="H15" s="6" t="s">
        <v>2405</v>
      </c>
      <c r="I15" s="21" t="s">
        <v>2404</v>
      </c>
      <c r="J15" s="22">
        <v>45002</v>
      </c>
      <c r="K15" s="7">
        <v>6185190</v>
      </c>
      <c r="L15" s="8" t="s">
        <v>1209</v>
      </c>
      <c r="M15" s="21" t="s">
        <v>1210</v>
      </c>
      <c r="N15" s="8" t="s">
        <v>1209</v>
      </c>
      <c r="O15" s="22" t="str">
        <f t="shared" si="2"/>
        <v>17/03/2023 AL 31/12/2023</v>
      </c>
      <c r="P15" s="22" t="str">
        <f t="shared" si="3"/>
        <v>17/03/2023 AL 31/12/2023</v>
      </c>
      <c r="Q15" s="6" t="s">
        <v>12</v>
      </c>
      <c r="R15" s="6" t="s">
        <v>12</v>
      </c>
    </row>
    <row r="16" spans="1:18" s="23" customFormat="1" ht="99.9" customHeight="1" x14ac:dyDescent="0.2">
      <c r="A16" s="21" t="s">
        <v>11</v>
      </c>
      <c r="B16" s="21" t="s">
        <v>83</v>
      </c>
      <c r="C16" s="21" t="s">
        <v>84</v>
      </c>
      <c r="D16" s="21" t="s">
        <v>85</v>
      </c>
      <c r="E16" s="22">
        <v>44959</v>
      </c>
      <c r="F16" s="21" t="s">
        <v>86</v>
      </c>
      <c r="G16" s="21" t="s">
        <v>488</v>
      </c>
      <c r="H16" s="21" t="s">
        <v>488</v>
      </c>
      <c r="I16" s="21" t="s">
        <v>479</v>
      </c>
      <c r="J16" s="22">
        <v>44970</v>
      </c>
      <c r="K16" s="7" t="s">
        <v>144</v>
      </c>
      <c r="L16" s="7" t="s">
        <v>144</v>
      </c>
      <c r="M16" s="7" t="s">
        <v>144</v>
      </c>
      <c r="N16" s="7" t="s">
        <v>144</v>
      </c>
      <c r="O16" s="7" t="s">
        <v>144</v>
      </c>
      <c r="P16" s="7" t="s">
        <v>144</v>
      </c>
      <c r="Q16" s="7" t="s">
        <v>144</v>
      </c>
      <c r="R16" s="7" t="s">
        <v>144</v>
      </c>
    </row>
    <row r="17" spans="1:18" s="23" customFormat="1" ht="99.9" customHeight="1" x14ac:dyDescent="0.2">
      <c r="A17" s="21" t="s">
        <v>11</v>
      </c>
      <c r="B17" s="21" t="s">
        <v>83</v>
      </c>
      <c r="C17" s="6" t="s">
        <v>489</v>
      </c>
      <c r="D17" s="6" t="s">
        <v>490</v>
      </c>
      <c r="E17" s="22">
        <v>44986</v>
      </c>
      <c r="F17" s="21" t="s">
        <v>491</v>
      </c>
      <c r="G17" s="6" t="s">
        <v>2062</v>
      </c>
      <c r="H17" s="6" t="s">
        <v>2062</v>
      </c>
      <c r="I17" s="21" t="s">
        <v>2061</v>
      </c>
      <c r="J17" s="22">
        <v>45009</v>
      </c>
      <c r="K17" s="7">
        <v>452400</v>
      </c>
      <c r="L17" s="21" t="s">
        <v>480</v>
      </c>
      <c r="M17" s="21" t="s">
        <v>481</v>
      </c>
      <c r="N17" s="21"/>
      <c r="O17" s="22" t="str">
        <f t="shared" si="2"/>
        <v>24/03/2023 AL 31/12/2023</v>
      </c>
      <c r="P17" s="22" t="str">
        <f t="shared" si="3"/>
        <v>24/03/2023 AL 31/12/2023</v>
      </c>
      <c r="Q17" s="6" t="s">
        <v>12</v>
      </c>
      <c r="R17" s="6" t="s">
        <v>12</v>
      </c>
    </row>
    <row r="18" spans="1:18" s="23" customFormat="1" ht="99.9" customHeight="1" x14ac:dyDescent="0.2">
      <c r="A18" s="21" t="s">
        <v>11</v>
      </c>
      <c r="B18" s="21" t="s">
        <v>87</v>
      </c>
      <c r="C18" s="21" t="s">
        <v>88</v>
      </c>
      <c r="D18" s="21" t="s">
        <v>89</v>
      </c>
      <c r="E18" s="22">
        <v>44959</v>
      </c>
      <c r="F18" s="21" t="s">
        <v>90</v>
      </c>
      <c r="G18" s="6" t="s">
        <v>492</v>
      </c>
      <c r="H18" s="21" t="s">
        <v>492</v>
      </c>
      <c r="I18" s="21" t="s">
        <v>493</v>
      </c>
      <c r="J18" s="22">
        <v>44979</v>
      </c>
      <c r="K18" s="7">
        <v>20325.52</v>
      </c>
      <c r="L18" s="8" t="s">
        <v>494</v>
      </c>
      <c r="M18" s="8" t="s">
        <v>495</v>
      </c>
      <c r="N18" s="8" t="s">
        <v>494</v>
      </c>
      <c r="O18" s="22" t="str">
        <f t="shared" si="2"/>
        <v>22/02/2023 AL 31/12/2023</v>
      </c>
      <c r="P18" s="22" t="str">
        <f t="shared" si="3"/>
        <v>22/02/2023 AL 31/12/2023</v>
      </c>
      <c r="Q18" s="6" t="s">
        <v>12</v>
      </c>
      <c r="R18" s="6" t="s">
        <v>12</v>
      </c>
    </row>
    <row r="19" spans="1:18" s="23" customFormat="1" ht="99.9" customHeight="1" x14ac:dyDescent="0.2">
      <c r="A19" s="21" t="s">
        <v>11</v>
      </c>
      <c r="B19" s="21" t="s">
        <v>91</v>
      </c>
      <c r="C19" s="21" t="s">
        <v>92</v>
      </c>
      <c r="D19" s="21" t="s">
        <v>93</v>
      </c>
      <c r="E19" s="22">
        <v>44959</v>
      </c>
      <c r="F19" s="21" t="s">
        <v>94</v>
      </c>
      <c r="G19" s="21" t="s">
        <v>496</v>
      </c>
      <c r="H19" s="21" t="s">
        <v>496</v>
      </c>
      <c r="I19" s="21" t="s">
        <v>497</v>
      </c>
      <c r="J19" s="22">
        <v>44984</v>
      </c>
      <c r="K19" s="7">
        <v>78880</v>
      </c>
      <c r="L19" s="8" t="s">
        <v>498</v>
      </c>
      <c r="M19" s="8" t="s">
        <v>499</v>
      </c>
      <c r="N19" s="8" t="s">
        <v>498</v>
      </c>
      <c r="O19" s="22" t="str">
        <f t="shared" si="2"/>
        <v>27/02/2023 AL 31/12/2023</v>
      </c>
      <c r="P19" s="22" t="str">
        <f t="shared" si="3"/>
        <v>27/02/2023 AL 31/12/2023</v>
      </c>
      <c r="Q19" s="6" t="s">
        <v>12</v>
      </c>
      <c r="R19" s="6" t="s">
        <v>12</v>
      </c>
    </row>
    <row r="20" spans="1:18" s="23" customFormat="1" ht="99.9" customHeight="1" x14ac:dyDescent="0.2">
      <c r="A20" s="21" t="s">
        <v>11</v>
      </c>
      <c r="B20" s="21" t="s">
        <v>95</v>
      </c>
      <c r="C20" s="21" t="s">
        <v>96</v>
      </c>
      <c r="D20" s="21" t="s">
        <v>97</v>
      </c>
      <c r="E20" s="22">
        <v>44959</v>
      </c>
      <c r="F20" s="21" t="s">
        <v>98</v>
      </c>
      <c r="G20" s="21" t="s">
        <v>535</v>
      </c>
      <c r="H20" s="21" t="s">
        <v>535</v>
      </c>
      <c r="I20" s="21" t="s">
        <v>536</v>
      </c>
      <c r="J20" s="22">
        <v>44991</v>
      </c>
      <c r="K20" s="7">
        <v>38906.400000000001</v>
      </c>
      <c r="L20" s="8" t="s">
        <v>537</v>
      </c>
      <c r="M20" s="8" t="s">
        <v>538</v>
      </c>
      <c r="N20" s="8" t="s">
        <v>539</v>
      </c>
      <c r="O20" s="22" t="str">
        <f t="shared" si="2"/>
        <v>06/03/2023 AL 31/12/2023</v>
      </c>
      <c r="P20" s="22" t="str">
        <f t="shared" si="3"/>
        <v>06/03/2023 AL 31/12/2023</v>
      </c>
      <c r="Q20" s="6" t="s">
        <v>12</v>
      </c>
      <c r="R20" s="6" t="s">
        <v>12</v>
      </c>
    </row>
    <row r="21" spans="1:18" s="23" customFormat="1" ht="99.9" customHeight="1" x14ac:dyDescent="0.2">
      <c r="A21" s="21" t="s">
        <v>11</v>
      </c>
      <c r="B21" s="21" t="s">
        <v>99</v>
      </c>
      <c r="C21" s="21" t="s">
        <v>100</v>
      </c>
      <c r="D21" s="21" t="s">
        <v>101</v>
      </c>
      <c r="E21" s="22">
        <v>44960</v>
      </c>
      <c r="F21" s="21" t="s">
        <v>102</v>
      </c>
      <c r="G21" s="21" t="s">
        <v>549</v>
      </c>
      <c r="H21" s="21" t="s">
        <v>549</v>
      </c>
      <c r="I21" s="21" t="s">
        <v>519</v>
      </c>
      <c r="J21" s="22">
        <v>44988</v>
      </c>
      <c r="K21" s="8" t="s">
        <v>144</v>
      </c>
      <c r="L21" s="8" t="s">
        <v>144</v>
      </c>
      <c r="M21" s="8" t="s">
        <v>144</v>
      </c>
      <c r="N21" s="8" t="s">
        <v>144</v>
      </c>
      <c r="O21" s="8" t="s">
        <v>144</v>
      </c>
      <c r="P21" s="8" t="s">
        <v>144</v>
      </c>
      <c r="Q21" s="8" t="s">
        <v>144</v>
      </c>
      <c r="R21" s="8" t="s">
        <v>144</v>
      </c>
    </row>
    <row r="22" spans="1:18" s="23" customFormat="1" ht="99.9" customHeight="1" x14ac:dyDescent="0.2">
      <c r="A22" s="21" t="s">
        <v>11</v>
      </c>
      <c r="B22" s="21" t="s">
        <v>99</v>
      </c>
      <c r="C22" s="6" t="s">
        <v>556</v>
      </c>
      <c r="D22" s="6" t="s">
        <v>557</v>
      </c>
      <c r="E22" s="22">
        <v>44988</v>
      </c>
      <c r="F22" s="21" t="s">
        <v>558</v>
      </c>
      <c r="G22" s="6" t="s">
        <v>2066</v>
      </c>
      <c r="H22" s="6" t="s">
        <v>2066</v>
      </c>
      <c r="I22" s="21" t="s">
        <v>2063</v>
      </c>
      <c r="J22" s="22">
        <v>45002</v>
      </c>
      <c r="K22" s="7">
        <v>3644010.16</v>
      </c>
      <c r="L22" s="21" t="s">
        <v>2063</v>
      </c>
      <c r="M22" s="21" t="s">
        <v>2064</v>
      </c>
      <c r="N22" s="21" t="s">
        <v>2065</v>
      </c>
      <c r="O22" s="22" t="str">
        <f t="shared" si="2"/>
        <v>17/03/2023 AL 31/12/2023</v>
      </c>
      <c r="P22" s="22" t="str">
        <f t="shared" si="3"/>
        <v>17/03/2023 AL 31/12/2023</v>
      </c>
      <c r="Q22" s="6" t="s">
        <v>12</v>
      </c>
      <c r="R22" s="6" t="s">
        <v>12</v>
      </c>
    </row>
    <row r="23" spans="1:18" s="23" customFormat="1" ht="99.9" customHeight="1" x14ac:dyDescent="0.2">
      <c r="A23" s="21" t="s">
        <v>11</v>
      </c>
      <c r="B23" s="21" t="s">
        <v>103</v>
      </c>
      <c r="C23" s="21" t="s">
        <v>104</v>
      </c>
      <c r="D23" s="21" t="s">
        <v>105</v>
      </c>
      <c r="E23" s="22">
        <v>44964</v>
      </c>
      <c r="F23" s="21" t="s">
        <v>106</v>
      </c>
      <c r="G23" s="21" t="s">
        <v>550</v>
      </c>
      <c r="H23" s="21" t="s">
        <v>550</v>
      </c>
      <c r="I23" s="21" t="s">
        <v>551</v>
      </c>
      <c r="J23" s="22">
        <v>44991</v>
      </c>
      <c r="K23" s="8" t="s">
        <v>144</v>
      </c>
      <c r="L23" s="8" t="s">
        <v>144</v>
      </c>
      <c r="M23" s="8" t="s">
        <v>144</v>
      </c>
      <c r="N23" s="8" t="s">
        <v>144</v>
      </c>
      <c r="O23" s="8" t="s">
        <v>144</v>
      </c>
      <c r="P23" s="8" t="s">
        <v>144</v>
      </c>
      <c r="Q23" s="8" t="s">
        <v>144</v>
      </c>
      <c r="R23" s="8" t="s">
        <v>144</v>
      </c>
    </row>
    <row r="24" spans="1:18" s="23" customFormat="1" ht="99.9" customHeight="1" x14ac:dyDescent="0.2">
      <c r="A24" s="21" t="s">
        <v>11</v>
      </c>
      <c r="B24" s="21" t="s">
        <v>103</v>
      </c>
      <c r="C24" s="6" t="s">
        <v>559</v>
      </c>
      <c r="D24" s="6" t="s">
        <v>560</v>
      </c>
      <c r="E24" s="22">
        <v>44979</v>
      </c>
      <c r="F24" s="21" t="s">
        <v>561</v>
      </c>
      <c r="G24" s="21" t="s">
        <v>2067</v>
      </c>
      <c r="H24" s="21" t="s">
        <v>2067</v>
      </c>
      <c r="I24" s="21" t="s">
        <v>519</v>
      </c>
      <c r="J24" s="22">
        <v>44993</v>
      </c>
      <c r="K24" s="7">
        <v>76489.100000000006</v>
      </c>
      <c r="L24" s="21" t="s">
        <v>2068</v>
      </c>
      <c r="M24" s="21"/>
      <c r="N24" s="26"/>
      <c r="O24" s="22" t="str">
        <f t="shared" si="2"/>
        <v>08/03/2023 AL 31/12/2023</v>
      </c>
      <c r="P24" s="22" t="str">
        <f t="shared" si="3"/>
        <v>08/03/2023 AL 31/12/2023</v>
      </c>
      <c r="Q24" s="6" t="s">
        <v>12</v>
      </c>
      <c r="R24" s="6" t="s">
        <v>12</v>
      </c>
    </row>
    <row r="25" spans="1:18" s="23" customFormat="1" ht="99.9" customHeight="1" x14ac:dyDescent="0.2">
      <c r="A25" s="21" t="s">
        <v>11</v>
      </c>
      <c r="B25" s="21" t="s">
        <v>107</v>
      </c>
      <c r="C25" s="21" t="s">
        <v>108</v>
      </c>
      <c r="D25" s="21" t="s">
        <v>109</v>
      </c>
      <c r="E25" s="22">
        <v>44964</v>
      </c>
      <c r="F25" s="21" t="s">
        <v>110</v>
      </c>
      <c r="G25" s="21" t="s">
        <v>500</v>
      </c>
      <c r="H25" s="21" t="s">
        <v>500</v>
      </c>
      <c r="I25" s="21" t="s">
        <v>501</v>
      </c>
      <c r="J25" s="22">
        <v>44964</v>
      </c>
      <c r="K25" s="8" t="s">
        <v>144</v>
      </c>
      <c r="L25" s="8" t="s">
        <v>144</v>
      </c>
      <c r="M25" s="8" t="s">
        <v>144</v>
      </c>
      <c r="N25" s="8" t="s">
        <v>144</v>
      </c>
      <c r="O25" s="8" t="s">
        <v>144</v>
      </c>
      <c r="P25" s="8" t="s">
        <v>144</v>
      </c>
      <c r="Q25" s="8" t="s">
        <v>144</v>
      </c>
      <c r="R25" s="8" t="s">
        <v>144</v>
      </c>
    </row>
    <row r="26" spans="1:18" s="23" customFormat="1" ht="99.9" customHeight="1" x14ac:dyDescent="0.2">
      <c r="A26" s="21" t="s">
        <v>11</v>
      </c>
      <c r="B26" s="21" t="s">
        <v>107</v>
      </c>
      <c r="C26" s="6" t="s">
        <v>502</v>
      </c>
      <c r="D26" s="6" t="s">
        <v>503</v>
      </c>
      <c r="E26" s="22">
        <v>44980</v>
      </c>
      <c r="F26" s="21" t="s">
        <v>504</v>
      </c>
      <c r="G26" s="21" t="s">
        <v>505</v>
      </c>
      <c r="H26" s="21" t="s">
        <v>505</v>
      </c>
      <c r="I26" s="21" t="s">
        <v>506</v>
      </c>
      <c r="J26" s="22">
        <v>44995</v>
      </c>
      <c r="K26" s="7">
        <v>110200</v>
      </c>
      <c r="L26" s="22" t="s">
        <v>507</v>
      </c>
      <c r="M26" s="22" t="s">
        <v>508</v>
      </c>
      <c r="N26" s="22" t="s">
        <v>509</v>
      </c>
      <c r="O26" s="22" t="str">
        <f t="shared" ref="O26:O28" si="4">+TEXT(J26,"DD/MM/AAAA")&amp;(" AL 31/12/2023")</f>
        <v>10/03/2023 AL 31/12/2023</v>
      </c>
      <c r="P26" s="22" t="str">
        <f t="shared" ref="P26:P28" si="5">+TEXT(J26,"DD/MM/AAAA")&amp;(" AL 31/12/2023")</f>
        <v>10/03/2023 AL 31/12/2023</v>
      </c>
      <c r="Q26" s="6" t="s">
        <v>12</v>
      </c>
      <c r="R26" s="6" t="s">
        <v>12</v>
      </c>
    </row>
    <row r="27" spans="1:18" s="23" customFormat="1" ht="99.9" customHeight="1" x14ac:dyDescent="0.2">
      <c r="A27" s="21" t="s">
        <v>11</v>
      </c>
      <c r="B27" s="21" t="s">
        <v>111</v>
      </c>
      <c r="C27" s="21" t="s">
        <v>112</v>
      </c>
      <c r="D27" s="21" t="s">
        <v>113</v>
      </c>
      <c r="E27" s="22">
        <v>44964</v>
      </c>
      <c r="F27" s="21" t="s">
        <v>114</v>
      </c>
      <c r="G27" s="21" t="s">
        <v>510</v>
      </c>
      <c r="H27" s="21" t="s">
        <v>510</v>
      </c>
      <c r="I27" s="21" t="s">
        <v>511</v>
      </c>
      <c r="J27" s="22">
        <v>44971</v>
      </c>
      <c r="K27" s="8" t="s">
        <v>144</v>
      </c>
      <c r="L27" s="8" t="s">
        <v>144</v>
      </c>
      <c r="M27" s="8" t="s">
        <v>144</v>
      </c>
      <c r="N27" s="8" t="s">
        <v>144</v>
      </c>
      <c r="O27" s="8" t="s">
        <v>144</v>
      </c>
      <c r="P27" s="8" t="s">
        <v>144</v>
      </c>
      <c r="Q27" s="8" t="s">
        <v>144</v>
      </c>
      <c r="R27" s="8" t="s">
        <v>144</v>
      </c>
    </row>
    <row r="28" spans="1:18" s="23" customFormat="1" ht="99.9" customHeight="1" x14ac:dyDescent="0.2">
      <c r="A28" s="21" t="s">
        <v>11</v>
      </c>
      <c r="B28" s="21" t="s">
        <v>111</v>
      </c>
      <c r="C28" s="6" t="s">
        <v>512</v>
      </c>
      <c r="D28" s="6" t="s">
        <v>513</v>
      </c>
      <c r="E28" s="22">
        <v>44978</v>
      </c>
      <c r="F28" s="21" t="s">
        <v>514</v>
      </c>
      <c r="G28" s="21" t="s">
        <v>515</v>
      </c>
      <c r="H28" s="21" t="s">
        <v>515</v>
      </c>
      <c r="I28" s="21" t="s">
        <v>516</v>
      </c>
      <c r="J28" s="22">
        <v>44986</v>
      </c>
      <c r="K28" s="7">
        <v>767968.01</v>
      </c>
      <c r="L28" s="21" t="s">
        <v>517</v>
      </c>
      <c r="M28" s="21"/>
      <c r="N28" s="21"/>
      <c r="O28" s="22" t="str">
        <f t="shared" si="4"/>
        <v>01/03/2023 AL 31/12/2023</v>
      </c>
      <c r="P28" s="22" t="str">
        <f t="shared" si="5"/>
        <v>01/03/2023 AL 31/12/2023</v>
      </c>
      <c r="Q28" s="6" t="s">
        <v>12</v>
      </c>
      <c r="R28" s="6" t="s">
        <v>12</v>
      </c>
    </row>
    <row r="29" spans="1:18" s="23" customFormat="1" ht="99.9" customHeight="1" x14ac:dyDescent="0.2">
      <c r="A29" s="21" t="s">
        <v>11</v>
      </c>
      <c r="B29" s="21" t="s">
        <v>115</v>
      </c>
      <c r="C29" s="21" t="s">
        <v>116</v>
      </c>
      <c r="D29" s="21" t="s">
        <v>117</v>
      </c>
      <c r="E29" s="22">
        <v>44964</v>
      </c>
      <c r="F29" s="21" t="s">
        <v>118</v>
      </c>
      <c r="G29" s="21" t="s">
        <v>518</v>
      </c>
      <c r="H29" s="21" t="s">
        <v>518</v>
      </c>
      <c r="I29" s="21" t="s">
        <v>519</v>
      </c>
      <c r="J29" s="22">
        <v>44977</v>
      </c>
      <c r="K29" s="8" t="s">
        <v>144</v>
      </c>
      <c r="L29" s="8" t="s">
        <v>144</v>
      </c>
      <c r="M29" s="8" t="s">
        <v>144</v>
      </c>
      <c r="N29" s="8" t="s">
        <v>144</v>
      </c>
      <c r="O29" s="8" t="s">
        <v>144</v>
      </c>
      <c r="P29" s="8" t="s">
        <v>144</v>
      </c>
      <c r="Q29" s="8" t="s">
        <v>144</v>
      </c>
      <c r="R29" s="8" t="s">
        <v>144</v>
      </c>
    </row>
    <row r="30" spans="1:18" s="23" customFormat="1" ht="99.9" customHeight="1" x14ac:dyDescent="0.2">
      <c r="A30" s="21" t="s">
        <v>11</v>
      </c>
      <c r="B30" s="21" t="s">
        <v>115</v>
      </c>
      <c r="C30" s="6" t="s">
        <v>520</v>
      </c>
      <c r="D30" s="6" t="s">
        <v>521</v>
      </c>
      <c r="E30" s="22">
        <v>44984</v>
      </c>
      <c r="F30" s="21" t="s">
        <v>522</v>
      </c>
      <c r="G30" s="6" t="s">
        <v>2057</v>
      </c>
      <c r="H30" s="6" t="s">
        <v>2057</v>
      </c>
      <c r="I30" s="21" t="s">
        <v>519</v>
      </c>
      <c r="J30" s="22">
        <v>45012</v>
      </c>
      <c r="K30" s="8" t="s">
        <v>53</v>
      </c>
      <c r="L30" s="8" t="s">
        <v>53</v>
      </c>
      <c r="M30" s="8" t="s">
        <v>53</v>
      </c>
      <c r="N30" s="8" t="s">
        <v>53</v>
      </c>
      <c r="O30" s="8" t="s">
        <v>53</v>
      </c>
      <c r="P30" s="8" t="s">
        <v>53</v>
      </c>
      <c r="Q30" s="8" t="s">
        <v>53</v>
      </c>
      <c r="R30" s="8" t="s">
        <v>53</v>
      </c>
    </row>
    <row r="31" spans="1:18" s="23" customFormat="1" ht="137.25" customHeight="1" x14ac:dyDescent="0.2">
      <c r="A31" s="21" t="s">
        <v>11</v>
      </c>
      <c r="B31" s="21" t="s">
        <v>23</v>
      </c>
      <c r="C31" s="21" t="s">
        <v>119</v>
      </c>
      <c r="D31" s="21" t="s">
        <v>120</v>
      </c>
      <c r="E31" s="22">
        <v>44964</v>
      </c>
      <c r="F31" s="21" t="s">
        <v>121</v>
      </c>
      <c r="G31" s="6" t="s">
        <v>523</v>
      </c>
      <c r="H31" s="21" t="s">
        <v>523</v>
      </c>
      <c r="I31" s="27" t="s">
        <v>524</v>
      </c>
      <c r="J31" s="22">
        <v>44985</v>
      </c>
      <c r="K31" s="7">
        <v>78321.81</v>
      </c>
      <c r="L31" s="21" t="s">
        <v>525</v>
      </c>
      <c r="M31" s="21" t="s">
        <v>526</v>
      </c>
      <c r="N31" s="21" t="s">
        <v>525</v>
      </c>
      <c r="O31" s="22" t="str">
        <f t="shared" ref="O31:O38" si="6">+TEXT(J31,"DD/MM/AAAA")&amp;(" AL 31/12/2023")</f>
        <v>28/02/2023 AL 31/12/2023</v>
      </c>
      <c r="P31" s="22" t="str">
        <f t="shared" ref="P31:P38" si="7">+TEXT(J31,"DD/MM/AAAA")&amp;(" AL 31/12/2023")</f>
        <v>28/02/2023 AL 31/12/2023</v>
      </c>
      <c r="Q31" s="6" t="s">
        <v>12</v>
      </c>
      <c r="R31" s="6" t="s">
        <v>12</v>
      </c>
    </row>
    <row r="32" spans="1:18" s="23" customFormat="1" ht="99.9" customHeight="1" x14ac:dyDescent="0.2">
      <c r="A32" s="21" t="s">
        <v>11</v>
      </c>
      <c r="B32" s="21" t="s">
        <v>25</v>
      </c>
      <c r="C32" s="21" t="s">
        <v>122</v>
      </c>
      <c r="D32" s="21" t="s">
        <v>123</v>
      </c>
      <c r="E32" s="22">
        <v>44964</v>
      </c>
      <c r="F32" s="21" t="s">
        <v>124</v>
      </c>
      <c r="G32" s="21" t="s">
        <v>527</v>
      </c>
      <c r="H32" s="21" t="s">
        <v>527</v>
      </c>
      <c r="I32" s="21" t="s">
        <v>528</v>
      </c>
      <c r="J32" s="22">
        <v>44977</v>
      </c>
      <c r="K32" s="7">
        <v>103583.36</v>
      </c>
      <c r="L32" s="21" t="s">
        <v>529</v>
      </c>
      <c r="M32" s="21" t="s">
        <v>381</v>
      </c>
      <c r="N32" s="21" t="s">
        <v>529</v>
      </c>
      <c r="O32" s="22" t="str">
        <f t="shared" si="6"/>
        <v>20/02/2023 AL 31/12/2023</v>
      </c>
      <c r="P32" s="22" t="str">
        <f t="shared" si="7"/>
        <v>20/02/2023 AL 31/12/2023</v>
      </c>
      <c r="Q32" s="6" t="s">
        <v>12</v>
      </c>
      <c r="R32" s="6" t="s">
        <v>12</v>
      </c>
    </row>
    <row r="33" spans="1:18" s="23" customFormat="1" ht="99.9" customHeight="1" x14ac:dyDescent="0.2">
      <c r="A33" s="21" t="s">
        <v>11</v>
      </c>
      <c r="B33" s="21" t="s">
        <v>125</v>
      </c>
      <c r="C33" s="21" t="s">
        <v>126</v>
      </c>
      <c r="D33" s="21" t="s">
        <v>127</v>
      </c>
      <c r="E33" s="22">
        <v>44965</v>
      </c>
      <c r="F33" s="21" t="s">
        <v>128</v>
      </c>
      <c r="G33" s="6" t="s">
        <v>540</v>
      </c>
      <c r="H33" s="21" t="s">
        <v>540</v>
      </c>
      <c r="I33" s="27" t="s">
        <v>541</v>
      </c>
      <c r="J33" s="22">
        <v>44991</v>
      </c>
      <c r="K33" s="7">
        <v>63333.4</v>
      </c>
      <c r="L33" s="8" t="s">
        <v>542</v>
      </c>
      <c r="M33" s="8" t="s">
        <v>543</v>
      </c>
      <c r="N33" s="8" t="s">
        <v>544</v>
      </c>
      <c r="O33" s="22" t="str">
        <f t="shared" si="6"/>
        <v>06/03/2023 AL 31/12/2023</v>
      </c>
      <c r="P33" s="22" t="str">
        <f t="shared" si="7"/>
        <v>06/03/2023 AL 31/12/2023</v>
      </c>
      <c r="Q33" s="6" t="s">
        <v>12</v>
      </c>
      <c r="R33" s="6" t="s">
        <v>12</v>
      </c>
    </row>
    <row r="34" spans="1:18" s="23" customFormat="1" ht="99.9" customHeight="1" x14ac:dyDescent="0.2">
      <c r="A34" s="21" t="s">
        <v>11</v>
      </c>
      <c r="B34" s="21" t="s">
        <v>125</v>
      </c>
      <c r="C34" s="21" t="s">
        <v>126</v>
      </c>
      <c r="D34" s="21" t="s">
        <v>127</v>
      </c>
      <c r="E34" s="22">
        <v>44965</v>
      </c>
      <c r="F34" s="21" t="s">
        <v>128</v>
      </c>
      <c r="G34" s="6" t="s">
        <v>540</v>
      </c>
      <c r="H34" s="21" t="s">
        <v>540</v>
      </c>
      <c r="I34" s="27" t="s">
        <v>541</v>
      </c>
      <c r="J34" s="22">
        <v>44991</v>
      </c>
      <c r="K34" s="7">
        <v>2134.2800000000002</v>
      </c>
      <c r="L34" s="8" t="s">
        <v>545</v>
      </c>
      <c r="M34" s="8" t="s">
        <v>533</v>
      </c>
      <c r="N34" s="8" t="s">
        <v>534</v>
      </c>
      <c r="O34" s="22" t="str">
        <f t="shared" si="6"/>
        <v>06/03/2023 AL 31/12/2023</v>
      </c>
      <c r="P34" s="22" t="str">
        <f t="shared" si="7"/>
        <v>06/03/2023 AL 31/12/2023</v>
      </c>
      <c r="Q34" s="6" t="s">
        <v>12</v>
      </c>
      <c r="R34" s="6" t="s">
        <v>12</v>
      </c>
    </row>
    <row r="35" spans="1:18" s="23" customFormat="1" ht="99.9" customHeight="1" x14ac:dyDescent="0.2">
      <c r="A35" s="21" t="s">
        <v>11</v>
      </c>
      <c r="B35" s="21" t="s">
        <v>125</v>
      </c>
      <c r="C35" s="21" t="s">
        <v>126</v>
      </c>
      <c r="D35" s="21" t="s">
        <v>127</v>
      </c>
      <c r="E35" s="22">
        <v>44965</v>
      </c>
      <c r="F35" s="21" t="s">
        <v>128</v>
      </c>
      <c r="G35" s="6" t="s">
        <v>540</v>
      </c>
      <c r="H35" s="21" t="s">
        <v>540</v>
      </c>
      <c r="I35" s="27" t="s">
        <v>541</v>
      </c>
      <c r="J35" s="22">
        <v>44991</v>
      </c>
      <c r="K35" s="7">
        <v>210092.79999999999</v>
      </c>
      <c r="L35" s="8" t="s">
        <v>59</v>
      </c>
      <c r="M35" s="8" t="s">
        <v>15</v>
      </c>
      <c r="N35" s="8" t="s">
        <v>16</v>
      </c>
      <c r="O35" s="22" t="str">
        <f t="shared" si="6"/>
        <v>06/03/2023 AL 31/12/2023</v>
      </c>
      <c r="P35" s="22" t="str">
        <f t="shared" si="7"/>
        <v>06/03/2023 AL 31/12/2023</v>
      </c>
      <c r="Q35" s="6" t="s">
        <v>12</v>
      </c>
      <c r="R35" s="6" t="s">
        <v>12</v>
      </c>
    </row>
    <row r="36" spans="1:18" s="23" customFormat="1" ht="99.9" customHeight="1" x14ac:dyDescent="0.2">
      <c r="A36" s="21" t="s">
        <v>11</v>
      </c>
      <c r="B36" s="21" t="s">
        <v>125</v>
      </c>
      <c r="C36" s="21" t="s">
        <v>126</v>
      </c>
      <c r="D36" s="21" t="s">
        <v>127</v>
      </c>
      <c r="E36" s="22">
        <v>44965</v>
      </c>
      <c r="F36" s="21" t="s">
        <v>128</v>
      </c>
      <c r="G36" s="6" t="s">
        <v>540</v>
      </c>
      <c r="H36" s="21" t="s">
        <v>540</v>
      </c>
      <c r="I36" s="27" t="s">
        <v>541</v>
      </c>
      <c r="J36" s="22">
        <v>44991</v>
      </c>
      <c r="K36" s="7">
        <v>5247.49</v>
      </c>
      <c r="L36" s="8" t="s">
        <v>546</v>
      </c>
      <c r="M36" s="8"/>
      <c r="N36" s="8"/>
      <c r="O36" s="22" t="str">
        <f t="shared" si="6"/>
        <v>06/03/2023 AL 31/12/2023</v>
      </c>
      <c r="P36" s="22" t="str">
        <f t="shared" si="7"/>
        <v>06/03/2023 AL 31/12/2023</v>
      </c>
      <c r="Q36" s="6" t="s">
        <v>12</v>
      </c>
      <c r="R36" s="6" t="s">
        <v>12</v>
      </c>
    </row>
    <row r="37" spans="1:18" s="23" customFormat="1" ht="99.9" customHeight="1" x14ac:dyDescent="0.2">
      <c r="A37" s="21" t="s">
        <v>11</v>
      </c>
      <c r="B37" s="21" t="s">
        <v>125</v>
      </c>
      <c r="C37" s="21" t="s">
        <v>126</v>
      </c>
      <c r="D37" s="21" t="s">
        <v>127</v>
      </c>
      <c r="E37" s="22">
        <v>44965</v>
      </c>
      <c r="F37" s="21" t="s">
        <v>128</v>
      </c>
      <c r="G37" s="6" t="s">
        <v>540</v>
      </c>
      <c r="H37" s="21" t="s">
        <v>540</v>
      </c>
      <c r="I37" s="27" t="s">
        <v>541</v>
      </c>
      <c r="J37" s="22">
        <v>44991</v>
      </c>
      <c r="K37" s="7">
        <v>916.98</v>
      </c>
      <c r="L37" s="8" t="s">
        <v>546</v>
      </c>
      <c r="M37" s="8"/>
      <c r="N37" s="8"/>
      <c r="O37" s="22" t="str">
        <f t="shared" si="6"/>
        <v>06/03/2023 AL 31/12/2023</v>
      </c>
      <c r="P37" s="22" t="str">
        <f t="shared" si="7"/>
        <v>06/03/2023 AL 31/12/2023</v>
      </c>
      <c r="Q37" s="6" t="s">
        <v>12</v>
      </c>
      <c r="R37" s="6" t="s">
        <v>12</v>
      </c>
    </row>
    <row r="38" spans="1:18" s="23" customFormat="1" ht="99.9" customHeight="1" x14ac:dyDescent="0.2">
      <c r="A38" s="21" t="s">
        <v>11</v>
      </c>
      <c r="B38" s="21" t="s">
        <v>129</v>
      </c>
      <c r="C38" s="21" t="s">
        <v>130</v>
      </c>
      <c r="D38" s="21" t="s">
        <v>131</v>
      </c>
      <c r="E38" s="22">
        <v>44965</v>
      </c>
      <c r="F38" s="21" t="s">
        <v>132</v>
      </c>
      <c r="G38" s="6" t="s">
        <v>547</v>
      </c>
      <c r="H38" s="21" t="s">
        <v>547</v>
      </c>
      <c r="I38" s="27" t="s">
        <v>548</v>
      </c>
      <c r="J38" s="22">
        <v>44986</v>
      </c>
      <c r="K38" s="7">
        <v>21470.21</v>
      </c>
      <c r="L38" s="8" t="s">
        <v>542</v>
      </c>
      <c r="M38" s="8" t="s">
        <v>543</v>
      </c>
      <c r="N38" s="8" t="s">
        <v>544</v>
      </c>
      <c r="O38" s="22" t="str">
        <f t="shared" si="6"/>
        <v>01/03/2023 AL 31/12/2023</v>
      </c>
      <c r="P38" s="22" t="str">
        <f t="shared" si="7"/>
        <v>01/03/2023 AL 31/12/2023</v>
      </c>
      <c r="Q38" s="6" t="s">
        <v>12</v>
      </c>
      <c r="R38" s="6" t="s">
        <v>12</v>
      </c>
    </row>
  </sheetData>
  <mergeCells count="1">
    <mergeCell ref="A1:R1"/>
  </mergeCells>
  <hyperlinks>
    <hyperlink ref="Q3" r:id="rId1" xr:uid="{00000000-0004-0000-0000-000000000000}"/>
    <hyperlink ref="Q6" r:id="rId2" xr:uid="{00000000-0004-0000-0000-000001000000}"/>
    <hyperlink ref="Q8" r:id="rId3" xr:uid="{00000000-0004-0000-0000-000002000000}"/>
    <hyperlink ref="R3" r:id="rId4" xr:uid="{00000000-0004-0000-0000-000003000000}"/>
    <hyperlink ref="R6" r:id="rId5" xr:uid="{00000000-0004-0000-0000-000004000000}"/>
    <hyperlink ref="R8" r:id="rId6" xr:uid="{00000000-0004-0000-0000-000005000000}"/>
    <hyperlink ref="C6" r:id="rId7" xr:uid="{00000000-0004-0000-0000-000006000000}"/>
    <hyperlink ref="C7" r:id="rId8" xr:uid="{00000000-0004-0000-0000-000007000000}"/>
    <hyperlink ref="C8" r:id="rId9" xr:uid="{00000000-0004-0000-0000-000008000000}"/>
    <hyperlink ref="Q9" r:id="rId10" xr:uid="{00000000-0004-0000-0000-000009000000}"/>
    <hyperlink ref="R9" r:id="rId11" xr:uid="{00000000-0004-0000-0000-00000A000000}"/>
    <hyperlink ref="C9" r:id="rId12" xr:uid="{00000000-0004-0000-0000-00000B000000}"/>
    <hyperlink ref="Q10" r:id="rId13" xr:uid="{00000000-0004-0000-0000-00000C000000}"/>
    <hyperlink ref="R10" r:id="rId14" xr:uid="{00000000-0004-0000-0000-00000D000000}"/>
    <hyperlink ref="C10" r:id="rId15" xr:uid="{00000000-0004-0000-0000-00000E000000}"/>
    <hyperlink ref="Q12" r:id="rId16" xr:uid="{00000000-0004-0000-0000-00000F000000}"/>
    <hyperlink ref="R12" r:id="rId17" xr:uid="{00000000-0004-0000-0000-000010000000}"/>
    <hyperlink ref="C12" r:id="rId18" xr:uid="{00000000-0004-0000-0000-000011000000}"/>
    <hyperlink ref="Q13" r:id="rId19" xr:uid="{00000000-0004-0000-0000-000012000000}"/>
    <hyperlink ref="R13" r:id="rId20" xr:uid="{00000000-0004-0000-0000-000013000000}"/>
    <hyperlink ref="C13" r:id="rId21" xr:uid="{00000000-0004-0000-0000-000014000000}"/>
    <hyperlink ref="Q14" r:id="rId22" xr:uid="{00000000-0004-0000-0000-000015000000}"/>
    <hyperlink ref="R14" r:id="rId23" xr:uid="{00000000-0004-0000-0000-000016000000}"/>
    <hyperlink ref="C14" r:id="rId24" xr:uid="{00000000-0004-0000-0000-000017000000}"/>
    <hyperlink ref="C16" r:id="rId25" xr:uid="{00000000-0004-0000-0000-000018000000}"/>
    <hyperlink ref="Q17" r:id="rId26" xr:uid="{00000000-0004-0000-0000-000019000000}"/>
    <hyperlink ref="R17" r:id="rId27" xr:uid="{00000000-0004-0000-0000-00001A000000}"/>
    <hyperlink ref="C17" r:id="rId28" xr:uid="{00000000-0004-0000-0000-00001B000000}"/>
    <hyperlink ref="D17" r:id="rId29" xr:uid="{00000000-0004-0000-0000-00001C000000}"/>
    <hyperlink ref="Q18" r:id="rId30" xr:uid="{00000000-0004-0000-0000-00001D000000}"/>
    <hyperlink ref="R18" r:id="rId31" xr:uid="{00000000-0004-0000-0000-00001E000000}"/>
    <hyperlink ref="C18" r:id="rId32" xr:uid="{00000000-0004-0000-0000-00001F000000}"/>
    <hyperlink ref="Q19" r:id="rId33" xr:uid="{00000000-0004-0000-0000-000020000000}"/>
    <hyperlink ref="R19" r:id="rId34" xr:uid="{00000000-0004-0000-0000-000021000000}"/>
    <hyperlink ref="C19" r:id="rId35" xr:uid="{00000000-0004-0000-0000-000022000000}"/>
    <hyperlink ref="C25" r:id="rId36" xr:uid="{00000000-0004-0000-0000-000023000000}"/>
    <hyperlink ref="Q26" r:id="rId37" xr:uid="{00000000-0004-0000-0000-000024000000}"/>
    <hyperlink ref="R26" r:id="rId38" xr:uid="{00000000-0004-0000-0000-000025000000}"/>
    <hyperlink ref="C26" r:id="rId39" xr:uid="{00000000-0004-0000-0000-000026000000}"/>
    <hyperlink ref="D26" r:id="rId40" xr:uid="{00000000-0004-0000-0000-000027000000}"/>
    <hyperlink ref="C27" r:id="rId41" xr:uid="{00000000-0004-0000-0000-000028000000}"/>
    <hyperlink ref="C28" r:id="rId42" xr:uid="{00000000-0004-0000-0000-000029000000}"/>
    <hyperlink ref="D28" r:id="rId43" xr:uid="{00000000-0004-0000-0000-00002A000000}"/>
    <hyperlink ref="Q28" r:id="rId44" xr:uid="{00000000-0004-0000-0000-00002B000000}"/>
    <hyperlink ref="R28" r:id="rId45" xr:uid="{00000000-0004-0000-0000-00002C000000}"/>
    <hyperlink ref="C29" r:id="rId46" xr:uid="{00000000-0004-0000-0000-00002D000000}"/>
    <hyperlink ref="C30" r:id="rId47" xr:uid="{00000000-0004-0000-0000-00002E000000}"/>
    <hyperlink ref="D30" r:id="rId48" xr:uid="{00000000-0004-0000-0000-00002F000000}"/>
    <hyperlink ref="Q31" r:id="rId49" xr:uid="{00000000-0004-0000-0000-000030000000}"/>
    <hyperlink ref="R31" r:id="rId50" xr:uid="{00000000-0004-0000-0000-000031000000}"/>
    <hyperlink ref="C31" r:id="rId51" xr:uid="{00000000-0004-0000-0000-000032000000}"/>
    <hyperlink ref="Q32" r:id="rId52" xr:uid="{00000000-0004-0000-0000-000033000000}"/>
    <hyperlink ref="R32" r:id="rId53" xr:uid="{00000000-0004-0000-0000-000034000000}"/>
    <hyperlink ref="C32" r:id="rId54" xr:uid="{00000000-0004-0000-0000-000035000000}"/>
    <hyperlink ref="Q11" r:id="rId55" xr:uid="{00000000-0004-0000-0000-000036000000}"/>
    <hyperlink ref="R11" r:id="rId56" xr:uid="{00000000-0004-0000-0000-000037000000}"/>
    <hyperlink ref="C11" r:id="rId57" xr:uid="{00000000-0004-0000-0000-000038000000}"/>
    <hyperlink ref="Q20" r:id="rId58" xr:uid="{00000000-0004-0000-0000-000039000000}"/>
    <hyperlink ref="R20" r:id="rId59" xr:uid="{00000000-0004-0000-0000-00003A000000}"/>
    <hyperlink ref="C20" r:id="rId60" xr:uid="{00000000-0004-0000-0000-00003B000000}"/>
    <hyperlink ref="Q33" r:id="rId61" xr:uid="{00000000-0004-0000-0000-00003C000000}"/>
    <hyperlink ref="R33" r:id="rId62" xr:uid="{00000000-0004-0000-0000-00003D000000}"/>
    <hyperlink ref="C33" r:id="rId63" xr:uid="{00000000-0004-0000-0000-00003E000000}"/>
    <hyperlink ref="Q34" r:id="rId64" xr:uid="{00000000-0004-0000-0000-00003F000000}"/>
    <hyperlink ref="R34" r:id="rId65" xr:uid="{00000000-0004-0000-0000-000040000000}"/>
    <hyperlink ref="C34" r:id="rId66" xr:uid="{00000000-0004-0000-0000-000041000000}"/>
    <hyperlink ref="Q35" r:id="rId67" xr:uid="{00000000-0004-0000-0000-000042000000}"/>
    <hyperlink ref="R35" r:id="rId68" xr:uid="{00000000-0004-0000-0000-000043000000}"/>
    <hyperlink ref="C35" r:id="rId69" xr:uid="{00000000-0004-0000-0000-000044000000}"/>
    <hyperlink ref="Q36" r:id="rId70" xr:uid="{00000000-0004-0000-0000-000045000000}"/>
    <hyperlink ref="R36" r:id="rId71" xr:uid="{00000000-0004-0000-0000-000046000000}"/>
    <hyperlink ref="C36" r:id="rId72" xr:uid="{00000000-0004-0000-0000-000047000000}"/>
    <hyperlink ref="Q37" r:id="rId73" xr:uid="{00000000-0004-0000-0000-000048000000}"/>
    <hyperlink ref="R37" r:id="rId74" xr:uid="{00000000-0004-0000-0000-000049000000}"/>
    <hyperlink ref="C37" r:id="rId75" xr:uid="{00000000-0004-0000-0000-00004A000000}"/>
    <hyperlink ref="Q38" r:id="rId76" xr:uid="{00000000-0004-0000-0000-00004B000000}"/>
    <hyperlink ref="R38" r:id="rId77" xr:uid="{00000000-0004-0000-0000-00004C000000}"/>
    <hyperlink ref="C38" r:id="rId78" xr:uid="{00000000-0004-0000-0000-00004D000000}"/>
    <hyperlink ref="C21" r:id="rId79" xr:uid="{00000000-0004-0000-0000-00004E000000}"/>
    <hyperlink ref="C23" r:id="rId80" xr:uid="{00000000-0004-0000-0000-00004F000000}"/>
    <hyperlink ref="C5" r:id="rId81" xr:uid="{00000000-0004-0000-0000-000050000000}"/>
    <hyperlink ref="D5" r:id="rId82" xr:uid="{00000000-0004-0000-0000-000051000000}"/>
    <hyperlink ref="Q22" r:id="rId83" xr:uid="{00000000-0004-0000-0000-000052000000}"/>
    <hyperlink ref="R22" r:id="rId84" xr:uid="{00000000-0004-0000-0000-000053000000}"/>
    <hyperlink ref="C22" r:id="rId85" xr:uid="{00000000-0004-0000-0000-000054000000}"/>
    <hyperlink ref="D22" r:id="rId86" xr:uid="{00000000-0004-0000-0000-000055000000}"/>
    <hyperlink ref="Q24" r:id="rId87" xr:uid="{00000000-0004-0000-0000-000056000000}"/>
    <hyperlink ref="R24" r:id="rId88" xr:uid="{00000000-0004-0000-0000-000057000000}"/>
    <hyperlink ref="C24" r:id="rId89" xr:uid="{00000000-0004-0000-0000-000058000000}"/>
    <hyperlink ref="D24" r:id="rId90" xr:uid="{00000000-0004-0000-0000-000059000000}"/>
    <hyperlink ref="G30" r:id="rId91" xr:uid="{00000000-0004-0000-0000-00005A000000}"/>
    <hyperlink ref="H30" r:id="rId92" xr:uid="{00000000-0004-0000-0000-00005B000000}"/>
    <hyperlink ref="G5" r:id="rId93" xr:uid="{00000000-0004-0000-0000-00005C000000}"/>
    <hyperlink ref="H5" r:id="rId94" xr:uid="{00000000-0004-0000-0000-00005D000000}"/>
    <hyperlink ref="G17" r:id="rId95" xr:uid="{00000000-0004-0000-0000-00005E000000}"/>
    <hyperlink ref="H17" r:id="rId96" xr:uid="{00000000-0004-0000-0000-00005F000000}"/>
    <hyperlink ref="G22" r:id="rId97" xr:uid="{00000000-0004-0000-0000-000060000000}"/>
    <hyperlink ref="H22" r:id="rId98" xr:uid="{00000000-0004-0000-0000-000061000000}"/>
    <hyperlink ref="Q15" r:id="rId99" xr:uid="{00000000-0004-0000-0000-000062000000}"/>
    <hyperlink ref="R15" r:id="rId100" xr:uid="{00000000-0004-0000-0000-000063000000}"/>
    <hyperlink ref="G15" r:id="rId101" xr:uid="{00000000-0004-0000-0000-000064000000}"/>
    <hyperlink ref="H15" r:id="rId102" xr:uid="{00000000-0004-0000-0000-000065000000}"/>
  </hyperlinks>
  <pageMargins left="0.7" right="0.7" top="0.75" bottom="0.75" header="0.3" footer="0.3"/>
  <pageSetup paperSize="9" orientation="portrait" horizontalDpi="360" verticalDpi="360" r:id="rId103"/>
  <drawing r:id="rId1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6"/>
  <sheetViews>
    <sheetView topLeftCell="A2" zoomScaleNormal="100" workbookViewId="0">
      <selection activeCell="B3" sqref="B3"/>
    </sheetView>
  </sheetViews>
  <sheetFormatPr baseColWidth="10" defaultColWidth="11.44140625" defaultRowHeight="14.4" x14ac:dyDescent="0.3"/>
  <cols>
    <col min="1" max="2" width="23.88671875" customWidth="1"/>
    <col min="3" max="3" width="35.5546875" customWidth="1"/>
    <col min="4" max="6" width="29.88671875" customWidth="1"/>
    <col min="7" max="7" width="36.88671875" customWidth="1"/>
    <col min="8" max="8" width="29.5546875" customWidth="1"/>
    <col min="9" max="9" width="46" customWidth="1"/>
    <col min="10" max="10" width="27" customWidth="1"/>
    <col min="11" max="11" width="32.33203125" customWidth="1"/>
    <col min="12" max="12" width="28.88671875" customWidth="1"/>
    <col min="13" max="17" width="25.88671875" customWidth="1"/>
    <col min="18" max="18" width="27.664062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21</v>
      </c>
      <c r="J2" s="5" t="s">
        <v>17</v>
      </c>
      <c r="K2" s="3" t="s">
        <v>5</v>
      </c>
      <c r="L2" s="4" t="s">
        <v>6</v>
      </c>
      <c r="M2" s="4" t="s">
        <v>7</v>
      </c>
      <c r="N2" s="4" t="s">
        <v>8</v>
      </c>
      <c r="O2" s="4" t="s">
        <v>26</v>
      </c>
      <c r="P2" s="1" t="s">
        <v>27</v>
      </c>
      <c r="Q2" s="2" t="s">
        <v>9</v>
      </c>
      <c r="R2" s="2" t="s">
        <v>10</v>
      </c>
    </row>
    <row r="3" spans="1:18" s="23" customFormat="1" ht="99.9" customHeight="1" x14ac:dyDescent="0.2">
      <c r="A3" s="21" t="s">
        <v>11</v>
      </c>
      <c r="B3" s="21" t="s">
        <v>134</v>
      </c>
      <c r="C3" s="21" t="s">
        <v>135</v>
      </c>
      <c r="D3" s="21" t="s">
        <v>136</v>
      </c>
      <c r="E3" s="22">
        <v>44966</v>
      </c>
      <c r="F3" s="21" t="s">
        <v>137</v>
      </c>
      <c r="G3" s="21" t="s">
        <v>378</v>
      </c>
      <c r="H3" s="21" t="s">
        <v>378</v>
      </c>
      <c r="I3" s="21" t="s">
        <v>379</v>
      </c>
      <c r="J3" s="22">
        <v>44981</v>
      </c>
      <c r="K3" s="7">
        <v>962417.66</v>
      </c>
      <c r="L3" s="21" t="s">
        <v>380</v>
      </c>
      <c r="M3" s="21" t="s">
        <v>381</v>
      </c>
      <c r="N3" s="21" t="s">
        <v>380</v>
      </c>
      <c r="O3" s="22" t="str">
        <f t="shared" ref="O3" si="0">+TEXT(J3,"DD/MM/AAAA")&amp;(" AL 31/12/2023")</f>
        <v>24/02/2023 AL 31/12/2023</v>
      </c>
      <c r="P3" s="22" t="str">
        <f t="shared" ref="P3" si="1">+TEXT(J3,"DD/MM/AAAA")&amp;(" AL 31/12/2023")</f>
        <v>24/02/2023 AL 31/12/2023</v>
      </c>
      <c r="Q3" s="6" t="s">
        <v>12</v>
      </c>
      <c r="R3" s="6" t="s">
        <v>12</v>
      </c>
    </row>
    <row r="4" spans="1:18" s="23" customFormat="1" ht="99.9" customHeight="1" x14ac:dyDescent="0.2">
      <c r="A4" s="21" t="s">
        <v>11</v>
      </c>
      <c r="B4" s="21" t="s">
        <v>138</v>
      </c>
      <c r="C4" s="6" t="s">
        <v>139</v>
      </c>
      <c r="D4" s="21" t="s">
        <v>140</v>
      </c>
      <c r="E4" s="22">
        <v>44966</v>
      </c>
      <c r="F4" s="21" t="s">
        <v>141</v>
      </c>
      <c r="G4" s="6" t="s">
        <v>142</v>
      </c>
      <c r="H4" s="11" t="s">
        <v>142</v>
      </c>
      <c r="I4" s="21" t="s">
        <v>143</v>
      </c>
      <c r="J4" s="22">
        <v>44977</v>
      </c>
      <c r="K4" s="8" t="s">
        <v>144</v>
      </c>
      <c r="L4" s="8" t="s">
        <v>144</v>
      </c>
      <c r="M4" s="8" t="s">
        <v>144</v>
      </c>
      <c r="N4" s="8" t="s">
        <v>144</v>
      </c>
      <c r="O4" s="8" t="s">
        <v>144</v>
      </c>
      <c r="P4" s="8" t="s">
        <v>144</v>
      </c>
      <c r="Q4" s="8" t="s">
        <v>144</v>
      </c>
      <c r="R4" s="8" t="s">
        <v>144</v>
      </c>
    </row>
    <row r="5" spans="1:18" s="23" customFormat="1" ht="99.9" customHeight="1" x14ac:dyDescent="0.2">
      <c r="A5" s="21" t="s">
        <v>11</v>
      </c>
      <c r="B5" s="21" t="s">
        <v>138</v>
      </c>
      <c r="C5" s="6" t="s">
        <v>145</v>
      </c>
      <c r="D5" s="21" t="s">
        <v>146</v>
      </c>
      <c r="E5" s="22">
        <v>44984</v>
      </c>
      <c r="F5" s="21" t="s">
        <v>147</v>
      </c>
      <c r="G5" s="21" t="s">
        <v>397</v>
      </c>
      <c r="H5" s="21" t="s">
        <v>397</v>
      </c>
      <c r="I5" s="21" t="s">
        <v>143</v>
      </c>
      <c r="J5" s="22">
        <v>44992</v>
      </c>
      <c r="K5" s="7">
        <v>579420</v>
      </c>
      <c r="L5" s="21" t="s">
        <v>143</v>
      </c>
      <c r="M5" s="21" t="s">
        <v>398</v>
      </c>
      <c r="N5" s="21" t="s">
        <v>399</v>
      </c>
      <c r="O5" s="22" t="str">
        <f t="shared" ref="O5:O71" si="2">+TEXT(J5,"DD/MM/AAAA")&amp;(" AL 31/12/2023")</f>
        <v>07/03/2023 AL 31/12/2023</v>
      </c>
      <c r="P5" s="22" t="str">
        <f t="shared" ref="P5:P71" si="3">+TEXT(J5,"DD/MM/AAAA")&amp;(" AL 31/12/2023")</f>
        <v>07/03/2023 AL 31/12/2023</v>
      </c>
      <c r="Q5" s="6" t="s">
        <v>12</v>
      </c>
      <c r="R5" s="6" t="s">
        <v>12</v>
      </c>
    </row>
    <row r="6" spans="1:18" s="23" customFormat="1" ht="96" customHeight="1" x14ac:dyDescent="0.2">
      <c r="A6" s="21" t="s">
        <v>11</v>
      </c>
      <c r="B6" s="21" t="s">
        <v>148</v>
      </c>
      <c r="C6" s="6" t="s">
        <v>149</v>
      </c>
      <c r="D6" s="21" t="s">
        <v>150</v>
      </c>
      <c r="E6" s="22">
        <v>44966</v>
      </c>
      <c r="F6" s="21" t="s">
        <v>151</v>
      </c>
      <c r="G6" s="21" t="s">
        <v>382</v>
      </c>
      <c r="H6" s="21" t="s">
        <v>382</v>
      </c>
      <c r="I6" s="21" t="s">
        <v>383</v>
      </c>
      <c r="J6" s="22">
        <v>44977</v>
      </c>
      <c r="K6" s="8" t="s">
        <v>144</v>
      </c>
      <c r="L6" s="8" t="s">
        <v>144</v>
      </c>
      <c r="M6" s="8" t="s">
        <v>144</v>
      </c>
      <c r="N6" s="8" t="s">
        <v>144</v>
      </c>
      <c r="O6" s="8" t="s">
        <v>144</v>
      </c>
      <c r="P6" s="8" t="s">
        <v>144</v>
      </c>
      <c r="Q6" s="8" t="s">
        <v>144</v>
      </c>
      <c r="R6" s="8" t="s">
        <v>144</v>
      </c>
    </row>
    <row r="7" spans="1:18" s="23" customFormat="1" ht="99.9" customHeight="1" x14ac:dyDescent="0.2">
      <c r="A7" s="21" t="s">
        <v>11</v>
      </c>
      <c r="B7" s="21" t="s">
        <v>148</v>
      </c>
      <c r="C7" s="6" t="s">
        <v>152</v>
      </c>
      <c r="D7" s="21" t="s">
        <v>153</v>
      </c>
      <c r="E7" s="22">
        <v>44978</v>
      </c>
      <c r="F7" s="21" t="s">
        <v>154</v>
      </c>
      <c r="G7" s="21" t="s">
        <v>384</v>
      </c>
      <c r="H7" s="21" t="s">
        <v>384</v>
      </c>
      <c r="I7" s="21" t="s">
        <v>385</v>
      </c>
      <c r="J7" s="22">
        <v>44987</v>
      </c>
      <c r="K7" s="7">
        <v>280109.75</v>
      </c>
      <c r="L7" s="21" t="s">
        <v>386</v>
      </c>
      <c r="M7" s="21" t="s">
        <v>387</v>
      </c>
      <c r="N7" s="22" t="s">
        <v>388</v>
      </c>
      <c r="O7" s="22" t="str">
        <f t="shared" si="2"/>
        <v>02/03/2023 AL 31/12/2023</v>
      </c>
      <c r="P7" s="22" t="str">
        <f t="shared" si="3"/>
        <v>02/03/2023 AL 31/12/2023</v>
      </c>
      <c r="Q7" s="6" t="s">
        <v>12</v>
      </c>
      <c r="R7" s="6" t="s">
        <v>12</v>
      </c>
    </row>
    <row r="8" spans="1:18" s="23" customFormat="1" ht="99.9" customHeight="1" x14ac:dyDescent="0.2">
      <c r="A8" s="21" t="s">
        <v>11</v>
      </c>
      <c r="B8" s="21" t="s">
        <v>148</v>
      </c>
      <c r="C8" s="6" t="s">
        <v>152</v>
      </c>
      <c r="D8" s="21" t="s">
        <v>153</v>
      </c>
      <c r="E8" s="22">
        <v>44978</v>
      </c>
      <c r="F8" s="21" t="s">
        <v>154</v>
      </c>
      <c r="G8" s="21" t="s">
        <v>384</v>
      </c>
      <c r="H8" s="21" t="s">
        <v>384</v>
      </c>
      <c r="I8" s="21" t="s">
        <v>385</v>
      </c>
      <c r="J8" s="22">
        <v>44987</v>
      </c>
      <c r="K8" s="7">
        <v>202854.36</v>
      </c>
      <c r="L8" s="21" t="s">
        <v>389</v>
      </c>
      <c r="M8" s="21" t="s">
        <v>390</v>
      </c>
      <c r="N8" s="22" t="s">
        <v>391</v>
      </c>
      <c r="O8" s="22" t="str">
        <f t="shared" si="2"/>
        <v>02/03/2023 AL 31/12/2023</v>
      </c>
      <c r="P8" s="22" t="str">
        <f t="shared" si="3"/>
        <v>02/03/2023 AL 31/12/2023</v>
      </c>
      <c r="Q8" s="6" t="s">
        <v>12</v>
      </c>
      <c r="R8" s="6" t="s">
        <v>12</v>
      </c>
    </row>
    <row r="9" spans="1:18" s="23" customFormat="1" ht="99.9" customHeight="1" x14ac:dyDescent="0.2">
      <c r="A9" s="21" t="s">
        <v>11</v>
      </c>
      <c r="B9" s="21" t="s">
        <v>155</v>
      </c>
      <c r="C9" s="6" t="s">
        <v>156</v>
      </c>
      <c r="D9" s="21" t="s">
        <v>157</v>
      </c>
      <c r="E9" s="22">
        <v>44966</v>
      </c>
      <c r="F9" s="21" t="s">
        <v>158</v>
      </c>
      <c r="G9" s="21" t="s">
        <v>1198</v>
      </c>
      <c r="H9" s="21" t="s">
        <v>1198</v>
      </c>
      <c r="I9" s="27" t="s">
        <v>1199</v>
      </c>
      <c r="J9" s="22">
        <v>44993</v>
      </c>
      <c r="K9" s="7">
        <v>64470.48</v>
      </c>
      <c r="L9" s="21" t="s">
        <v>989</v>
      </c>
      <c r="M9" s="21" t="s">
        <v>543</v>
      </c>
      <c r="N9" s="21" t="s">
        <v>544</v>
      </c>
      <c r="O9" s="22" t="str">
        <f t="shared" si="2"/>
        <v>08/03/2023 AL 31/12/2023</v>
      </c>
      <c r="P9" s="22" t="str">
        <f t="shared" si="3"/>
        <v>08/03/2023 AL 31/12/2023</v>
      </c>
      <c r="Q9" s="6" t="s">
        <v>12</v>
      </c>
      <c r="R9" s="6" t="s">
        <v>12</v>
      </c>
    </row>
    <row r="10" spans="1:18" s="23" customFormat="1" ht="99.9" customHeight="1" x14ac:dyDescent="0.2">
      <c r="A10" s="21" t="s">
        <v>11</v>
      </c>
      <c r="B10" s="21" t="s">
        <v>159</v>
      </c>
      <c r="C10" s="6" t="s">
        <v>160</v>
      </c>
      <c r="D10" s="21" t="s">
        <v>161</v>
      </c>
      <c r="E10" s="22">
        <v>44967</v>
      </c>
      <c r="F10" s="21" t="s">
        <v>162</v>
      </c>
      <c r="G10" s="21" t="s">
        <v>400</v>
      </c>
      <c r="H10" s="21" t="s">
        <v>400</v>
      </c>
      <c r="I10" s="21" t="s">
        <v>401</v>
      </c>
      <c r="J10" s="22">
        <v>44986</v>
      </c>
      <c r="K10" s="7">
        <f>+(380*500)+(650*500)+(700*500)</f>
        <v>865000</v>
      </c>
      <c r="L10" s="21" t="s">
        <v>402</v>
      </c>
      <c r="M10" s="21" t="s">
        <v>403</v>
      </c>
      <c r="N10" s="21" t="s">
        <v>404</v>
      </c>
      <c r="O10" s="22" t="str">
        <f t="shared" si="2"/>
        <v>01/03/2023 AL 31/12/2023</v>
      </c>
      <c r="P10" s="22" t="str">
        <f t="shared" si="3"/>
        <v>01/03/2023 AL 31/12/2023</v>
      </c>
      <c r="Q10" s="6" t="s">
        <v>12</v>
      </c>
      <c r="R10" s="6" t="s">
        <v>12</v>
      </c>
    </row>
    <row r="11" spans="1:18" s="23" customFormat="1" ht="99.9" customHeight="1" x14ac:dyDescent="0.2">
      <c r="A11" s="21" t="s">
        <v>11</v>
      </c>
      <c r="B11" s="21" t="s">
        <v>163</v>
      </c>
      <c r="C11" s="6" t="s">
        <v>164</v>
      </c>
      <c r="D11" s="21" t="s">
        <v>165</v>
      </c>
      <c r="E11" s="22">
        <v>44966</v>
      </c>
      <c r="F11" s="21" t="s">
        <v>166</v>
      </c>
      <c r="G11" s="21" t="s">
        <v>167</v>
      </c>
      <c r="H11" s="21" t="s">
        <v>167</v>
      </c>
      <c r="I11" s="21" t="s">
        <v>168</v>
      </c>
      <c r="J11" s="22">
        <v>44980</v>
      </c>
      <c r="K11" s="8" t="s">
        <v>144</v>
      </c>
      <c r="L11" s="8" t="s">
        <v>144</v>
      </c>
      <c r="M11" s="8" t="s">
        <v>144</v>
      </c>
      <c r="N11" s="8" t="s">
        <v>144</v>
      </c>
      <c r="O11" s="8" t="s">
        <v>144</v>
      </c>
      <c r="P11" s="8" t="s">
        <v>144</v>
      </c>
      <c r="Q11" s="8" t="s">
        <v>144</v>
      </c>
      <c r="R11" s="8" t="s">
        <v>144</v>
      </c>
    </row>
    <row r="12" spans="1:18" s="23" customFormat="1" ht="99.9" customHeight="1" x14ac:dyDescent="0.2">
      <c r="A12" s="21" t="s">
        <v>11</v>
      </c>
      <c r="B12" s="21" t="s">
        <v>163</v>
      </c>
      <c r="C12" s="6" t="s">
        <v>458</v>
      </c>
      <c r="D12" s="6" t="s">
        <v>459</v>
      </c>
      <c r="E12" s="22">
        <v>44987</v>
      </c>
      <c r="F12" s="21" t="s">
        <v>460</v>
      </c>
      <c r="G12" s="21" t="s">
        <v>1200</v>
      </c>
      <c r="H12" s="21" t="s">
        <v>1200</v>
      </c>
      <c r="I12" s="21" t="s">
        <v>1201</v>
      </c>
      <c r="J12" s="22">
        <v>45002</v>
      </c>
      <c r="K12" s="7">
        <v>53128</v>
      </c>
      <c r="L12" s="8" t="s">
        <v>1201</v>
      </c>
      <c r="M12" s="8" t="s">
        <v>1202</v>
      </c>
      <c r="N12" s="8" t="s">
        <v>1203</v>
      </c>
      <c r="O12" s="22" t="str">
        <f t="shared" si="2"/>
        <v>17/03/2023 AL 31/12/2023</v>
      </c>
      <c r="P12" s="22" t="str">
        <f t="shared" si="3"/>
        <v>17/03/2023 AL 31/12/2023</v>
      </c>
      <c r="Q12" s="6" t="s">
        <v>12</v>
      </c>
      <c r="R12" s="6" t="s">
        <v>12</v>
      </c>
    </row>
    <row r="13" spans="1:18" s="23" customFormat="1" ht="99.9" customHeight="1" x14ac:dyDescent="0.2">
      <c r="A13" s="21" t="s">
        <v>11</v>
      </c>
      <c r="B13" s="21" t="s">
        <v>169</v>
      </c>
      <c r="C13" s="6" t="s">
        <v>170</v>
      </c>
      <c r="D13" s="21" t="s">
        <v>171</v>
      </c>
      <c r="E13" s="22">
        <v>44974</v>
      </c>
      <c r="F13" s="21" t="s">
        <v>172</v>
      </c>
      <c r="G13" s="21" t="s">
        <v>405</v>
      </c>
      <c r="H13" s="21" t="s">
        <v>405</v>
      </c>
      <c r="I13" s="21" t="s">
        <v>406</v>
      </c>
      <c r="J13" s="22">
        <v>44994</v>
      </c>
      <c r="K13" s="7">
        <v>2372559.6</v>
      </c>
      <c r="L13" s="8" t="s">
        <v>407</v>
      </c>
      <c r="M13" s="8" t="s">
        <v>408</v>
      </c>
      <c r="N13" s="8" t="s">
        <v>409</v>
      </c>
      <c r="O13" s="21" t="s">
        <v>473</v>
      </c>
      <c r="P13" s="21" t="s">
        <v>473</v>
      </c>
      <c r="Q13" s="6" t="s">
        <v>12</v>
      </c>
      <c r="R13" s="6" t="s">
        <v>12</v>
      </c>
    </row>
    <row r="14" spans="1:18" s="23" customFormat="1" ht="99.9" customHeight="1" x14ac:dyDescent="0.2">
      <c r="A14" s="21" t="s">
        <v>11</v>
      </c>
      <c r="B14" s="21" t="s">
        <v>173</v>
      </c>
      <c r="C14" s="6" t="s">
        <v>174</v>
      </c>
      <c r="D14" s="21" t="s">
        <v>175</v>
      </c>
      <c r="E14" s="22">
        <v>44974</v>
      </c>
      <c r="F14" s="21" t="s">
        <v>176</v>
      </c>
      <c r="G14" s="6" t="s">
        <v>410</v>
      </c>
      <c r="H14" s="21" t="s">
        <v>410</v>
      </c>
      <c r="I14" s="21" t="s">
        <v>411</v>
      </c>
      <c r="J14" s="22">
        <v>44994</v>
      </c>
      <c r="K14" s="7">
        <v>3427684</v>
      </c>
      <c r="L14" s="8" t="s">
        <v>412</v>
      </c>
      <c r="M14" s="8" t="s">
        <v>413</v>
      </c>
      <c r="N14" s="8" t="s">
        <v>414</v>
      </c>
      <c r="O14" s="21" t="s">
        <v>473</v>
      </c>
      <c r="P14" s="21" t="s">
        <v>473</v>
      </c>
      <c r="Q14" s="6" t="s">
        <v>12</v>
      </c>
      <c r="R14" s="6" t="s">
        <v>12</v>
      </c>
    </row>
    <row r="15" spans="1:18" s="23" customFormat="1" ht="99.9" customHeight="1" x14ac:dyDescent="0.2">
      <c r="A15" s="21" t="s">
        <v>11</v>
      </c>
      <c r="B15" s="21" t="s">
        <v>177</v>
      </c>
      <c r="C15" s="6" t="s">
        <v>178</v>
      </c>
      <c r="D15" s="21" t="s">
        <v>179</v>
      </c>
      <c r="E15" s="22">
        <v>44974</v>
      </c>
      <c r="F15" s="21" t="s">
        <v>180</v>
      </c>
      <c r="G15" s="21" t="s">
        <v>415</v>
      </c>
      <c r="H15" s="21" t="s">
        <v>415</v>
      </c>
      <c r="I15" s="21" t="s">
        <v>416</v>
      </c>
      <c r="J15" s="22">
        <v>44994</v>
      </c>
      <c r="K15" s="7">
        <v>1036831.01</v>
      </c>
      <c r="L15" s="21" t="s">
        <v>417</v>
      </c>
      <c r="M15" s="21" t="s">
        <v>13</v>
      </c>
      <c r="N15" s="21" t="s">
        <v>14</v>
      </c>
      <c r="O15" s="21" t="s">
        <v>473</v>
      </c>
      <c r="P15" s="21" t="s">
        <v>473</v>
      </c>
      <c r="Q15" s="6" t="s">
        <v>12</v>
      </c>
      <c r="R15" s="6" t="s">
        <v>12</v>
      </c>
    </row>
    <row r="16" spans="1:18" s="23" customFormat="1" ht="99.9" customHeight="1" x14ac:dyDescent="0.2">
      <c r="A16" s="21" t="s">
        <v>11</v>
      </c>
      <c r="B16" s="21" t="s">
        <v>181</v>
      </c>
      <c r="C16" s="6" t="s">
        <v>182</v>
      </c>
      <c r="D16" s="21" t="s">
        <v>183</v>
      </c>
      <c r="E16" s="22">
        <v>44974</v>
      </c>
      <c r="F16" s="21" t="s">
        <v>184</v>
      </c>
      <c r="G16" s="6" t="s">
        <v>418</v>
      </c>
      <c r="H16" s="21" t="s">
        <v>418</v>
      </c>
      <c r="I16" s="21" t="s">
        <v>419</v>
      </c>
      <c r="J16" s="22">
        <v>44994</v>
      </c>
      <c r="K16" s="7">
        <v>158706</v>
      </c>
      <c r="L16" s="8" t="s">
        <v>420</v>
      </c>
      <c r="M16" s="8" t="s">
        <v>421</v>
      </c>
      <c r="N16" s="8" t="s">
        <v>422</v>
      </c>
      <c r="O16" s="21" t="s">
        <v>473</v>
      </c>
      <c r="P16" s="21" t="s">
        <v>473</v>
      </c>
      <c r="Q16" s="6" t="s">
        <v>12</v>
      </c>
      <c r="R16" s="6" t="s">
        <v>12</v>
      </c>
    </row>
    <row r="17" spans="1:18" s="23" customFormat="1" ht="99.9" customHeight="1" x14ac:dyDescent="0.2">
      <c r="A17" s="21" t="s">
        <v>11</v>
      </c>
      <c r="B17" s="21" t="s">
        <v>181</v>
      </c>
      <c r="C17" s="6" t="s">
        <v>182</v>
      </c>
      <c r="D17" s="21" t="s">
        <v>183</v>
      </c>
      <c r="E17" s="22">
        <v>44974</v>
      </c>
      <c r="F17" s="21" t="s">
        <v>184</v>
      </c>
      <c r="G17" s="6" t="s">
        <v>418</v>
      </c>
      <c r="H17" s="21" t="s">
        <v>418</v>
      </c>
      <c r="I17" s="21" t="s">
        <v>419</v>
      </c>
      <c r="J17" s="22">
        <v>44994</v>
      </c>
      <c r="K17" s="7">
        <v>879618.72</v>
      </c>
      <c r="L17" s="8" t="s">
        <v>423</v>
      </c>
      <c r="M17" s="8" t="s">
        <v>424</v>
      </c>
      <c r="N17" s="8" t="s">
        <v>425</v>
      </c>
      <c r="O17" s="22" t="str">
        <f>+TEXT(J17,"DD/MM/AAAA")&amp;(" AL 31/12/2023")</f>
        <v>09/03/2023 AL 31/12/2023</v>
      </c>
      <c r="P17" s="22" t="str">
        <f>+TEXT(J17,"DD/MM/AAAA")&amp;(" AL 31/12/2023")</f>
        <v>09/03/2023 AL 31/12/2023</v>
      </c>
      <c r="Q17" s="6" t="s">
        <v>12</v>
      </c>
      <c r="R17" s="6" t="s">
        <v>12</v>
      </c>
    </row>
    <row r="18" spans="1:18" s="23" customFormat="1" ht="99.9" customHeight="1" x14ac:dyDescent="0.2">
      <c r="A18" s="21" t="s">
        <v>11</v>
      </c>
      <c r="B18" s="21" t="s">
        <v>181</v>
      </c>
      <c r="C18" s="6" t="s">
        <v>461</v>
      </c>
      <c r="D18" s="6" t="s">
        <v>462</v>
      </c>
      <c r="E18" s="22">
        <v>44995</v>
      </c>
      <c r="F18" s="21" t="s">
        <v>463</v>
      </c>
      <c r="G18" s="6" t="s">
        <v>946</v>
      </c>
      <c r="H18" s="21" t="s">
        <v>946</v>
      </c>
      <c r="I18" s="21" t="s">
        <v>947</v>
      </c>
      <c r="J18" s="22">
        <v>45016</v>
      </c>
      <c r="K18" s="8" t="s">
        <v>144</v>
      </c>
      <c r="L18" s="8" t="s">
        <v>144</v>
      </c>
      <c r="M18" s="8" t="s">
        <v>144</v>
      </c>
      <c r="N18" s="8" t="s">
        <v>144</v>
      </c>
      <c r="O18" s="8" t="s">
        <v>144</v>
      </c>
      <c r="P18" s="8" t="s">
        <v>144</v>
      </c>
      <c r="Q18" s="8" t="s">
        <v>144</v>
      </c>
      <c r="R18" s="8" t="s">
        <v>144</v>
      </c>
    </row>
    <row r="19" spans="1:18" s="23" customFormat="1" ht="99.9" customHeight="1" x14ac:dyDescent="0.2">
      <c r="A19" s="21" t="s">
        <v>11</v>
      </c>
      <c r="B19" s="21" t="s">
        <v>185</v>
      </c>
      <c r="C19" s="6" t="s">
        <v>186</v>
      </c>
      <c r="D19" s="21" t="s">
        <v>187</v>
      </c>
      <c r="E19" s="22">
        <v>44967</v>
      </c>
      <c r="F19" s="21" t="s">
        <v>188</v>
      </c>
      <c r="G19" s="21" t="s">
        <v>948</v>
      </c>
      <c r="H19" s="21" t="s">
        <v>948</v>
      </c>
      <c r="I19" s="21" t="s">
        <v>949</v>
      </c>
      <c r="J19" s="22">
        <v>44999</v>
      </c>
      <c r="K19" s="10">
        <v>460906.28</v>
      </c>
      <c r="L19" s="8" t="s">
        <v>950</v>
      </c>
      <c r="M19" s="8" t="s">
        <v>951</v>
      </c>
      <c r="N19" s="8" t="s">
        <v>952</v>
      </c>
      <c r="O19" s="22" t="str">
        <f t="shared" ref="O19:O20" si="4">+TEXT(J19,"DD/MM/AAAA")&amp;(" AL 31/12/2023")</f>
        <v>14/03/2023 AL 31/12/2023</v>
      </c>
      <c r="P19" s="22" t="str">
        <f t="shared" ref="P19:P20" si="5">+TEXT(J19,"DD/MM/AAAA")&amp;(" AL 31/12/2023")</f>
        <v>14/03/2023 AL 31/12/2023</v>
      </c>
      <c r="Q19" s="6" t="s">
        <v>12</v>
      </c>
      <c r="R19" s="6" t="s">
        <v>12</v>
      </c>
    </row>
    <row r="20" spans="1:18" s="23" customFormat="1" ht="99.9" customHeight="1" x14ac:dyDescent="0.2">
      <c r="A20" s="21" t="s">
        <v>11</v>
      </c>
      <c r="B20" s="21" t="s">
        <v>185</v>
      </c>
      <c r="C20" s="6" t="s">
        <v>186</v>
      </c>
      <c r="D20" s="21" t="s">
        <v>187</v>
      </c>
      <c r="E20" s="22">
        <v>44967</v>
      </c>
      <c r="F20" s="21" t="s">
        <v>188</v>
      </c>
      <c r="G20" s="21" t="s">
        <v>948</v>
      </c>
      <c r="H20" s="21" t="s">
        <v>948</v>
      </c>
      <c r="I20" s="21" t="s">
        <v>949</v>
      </c>
      <c r="J20" s="22">
        <v>44999</v>
      </c>
      <c r="K20" s="10">
        <v>221347.63</v>
      </c>
      <c r="L20" s="8" t="s">
        <v>423</v>
      </c>
      <c r="M20" s="8" t="s">
        <v>424</v>
      </c>
      <c r="N20" s="8" t="s">
        <v>425</v>
      </c>
      <c r="O20" s="22" t="str">
        <f t="shared" si="4"/>
        <v>14/03/2023 AL 31/12/2023</v>
      </c>
      <c r="P20" s="22" t="str">
        <f t="shared" si="5"/>
        <v>14/03/2023 AL 31/12/2023</v>
      </c>
      <c r="Q20" s="6" t="s">
        <v>12</v>
      </c>
      <c r="R20" s="6" t="s">
        <v>12</v>
      </c>
    </row>
    <row r="21" spans="1:18" s="23" customFormat="1" ht="99.9" customHeight="1" x14ac:dyDescent="0.2">
      <c r="A21" s="21" t="s">
        <v>11</v>
      </c>
      <c r="B21" s="21" t="s">
        <v>189</v>
      </c>
      <c r="C21" s="6" t="s">
        <v>190</v>
      </c>
      <c r="D21" s="21" t="s">
        <v>191</v>
      </c>
      <c r="E21" s="22">
        <v>44971</v>
      </c>
      <c r="F21" s="21" t="s">
        <v>192</v>
      </c>
      <c r="G21" s="21" t="s">
        <v>193</v>
      </c>
      <c r="H21" s="21" t="s">
        <v>193</v>
      </c>
      <c r="I21" s="21" t="s">
        <v>194</v>
      </c>
      <c r="J21" s="22">
        <v>44984</v>
      </c>
      <c r="K21" s="10">
        <v>747652.71</v>
      </c>
      <c r="L21" s="8" t="s">
        <v>195</v>
      </c>
      <c r="M21" s="8" t="s">
        <v>196</v>
      </c>
      <c r="N21" s="8" t="s">
        <v>197</v>
      </c>
      <c r="O21" s="22" t="str">
        <f t="shared" si="2"/>
        <v>27/02/2023 AL 31/12/2023</v>
      </c>
      <c r="P21" s="22" t="str">
        <f t="shared" si="3"/>
        <v>27/02/2023 AL 31/12/2023</v>
      </c>
      <c r="Q21" s="6" t="s">
        <v>12</v>
      </c>
      <c r="R21" s="6" t="s">
        <v>12</v>
      </c>
    </row>
    <row r="22" spans="1:18" s="23" customFormat="1" ht="99.9" customHeight="1" x14ac:dyDescent="0.2">
      <c r="A22" s="21" t="s">
        <v>11</v>
      </c>
      <c r="B22" s="21" t="s">
        <v>198</v>
      </c>
      <c r="C22" s="6" t="s">
        <v>199</v>
      </c>
      <c r="D22" s="21" t="s">
        <v>200</v>
      </c>
      <c r="E22" s="22">
        <v>44967</v>
      </c>
      <c r="F22" s="21" t="s">
        <v>201</v>
      </c>
      <c r="G22" s="21" t="s">
        <v>953</v>
      </c>
      <c r="H22" s="21" t="s">
        <v>953</v>
      </c>
      <c r="I22" s="21" t="s">
        <v>954</v>
      </c>
      <c r="J22" s="22">
        <v>44995</v>
      </c>
      <c r="K22" s="7">
        <v>288288.45</v>
      </c>
      <c r="L22" s="21" t="s">
        <v>494</v>
      </c>
      <c r="M22" s="21" t="s">
        <v>495</v>
      </c>
      <c r="N22" s="21" t="s">
        <v>494</v>
      </c>
      <c r="O22" s="22" t="str">
        <f t="shared" si="2"/>
        <v>10/03/2023 AL 31/12/2023</v>
      </c>
      <c r="P22" s="22" t="str">
        <f t="shared" si="3"/>
        <v>10/03/2023 AL 31/12/2023</v>
      </c>
      <c r="Q22" s="6" t="s">
        <v>12</v>
      </c>
      <c r="R22" s="6" t="s">
        <v>12</v>
      </c>
    </row>
    <row r="23" spans="1:18" s="23" customFormat="1" ht="99.9" customHeight="1" x14ac:dyDescent="0.2">
      <c r="A23" s="21" t="s">
        <v>11</v>
      </c>
      <c r="B23" s="21" t="s">
        <v>198</v>
      </c>
      <c r="C23" s="6" t="s">
        <v>199</v>
      </c>
      <c r="D23" s="21" t="s">
        <v>200</v>
      </c>
      <c r="E23" s="22">
        <v>44967</v>
      </c>
      <c r="F23" s="21" t="s">
        <v>201</v>
      </c>
      <c r="G23" s="21" t="s">
        <v>953</v>
      </c>
      <c r="H23" s="21" t="s">
        <v>953</v>
      </c>
      <c r="I23" s="21" t="s">
        <v>954</v>
      </c>
      <c r="J23" s="22">
        <v>44995</v>
      </c>
      <c r="K23" s="7">
        <v>148905.72</v>
      </c>
      <c r="L23" s="21" t="s">
        <v>532</v>
      </c>
      <c r="M23" s="21" t="s">
        <v>533</v>
      </c>
      <c r="N23" s="21" t="s">
        <v>534</v>
      </c>
      <c r="O23" s="22" t="str">
        <f t="shared" si="2"/>
        <v>10/03/2023 AL 31/12/2023</v>
      </c>
      <c r="P23" s="22" t="str">
        <f t="shared" si="3"/>
        <v>10/03/2023 AL 31/12/2023</v>
      </c>
      <c r="Q23" s="6" t="s">
        <v>12</v>
      </c>
      <c r="R23" s="6" t="s">
        <v>12</v>
      </c>
    </row>
    <row r="24" spans="1:18" s="23" customFormat="1" ht="99.9" customHeight="1" x14ac:dyDescent="0.2">
      <c r="A24" s="21" t="s">
        <v>11</v>
      </c>
      <c r="B24" s="21" t="s">
        <v>198</v>
      </c>
      <c r="C24" s="6" t="s">
        <v>199</v>
      </c>
      <c r="D24" s="21" t="s">
        <v>200</v>
      </c>
      <c r="E24" s="22">
        <v>44967</v>
      </c>
      <c r="F24" s="21" t="s">
        <v>201</v>
      </c>
      <c r="G24" s="21" t="s">
        <v>953</v>
      </c>
      <c r="H24" s="21" t="s">
        <v>953</v>
      </c>
      <c r="I24" s="21" t="s">
        <v>954</v>
      </c>
      <c r="J24" s="22">
        <v>44995</v>
      </c>
      <c r="K24" s="7">
        <v>20624.8</v>
      </c>
      <c r="L24" s="21" t="s">
        <v>955</v>
      </c>
      <c r="M24" s="21" t="s">
        <v>15</v>
      </c>
      <c r="N24" s="21" t="s">
        <v>16</v>
      </c>
      <c r="O24" s="22" t="str">
        <f t="shared" si="2"/>
        <v>10/03/2023 AL 31/12/2023</v>
      </c>
      <c r="P24" s="22" t="str">
        <f t="shared" si="3"/>
        <v>10/03/2023 AL 31/12/2023</v>
      </c>
      <c r="Q24" s="6" t="s">
        <v>12</v>
      </c>
      <c r="R24" s="6" t="s">
        <v>12</v>
      </c>
    </row>
    <row r="25" spans="1:18" s="23" customFormat="1" ht="99.9" customHeight="1" x14ac:dyDescent="0.2">
      <c r="A25" s="21" t="s">
        <v>11</v>
      </c>
      <c r="B25" s="21" t="s">
        <v>202</v>
      </c>
      <c r="C25" s="6" t="s">
        <v>203</v>
      </c>
      <c r="D25" s="21" t="s">
        <v>204</v>
      </c>
      <c r="E25" s="22">
        <v>44967</v>
      </c>
      <c r="F25" s="21" t="s">
        <v>205</v>
      </c>
      <c r="G25" s="21" t="s">
        <v>426</v>
      </c>
      <c r="H25" s="21" t="s">
        <v>426</v>
      </c>
      <c r="I25" s="21" t="s">
        <v>427</v>
      </c>
      <c r="J25" s="22">
        <v>44992</v>
      </c>
      <c r="K25" s="7">
        <v>1676.2</v>
      </c>
      <c r="L25" s="21" t="s">
        <v>428</v>
      </c>
      <c r="M25" s="21" t="s">
        <v>429</v>
      </c>
      <c r="N25" s="26" t="s">
        <v>430</v>
      </c>
      <c r="O25" s="22" t="str">
        <f t="shared" si="2"/>
        <v>07/03/2023 AL 31/12/2023</v>
      </c>
      <c r="P25" s="22" t="str">
        <f t="shared" si="3"/>
        <v>07/03/2023 AL 31/12/2023</v>
      </c>
      <c r="Q25" s="6" t="s">
        <v>12</v>
      </c>
      <c r="R25" s="6" t="s">
        <v>12</v>
      </c>
    </row>
    <row r="26" spans="1:18" s="23" customFormat="1" ht="99.9" customHeight="1" x14ac:dyDescent="0.2">
      <c r="A26" s="21" t="s">
        <v>11</v>
      </c>
      <c r="B26" s="21" t="s">
        <v>202</v>
      </c>
      <c r="C26" s="6" t="s">
        <v>203</v>
      </c>
      <c r="D26" s="21" t="s">
        <v>204</v>
      </c>
      <c r="E26" s="22">
        <v>44967</v>
      </c>
      <c r="F26" s="21" t="s">
        <v>205</v>
      </c>
      <c r="G26" s="21" t="s">
        <v>426</v>
      </c>
      <c r="H26" s="21" t="s">
        <v>426</v>
      </c>
      <c r="I26" s="21" t="s">
        <v>427</v>
      </c>
      <c r="J26" s="22">
        <v>44992</v>
      </c>
      <c r="K26" s="7">
        <v>6960</v>
      </c>
      <c r="L26" s="21" t="s">
        <v>423</v>
      </c>
      <c r="M26" s="8" t="s">
        <v>424</v>
      </c>
      <c r="N26" s="8" t="s">
        <v>425</v>
      </c>
      <c r="O26" s="22" t="str">
        <f t="shared" si="2"/>
        <v>07/03/2023 AL 31/12/2023</v>
      </c>
      <c r="P26" s="22" t="str">
        <f t="shared" si="3"/>
        <v>07/03/2023 AL 31/12/2023</v>
      </c>
      <c r="Q26" s="6" t="s">
        <v>12</v>
      </c>
      <c r="R26" s="6" t="s">
        <v>12</v>
      </c>
    </row>
    <row r="27" spans="1:18" s="23" customFormat="1" ht="99.9" customHeight="1" x14ac:dyDescent="0.2">
      <c r="A27" s="21" t="s">
        <v>11</v>
      </c>
      <c r="B27" s="21" t="s">
        <v>206</v>
      </c>
      <c r="C27" s="6" t="s">
        <v>207</v>
      </c>
      <c r="D27" s="21" t="s">
        <v>208</v>
      </c>
      <c r="E27" s="22">
        <v>44967</v>
      </c>
      <c r="F27" s="21" t="s">
        <v>209</v>
      </c>
      <c r="G27" s="21" t="s">
        <v>431</v>
      </c>
      <c r="H27" s="21" t="s">
        <v>431</v>
      </c>
      <c r="I27" s="21" t="s">
        <v>432</v>
      </c>
      <c r="J27" s="22">
        <v>44987</v>
      </c>
      <c r="K27" s="10">
        <v>352332.07</v>
      </c>
      <c r="L27" s="22" t="s">
        <v>433</v>
      </c>
      <c r="M27" s="22" t="s">
        <v>381</v>
      </c>
      <c r="N27" s="22" t="s">
        <v>433</v>
      </c>
      <c r="O27" s="22" t="str">
        <f t="shared" si="2"/>
        <v>02/03/2023 AL 31/12/2023</v>
      </c>
      <c r="P27" s="22" t="str">
        <f t="shared" si="3"/>
        <v>02/03/2023 AL 31/12/2023</v>
      </c>
      <c r="Q27" s="6" t="s">
        <v>12</v>
      </c>
      <c r="R27" s="6" t="s">
        <v>12</v>
      </c>
    </row>
    <row r="28" spans="1:18" s="23" customFormat="1" ht="99.9" customHeight="1" x14ac:dyDescent="0.2">
      <c r="A28" s="21" t="s">
        <v>11</v>
      </c>
      <c r="B28" s="21" t="s">
        <v>210</v>
      </c>
      <c r="C28" s="6" t="s">
        <v>211</v>
      </c>
      <c r="D28" s="21" t="s">
        <v>212</v>
      </c>
      <c r="E28" s="22">
        <v>44974</v>
      </c>
      <c r="F28" s="21" t="s">
        <v>213</v>
      </c>
      <c r="G28" s="6" t="s">
        <v>1683</v>
      </c>
      <c r="H28" s="6" t="s">
        <v>1683</v>
      </c>
      <c r="I28" s="21" t="s">
        <v>956</v>
      </c>
      <c r="J28" s="22">
        <v>45002</v>
      </c>
      <c r="K28" s="7">
        <v>3089331.37</v>
      </c>
      <c r="L28" s="21" t="s">
        <v>417</v>
      </c>
      <c r="M28" s="21" t="s">
        <v>13</v>
      </c>
      <c r="N28" s="21" t="s">
        <v>14</v>
      </c>
      <c r="O28" s="22" t="str">
        <f t="shared" si="2"/>
        <v>17/03/2023 AL 31/12/2023</v>
      </c>
      <c r="P28" s="22" t="str">
        <f t="shared" si="3"/>
        <v>17/03/2023 AL 31/12/2023</v>
      </c>
      <c r="Q28" s="6" t="s">
        <v>12</v>
      </c>
      <c r="R28" s="6" t="s">
        <v>12</v>
      </c>
    </row>
    <row r="29" spans="1:18" s="23" customFormat="1" ht="99.9" customHeight="1" x14ac:dyDescent="0.2">
      <c r="A29" s="21" t="s">
        <v>11</v>
      </c>
      <c r="B29" s="21" t="s">
        <v>214</v>
      </c>
      <c r="C29" s="6" t="s">
        <v>215</v>
      </c>
      <c r="D29" s="21" t="s">
        <v>216</v>
      </c>
      <c r="E29" s="22">
        <v>44972</v>
      </c>
      <c r="F29" s="21" t="s">
        <v>217</v>
      </c>
      <c r="G29" s="21" t="s">
        <v>434</v>
      </c>
      <c r="H29" s="21" t="s">
        <v>434</v>
      </c>
      <c r="I29" s="21" t="s">
        <v>435</v>
      </c>
      <c r="J29" s="22">
        <v>44986</v>
      </c>
      <c r="K29" s="8" t="s">
        <v>144</v>
      </c>
      <c r="L29" s="8" t="s">
        <v>144</v>
      </c>
      <c r="M29" s="8" t="s">
        <v>144</v>
      </c>
      <c r="N29" s="8" t="s">
        <v>144</v>
      </c>
      <c r="O29" s="8" t="s">
        <v>144</v>
      </c>
      <c r="P29" s="8" t="s">
        <v>144</v>
      </c>
      <c r="Q29" s="8" t="s">
        <v>144</v>
      </c>
      <c r="R29" s="8" t="s">
        <v>144</v>
      </c>
    </row>
    <row r="30" spans="1:18" s="23" customFormat="1" ht="99.9" customHeight="1" x14ac:dyDescent="0.2">
      <c r="A30" s="21" t="s">
        <v>11</v>
      </c>
      <c r="B30" s="21" t="s">
        <v>214</v>
      </c>
      <c r="C30" s="6" t="s">
        <v>464</v>
      </c>
      <c r="D30" s="6" t="s">
        <v>465</v>
      </c>
      <c r="E30" s="22">
        <v>44994</v>
      </c>
      <c r="F30" s="21" t="s">
        <v>466</v>
      </c>
      <c r="G30" s="21" t="s">
        <v>1204</v>
      </c>
      <c r="H30" s="21" t="s">
        <v>1204</v>
      </c>
      <c r="I30" s="21" t="s">
        <v>1205</v>
      </c>
      <c r="J30" s="22">
        <v>45027</v>
      </c>
      <c r="K30" s="7">
        <v>215887.34</v>
      </c>
      <c r="L30" s="8" t="s">
        <v>389</v>
      </c>
      <c r="M30" s="8" t="s">
        <v>390</v>
      </c>
      <c r="N30" s="8" t="s">
        <v>616</v>
      </c>
      <c r="O30" s="22" t="str">
        <f>+TEXT(J30,"DD/MM/AAAA")&amp;(" AL 31/12/2023")</f>
        <v>11/04/2023 AL 31/12/2023</v>
      </c>
      <c r="P30" s="22" t="str">
        <f>+TEXT(J30,"DD/MM/AAAA")&amp;(" AL 31/12/2023")</f>
        <v>11/04/2023 AL 31/12/2023</v>
      </c>
      <c r="Q30" s="6" t="s">
        <v>12</v>
      </c>
      <c r="R30" s="6" t="s">
        <v>12</v>
      </c>
    </row>
    <row r="31" spans="1:18" s="23" customFormat="1" ht="99.9" customHeight="1" x14ac:dyDescent="0.2">
      <c r="A31" s="21" t="s">
        <v>11</v>
      </c>
      <c r="B31" s="21" t="s">
        <v>214</v>
      </c>
      <c r="C31" s="6" t="s">
        <v>464</v>
      </c>
      <c r="D31" s="6" t="s">
        <v>465</v>
      </c>
      <c r="E31" s="22">
        <v>44994</v>
      </c>
      <c r="F31" s="21" t="s">
        <v>466</v>
      </c>
      <c r="G31" s="21" t="s">
        <v>1204</v>
      </c>
      <c r="H31" s="21" t="s">
        <v>1204</v>
      </c>
      <c r="I31" s="21" t="s">
        <v>1205</v>
      </c>
      <c r="J31" s="22">
        <v>45027</v>
      </c>
      <c r="K31" s="7">
        <v>118104.84</v>
      </c>
      <c r="L31" s="8" t="s">
        <v>1206</v>
      </c>
      <c r="M31" s="8" t="s">
        <v>2058</v>
      </c>
      <c r="N31" s="8" t="s">
        <v>2059</v>
      </c>
      <c r="O31" s="22" t="str">
        <f t="shared" ref="O31" si="6">+TEXT(J31,"DD/MM/AAAA")&amp;(" AL 31/12/2023")</f>
        <v>11/04/2023 AL 31/12/2023</v>
      </c>
      <c r="P31" s="22" t="str">
        <f t="shared" ref="P31" si="7">+TEXT(J31,"DD/MM/AAAA")&amp;(" AL 31/12/2023")</f>
        <v>11/04/2023 AL 31/12/2023</v>
      </c>
      <c r="Q31" s="6" t="s">
        <v>12</v>
      </c>
      <c r="R31" s="6" t="s">
        <v>12</v>
      </c>
    </row>
    <row r="32" spans="1:18" s="23" customFormat="1" ht="99.9" customHeight="1" x14ac:dyDescent="0.2">
      <c r="A32" s="21" t="s">
        <v>11</v>
      </c>
      <c r="B32" s="21" t="s">
        <v>218</v>
      </c>
      <c r="C32" s="6" t="s">
        <v>219</v>
      </c>
      <c r="D32" s="21" t="s">
        <v>220</v>
      </c>
      <c r="E32" s="22">
        <v>44974</v>
      </c>
      <c r="F32" s="21" t="s">
        <v>221</v>
      </c>
      <c r="G32" s="6" t="s">
        <v>436</v>
      </c>
      <c r="H32" s="21" t="s">
        <v>436</v>
      </c>
      <c r="I32" s="21" t="s">
        <v>437</v>
      </c>
      <c r="J32" s="22">
        <v>44988</v>
      </c>
      <c r="K32" s="7">
        <v>20000795.859999999</v>
      </c>
      <c r="L32" s="21" t="s">
        <v>438</v>
      </c>
      <c r="M32" s="21" t="s">
        <v>439</v>
      </c>
      <c r="N32" s="21" t="s">
        <v>440</v>
      </c>
      <c r="O32" s="22" t="str">
        <f t="shared" si="2"/>
        <v>03/03/2023 AL 31/12/2023</v>
      </c>
      <c r="P32" s="22" t="str">
        <f t="shared" si="3"/>
        <v>03/03/2023 AL 31/12/2023</v>
      </c>
      <c r="Q32" s="6" t="s">
        <v>12</v>
      </c>
      <c r="R32" s="6" t="s">
        <v>12</v>
      </c>
    </row>
    <row r="33" spans="1:18" s="23" customFormat="1" ht="99.9" customHeight="1" x14ac:dyDescent="0.2">
      <c r="A33" s="21" t="s">
        <v>11</v>
      </c>
      <c r="B33" s="21" t="s">
        <v>222</v>
      </c>
      <c r="C33" s="6" t="s">
        <v>223</v>
      </c>
      <c r="D33" s="21" t="s">
        <v>224</v>
      </c>
      <c r="E33" s="22">
        <v>44970</v>
      </c>
      <c r="F33" s="21" t="s">
        <v>225</v>
      </c>
      <c r="G33" s="6" t="s">
        <v>1684</v>
      </c>
      <c r="H33" s="6" t="s">
        <v>1684</v>
      </c>
      <c r="I33" s="21" t="s">
        <v>957</v>
      </c>
      <c r="J33" s="22">
        <v>44992</v>
      </c>
      <c r="K33" s="7">
        <v>501676.79999999999</v>
      </c>
      <c r="L33" s="21" t="s">
        <v>443</v>
      </c>
      <c r="M33" s="21" t="s">
        <v>444</v>
      </c>
      <c r="N33" s="21" t="s">
        <v>443</v>
      </c>
      <c r="O33" s="22" t="str">
        <f t="shared" si="2"/>
        <v>07/03/2023 AL 31/12/2023</v>
      </c>
      <c r="P33" s="22" t="str">
        <f t="shared" si="3"/>
        <v>07/03/2023 AL 31/12/2023</v>
      </c>
      <c r="Q33" s="6" t="s">
        <v>12</v>
      </c>
      <c r="R33" s="6" t="s">
        <v>12</v>
      </c>
    </row>
    <row r="34" spans="1:18" s="23" customFormat="1" ht="99.9" customHeight="1" x14ac:dyDescent="0.2">
      <c r="A34" s="21" t="s">
        <v>11</v>
      </c>
      <c r="B34" s="21" t="s">
        <v>226</v>
      </c>
      <c r="C34" s="6" t="s">
        <v>227</v>
      </c>
      <c r="D34" s="21" t="s">
        <v>228</v>
      </c>
      <c r="E34" s="22">
        <v>44970</v>
      </c>
      <c r="F34" s="21" t="s">
        <v>229</v>
      </c>
      <c r="G34" s="6" t="s">
        <v>441</v>
      </c>
      <c r="H34" s="21" t="s">
        <v>441</v>
      </c>
      <c r="I34" s="21" t="s">
        <v>442</v>
      </c>
      <c r="J34" s="22">
        <v>44987</v>
      </c>
      <c r="K34" s="7">
        <v>197880.8</v>
      </c>
      <c r="L34" s="8" t="s">
        <v>443</v>
      </c>
      <c r="M34" s="8" t="s">
        <v>444</v>
      </c>
      <c r="N34" s="8" t="s">
        <v>443</v>
      </c>
      <c r="O34" s="22" t="str">
        <f t="shared" si="2"/>
        <v>02/03/2023 AL 31/12/2023</v>
      </c>
      <c r="P34" s="22" t="str">
        <f t="shared" si="3"/>
        <v>02/03/2023 AL 31/12/2023</v>
      </c>
      <c r="Q34" s="6" t="s">
        <v>12</v>
      </c>
      <c r="R34" s="6" t="s">
        <v>12</v>
      </c>
    </row>
    <row r="35" spans="1:18" s="23" customFormat="1" ht="99.9" customHeight="1" x14ac:dyDescent="0.2">
      <c r="A35" s="21" t="s">
        <v>11</v>
      </c>
      <c r="B35" s="21" t="s">
        <v>230</v>
      </c>
      <c r="C35" s="6" t="s">
        <v>231</v>
      </c>
      <c r="D35" s="21" t="s">
        <v>232</v>
      </c>
      <c r="E35" s="22">
        <v>44970</v>
      </c>
      <c r="F35" s="21" t="s">
        <v>233</v>
      </c>
      <c r="G35" s="6" t="s">
        <v>1685</v>
      </c>
      <c r="H35" s="6" t="s">
        <v>1685</v>
      </c>
      <c r="I35" s="21" t="s">
        <v>958</v>
      </c>
      <c r="J35" s="22">
        <v>44994</v>
      </c>
      <c r="K35" s="7">
        <v>62833.94</v>
      </c>
      <c r="L35" s="22" t="s">
        <v>959</v>
      </c>
      <c r="M35" s="22" t="s">
        <v>960</v>
      </c>
      <c r="N35" s="22" t="s">
        <v>961</v>
      </c>
      <c r="O35" s="22" t="str">
        <f t="shared" si="2"/>
        <v>09/03/2023 AL 31/12/2023</v>
      </c>
      <c r="P35" s="22" t="str">
        <f t="shared" si="3"/>
        <v>09/03/2023 AL 31/12/2023</v>
      </c>
      <c r="Q35" s="6" t="s">
        <v>12</v>
      </c>
      <c r="R35" s="6" t="s">
        <v>12</v>
      </c>
    </row>
    <row r="36" spans="1:18" s="23" customFormat="1" ht="99.9" customHeight="1" x14ac:dyDescent="0.2">
      <c r="A36" s="21" t="s">
        <v>11</v>
      </c>
      <c r="B36" s="21" t="s">
        <v>234</v>
      </c>
      <c r="C36" s="6" t="s">
        <v>235</v>
      </c>
      <c r="D36" s="21" t="s">
        <v>236</v>
      </c>
      <c r="E36" s="22">
        <v>44970</v>
      </c>
      <c r="F36" s="21" t="s">
        <v>237</v>
      </c>
      <c r="G36" s="6" t="s">
        <v>1686</v>
      </c>
      <c r="H36" s="6" t="s">
        <v>1686</v>
      </c>
      <c r="I36" s="21" t="s">
        <v>962</v>
      </c>
      <c r="J36" s="22">
        <v>44998</v>
      </c>
      <c r="K36" s="7">
        <v>46400</v>
      </c>
      <c r="L36" s="21" t="s">
        <v>963</v>
      </c>
      <c r="M36" s="21" t="s">
        <v>964</v>
      </c>
      <c r="N36" s="26" t="s">
        <v>965</v>
      </c>
      <c r="O36" s="22" t="str">
        <f t="shared" si="2"/>
        <v>13/03/2023 AL 31/12/2023</v>
      </c>
      <c r="P36" s="22" t="str">
        <f t="shared" si="3"/>
        <v>13/03/2023 AL 31/12/2023</v>
      </c>
      <c r="Q36" s="6" t="s">
        <v>12</v>
      </c>
      <c r="R36" s="6" t="s">
        <v>12</v>
      </c>
    </row>
    <row r="37" spans="1:18" s="23" customFormat="1" ht="99.9" customHeight="1" x14ac:dyDescent="0.2">
      <c r="A37" s="21" t="s">
        <v>11</v>
      </c>
      <c r="B37" s="21" t="s">
        <v>238</v>
      </c>
      <c r="C37" s="6" t="s">
        <v>239</v>
      </c>
      <c r="D37" s="21" t="s">
        <v>240</v>
      </c>
      <c r="E37" s="22">
        <v>44971</v>
      </c>
      <c r="F37" s="21" t="s">
        <v>241</v>
      </c>
      <c r="G37" s="21" t="s">
        <v>445</v>
      </c>
      <c r="H37" s="21" t="s">
        <v>445</v>
      </c>
      <c r="I37" s="21" t="s">
        <v>446</v>
      </c>
      <c r="J37" s="22">
        <v>44993</v>
      </c>
      <c r="K37" s="7">
        <v>336400</v>
      </c>
      <c r="L37" s="22" t="s">
        <v>447</v>
      </c>
      <c r="M37" s="22" t="s">
        <v>448</v>
      </c>
      <c r="N37" s="22" t="s">
        <v>447</v>
      </c>
      <c r="O37" s="22" t="str">
        <f t="shared" si="2"/>
        <v>08/03/2023 AL 31/12/2023</v>
      </c>
      <c r="P37" s="22" t="str">
        <f t="shared" si="3"/>
        <v>08/03/2023 AL 31/12/2023</v>
      </c>
      <c r="Q37" s="6" t="s">
        <v>12</v>
      </c>
      <c r="R37" s="6" t="s">
        <v>12</v>
      </c>
    </row>
    <row r="38" spans="1:18" s="23" customFormat="1" ht="99.9" customHeight="1" x14ac:dyDescent="0.2">
      <c r="A38" s="21" t="s">
        <v>11</v>
      </c>
      <c r="B38" s="21" t="s">
        <v>242</v>
      </c>
      <c r="C38" s="6" t="s">
        <v>243</v>
      </c>
      <c r="D38" s="21" t="s">
        <v>244</v>
      </c>
      <c r="E38" s="22">
        <v>44971</v>
      </c>
      <c r="F38" s="21" t="s">
        <v>245</v>
      </c>
      <c r="G38" s="21" t="s">
        <v>966</v>
      </c>
      <c r="H38" s="21" t="s">
        <v>966</v>
      </c>
      <c r="I38" s="21" t="s">
        <v>967</v>
      </c>
      <c r="J38" s="22">
        <v>44993</v>
      </c>
      <c r="K38" s="7">
        <v>67744</v>
      </c>
      <c r="L38" s="21" t="s">
        <v>955</v>
      </c>
      <c r="M38" s="21" t="s">
        <v>15</v>
      </c>
      <c r="N38" s="21" t="s">
        <v>16</v>
      </c>
      <c r="O38" s="22" t="str">
        <f t="shared" si="2"/>
        <v>08/03/2023 AL 31/12/2023</v>
      </c>
      <c r="P38" s="22" t="str">
        <f t="shared" si="3"/>
        <v>08/03/2023 AL 31/12/2023</v>
      </c>
      <c r="Q38" s="6" t="s">
        <v>12</v>
      </c>
      <c r="R38" s="6" t="s">
        <v>12</v>
      </c>
    </row>
    <row r="39" spans="1:18" s="23" customFormat="1" ht="99.9" customHeight="1" x14ac:dyDescent="0.2">
      <c r="A39" s="21" t="s">
        <v>11</v>
      </c>
      <c r="B39" s="21" t="s">
        <v>246</v>
      </c>
      <c r="C39" s="6" t="s">
        <v>247</v>
      </c>
      <c r="D39" s="21" t="s">
        <v>248</v>
      </c>
      <c r="E39" s="22">
        <v>44971</v>
      </c>
      <c r="F39" s="21" t="s">
        <v>249</v>
      </c>
      <c r="G39" s="21" t="s">
        <v>968</v>
      </c>
      <c r="H39" s="21" t="s">
        <v>968</v>
      </c>
      <c r="I39" s="21" t="s">
        <v>969</v>
      </c>
      <c r="J39" s="22">
        <v>44993</v>
      </c>
      <c r="K39" s="7">
        <v>858990.67</v>
      </c>
      <c r="L39" s="8" t="s">
        <v>970</v>
      </c>
      <c r="M39" s="8" t="s">
        <v>971</v>
      </c>
      <c r="N39" s="8" t="s">
        <v>970</v>
      </c>
      <c r="O39" s="22" t="str">
        <f t="shared" si="2"/>
        <v>08/03/2023 AL 31/12/2023</v>
      </c>
      <c r="P39" s="22" t="str">
        <f t="shared" si="3"/>
        <v>08/03/2023 AL 31/12/2023</v>
      </c>
      <c r="Q39" s="6" t="s">
        <v>12</v>
      </c>
      <c r="R39" s="6" t="s">
        <v>12</v>
      </c>
    </row>
    <row r="40" spans="1:18" s="23" customFormat="1" ht="99.9" customHeight="1" x14ac:dyDescent="0.2">
      <c r="A40" s="21" t="s">
        <v>11</v>
      </c>
      <c r="B40" s="21" t="s">
        <v>250</v>
      </c>
      <c r="C40" s="6" t="s">
        <v>251</v>
      </c>
      <c r="D40" s="21" t="s">
        <v>252</v>
      </c>
      <c r="E40" s="22">
        <v>44972</v>
      </c>
      <c r="F40" s="21" t="s">
        <v>253</v>
      </c>
      <c r="G40" s="6" t="s">
        <v>1687</v>
      </c>
      <c r="H40" s="6" t="s">
        <v>1687</v>
      </c>
      <c r="I40" s="21" t="s">
        <v>972</v>
      </c>
      <c r="J40" s="22">
        <v>44998</v>
      </c>
      <c r="K40" s="8" t="s">
        <v>144</v>
      </c>
      <c r="L40" s="8" t="s">
        <v>144</v>
      </c>
      <c r="M40" s="8" t="s">
        <v>144</v>
      </c>
      <c r="N40" s="8" t="s">
        <v>144</v>
      </c>
      <c r="O40" s="8" t="s">
        <v>144</v>
      </c>
      <c r="P40" s="8" t="s">
        <v>144</v>
      </c>
      <c r="Q40" s="8" t="s">
        <v>144</v>
      </c>
      <c r="R40" s="8" t="s">
        <v>144</v>
      </c>
    </row>
    <row r="41" spans="1:18" s="23" customFormat="1" ht="99.9" customHeight="1" x14ac:dyDescent="0.2">
      <c r="A41" s="21" t="s">
        <v>11</v>
      </c>
      <c r="B41" s="21" t="s">
        <v>250</v>
      </c>
      <c r="C41" s="6" t="s">
        <v>973</v>
      </c>
      <c r="D41" s="21" t="s">
        <v>974</v>
      </c>
      <c r="E41" s="22">
        <v>45012</v>
      </c>
      <c r="F41" s="21" t="s">
        <v>975</v>
      </c>
      <c r="G41" s="6" t="s">
        <v>2070</v>
      </c>
      <c r="H41" s="6" t="s">
        <v>2070</v>
      </c>
      <c r="I41" s="21" t="s">
        <v>2069</v>
      </c>
      <c r="J41" s="22">
        <v>45042</v>
      </c>
      <c r="K41" s="7">
        <v>43360.800000000003</v>
      </c>
      <c r="L41" s="21" t="s">
        <v>947</v>
      </c>
      <c r="M41" s="21" t="s">
        <v>1052</v>
      </c>
      <c r="N41" s="21" t="s">
        <v>1053</v>
      </c>
      <c r="O41" s="22" t="str">
        <f t="shared" ref="O41" si="8">+TEXT(J41,"DD/MM/AAAA")&amp;(" AL 31/12/2023")</f>
        <v>26/04/2023 AL 31/12/2023</v>
      </c>
      <c r="P41" s="22" t="str">
        <f t="shared" ref="P41" si="9">+TEXT(J41,"DD/MM/AAAA")&amp;(" AL 31/12/2023")</f>
        <v>26/04/2023 AL 31/12/2023</v>
      </c>
      <c r="Q41" s="6" t="s">
        <v>12</v>
      </c>
      <c r="R41" s="6" t="s">
        <v>12</v>
      </c>
    </row>
    <row r="42" spans="1:18" s="23" customFormat="1" ht="99.9" customHeight="1" x14ac:dyDescent="0.2">
      <c r="A42" s="21" t="s">
        <v>11</v>
      </c>
      <c r="B42" s="21" t="s">
        <v>254</v>
      </c>
      <c r="C42" s="6" t="s">
        <v>255</v>
      </c>
      <c r="D42" s="21" t="s">
        <v>256</v>
      </c>
      <c r="E42" s="22">
        <v>44972</v>
      </c>
      <c r="F42" s="21" t="s">
        <v>257</v>
      </c>
      <c r="G42" s="21" t="s">
        <v>449</v>
      </c>
      <c r="H42" s="21" t="s">
        <v>449</v>
      </c>
      <c r="I42" s="21" t="s">
        <v>432</v>
      </c>
      <c r="J42" s="22">
        <v>44991</v>
      </c>
      <c r="K42" s="7">
        <v>203000</v>
      </c>
      <c r="L42" s="21" t="s">
        <v>380</v>
      </c>
      <c r="M42" s="21" t="s">
        <v>381</v>
      </c>
      <c r="N42" s="21" t="s">
        <v>380</v>
      </c>
      <c r="O42" s="22" t="str">
        <f t="shared" si="2"/>
        <v>06/03/2023 AL 31/12/2023</v>
      </c>
      <c r="P42" s="22" t="str">
        <f t="shared" si="3"/>
        <v>06/03/2023 AL 31/12/2023</v>
      </c>
      <c r="Q42" s="6" t="s">
        <v>12</v>
      </c>
      <c r="R42" s="6" t="s">
        <v>12</v>
      </c>
    </row>
    <row r="43" spans="1:18" s="23" customFormat="1" ht="99.9" customHeight="1" x14ac:dyDescent="0.2">
      <c r="A43" s="21" t="s">
        <v>11</v>
      </c>
      <c r="B43" s="21" t="s">
        <v>258</v>
      </c>
      <c r="C43" s="6" t="s">
        <v>259</v>
      </c>
      <c r="D43" s="21" t="s">
        <v>260</v>
      </c>
      <c r="E43" s="22">
        <v>44972</v>
      </c>
      <c r="F43" s="21" t="s">
        <v>261</v>
      </c>
      <c r="G43" s="6" t="s">
        <v>450</v>
      </c>
      <c r="H43" s="21" t="s">
        <v>450</v>
      </c>
      <c r="I43" s="21" t="s">
        <v>451</v>
      </c>
      <c r="J43" s="22">
        <v>44986</v>
      </c>
      <c r="K43" s="8" t="s">
        <v>144</v>
      </c>
      <c r="L43" s="8" t="s">
        <v>144</v>
      </c>
      <c r="M43" s="8" t="s">
        <v>144</v>
      </c>
      <c r="N43" s="8" t="s">
        <v>144</v>
      </c>
      <c r="O43" s="8" t="s">
        <v>144</v>
      </c>
      <c r="P43" s="8" t="s">
        <v>144</v>
      </c>
      <c r="Q43" s="8" t="s">
        <v>144</v>
      </c>
      <c r="R43" s="8" t="s">
        <v>144</v>
      </c>
    </row>
    <row r="44" spans="1:18" s="23" customFormat="1" ht="99.9" customHeight="1" x14ac:dyDescent="0.2">
      <c r="A44" s="21" t="s">
        <v>11</v>
      </c>
      <c r="B44" s="21" t="s">
        <v>258</v>
      </c>
      <c r="C44" s="6" t="s">
        <v>2408</v>
      </c>
      <c r="D44" s="6" t="s">
        <v>2409</v>
      </c>
      <c r="E44" s="22">
        <v>45002</v>
      </c>
      <c r="F44" s="21" t="s">
        <v>2406</v>
      </c>
      <c r="G44" s="6" t="s">
        <v>2410</v>
      </c>
      <c r="H44" s="6" t="s">
        <v>2410</v>
      </c>
      <c r="I44" s="21" t="s">
        <v>2407</v>
      </c>
      <c r="J44" s="22">
        <v>45043</v>
      </c>
      <c r="K44" s="7">
        <v>12399.93</v>
      </c>
      <c r="L44" s="8" t="s">
        <v>995</v>
      </c>
      <c r="M44" s="8" t="s">
        <v>996</v>
      </c>
      <c r="N44" s="8" t="s">
        <v>997</v>
      </c>
      <c r="O44" s="22" t="str">
        <f t="shared" ref="O44" si="10">+TEXT(J44,"DD/MM/AAAA")&amp;(" AL 31/12/2023")</f>
        <v>27/04/2023 AL 31/12/2023</v>
      </c>
      <c r="P44" s="22" t="str">
        <f t="shared" ref="P44" si="11">+TEXT(J44,"DD/MM/AAAA")&amp;(" AL 31/12/2023")</f>
        <v>27/04/2023 AL 31/12/2023</v>
      </c>
      <c r="Q44" s="6" t="s">
        <v>12</v>
      </c>
      <c r="R44" s="6" t="s">
        <v>12</v>
      </c>
    </row>
    <row r="45" spans="1:18" s="23" customFormat="1" ht="99.9" customHeight="1" x14ac:dyDescent="0.2">
      <c r="A45" s="21" t="s">
        <v>11</v>
      </c>
      <c r="B45" s="21" t="s">
        <v>262</v>
      </c>
      <c r="C45" s="6" t="s">
        <v>263</v>
      </c>
      <c r="D45" s="21" t="s">
        <v>264</v>
      </c>
      <c r="E45" s="22">
        <v>44972</v>
      </c>
      <c r="F45" s="21" t="s">
        <v>265</v>
      </c>
      <c r="G45" s="6" t="s">
        <v>452</v>
      </c>
      <c r="H45" s="21" t="s">
        <v>452</v>
      </c>
      <c r="I45" s="21" t="s">
        <v>453</v>
      </c>
      <c r="J45" s="22">
        <v>44991</v>
      </c>
      <c r="K45" s="7" t="s">
        <v>144</v>
      </c>
      <c r="L45" s="8" t="s">
        <v>144</v>
      </c>
      <c r="M45" s="8" t="s">
        <v>144</v>
      </c>
      <c r="N45" s="8" t="s">
        <v>144</v>
      </c>
      <c r="O45" s="8" t="s">
        <v>144</v>
      </c>
      <c r="P45" s="8" t="s">
        <v>144</v>
      </c>
      <c r="Q45" s="8" t="s">
        <v>144</v>
      </c>
      <c r="R45" s="8" t="s">
        <v>144</v>
      </c>
    </row>
    <row r="46" spans="1:18" s="23" customFormat="1" ht="99.9" customHeight="1" x14ac:dyDescent="0.2">
      <c r="A46" s="21" t="s">
        <v>11</v>
      </c>
      <c r="B46" s="21" t="s">
        <v>262</v>
      </c>
      <c r="C46" s="6" t="s">
        <v>467</v>
      </c>
      <c r="D46" s="6" t="s">
        <v>468</v>
      </c>
      <c r="E46" s="22">
        <v>44992</v>
      </c>
      <c r="F46" s="21" t="s">
        <v>469</v>
      </c>
      <c r="G46" s="6" t="s">
        <v>1207</v>
      </c>
      <c r="H46" s="21" t="s">
        <v>1207</v>
      </c>
      <c r="I46" s="21" t="s">
        <v>1208</v>
      </c>
      <c r="J46" s="22">
        <v>45002</v>
      </c>
      <c r="K46" s="7">
        <v>285280</v>
      </c>
      <c r="L46" s="22" t="s">
        <v>1209</v>
      </c>
      <c r="M46" s="22" t="s">
        <v>1210</v>
      </c>
      <c r="N46" s="22" t="s">
        <v>1209</v>
      </c>
      <c r="O46" s="22" t="str">
        <f t="shared" si="2"/>
        <v>17/03/2023 AL 31/12/2023</v>
      </c>
      <c r="P46" s="22" t="str">
        <f t="shared" si="3"/>
        <v>17/03/2023 AL 31/12/2023</v>
      </c>
      <c r="Q46" s="6" t="s">
        <v>12</v>
      </c>
      <c r="R46" s="6" t="s">
        <v>12</v>
      </c>
    </row>
    <row r="47" spans="1:18" s="23" customFormat="1" ht="99.9" customHeight="1" x14ac:dyDescent="0.2">
      <c r="A47" s="21" t="s">
        <v>11</v>
      </c>
      <c r="B47" s="21" t="s">
        <v>266</v>
      </c>
      <c r="C47" s="6" t="s">
        <v>267</v>
      </c>
      <c r="D47" s="21" t="s">
        <v>268</v>
      </c>
      <c r="E47" s="22">
        <v>44972</v>
      </c>
      <c r="F47" s="21" t="s">
        <v>269</v>
      </c>
      <c r="G47" s="21" t="s">
        <v>976</v>
      </c>
      <c r="H47" s="21" t="s">
        <v>976</v>
      </c>
      <c r="I47" s="21" t="s">
        <v>977</v>
      </c>
      <c r="J47" s="22">
        <v>44993</v>
      </c>
      <c r="K47" s="7">
        <v>476180</v>
      </c>
      <c r="L47" s="21" t="s">
        <v>978</v>
      </c>
      <c r="M47" s="21" t="s">
        <v>979</v>
      </c>
      <c r="N47" s="26" t="s">
        <v>980</v>
      </c>
      <c r="O47" s="22" t="str">
        <f t="shared" ref="O47:O48" si="12">+TEXT(J47,"DD/MM/AAAA")&amp;(" AL 31/12/2023")</f>
        <v>08/03/2023 AL 31/12/2023</v>
      </c>
      <c r="P47" s="22" t="str">
        <f t="shared" ref="P47:P48" si="13">+TEXT(J47,"DD/MM/AAAA")&amp;(" AL 31/12/2023")</f>
        <v>08/03/2023 AL 31/12/2023</v>
      </c>
      <c r="Q47" s="6" t="s">
        <v>12</v>
      </c>
      <c r="R47" s="6" t="s">
        <v>12</v>
      </c>
    </row>
    <row r="48" spans="1:18" s="23" customFormat="1" ht="99.9" customHeight="1" x14ac:dyDescent="0.2">
      <c r="A48" s="21" t="s">
        <v>11</v>
      </c>
      <c r="B48" s="21" t="s">
        <v>266</v>
      </c>
      <c r="C48" s="6" t="s">
        <v>267</v>
      </c>
      <c r="D48" s="21" t="s">
        <v>268</v>
      </c>
      <c r="E48" s="22">
        <v>44972</v>
      </c>
      <c r="F48" s="21" t="s">
        <v>269</v>
      </c>
      <c r="G48" s="21" t="s">
        <v>976</v>
      </c>
      <c r="H48" s="21" t="s">
        <v>976</v>
      </c>
      <c r="I48" s="21" t="s">
        <v>977</v>
      </c>
      <c r="J48" s="22">
        <v>44993</v>
      </c>
      <c r="K48" s="7">
        <v>21610.799999999999</v>
      </c>
      <c r="L48" s="21" t="s">
        <v>963</v>
      </c>
      <c r="M48" s="21" t="s">
        <v>964</v>
      </c>
      <c r="N48" s="26" t="s">
        <v>965</v>
      </c>
      <c r="O48" s="22" t="str">
        <f t="shared" si="12"/>
        <v>08/03/2023 AL 31/12/2023</v>
      </c>
      <c r="P48" s="22" t="str">
        <f t="shared" si="13"/>
        <v>08/03/2023 AL 31/12/2023</v>
      </c>
      <c r="Q48" s="6" t="s">
        <v>12</v>
      </c>
      <c r="R48" s="6" t="s">
        <v>12</v>
      </c>
    </row>
    <row r="49" spans="1:18" s="23" customFormat="1" ht="99.9" customHeight="1" x14ac:dyDescent="0.2">
      <c r="A49" s="21" t="s">
        <v>11</v>
      </c>
      <c r="B49" s="21" t="s">
        <v>270</v>
      </c>
      <c r="C49" s="6" t="s">
        <v>271</v>
      </c>
      <c r="D49" s="21" t="s">
        <v>272</v>
      </c>
      <c r="E49" s="22">
        <v>44973</v>
      </c>
      <c r="F49" s="21" t="s">
        <v>273</v>
      </c>
      <c r="G49" s="21" t="s">
        <v>454</v>
      </c>
      <c r="H49" s="21" t="s">
        <v>454</v>
      </c>
      <c r="I49" s="21" t="s">
        <v>455</v>
      </c>
      <c r="J49" s="22">
        <v>44993</v>
      </c>
      <c r="K49" s="7">
        <v>500743</v>
      </c>
      <c r="L49" s="22" t="s">
        <v>380</v>
      </c>
      <c r="M49" s="22" t="s">
        <v>381</v>
      </c>
      <c r="N49" s="22" t="s">
        <v>380</v>
      </c>
      <c r="O49" s="22" t="str">
        <f t="shared" si="2"/>
        <v>08/03/2023 AL 31/12/2023</v>
      </c>
      <c r="P49" s="22" t="str">
        <f t="shared" si="3"/>
        <v>08/03/2023 AL 31/12/2023</v>
      </c>
      <c r="Q49" s="6" t="s">
        <v>12</v>
      </c>
      <c r="R49" s="6" t="s">
        <v>12</v>
      </c>
    </row>
    <row r="50" spans="1:18" s="23" customFormat="1" ht="99.9" customHeight="1" x14ac:dyDescent="0.2">
      <c r="A50" s="21" t="s">
        <v>11</v>
      </c>
      <c r="B50" s="21" t="s">
        <v>222</v>
      </c>
      <c r="C50" s="6" t="s">
        <v>274</v>
      </c>
      <c r="D50" s="21" t="s">
        <v>275</v>
      </c>
      <c r="E50" s="22">
        <v>44973</v>
      </c>
      <c r="F50" s="21" t="s">
        <v>276</v>
      </c>
      <c r="G50" s="6" t="s">
        <v>1688</v>
      </c>
      <c r="H50" s="6" t="s">
        <v>1688</v>
      </c>
      <c r="I50" s="21" t="s">
        <v>981</v>
      </c>
      <c r="J50" s="22">
        <v>44993</v>
      </c>
      <c r="K50" s="7">
        <v>29681.61</v>
      </c>
      <c r="L50" s="22" t="s">
        <v>380</v>
      </c>
      <c r="M50" s="21" t="s">
        <v>381</v>
      </c>
      <c r="N50" s="21" t="s">
        <v>380</v>
      </c>
      <c r="O50" s="22" t="str">
        <f t="shared" si="2"/>
        <v>08/03/2023 AL 31/12/2023</v>
      </c>
      <c r="P50" s="22" t="str">
        <f t="shared" si="3"/>
        <v>08/03/2023 AL 31/12/2023</v>
      </c>
      <c r="Q50" s="6" t="s">
        <v>12</v>
      </c>
      <c r="R50" s="6" t="s">
        <v>12</v>
      </c>
    </row>
    <row r="51" spans="1:18" s="23" customFormat="1" ht="99.9" customHeight="1" x14ac:dyDescent="0.2">
      <c r="A51" s="21" t="s">
        <v>11</v>
      </c>
      <c r="B51" s="21" t="s">
        <v>277</v>
      </c>
      <c r="C51" s="6" t="s">
        <v>278</v>
      </c>
      <c r="D51" s="21" t="s">
        <v>279</v>
      </c>
      <c r="E51" s="22">
        <v>44973</v>
      </c>
      <c r="F51" s="21" t="s">
        <v>280</v>
      </c>
      <c r="G51" s="6" t="s">
        <v>1689</v>
      </c>
      <c r="H51" s="6" t="s">
        <v>1689</v>
      </c>
      <c r="I51" s="21" t="s">
        <v>982</v>
      </c>
      <c r="J51" s="22">
        <v>44992</v>
      </c>
      <c r="K51" s="7">
        <v>144817.24</v>
      </c>
      <c r="L51" s="22" t="s">
        <v>380</v>
      </c>
      <c r="M51" s="8" t="s">
        <v>381</v>
      </c>
      <c r="N51" s="8" t="s">
        <v>380</v>
      </c>
      <c r="O51" s="22" t="str">
        <f t="shared" si="2"/>
        <v>07/03/2023 AL 31/12/2023</v>
      </c>
      <c r="P51" s="22" t="str">
        <f t="shared" si="3"/>
        <v>07/03/2023 AL 31/12/2023</v>
      </c>
      <c r="Q51" s="6" t="s">
        <v>12</v>
      </c>
      <c r="R51" s="6" t="s">
        <v>12</v>
      </c>
    </row>
    <row r="52" spans="1:18" s="23" customFormat="1" ht="99.9" customHeight="1" x14ac:dyDescent="0.2">
      <c r="A52" s="21" t="s">
        <v>11</v>
      </c>
      <c r="B52" s="21" t="s">
        <v>281</v>
      </c>
      <c r="C52" s="6" t="s">
        <v>282</v>
      </c>
      <c r="D52" s="21" t="s">
        <v>283</v>
      </c>
      <c r="E52" s="22">
        <v>44974</v>
      </c>
      <c r="F52" s="21" t="s">
        <v>284</v>
      </c>
      <c r="G52" s="6" t="s">
        <v>983</v>
      </c>
      <c r="H52" s="21" t="s">
        <v>983</v>
      </c>
      <c r="I52" s="21" t="s">
        <v>984</v>
      </c>
      <c r="J52" s="22">
        <v>44999</v>
      </c>
      <c r="K52" s="7">
        <v>10556</v>
      </c>
      <c r="L52" s="21" t="s">
        <v>494</v>
      </c>
      <c r="M52" s="21" t="s">
        <v>495</v>
      </c>
      <c r="N52" s="21" t="s">
        <v>494</v>
      </c>
      <c r="O52" s="22" t="str">
        <f t="shared" si="2"/>
        <v>14/03/2023 AL 31/12/2023</v>
      </c>
      <c r="P52" s="22" t="str">
        <f t="shared" si="3"/>
        <v>14/03/2023 AL 31/12/2023</v>
      </c>
      <c r="Q52" s="6" t="s">
        <v>12</v>
      </c>
      <c r="R52" s="6" t="s">
        <v>12</v>
      </c>
    </row>
    <row r="53" spans="1:18" s="23" customFormat="1" ht="99.9" customHeight="1" x14ac:dyDescent="0.2">
      <c r="A53" s="21" t="s">
        <v>11</v>
      </c>
      <c r="B53" s="21" t="s">
        <v>281</v>
      </c>
      <c r="C53" s="6" t="s">
        <v>282</v>
      </c>
      <c r="D53" s="21" t="s">
        <v>283</v>
      </c>
      <c r="E53" s="22">
        <v>44974</v>
      </c>
      <c r="F53" s="21" t="s">
        <v>284</v>
      </c>
      <c r="G53" s="6" t="s">
        <v>983</v>
      </c>
      <c r="H53" s="21" t="s">
        <v>983</v>
      </c>
      <c r="I53" s="21" t="s">
        <v>984</v>
      </c>
      <c r="J53" s="22">
        <v>44999</v>
      </c>
      <c r="K53" s="7">
        <v>1023.12</v>
      </c>
      <c r="L53" s="21" t="s">
        <v>985</v>
      </c>
      <c r="M53" s="21" t="s">
        <v>986</v>
      </c>
      <c r="N53" s="21" t="s">
        <v>987</v>
      </c>
      <c r="O53" s="22" t="str">
        <f t="shared" si="2"/>
        <v>14/03/2023 AL 31/12/2023</v>
      </c>
      <c r="P53" s="22" t="str">
        <f t="shared" si="3"/>
        <v>14/03/2023 AL 31/12/2023</v>
      </c>
      <c r="Q53" s="6" t="s">
        <v>12</v>
      </c>
      <c r="R53" s="6" t="s">
        <v>12</v>
      </c>
    </row>
    <row r="54" spans="1:18" s="23" customFormat="1" ht="99.9" customHeight="1" x14ac:dyDescent="0.2">
      <c r="A54" s="21" t="s">
        <v>11</v>
      </c>
      <c r="B54" s="21" t="s">
        <v>281</v>
      </c>
      <c r="C54" s="6" t="s">
        <v>282</v>
      </c>
      <c r="D54" s="21" t="s">
        <v>283</v>
      </c>
      <c r="E54" s="22">
        <v>44974</v>
      </c>
      <c r="F54" s="21" t="s">
        <v>284</v>
      </c>
      <c r="G54" s="6" t="s">
        <v>983</v>
      </c>
      <c r="H54" s="21" t="s">
        <v>983</v>
      </c>
      <c r="I54" s="21" t="s">
        <v>984</v>
      </c>
      <c r="J54" s="22">
        <v>44999</v>
      </c>
      <c r="K54" s="7">
        <v>218033.6</v>
      </c>
      <c r="L54" s="21" t="s">
        <v>988</v>
      </c>
      <c r="M54" s="21" t="s">
        <v>714</v>
      </c>
      <c r="N54" s="21" t="s">
        <v>715</v>
      </c>
      <c r="O54" s="22" t="str">
        <f t="shared" si="2"/>
        <v>14/03/2023 AL 31/12/2023</v>
      </c>
      <c r="P54" s="22" t="str">
        <f t="shared" si="3"/>
        <v>14/03/2023 AL 31/12/2023</v>
      </c>
      <c r="Q54" s="6" t="s">
        <v>12</v>
      </c>
      <c r="R54" s="6" t="s">
        <v>12</v>
      </c>
    </row>
    <row r="55" spans="1:18" s="23" customFormat="1" ht="99.9" customHeight="1" x14ac:dyDescent="0.2">
      <c r="A55" s="21" t="s">
        <v>11</v>
      </c>
      <c r="B55" s="21" t="s">
        <v>281</v>
      </c>
      <c r="C55" s="6" t="s">
        <v>282</v>
      </c>
      <c r="D55" s="21" t="s">
        <v>283</v>
      </c>
      <c r="E55" s="22">
        <v>44974</v>
      </c>
      <c r="F55" s="21" t="s">
        <v>284</v>
      </c>
      <c r="G55" s="6" t="s">
        <v>983</v>
      </c>
      <c r="H55" s="21" t="s">
        <v>983</v>
      </c>
      <c r="I55" s="21" t="s">
        <v>984</v>
      </c>
      <c r="J55" s="22">
        <v>44999</v>
      </c>
      <c r="K55" s="7">
        <v>1259.76</v>
      </c>
      <c r="L55" s="21" t="s">
        <v>989</v>
      </c>
      <c r="M55" s="21" t="s">
        <v>543</v>
      </c>
      <c r="N55" s="21" t="s">
        <v>544</v>
      </c>
      <c r="O55" s="22" t="str">
        <f t="shared" si="2"/>
        <v>14/03/2023 AL 31/12/2023</v>
      </c>
      <c r="P55" s="22" t="str">
        <f t="shared" si="3"/>
        <v>14/03/2023 AL 31/12/2023</v>
      </c>
      <c r="Q55" s="6" t="s">
        <v>12</v>
      </c>
      <c r="R55" s="6" t="s">
        <v>12</v>
      </c>
    </row>
    <row r="56" spans="1:18" s="23" customFormat="1" ht="99.9" customHeight="1" x14ac:dyDescent="0.2">
      <c r="A56" s="21" t="s">
        <v>11</v>
      </c>
      <c r="B56" s="21" t="s">
        <v>281</v>
      </c>
      <c r="C56" s="6" t="s">
        <v>990</v>
      </c>
      <c r="D56" s="21" t="s">
        <v>991</v>
      </c>
      <c r="E56" s="22">
        <v>45035</v>
      </c>
      <c r="F56" s="21" t="s">
        <v>992</v>
      </c>
      <c r="G56" s="6" t="s">
        <v>2071</v>
      </c>
      <c r="H56" s="6" t="s">
        <v>2071</v>
      </c>
      <c r="I56" s="21" t="s">
        <v>451</v>
      </c>
      <c r="J56" s="22">
        <v>45068</v>
      </c>
      <c r="K56" s="8" t="s">
        <v>144</v>
      </c>
      <c r="L56" s="8" t="s">
        <v>144</v>
      </c>
      <c r="M56" s="8" t="s">
        <v>144</v>
      </c>
      <c r="N56" s="8" t="s">
        <v>144</v>
      </c>
      <c r="O56" s="8" t="s">
        <v>144</v>
      </c>
      <c r="P56" s="8" t="s">
        <v>144</v>
      </c>
      <c r="Q56" s="8" t="s">
        <v>144</v>
      </c>
      <c r="R56" s="8" t="s">
        <v>144</v>
      </c>
    </row>
    <row r="57" spans="1:18" s="23" customFormat="1" ht="128.25" customHeight="1" x14ac:dyDescent="0.2">
      <c r="A57" s="21" t="s">
        <v>11</v>
      </c>
      <c r="B57" s="21" t="s">
        <v>285</v>
      </c>
      <c r="C57" s="6" t="s">
        <v>286</v>
      </c>
      <c r="D57" s="21" t="s">
        <v>287</v>
      </c>
      <c r="E57" s="22">
        <v>44974</v>
      </c>
      <c r="F57" s="21" t="s">
        <v>288</v>
      </c>
      <c r="G57" s="21" t="s">
        <v>993</v>
      </c>
      <c r="H57" s="21" t="s">
        <v>993</v>
      </c>
      <c r="I57" s="27" t="s">
        <v>994</v>
      </c>
      <c r="J57" s="22">
        <v>45008</v>
      </c>
      <c r="K57" s="7">
        <v>10208</v>
      </c>
      <c r="L57" s="21" t="s">
        <v>494</v>
      </c>
      <c r="M57" s="21" t="s">
        <v>495</v>
      </c>
      <c r="N57" s="21" t="s">
        <v>494</v>
      </c>
      <c r="O57" s="22" t="str">
        <f t="shared" si="2"/>
        <v>23/03/2023 AL 31/12/2023</v>
      </c>
      <c r="P57" s="22" t="str">
        <f t="shared" si="3"/>
        <v>23/03/2023 AL 31/12/2023</v>
      </c>
      <c r="Q57" s="6" t="s">
        <v>12</v>
      </c>
      <c r="R57" s="6" t="s">
        <v>12</v>
      </c>
    </row>
    <row r="58" spans="1:18" s="23" customFormat="1" ht="151.5" customHeight="1" x14ac:dyDescent="0.2">
      <c r="A58" s="21" t="s">
        <v>11</v>
      </c>
      <c r="B58" s="21" t="s">
        <v>285</v>
      </c>
      <c r="C58" s="6" t="s">
        <v>286</v>
      </c>
      <c r="D58" s="21" t="s">
        <v>287</v>
      </c>
      <c r="E58" s="22">
        <v>44974</v>
      </c>
      <c r="F58" s="21" t="s">
        <v>288</v>
      </c>
      <c r="G58" s="21" t="s">
        <v>993</v>
      </c>
      <c r="H58" s="21" t="s">
        <v>993</v>
      </c>
      <c r="I58" s="27" t="s">
        <v>994</v>
      </c>
      <c r="J58" s="22">
        <v>45008</v>
      </c>
      <c r="K58" s="7">
        <v>25218.400000000001</v>
      </c>
      <c r="L58" s="21" t="s">
        <v>955</v>
      </c>
      <c r="M58" s="21" t="s">
        <v>15</v>
      </c>
      <c r="N58" s="21" t="s">
        <v>16</v>
      </c>
      <c r="O58" s="22" t="str">
        <f t="shared" si="2"/>
        <v>23/03/2023 AL 31/12/2023</v>
      </c>
      <c r="P58" s="22" t="str">
        <f t="shared" si="3"/>
        <v>23/03/2023 AL 31/12/2023</v>
      </c>
      <c r="Q58" s="6" t="s">
        <v>12</v>
      </c>
      <c r="R58" s="6" t="s">
        <v>12</v>
      </c>
    </row>
    <row r="59" spans="1:18" s="23" customFormat="1" ht="99.9" customHeight="1" x14ac:dyDescent="0.2">
      <c r="A59" s="21" t="s">
        <v>11</v>
      </c>
      <c r="B59" s="21" t="s">
        <v>285</v>
      </c>
      <c r="C59" s="6" t="s">
        <v>286</v>
      </c>
      <c r="D59" s="21" t="s">
        <v>287</v>
      </c>
      <c r="E59" s="22">
        <v>44974</v>
      </c>
      <c r="F59" s="21" t="s">
        <v>288</v>
      </c>
      <c r="G59" s="21" t="s">
        <v>993</v>
      </c>
      <c r="H59" s="21" t="s">
        <v>993</v>
      </c>
      <c r="I59" s="27" t="s">
        <v>994</v>
      </c>
      <c r="J59" s="22">
        <v>45008</v>
      </c>
      <c r="K59" s="7">
        <v>5291.92</v>
      </c>
      <c r="L59" s="21" t="s">
        <v>995</v>
      </c>
      <c r="M59" s="21" t="s">
        <v>996</v>
      </c>
      <c r="N59" s="21" t="s">
        <v>997</v>
      </c>
      <c r="O59" s="22" t="str">
        <f t="shared" si="2"/>
        <v>23/03/2023 AL 31/12/2023</v>
      </c>
      <c r="P59" s="22" t="str">
        <f t="shared" si="3"/>
        <v>23/03/2023 AL 31/12/2023</v>
      </c>
      <c r="Q59" s="6" t="s">
        <v>12</v>
      </c>
      <c r="R59" s="6" t="s">
        <v>12</v>
      </c>
    </row>
    <row r="60" spans="1:18" s="23" customFormat="1" ht="99.9" customHeight="1" x14ac:dyDescent="0.2">
      <c r="A60" s="21" t="s">
        <v>11</v>
      </c>
      <c r="B60" s="21" t="s">
        <v>285</v>
      </c>
      <c r="C60" s="6" t="s">
        <v>286</v>
      </c>
      <c r="D60" s="21" t="s">
        <v>287</v>
      </c>
      <c r="E60" s="22">
        <v>44974</v>
      </c>
      <c r="F60" s="21" t="s">
        <v>288</v>
      </c>
      <c r="G60" s="21" t="s">
        <v>993</v>
      </c>
      <c r="H60" s="21" t="s">
        <v>993</v>
      </c>
      <c r="I60" s="27" t="s">
        <v>994</v>
      </c>
      <c r="J60" s="22">
        <v>45008</v>
      </c>
      <c r="K60" s="7">
        <v>208064.72</v>
      </c>
      <c r="L60" s="21" t="s">
        <v>988</v>
      </c>
      <c r="M60" s="21" t="s">
        <v>714</v>
      </c>
      <c r="N60" s="21" t="s">
        <v>715</v>
      </c>
      <c r="O60" s="22" t="str">
        <f t="shared" si="2"/>
        <v>23/03/2023 AL 31/12/2023</v>
      </c>
      <c r="P60" s="22" t="str">
        <f t="shared" si="3"/>
        <v>23/03/2023 AL 31/12/2023</v>
      </c>
      <c r="Q60" s="6" t="s">
        <v>12</v>
      </c>
      <c r="R60" s="6" t="s">
        <v>12</v>
      </c>
    </row>
    <row r="61" spans="1:18" s="23" customFormat="1" ht="99.9" customHeight="1" x14ac:dyDescent="0.2">
      <c r="A61" s="21" t="s">
        <v>11</v>
      </c>
      <c r="B61" s="21" t="s">
        <v>285</v>
      </c>
      <c r="C61" s="6" t="s">
        <v>286</v>
      </c>
      <c r="D61" s="21" t="s">
        <v>287</v>
      </c>
      <c r="E61" s="22">
        <v>44974</v>
      </c>
      <c r="F61" s="21" t="s">
        <v>288</v>
      </c>
      <c r="G61" s="21" t="s">
        <v>993</v>
      </c>
      <c r="H61" s="21" t="s">
        <v>993</v>
      </c>
      <c r="I61" s="27" t="s">
        <v>994</v>
      </c>
      <c r="J61" s="22">
        <v>45008</v>
      </c>
      <c r="K61" s="7">
        <v>6426.4</v>
      </c>
      <c r="L61" s="21" t="s">
        <v>498</v>
      </c>
      <c r="M61" s="21" t="s">
        <v>499</v>
      </c>
      <c r="N61" s="21" t="s">
        <v>498</v>
      </c>
      <c r="O61" s="22" t="str">
        <f t="shared" si="2"/>
        <v>23/03/2023 AL 31/12/2023</v>
      </c>
      <c r="P61" s="22" t="str">
        <f t="shared" si="3"/>
        <v>23/03/2023 AL 31/12/2023</v>
      </c>
      <c r="Q61" s="6" t="s">
        <v>12</v>
      </c>
      <c r="R61" s="6" t="s">
        <v>12</v>
      </c>
    </row>
    <row r="62" spans="1:18" s="23" customFormat="1" ht="99.9" customHeight="1" x14ac:dyDescent="0.2">
      <c r="A62" s="21" t="s">
        <v>11</v>
      </c>
      <c r="B62" s="21" t="s">
        <v>289</v>
      </c>
      <c r="C62" s="6" t="s">
        <v>290</v>
      </c>
      <c r="D62" s="21" t="s">
        <v>291</v>
      </c>
      <c r="E62" s="22">
        <v>44974</v>
      </c>
      <c r="F62" s="21" t="s">
        <v>292</v>
      </c>
      <c r="G62" s="6" t="s">
        <v>1690</v>
      </c>
      <c r="H62" s="6" t="s">
        <v>1690</v>
      </c>
      <c r="I62" s="27" t="s">
        <v>998</v>
      </c>
      <c r="J62" s="22">
        <v>45008</v>
      </c>
      <c r="K62" s="7">
        <v>110930.8</v>
      </c>
      <c r="L62" s="8" t="s">
        <v>999</v>
      </c>
      <c r="M62" s="8" t="s">
        <v>1000</v>
      </c>
      <c r="N62" s="8" t="s">
        <v>999</v>
      </c>
      <c r="O62" s="22" t="str">
        <f t="shared" si="2"/>
        <v>23/03/2023 AL 31/12/2023</v>
      </c>
      <c r="P62" s="22" t="str">
        <f t="shared" si="3"/>
        <v>23/03/2023 AL 31/12/2023</v>
      </c>
      <c r="Q62" s="6" t="s">
        <v>12</v>
      </c>
      <c r="R62" s="6" t="s">
        <v>12</v>
      </c>
    </row>
    <row r="63" spans="1:18" s="23" customFormat="1" ht="99.9" customHeight="1" x14ac:dyDescent="0.2">
      <c r="A63" s="21" t="s">
        <v>11</v>
      </c>
      <c r="B63" s="21" t="s">
        <v>289</v>
      </c>
      <c r="C63" s="6" t="s">
        <v>290</v>
      </c>
      <c r="D63" s="21" t="s">
        <v>291</v>
      </c>
      <c r="E63" s="22">
        <v>44974</v>
      </c>
      <c r="F63" s="21" t="s">
        <v>292</v>
      </c>
      <c r="G63" s="6" t="s">
        <v>1690</v>
      </c>
      <c r="H63" s="6" t="s">
        <v>1690</v>
      </c>
      <c r="I63" s="27" t="s">
        <v>998</v>
      </c>
      <c r="J63" s="22">
        <v>45008</v>
      </c>
      <c r="K63" s="7">
        <v>928</v>
      </c>
      <c r="L63" s="8" t="s">
        <v>1001</v>
      </c>
      <c r="M63" s="8" t="s">
        <v>1002</v>
      </c>
      <c r="N63" s="8" t="s">
        <v>1001</v>
      </c>
      <c r="O63" s="22" t="str">
        <f t="shared" si="2"/>
        <v>23/03/2023 AL 31/12/2023</v>
      </c>
      <c r="P63" s="22" t="str">
        <f t="shared" si="3"/>
        <v>23/03/2023 AL 31/12/2023</v>
      </c>
      <c r="Q63" s="6" t="s">
        <v>12</v>
      </c>
      <c r="R63" s="6" t="s">
        <v>12</v>
      </c>
    </row>
    <row r="64" spans="1:18" s="23" customFormat="1" ht="99.9" customHeight="1" x14ac:dyDescent="0.2">
      <c r="A64" s="21" t="s">
        <v>11</v>
      </c>
      <c r="B64" s="21" t="s">
        <v>293</v>
      </c>
      <c r="C64" s="6" t="s">
        <v>294</v>
      </c>
      <c r="D64" s="21" t="s">
        <v>295</v>
      </c>
      <c r="E64" s="22">
        <v>44974</v>
      </c>
      <c r="F64" s="21" t="s">
        <v>296</v>
      </c>
      <c r="G64" s="6" t="s">
        <v>1691</v>
      </c>
      <c r="H64" s="6" t="s">
        <v>1691</v>
      </c>
      <c r="I64" s="21" t="s">
        <v>1003</v>
      </c>
      <c r="J64" s="22">
        <v>45006</v>
      </c>
      <c r="K64" s="7">
        <v>4671.8999999999996</v>
      </c>
      <c r="L64" s="22" t="s">
        <v>1004</v>
      </c>
      <c r="M64" s="22" t="s">
        <v>1005</v>
      </c>
      <c r="N64" s="22" t="s">
        <v>1006</v>
      </c>
      <c r="O64" s="22" t="str">
        <f t="shared" si="2"/>
        <v>21/03/2023 AL 31/12/2023</v>
      </c>
      <c r="P64" s="22" t="str">
        <f t="shared" si="3"/>
        <v>21/03/2023 AL 31/12/2023</v>
      </c>
      <c r="Q64" s="6" t="s">
        <v>12</v>
      </c>
      <c r="R64" s="6" t="s">
        <v>12</v>
      </c>
    </row>
    <row r="65" spans="1:18" s="23" customFormat="1" ht="99.9" customHeight="1" x14ac:dyDescent="0.2">
      <c r="A65" s="21" t="s">
        <v>11</v>
      </c>
      <c r="B65" s="21" t="s">
        <v>392</v>
      </c>
      <c r="C65" s="6" t="s">
        <v>297</v>
      </c>
      <c r="D65" s="21" t="s">
        <v>298</v>
      </c>
      <c r="E65" s="22">
        <v>44974</v>
      </c>
      <c r="F65" s="21" t="s">
        <v>393</v>
      </c>
      <c r="G65" s="6" t="s">
        <v>394</v>
      </c>
      <c r="H65" s="21" t="s">
        <v>394</v>
      </c>
      <c r="I65" s="21" t="s">
        <v>395</v>
      </c>
      <c r="J65" s="22">
        <v>44988</v>
      </c>
      <c r="K65" s="7">
        <v>4185319.44</v>
      </c>
      <c r="L65" s="22" t="s">
        <v>396</v>
      </c>
      <c r="M65" s="22"/>
      <c r="N65" s="22"/>
      <c r="O65" s="22" t="str">
        <f t="shared" si="2"/>
        <v>03/03/2023 AL 31/12/2023</v>
      </c>
      <c r="P65" s="22" t="str">
        <f t="shared" si="3"/>
        <v>03/03/2023 AL 31/12/2023</v>
      </c>
      <c r="Q65" s="6" t="s">
        <v>12</v>
      </c>
      <c r="R65" s="6" t="s">
        <v>12</v>
      </c>
    </row>
    <row r="66" spans="1:18" s="23" customFormat="1" ht="99.9" customHeight="1" x14ac:dyDescent="0.2">
      <c r="A66" s="21" t="s">
        <v>11</v>
      </c>
      <c r="B66" s="21" t="s">
        <v>299</v>
      </c>
      <c r="C66" s="6" t="s">
        <v>300</v>
      </c>
      <c r="D66" s="21" t="s">
        <v>301</v>
      </c>
      <c r="E66" s="22">
        <v>44977</v>
      </c>
      <c r="F66" s="21" t="s">
        <v>302</v>
      </c>
      <c r="G66" s="6" t="s">
        <v>1007</v>
      </c>
      <c r="H66" s="21" t="s">
        <v>1007</v>
      </c>
      <c r="I66" s="21" t="s">
        <v>1008</v>
      </c>
      <c r="J66" s="22">
        <v>45007</v>
      </c>
      <c r="K66" s="7">
        <v>40333.199999999997</v>
      </c>
      <c r="L66" s="22" t="s">
        <v>494</v>
      </c>
      <c r="M66" s="22" t="s">
        <v>495</v>
      </c>
      <c r="N66" s="22" t="s">
        <v>494</v>
      </c>
      <c r="O66" s="22" t="str">
        <f t="shared" si="2"/>
        <v>22/03/2023 AL 31/12/2023</v>
      </c>
      <c r="P66" s="22" t="str">
        <f t="shared" si="3"/>
        <v>22/03/2023 AL 31/12/2023</v>
      </c>
      <c r="Q66" s="6" t="s">
        <v>12</v>
      </c>
      <c r="R66" s="6" t="s">
        <v>12</v>
      </c>
    </row>
    <row r="67" spans="1:18" s="23" customFormat="1" ht="99.9" customHeight="1" x14ac:dyDescent="0.2">
      <c r="A67" s="21" t="s">
        <v>11</v>
      </c>
      <c r="B67" s="21" t="s">
        <v>299</v>
      </c>
      <c r="C67" s="6" t="s">
        <v>300</v>
      </c>
      <c r="D67" s="21" t="s">
        <v>301</v>
      </c>
      <c r="E67" s="22">
        <v>44977</v>
      </c>
      <c r="F67" s="21" t="s">
        <v>302</v>
      </c>
      <c r="G67" s="6" t="s">
        <v>1007</v>
      </c>
      <c r="H67" s="21" t="s">
        <v>1007</v>
      </c>
      <c r="I67" s="21" t="s">
        <v>1008</v>
      </c>
      <c r="J67" s="22">
        <v>45007</v>
      </c>
      <c r="K67" s="7">
        <v>4536.76</v>
      </c>
      <c r="L67" s="22" t="s">
        <v>955</v>
      </c>
      <c r="M67" s="22" t="s">
        <v>15</v>
      </c>
      <c r="N67" s="22" t="s">
        <v>16</v>
      </c>
      <c r="O67" s="22" t="str">
        <f t="shared" si="2"/>
        <v>22/03/2023 AL 31/12/2023</v>
      </c>
      <c r="P67" s="22" t="str">
        <f t="shared" si="3"/>
        <v>22/03/2023 AL 31/12/2023</v>
      </c>
      <c r="Q67" s="6" t="s">
        <v>12</v>
      </c>
      <c r="R67" s="6" t="s">
        <v>12</v>
      </c>
    </row>
    <row r="68" spans="1:18" s="23" customFormat="1" ht="99.9" customHeight="1" x14ac:dyDescent="0.2">
      <c r="A68" s="21" t="s">
        <v>11</v>
      </c>
      <c r="B68" s="21" t="s">
        <v>299</v>
      </c>
      <c r="C68" s="6" t="s">
        <v>300</v>
      </c>
      <c r="D68" s="21" t="s">
        <v>301</v>
      </c>
      <c r="E68" s="22">
        <v>44977</v>
      </c>
      <c r="F68" s="21" t="s">
        <v>302</v>
      </c>
      <c r="G68" s="6" t="s">
        <v>1007</v>
      </c>
      <c r="H68" s="21" t="s">
        <v>1007</v>
      </c>
      <c r="I68" s="21" t="s">
        <v>1008</v>
      </c>
      <c r="J68" s="22">
        <v>45007</v>
      </c>
      <c r="K68" s="7">
        <v>20074.189999999999</v>
      </c>
      <c r="L68" s="22" t="s">
        <v>1009</v>
      </c>
      <c r="M68" s="22" t="s">
        <v>1010</v>
      </c>
      <c r="N68" s="22" t="s">
        <v>1011</v>
      </c>
      <c r="O68" s="22" t="str">
        <f t="shared" si="2"/>
        <v>22/03/2023 AL 31/12/2023</v>
      </c>
      <c r="P68" s="22" t="str">
        <f t="shared" si="3"/>
        <v>22/03/2023 AL 31/12/2023</v>
      </c>
      <c r="Q68" s="6" t="s">
        <v>12</v>
      </c>
      <c r="R68" s="6" t="s">
        <v>12</v>
      </c>
    </row>
    <row r="69" spans="1:18" s="23" customFormat="1" ht="99.9" customHeight="1" x14ac:dyDescent="0.2">
      <c r="A69" s="21" t="s">
        <v>11</v>
      </c>
      <c r="B69" s="21" t="s">
        <v>299</v>
      </c>
      <c r="C69" s="6" t="s">
        <v>300</v>
      </c>
      <c r="D69" s="21" t="s">
        <v>301</v>
      </c>
      <c r="E69" s="22">
        <v>44977</v>
      </c>
      <c r="F69" s="21" t="s">
        <v>302</v>
      </c>
      <c r="G69" s="6" t="s">
        <v>1007</v>
      </c>
      <c r="H69" s="21" t="s">
        <v>1007</v>
      </c>
      <c r="I69" s="21" t="s">
        <v>1008</v>
      </c>
      <c r="J69" s="22">
        <v>45007</v>
      </c>
      <c r="K69" s="7">
        <v>41464.28</v>
      </c>
      <c r="L69" s="22" t="s">
        <v>1012</v>
      </c>
      <c r="M69" s="22" t="s">
        <v>1013</v>
      </c>
      <c r="N69" s="22" t="s">
        <v>1014</v>
      </c>
      <c r="O69" s="22" t="str">
        <f t="shared" si="2"/>
        <v>22/03/2023 AL 31/12/2023</v>
      </c>
      <c r="P69" s="22" t="str">
        <f t="shared" si="3"/>
        <v>22/03/2023 AL 31/12/2023</v>
      </c>
      <c r="Q69" s="6" t="s">
        <v>12</v>
      </c>
      <c r="R69" s="6" t="s">
        <v>12</v>
      </c>
    </row>
    <row r="70" spans="1:18" s="23" customFormat="1" ht="99.9" customHeight="1" x14ac:dyDescent="0.2">
      <c r="A70" s="21" t="s">
        <v>11</v>
      </c>
      <c r="B70" s="21" t="s">
        <v>299</v>
      </c>
      <c r="C70" s="6" t="s">
        <v>300</v>
      </c>
      <c r="D70" s="21" t="s">
        <v>301</v>
      </c>
      <c r="E70" s="22">
        <v>44977</v>
      </c>
      <c r="F70" s="21" t="s">
        <v>302</v>
      </c>
      <c r="G70" s="6" t="s">
        <v>1007</v>
      </c>
      <c r="H70" s="21" t="s">
        <v>1007</v>
      </c>
      <c r="I70" s="21" t="s">
        <v>1008</v>
      </c>
      <c r="J70" s="22">
        <v>45007</v>
      </c>
      <c r="K70" s="7">
        <v>1460.44</v>
      </c>
      <c r="L70" s="22" t="s">
        <v>989</v>
      </c>
      <c r="M70" s="22" t="s">
        <v>543</v>
      </c>
      <c r="N70" s="22" t="s">
        <v>544</v>
      </c>
      <c r="O70" s="22" t="str">
        <f t="shared" si="2"/>
        <v>22/03/2023 AL 31/12/2023</v>
      </c>
      <c r="P70" s="22" t="str">
        <f t="shared" si="3"/>
        <v>22/03/2023 AL 31/12/2023</v>
      </c>
      <c r="Q70" s="6" t="s">
        <v>12</v>
      </c>
      <c r="R70" s="6" t="s">
        <v>12</v>
      </c>
    </row>
    <row r="71" spans="1:18" s="23" customFormat="1" ht="99.9" customHeight="1" x14ac:dyDescent="0.2">
      <c r="A71" s="21" t="s">
        <v>11</v>
      </c>
      <c r="B71" s="21" t="s">
        <v>303</v>
      </c>
      <c r="C71" s="6" t="s">
        <v>304</v>
      </c>
      <c r="D71" s="21" t="s">
        <v>305</v>
      </c>
      <c r="E71" s="22">
        <v>44977</v>
      </c>
      <c r="F71" s="21" t="s">
        <v>306</v>
      </c>
      <c r="G71" s="6" t="s">
        <v>1692</v>
      </c>
      <c r="H71" s="6" t="s">
        <v>1692</v>
      </c>
      <c r="I71" s="21" t="s">
        <v>1015</v>
      </c>
      <c r="J71" s="22">
        <v>44999</v>
      </c>
      <c r="K71" s="7">
        <v>27840</v>
      </c>
      <c r="L71" s="22" t="s">
        <v>1016</v>
      </c>
      <c r="M71" s="22" t="s">
        <v>1017</v>
      </c>
      <c r="N71" s="22" t="s">
        <v>1018</v>
      </c>
      <c r="O71" s="22" t="str">
        <f t="shared" si="2"/>
        <v>14/03/2023 AL 31/12/2023</v>
      </c>
      <c r="P71" s="22" t="str">
        <f t="shared" si="3"/>
        <v>14/03/2023 AL 31/12/2023</v>
      </c>
      <c r="Q71" s="6" t="s">
        <v>12</v>
      </c>
      <c r="R71" s="6" t="s">
        <v>12</v>
      </c>
    </row>
    <row r="72" spans="1:18" s="23" customFormat="1" ht="99.9" customHeight="1" x14ac:dyDescent="0.2">
      <c r="A72" s="21" t="s">
        <v>11</v>
      </c>
      <c r="B72" s="21" t="s">
        <v>307</v>
      </c>
      <c r="C72" s="6" t="s">
        <v>308</v>
      </c>
      <c r="D72" s="21" t="s">
        <v>309</v>
      </c>
      <c r="E72" s="22">
        <v>44977</v>
      </c>
      <c r="F72" s="21" t="s">
        <v>310</v>
      </c>
      <c r="G72" s="6" t="s">
        <v>456</v>
      </c>
      <c r="H72" s="21" t="s">
        <v>456</v>
      </c>
      <c r="I72" s="21" t="s">
        <v>457</v>
      </c>
      <c r="J72" s="22">
        <v>44992</v>
      </c>
      <c r="K72" s="8" t="s">
        <v>144</v>
      </c>
      <c r="L72" s="8" t="s">
        <v>144</v>
      </c>
      <c r="M72" s="8" t="s">
        <v>144</v>
      </c>
      <c r="N72" s="8" t="s">
        <v>144</v>
      </c>
      <c r="O72" s="8" t="s">
        <v>144</v>
      </c>
      <c r="P72" s="8" t="s">
        <v>144</v>
      </c>
      <c r="Q72" s="8" t="s">
        <v>144</v>
      </c>
      <c r="R72" s="8" t="s">
        <v>144</v>
      </c>
    </row>
    <row r="73" spans="1:18" s="23" customFormat="1" ht="99.9" customHeight="1" x14ac:dyDescent="0.2">
      <c r="A73" s="21" t="s">
        <v>11</v>
      </c>
      <c r="B73" s="21" t="s">
        <v>307</v>
      </c>
      <c r="C73" s="6" t="s">
        <v>470</v>
      </c>
      <c r="D73" s="6" t="s">
        <v>471</v>
      </c>
      <c r="E73" s="22">
        <v>44998</v>
      </c>
      <c r="F73" s="21" t="s">
        <v>472</v>
      </c>
      <c r="G73" s="6" t="s">
        <v>1211</v>
      </c>
      <c r="H73" s="21" t="s">
        <v>1211</v>
      </c>
      <c r="I73" s="21" t="s">
        <v>1212</v>
      </c>
      <c r="J73" s="22">
        <v>45021</v>
      </c>
      <c r="K73" s="7">
        <v>4229.3599999999997</v>
      </c>
      <c r="L73" s="22" t="s">
        <v>1171</v>
      </c>
      <c r="M73" s="22" t="s">
        <v>1172</v>
      </c>
      <c r="N73" s="22" t="s">
        <v>1173</v>
      </c>
      <c r="O73" s="22" t="str">
        <f t="shared" ref="O73" si="14">+TEXT(J73,"DD/MM/AAAA")&amp;(" AL 31/12/2023")</f>
        <v>05/04/2023 AL 31/12/2023</v>
      </c>
      <c r="P73" s="22" t="str">
        <f t="shared" ref="P73" si="15">+TEXT(J73,"DD/MM/AAAA")&amp;(" AL 31/12/2023")</f>
        <v>05/04/2023 AL 31/12/2023</v>
      </c>
      <c r="Q73" s="6" t="s">
        <v>12</v>
      </c>
      <c r="R73" s="6" t="s">
        <v>12</v>
      </c>
    </row>
    <row r="74" spans="1:18" s="23" customFormat="1" ht="99.9" customHeight="1" x14ac:dyDescent="0.2">
      <c r="A74" s="21" t="s">
        <v>11</v>
      </c>
      <c r="B74" s="21" t="s">
        <v>311</v>
      </c>
      <c r="C74" s="6" t="s">
        <v>312</v>
      </c>
      <c r="D74" s="21" t="s">
        <v>313</v>
      </c>
      <c r="E74" s="22">
        <v>44977</v>
      </c>
      <c r="F74" s="21" t="s">
        <v>314</v>
      </c>
      <c r="G74" s="6" t="s">
        <v>2398</v>
      </c>
      <c r="H74" s="6" t="s">
        <v>2398</v>
      </c>
      <c r="I74" s="27" t="s">
        <v>1019</v>
      </c>
      <c r="J74" s="22">
        <v>45000</v>
      </c>
      <c r="K74" s="7">
        <v>39507.22</v>
      </c>
      <c r="L74" s="22" t="s">
        <v>417</v>
      </c>
      <c r="M74" s="22" t="s">
        <v>13</v>
      </c>
      <c r="N74" s="22" t="s">
        <v>14</v>
      </c>
      <c r="O74" s="22" t="str">
        <f t="shared" ref="O74:O89" si="16">+TEXT(J74,"DD/MM/AAAA")&amp;(" AL 31/12/2023")</f>
        <v>15/03/2023 AL 31/12/2023</v>
      </c>
      <c r="P74" s="22" t="str">
        <f t="shared" ref="P74:P89" si="17">+TEXT(J74,"DD/MM/AAAA")&amp;(" AL 31/12/2023")</f>
        <v>15/03/2023 AL 31/12/2023</v>
      </c>
      <c r="Q74" s="6" t="s">
        <v>12</v>
      </c>
      <c r="R74" s="6" t="s">
        <v>12</v>
      </c>
    </row>
    <row r="75" spans="1:18" s="23" customFormat="1" ht="99.9" customHeight="1" x14ac:dyDescent="0.2">
      <c r="A75" s="21" t="s">
        <v>11</v>
      </c>
      <c r="B75" s="21" t="s">
        <v>315</v>
      </c>
      <c r="C75" s="6" t="s">
        <v>316</v>
      </c>
      <c r="D75" s="21" t="s">
        <v>317</v>
      </c>
      <c r="E75" s="22">
        <v>44978</v>
      </c>
      <c r="F75" s="21" t="s">
        <v>318</v>
      </c>
      <c r="G75" s="6" t="s">
        <v>1020</v>
      </c>
      <c r="H75" s="21" t="s">
        <v>1020</v>
      </c>
      <c r="I75" s="21" t="s">
        <v>1021</v>
      </c>
      <c r="J75" s="22">
        <v>45000</v>
      </c>
      <c r="K75" s="7">
        <v>580960.48</v>
      </c>
      <c r="L75" s="22" t="s">
        <v>494</v>
      </c>
      <c r="M75" s="22" t="s">
        <v>495</v>
      </c>
      <c r="N75" s="22" t="s">
        <v>494</v>
      </c>
      <c r="O75" s="22" t="str">
        <f t="shared" si="16"/>
        <v>15/03/2023 AL 31/12/2023</v>
      </c>
      <c r="P75" s="22" t="str">
        <f t="shared" si="17"/>
        <v>15/03/2023 AL 31/12/2023</v>
      </c>
      <c r="Q75" s="6" t="s">
        <v>12</v>
      </c>
      <c r="R75" s="6" t="s">
        <v>12</v>
      </c>
    </row>
    <row r="76" spans="1:18" s="23" customFormat="1" ht="99.9" customHeight="1" x14ac:dyDescent="0.2">
      <c r="A76" s="21" t="s">
        <v>11</v>
      </c>
      <c r="B76" s="21" t="s">
        <v>315</v>
      </c>
      <c r="C76" s="6" t="s">
        <v>316</v>
      </c>
      <c r="D76" s="21" t="s">
        <v>317</v>
      </c>
      <c r="E76" s="22">
        <v>44978</v>
      </c>
      <c r="F76" s="21" t="s">
        <v>318</v>
      </c>
      <c r="G76" s="6" t="s">
        <v>1020</v>
      </c>
      <c r="H76" s="21" t="s">
        <v>1020</v>
      </c>
      <c r="I76" s="21" t="s">
        <v>1021</v>
      </c>
      <c r="J76" s="22">
        <v>45000</v>
      </c>
      <c r="K76" s="7">
        <v>384192</v>
      </c>
      <c r="L76" s="22" t="s">
        <v>988</v>
      </c>
      <c r="M76" s="22" t="s">
        <v>714</v>
      </c>
      <c r="N76" s="22" t="s">
        <v>715</v>
      </c>
      <c r="O76" s="22" t="str">
        <f t="shared" si="16"/>
        <v>15/03/2023 AL 31/12/2023</v>
      </c>
      <c r="P76" s="22" t="str">
        <f t="shared" si="17"/>
        <v>15/03/2023 AL 31/12/2023</v>
      </c>
      <c r="Q76" s="6" t="s">
        <v>12</v>
      </c>
      <c r="R76" s="6" t="s">
        <v>12</v>
      </c>
    </row>
    <row r="77" spans="1:18" s="23" customFormat="1" ht="99.9" customHeight="1" x14ac:dyDescent="0.2">
      <c r="A77" s="21" t="s">
        <v>11</v>
      </c>
      <c r="B77" s="21" t="s">
        <v>319</v>
      </c>
      <c r="C77" s="6" t="s">
        <v>320</v>
      </c>
      <c r="D77" s="21" t="s">
        <v>321</v>
      </c>
      <c r="E77" s="22">
        <v>44978</v>
      </c>
      <c r="F77" s="21" t="s">
        <v>322</v>
      </c>
      <c r="G77" s="6" t="s">
        <v>1022</v>
      </c>
      <c r="H77" s="21" t="s">
        <v>1022</v>
      </c>
      <c r="I77" s="27" t="s">
        <v>1023</v>
      </c>
      <c r="J77" s="22">
        <v>44999</v>
      </c>
      <c r="K77" s="7">
        <v>100845.75999999999</v>
      </c>
      <c r="L77" s="22" t="s">
        <v>1024</v>
      </c>
      <c r="M77" s="22" t="s">
        <v>677</v>
      </c>
      <c r="N77" s="22" t="s">
        <v>678</v>
      </c>
      <c r="O77" s="22" t="str">
        <f t="shared" si="16"/>
        <v>14/03/2023 AL 31/12/2023</v>
      </c>
      <c r="P77" s="22" t="str">
        <f t="shared" si="17"/>
        <v>14/03/2023 AL 31/12/2023</v>
      </c>
      <c r="Q77" s="6" t="s">
        <v>12</v>
      </c>
      <c r="R77" s="6" t="s">
        <v>12</v>
      </c>
    </row>
    <row r="78" spans="1:18" s="23" customFormat="1" ht="99.9" customHeight="1" x14ac:dyDescent="0.2">
      <c r="A78" s="21" t="s">
        <v>11</v>
      </c>
      <c r="B78" s="21" t="s">
        <v>323</v>
      </c>
      <c r="C78" s="6" t="s">
        <v>324</v>
      </c>
      <c r="D78" s="21" t="s">
        <v>325</v>
      </c>
      <c r="E78" s="22">
        <v>44978</v>
      </c>
      <c r="F78" s="21" t="s">
        <v>326</v>
      </c>
      <c r="G78" s="6" t="s">
        <v>1693</v>
      </c>
      <c r="H78" s="6" t="s">
        <v>1693</v>
      </c>
      <c r="I78" s="21" t="s">
        <v>1025</v>
      </c>
      <c r="J78" s="22">
        <v>44999</v>
      </c>
      <c r="K78" s="7">
        <v>103109.5</v>
      </c>
      <c r="L78" s="22" t="s">
        <v>1024</v>
      </c>
      <c r="M78" s="22" t="s">
        <v>677</v>
      </c>
      <c r="N78" s="22" t="s">
        <v>678</v>
      </c>
      <c r="O78" s="22" t="str">
        <f t="shared" si="16"/>
        <v>14/03/2023 AL 31/12/2023</v>
      </c>
      <c r="P78" s="22" t="str">
        <f t="shared" si="17"/>
        <v>14/03/2023 AL 31/12/2023</v>
      </c>
      <c r="Q78" s="6" t="s">
        <v>12</v>
      </c>
      <c r="R78" s="6" t="s">
        <v>12</v>
      </c>
    </row>
    <row r="79" spans="1:18" s="23" customFormat="1" ht="99.9" customHeight="1" x14ac:dyDescent="0.2">
      <c r="A79" s="21" t="s">
        <v>11</v>
      </c>
      <c r="B79" s="21" t="s">
        <v>327</v>
      </c>
      <c r="C79" s="6" t="s">
        <v>328</v>
      </c>
      <c r="D79" s="21" t="s">
        <v>329</v>
      </c>
      <c r="E79" s="22">
        <v>44978</v>
      </c>
      <c r="F79" s="21" t="s">
        <v>330</v>
      </c>
      <c r="G79" s="6" t="s">
        <v>1694</v>
      </c>
      <c r="H79" s="6" t="s">
        <v>1694</v>
      </c>
      <c r="I79" s="21" t="s">
        <v>1026</v>
      </c>
      <c r="J79" s="22">
        <v>45014</v>
      </c>
      <c r="K79" s="7">
        <v>16990.93</v>
      </c>
      <c r="L79" s="22" t="s">
        <v>995</v>
      </c>
      <c r="M79" s="22" t="s">
        <v>996</v>
      </c>
      <c r="N79" s="22" t="s">
        <v>997</v>
      </c>
      <c r="O79" s="22" t="str">
        <f t="shared" si="16"/>
        <v>29/03/2023 AL 31/12/2023</v>
      </c>
      <c r="P79" s="22" t="str">
        <f t="shared" si="17"/>
        <v>29/03/2023 AL 31/12/2023</v>
      </c>
      <c r="Q79" s="6" t="s">
        <v>12</v>
      </c>
      <c r="R79" s="6" t="s">
        <v>12</v>
      </c>
    </row>
    <row r="80" spans="1:18" s="23" customFormat="1" ht="99.9" customHeight="1" x14ac:dyDescent="0.2">
      <c r="A80" s="21" t="s">
        <v>11</v>
      </c>
      <c r="B80" s="21" t="s">
        <v>331</v>
      </c>
      <c r="C80" s="6" t="s">
        <v>332</v>
      </c>
      <c r="D80" s="21" t="s">
        <v>333</v>
      </c>
      <c r="E80" s="22">
        <v>44979</v>
      </c>
      <c r="F80" s="21" t="s">
        <v>334</v>
      </c>
      <c r="G80" s="6" t="s">
        <v>1027</v>
      </c>
      <c r="H80" s="21" t="s">
        <v>1027</v>
      </c>
      <c r="I80" s="21" t="s">
        <v>1028</v>
      </c>
      <c r="J80" s="22">
        <v>44999</v>
      </c>
      <c r="K80" s="7">
        <v>139198.84</v>
      </c>
      <c r="L80" s="22" t="s">
        <v>380</v>
      </c>
      <c r="M80" s="22" t="s">
        <v>381</v>
      </c>
      <c r="N80" s="22" t="s">
        <v>380</v>
      </c>
      <c r="O80" s="22" t="str">
        <f t="shared" si="16"/>
        <v>14/03/2023 AL 31/12/2023</v>
      </c>
      <c r="P80" s="22" t="str">
        <f t="shared" si="17"/>
        <v>14/03/2023 AL 31/12/2023</v>
      </c>
      <c r="Q80" s="6" t="s">
        <v>12</v>
      </c>
      <c r="R80" s="6" t="s">
        <v>12</v>
      </c>
    </row>
    <row r="81" spans="1:18" s="23" customFormat="1" ht="99.9" customHeight="1" x14ac:dyDescent="0.2">
      <c r="A81" s="21" t="s">
        <v>11</v>
      </c>
      <c r="B81" s="21" t="s">
        <v>335</v>
      </c>
      <c r="C81" s="6" t="s">
        <v>336</v>
      </c>
      <c r="D81" s="21" t="s">
        <v>337</v>
      </c>
      <c r="E81" s="22">
        <v>44979</v>
      </c>
      <c r="F81" s="21" t="s">
        <v>338</v>
      </c>
      <c r="G81" s="6" t="s">
        <v>1695</v>
      </c>
      <c r="H81" s="6" t="s">
        <v>1695</v>
      </c>
      <c r="I81" s="21" t="s">
        <v>1029</v>
      </c>
      <c r="J81" s="22">
        <v>45007</v>
      </c>
      <c r="K81" s="7">
        <v>90869.75</v>
      </c>
      <c r="L81" s="22" t="s">
        <v>1030</v>
      </c>
      <c r="M81" s="22" t="s">
        <v>1031</v>
      </c>
      <c r="N81" s="22" t="s">
        <v>1032</v>
      </c>
      <c r="O81" s="22" t="str">
        <f t="shared" si="16"/>
        <v>22/03/2023 AL 31/12/2023</v>
      </c>
      <c r="P81" s="22" t="str">
        <f t="shared" si="17"/>
        <v>22/03/2023 AL 31/12/2023</v>
      </c>
      <c r="Q81" s="6" t="s">
        <v>12</v>
      </c>
      <c r="R81" s="6" t="s">
        <v>12</v>
      </c>
    </row>
    <row r="82" spans="1:18" s="23" customFormat="1" ht="99.9" customHeight="1" x14ac:dyDescent="0.2">
      <c r="A82" s="21" t="s">
        <v>11</v>
      </c>
      <c r="B82" s="21" t="s">
        <v>339</v>
      </c>
      <c r="C82" s="6" t="s">
        <v>340</v>
      </c>
      <c r="D82" s="21" t="s">
        <v>341</v>
      </c>
      <c r="E82" s="22">
        <v>44979</v>
      </c>
      <c r="F82" s="21" t="s">
        <v>342</v>
      </c>
      <c r="G82" s="6" t="s">
        <v>1033</v>
      </c>
      <c r="H82" s="6" t="s">
        <v>1033</v>
      </c>
      <c r="I82" s="21" t="s">
        <v>1034</v>
      </c>
      <c r="J82" s="22">
        <v>45007</v>
      </c>
      <c r="K82" s="7" t="s">
        <v>144</v>
      </c>
      <c r="L82" s="7" t="s">
        <v>144</v>
      </c>
      <c r="M82" s="7" t="s">
        <v>144</v>
      </c>
      <c r="N82" s="7" t="s">
        <v>144</v>
      </c>
      <c r="O82" s="7" t="s">
        <v>144</v>
      </c>
      <c r="P82" s="7" t="s">
        <v>144</v>
      </c>
      <c r="Q82" s="7" t="s">
        <v>144</v>
      </c>
      <c r="R82" s="7" t="s">
        <v>144</v>
      </c>
    </row>
    <row r="83" spans="1:18" s="23" customFormat="1" ht="99.9" customHeight="1" x14ac:dyDescent="0.2">
      <c r="A83" s="21" t="s">
        <v>11</v>
      </c>
      <c r="B83" s="21" t="s">
        <v>339</v>
      </c>
      <c r="C83" s="6" t="s">
        <v>1035</v>
      </c>
      <c r="D83" s="21" t="s">
        <v>1036</v>
      </c>
      <c r="E83" s="22">
        <v>44670</v>
      </c>
      <c r="F83" s="21" t="s">
        <v>1037</v>
      </c>
      <c r="G83" s="6" t="s">
        <v>2072</v>
      </c>
      <c r="H83" s="6" t="s">
        <v>2072</v>
      </c>
      <c r="I83" s="21" t="s">
        <v>498</v>
      </c>
      <c r="J83" s="22">
        <v>45056</v>
      </c>
      <c r="K83" s="7">
        <v>69655.679999999993</v>
      </c>
      <c r="L83" s="22" t="s">
        <v>498</v>
      </c>
      <c r="M83" s="22" t="s">
        <v>499</v>
      </c>
      <c r="N83" s="22" t="s">
        <v>498</v>
      </c>
      <c r="O83" s="22" t="str">
        <f t="shared" ref="O83" si="18">+TEXT(J83,"DD/MM/AAAA")&amp;(" AL 31/12/2023")</f>
        <v>10/05/2023 AL 31/12/2023</v>
      </c>
      <c r="P83" s="22" t="str">
        <f t="shared" ref="P83" si="19">+TEXT(J83,"DD/MM/AAAA")&amp;(" AL 31/12/2023")</f>
        <v>10/05/2023 AL 31/12/2023</v>
      </c>
      <c r="Q83" s="6" t="s">
        <v>12</v>
      </c>
      <c r="R83" s="6" t="s">
        <v>12</v>
      </c>
    </row>
    <row r="84" spans="1:18" s="23" customFormat="1" ht="99.9" customHeight="1" x14ac:dyDescent="0.2">
      <c r="A84" s="21" t="s">
        <v>11</v>
      </c>
      <c r="B84" s="21" t="s">
        <v>343</v>
      </c>
      <c r="C84" s="6" t="s">
        <v>344</v>
      </c>
      <c r="D84" s="21" t="s">
        <v>345</v>
      </c>
      <c r="E84" s="22">
        <v>44979</v>
      </c>
      <c r="F84" s="21" t="s">
        <v>346</v>
      </c>
      <c r="G84" s="6" t="s">
        <v>1038</v>
      </c>
      <c r="H84" s="21" t="s">
        <v>1038</v>
      </c>
      <c r="I84" s="21" t="s">
        <v>1039</v>
      </c>
      <c r="J84" s="22">
        <v>45007</v>
      </c>
      <c r="K84" s="7">
        <v>97846</v>
      </c>
      <c r="L84" s="22" t="s">
        <v>494</v>
      </c>
      <c r="M84" s="22" t="s">
        <v>495</v>
      </c>
      <c r="N84" s="22" t="s">
        <v>494</v>
      </c>
      <c r="O84" s="22" t="str">
        <f t="shared" si="16"/>
        <v>22/03/2023 AL 31/12/2023</v>
      </c>
      <c r="P84" s="22" t="str">
        <f t="shared" si="17"/>
        <v>22/03/2023 AL 31/12/2023</v>
      </c>
      <c r="Q84" s="6" t="s">
        <v>12</v>
      </c>
      <c r="R84" s="6" t="s">
        <v>12</v>
      </c>
    </row>
    <row r="85" spans="1:18" s="23" customFormat="1" ht="99.9" customHeight="1" x14ac:dyDescent="0.2">
      <c r="A85" s="21" t="s">
        <v>11</v>
      </c>
      <c r="B85" s="21" t="s">
        <v>343</v>
      </c>
      <c r="C85" s="6" t="s">
        <v>344</v>
      </c>
      <c r="D85" s="21" t="s">
        <v>345</v>
      </c>
      <c r="E85" s="22">
        <v>44979</v>
      </c>
      <c r="F85" s="21" t="s">
        <v>346</v>
      </c>
      <c r="G85" s="6" t="s">
        <v>1038</v>
      </c>
      <c r="H85" s="21" t="s">
        <v>1038</v>
      </c>
      <c r="I85" s="21" t="s">
        <v>1039</v>
      </c>
      <c r="J85" s="22">
        <v>45007</v>
      </c>
      <c r="K85" s="7">
        <v>9726</v>
      </c>
      <c r="L85" s="22" t="s">
        <v>1024</v>
      </c>
      <c r="M85" s="22" t="s">
        <v>677</v>
      </c>
      <c r="N85" s="22" t="s">
        <v>678</v>
      </c>
      <c r="O85" s="22" t="str">
        <f t="shared" si="16"/>
        <v>22/03/2023 AL 31/12/2023</v>
      </c>
      <c r="P85" s="22" t="str">
        <f t="shared" si="17"/>
        <v>22/03/2023 AL 31/12/2023</v>
      </c>
      <c r="Q85" s="6" t="s">
        <v>12</v>
      </c>
      <c r="R85" s="6" t="s">
        <v>12</v>
      </c>
    </row>
    <row r="86" spans="1:18" s="23" customFormat="1" ht="99.9" customHeight="1" x14ac:dyDescent="0.2">
      <c r="A86" s="21" t="s">
        <v>11</v>
      </c>
      <c r="B86" s="21" t="s">
        <v>343</v>
      </c>
      <c r="C86" s="6" t="s">
        <v>344</v>
      </c>
      <c r="D86" s="21" t="s">
        <v>345</v>
      </c>
      <c r="E86" s="22">
        <v>44979</v>
      </c>
      <c r="F86" s="21" t="s">
        <v>346</v>
      </c>
      <c r="G86" s="6" t="s">
        <v>1038</v>
      </c>
      <c r="H86" s="21" t="s">
        <v>1038</v>
      </c>
      <c r="I86" s="21" t="s">
        <v>1039</v>
      </c>
      <c r="J86" s="22">
        <v>45007</v>
      </c>
      <c r="K86" s="7">
        <v>10268.32</v>
      </c>
      <c r="L86" s="22" t="s">
        <v>1040</v>
      </c>
      <c r="M86" s="22" t="s">
        <v>1041</v>
      </c>
      <c r="N86" s="22" t="s">
        <v>1042</v>
      </c>
      <c r="O86" s="22" t="str">
        <f t="shared" si="16"/>
        <v>22/03/2023 AL 31/12/2023</v>
      </c>
      <c r="P86" s="22" t="str">
        <f t="shared" si="17"/>
        <v>22/03/2023 AL 31/12/2023</v>
      </c>
      <c r="Q86" s="6" t="s">
        <v>12</v>
      </c>
      <c r="R86" s="6" t="s">
        <v>12</v>
      </c>
    </row>
    <row r="87" spans="1:18" s="23" customFormat="1" ht="99.9" customHeight="1" x14ac:dyDescent="0.2">
      <c r="A87" s="21" t="s">
        <v>11</v>
      </c>
      <c r="B87" s="21" t="s">
        <v>343</v>
      </c>
      <c r="C87" s="6" t="s">
        <v>344</v>
      </c>
      <c r="D87" s="21" t="s">
        <v>345</v>
      </c>
      <c r="E87" s="22">
        <v>44979</v>
      </c>
      <c r="F87" s="21" t="s">
        <v>346</v>
      </c>
      <c r="G87" s="6" t="s">
        <v>1038</v>
      </c>
      <c r="H87" s="21" t="s">
        <v>1038</v>
      </c>
      <c r="I87" s="21" t="s">
        <v>1039</v>
      </c>
      <c r="J87" s="22">
        <v>45007</v>
      </c>
      <c r="K87" s="7">
        <v>34311.22</v>
      </c>
      <c r="L87" s="22" t="s">
        <v>959</v>
      </c>
      <c r="M87" s="22" t="s">
        <v>960</v>
      </c>
      <c r="N87" s="22" t="s">
        <v>961</v>
      </c>
      <c r="O87" s="22" t="str">
        <f t="shared" si="16"/>
        <v>22/03/2023 AL 31/12/2023</v>
      </c>
      <c r="P87" s="22" t="str">
        <f t="shared" si="17"/>
        <v>22/03/2023 AL 31/12/2023</v>
      </c>
      <c r="Q87" s="6" t="s">
        <v>12</v>
      </c>
      <c r="R87" s="6" t="s">
        <v>12</v>
      </c>
    </row>
    <row r="88" spans="1:18" s="23" customFormat="1" ht="99.9" customHeight="1" x14ac:dyDescent="0.2">
      <c r="A88" s="21" t="s">
        <v>11</v>
      </c>
      <c r="B88" s="21" t="s">
        <v>347</v>
      </c>
      <c r="C88" s="6" t="s">
        <v>348</v>
      </c>
      <c r="D88" s="21" t="s">
        <v>349</v>
      </c>
      <c r="E88" s="22">
        <v>44979</v>
      </c>
      <c r="F88" s="21" t="s">
        <v>350</v>
      </c>
      <c r="G88" s="6" t="s">
        <v>1043</v>
      </c>
      <c r="H88" s="21" t="s">
        <v>1043</v>
      </c>
      <c r="I88" s="21" t="s">
        <v>1044</v>
      </c>
      <c r="J88" s="22">
        <v>45015</v>
      </c>
      <c r="K88" s="7">
        <v>38850.160000000003</v>
      </c>
      <c r="L88" s="22" t="s">
        <v>999</v>
      </c>
      <c r="M88" s="22" t="s">
        <v>1000</v>
      </c>
      <c r="N88" s="22" t="s">
        <v>999</v>
      </c>
      <c r="O88" s="22" t="str">
        <f t="shared" si="16"/>
        <v>30/03/2023 AL 31/12/2023</v>
      </c>
      <c r="P88" s="22" t="str">
        <f t="shared" si="17"/>
        <v>30/03/2023 AL 31/12/2023</v>
      </c>
      <c r="Q88" s="6" t="s">
        <v>12</v>
      </c>
      <c r="R88" s="6" t="s">
        <v>12</v>
      </c>
    </row>
    <row r="89" spans="1:18" s="23" customFormat="1" ht="99.9" customHeight="1" x14ac:dyDescent="0.2">
      <c r="A89" s="21" t="s">
        <v>11</v>
      </c>
      <c r="B89" s="21" t="s">
        <v>222</v>
      </c>
      <c r="C89" s="6" t="s">
        <v>351</v>
      </c>
      <c r="D89" s="21" t="s">
        <v>352</v>
      </c>
      <c r="E89" s="22">
        <v>44980</v>
      </c>
      <c r="F89" s="21" t="s">
        <v>353</v>
      </c>
      <c r="G89" s="6" t="s">
        <v>1213</v>
      </c>
      <c r="H89" s="21" t="s">
        <v>1213</v>
      </c>
      <c r="I89" s="21" t="s">
        <v>1214</v>
      </c>
      <c r="J89" s="22">
        <v>45007</v>
      </c>
      <c r="K89" s="7">
        <v>37015.599999999999</v>
      </c>
      <c r="L89" s="22" t="s">
        <v>978</v>
      </c>
      <c r="M89" s="21" t="s">
        <v>979</v>
      </c>
      <c r="N89" s="22" t="s">
        <v>980</v>
      </c>
      <c r="O89" s="22" t="str">
        <f t="shared" si="16"/>
        <v>22/03/2023 AL 31/12/2023</v>
      </c>
      <c r="P89" s="22" t="str">
        <f t="shared" si="17"/>
        <v>22/03/2023 AL 31/12/2023</v>
      </c>
      <c r="Q89" s="6" t="s">
        <v>12</v>
      </c>
      <c r="R89" s="6" t="s">
        <v>12</v>
      </c>
    </row>
    <row r="90" spans="1:18" s="30" customFormat="1" ht="99.9" customHeight="1" x14ac:dyDescent="0.2">
      <c r="A90" s="28" t="s">
        <v>11</v>
      </c>
      <c r="B90" s="28" t="s">
        <v>354</v>
      </c>
      <c r="C90" s="12" t="s">
        <v>355</v>
      </c>
      <c r="D90" s="28" t="s">
        <v>356</v>
      </c>
      <c r="E90" s="29">
        <v>44980</v>
      </c>
      <c r="F90" s="28" t="s">
        <v>357</v>
      </c>
      <c r="G90" s="14" t="s">
        <v>1218</v>
      </c>
      <c r="H90" s="28" t="s">
        <v>1218</v>
      </c>
      <c r="I90" s="28" t="s">
        <v>1219</v>
      </c>
      <c r="J90" s="29">
        <v>45007</v>
      </c>
      <c r="K90" s="13">
        <v>156739.20000000001</v>
      </c>
      <c r="L90" s="29" t="s">
        <v>498</v>
      </c>
      <c r="M90" s="29" t="s">
        <v>499</v>
      </c>
      <c r="N90" s="29" t="s">
        <v>498</v>
      </c>
      <c r="O90" s="29" t="str">
        <f t="shared" ref="O90:O93" si="20">+TEXT(J90,"DD/MM/AAAA")&amp;(" AL 31/12/2023")</f>
        <v>22/03/2023 AL 31/12/2023</v>
      </c>
      <c r="P90" s="29" t="str">
        <f t="shared" ref="P90:P93" si="21">+TEXT(J90,"DD/MM/AAAA")&amp;(" AL 31/12/2023")</f>
        <v>22/03/2023 AL 31/12/2023</v>
      </c>
      <c r="Q90" s="12" t="s">
        <v>12</v>
      </c>
      <c r="R90" s="12" t="s">
        <v>12</v>
      </c>
    </row>
    <row r="91" spans="1:18" s="23" customFormat="1" ht="99.9" customHeight="1" x14ac:dyDescent="0.2">
      <c r="A91" s="21" t="s">
        <v>11</v>
      </c>
      <c r="B91" s="21" t="s">
        <v>354</v>
      </c>
      <c r="C91" s="6" t="s">
        <v>1215</v>
      </c>
      <c r="D91" s="21" t="s">
        <v>1216</v>
      </c>
      <c r="E91" s="22">
        <v>45044</v>
      </c>
      <c r="F91" s="21" t="s">
        <v>1217</v>
      </c>
      <c r="G91" s="6" t="s">
        <v>2077</v>
      </c>
      <c r="H91" s="6" t="s">
        <v>2077</v>
      </c>
      <c r="I91" s="21" t="s">
        <v>2073</v>
      </c>
      <c r="J91" s="22">
        <v>45079</v>
      </c>
      <c r="K91" s="7">
        <v>22603.64</v>
      </c>
      <c r="L91" s="22" t="s">
        <v>2074</v>
      </c>
      <c r="M91" s="22" t="s">
        <v>2075</v>
      </c>
      <c r="N91" s="22" t="s">
        <v>2076</v>
      </c>
      <c r="O91" s="22" t="str">
        <f t="shared" si="20"/>
        <v>02/06/2023 AL 31/12/2023</v>
      </c>
      <c r="P91" s="22" t="str">
        <f t="shared" si="21"/>
        <v>02/06/2023 AL 31/12/2023</v>
      </c>
      <c r="Q91" s="6" t="s">
        <v>12</v>
      </c>
      <c r="R91" s="6" t="s">
        <v>12</v>
      </c>
    </row>
    <row r="92" spans="1:18" s="23" customFormat="1" ht="99.9" customHeight="1" x14ac:dyDescent="0.2">
      <c r="A92" s="21" t="s">
        <v>11</v>
      </c>
      <c r="B92" s="21" t="s">
        <v>358</v>
      </c>
      <c r="C92" s="6" t="s">
        <v>359</v>
      </c>
      <c r="D92" s="21" t="s">
        <v>360</v>
      </c>
      <c r="E92" s="22">
        <v>44981</v>
      </c>
      <c r="F92" s="21" t="s">
        <v>361</v>
      </c>
      <c r="G92" s="6" t="s">
        <v>1220</v>
      </c>
      <c r="H92" s="21" t="s">
        <v>1220</v>
      </c>
      <c r="I92" s="27" t="s">
        <v>1221</v>
      </c>
      <c r="J92" s="22">
        <v>45009</v>
      </c>
      <c r="K92" s="7">
        <v>43500</v>
      </c>
      <c r="L92" s="22" t="s">
        <v>989</v>
      </c>
      <c r="M92" s="22" t="s">
        <v>543</v>
      </c>
      <c r="N92" s="22" t="s">
        <v>544</v>
      </c>
      <c r="O92" s="22" t="str">
        <f t="shared" si="20"/>
        <v>24/03/2023 AL 31/12/2023</v>
      </c>
      <c r="P92" s="22" t="str">
        <f t="shared" si="21"/>
        <v>24/03/2023 AL 31/12/2023</v>
      </c>
      <c r="Q92" s="6" t="s">
        <v>12</v>
      </c>
      <c r="R92" s="6" t="s">
        <v>12</v>
      </c>
    </row>
    <row r="93" spans="1:18" s="23" customFormat="1" ht="99.9" customHeight="1" x14ac:dyDescent="0.2">
      <c r="A93" s="21" t="s">
        <v>11</v>
      </c>
      <c r="B93" s="21" t="s">
        <v>362</v>
      </c>
      <c r="C93" s="6" t="s">
        <v>363</v>
      </c>
      <c r="D93" s="21" t="s">
        <v>364</v>
      </c>
      <c r="E93" s="22">
        <v>44981</v>
      </c>
      <c r="F93" s="21" t="s">
        <v>365</v>
      </c>
      <c r="G93" s="6" t="s">
        <v>1222</v>
      </c>
      <c r="H93" s="21" t="s">
        <v>1222</v>
      </c>
      <c r="I93" s="21" t="s">
        <v>1223</v>
      </c>
      <c r="J93" s="22">
        <v>45006</v>
      </c>
      <c r="K93" s="7">
        <v>62405.33</v>
      </c>
      <c r="L93" s="22" t="s">
        <v>525</v>
      </c>
      <c r="M93" s="22" t="s">
        <v>526</v>
      </c>
      <c r="N93" s="22" t="s">
        <v>525</v>
      </c>
      <c r="O93" s="22" t="str">
        <f t="shared" si="20"/>
        <v>21/03/2023 AL 31/12/2023</v>
      </c>
      <c r="P93" s="22" t="str">
        <f t="shared" si="21"/>
        <v>21/03/2023 AL 31/12/2023</v>
      </c>
      <c r="Q93" s="6" t="s">
        <v>12</v>
      </c>
      <c r="R93" s="6" t="s">
        <v>12</v>
      </c>
    </row>
    <row r="94" spans="1:18" s="23" customFormat="1" ht="99.9" customHeight="1" x14ac:dyDescent="0.2">
      <c r="A94" s="21" t="s">
        <v>11</v>
      </c>
      <c r="B94" s="21" t="s">
        <v>366</v>
      </c>
      <c r="C94" s="6" t="s">
        <v>367</v>
      </c>
      <c r="D94" s="21" t="s">
        <v>368</v>
      </c>
      <c r="E94" s="22">
        <v>44981</v>
      </c>
      <c r="F94" s="21" t="s">
        <v>369</v>
      </c>
      <c r="G94" s="6" t="s">
        <v>1045</v>
      </c>
      <c r="H94" s="21" t="s">
        <v>1045</v>
      </c>
      <c r="I94" s="21" t="s">
        <v>1046</v>
      </c>
      <c r="J94" s="22">
        <v>44988</v>
      </c>
      <c r="K94" s="7">
        <v>109040</v>
      </c>
      <c r="L94" s="22" t="s">
        <v>1047</v>
      </c>
      <c r="M94" s="22" t="s">
        <v>650</v>
      </c>
      <c r="N94" s="22" t="s">
        <v>651</v>
      </c>
      <c r="O94" s="22" t="str">
        <f t="shared" ref="O94:O96" si="22">+TEXT(J94,"DD/MM/AAAA")&amp;(" AL 31/12/2023")</f>
        <v>03/03/2023 AL 31/12/2023</v>
      </c>
      <c r="P94" s="22" t="str">
        <f t="shared" ref="P94:P96" si="23">+TEXT(J94,"DD/MM/AAAA")&amp;(" AL 31/12/2023")</f>
        <v>03/03/2023 AL 31/12/2023</v>
      </c>
      <c r="Q94" s="6" t="s">
        <v>12</v>
      </c>
      <c r="R94" s="6" t="s">
        <v>12</v>
      </c>
    </row>
    <row r="95" spans="1:18" s="23" customFormat="1" ht="99.9" customHeight="1" x14ac:dyDescent="0.2">
      <c r="A95" s="21" t="s">
        <v>11</v>
      </c>
      <c r="B95" s="21" t="s">
        <v>370</v>
      </c>
      <c r="C95" s="6" t="s">
        <v>371</v>
      </c>
      <c r="D95" s="21" t="s">
        <v>372</v>
      </c>
      <c r="E95" s="22">
        <v>44981</v>
      </c>
      <c r="F95" s="21" t="s">
        <v>373</v>
      </c>
      <c r="G95" s="6" t="s">
        <v>1224</v>
      </c>
      <c r="H95" s="21" t="s">
        <v>1224</v>
      </c>
      <c r="I95" s="21" t="s">
        <v>1225</v>
      </c>
      <c r="J95" s="22">
        <v>45006</v>
      </c>
      <c r="K95" s="7">
        <v>114357.44</v>
      </c>
      <c r="L95" s="22" t="s">
        <v>1226</v>
      </c>
      <c r="M95" s="22" t="s">
        <v>1227</v>
      </c>
      <c r="N95" s="22" t="s">
        <v>1228</v>
      </c>
      <c r="O95" s="22" t="str">
        <f t="shared" si="22"/>
        <v>21/03/2023 AL 31/12/2023</v>
      </c>
      <c r="P95" s="22" t="str">
        <f t="shared" si="23"/>
        <v>21/03/2023 AL 31/12/2023</v>
      </c>
      <c r="Q95" s="6" t="s">
        <v>12</v>
      </c>
      <c r="R95" s="6" t="s">
        <v>12</v>
      </c>
    </row>
    <row r="96" spans="1:18" s="23" customFormat="1" ht="99.9" customHeight="1" x14ac:dyDescent="0.2">
      <c r="A96" s="21" t="s">
        <v>11</v>
      </c>
      <c r="B96" s="21" t="s">
        <v>374</v>
      </c>
      <c r="C96" s="6" t="s">
        <v>375</v>
      </c>
      <c r="D96" s="21" t="s">
        <v>376</v>
      </c>
      <c r="E96" s="22">
        <v>44981</v>
      </c>
      <c r="F96" s="21" t="s">
        <v>377</v>
      </c>
      <c r="G96" s="6" t="s">
        <v>1229</v>
      </c>
      <c r="H96" s="21" t="s">
        <v>1229</v>
      </c>
      <c r="I96" s="21" t="s">
        <v>1230</v>
      </c>
      <c r="J96" s="22">
        <v>45009</v>
      </c>
      <c r="K96" s="7">
        <v>8048.84</v>
      </c>
      <c r="L96" s="22" t="s">
        <v>995</v>
      </c>
      <c r="M96" s="22" t="s">
        <v>996</v>
      </c>
      <c r="N96" s="22" t="s">
        <v>997</v>
      </c>
      <c r="O96" s="22" t="str">
        <f t="shared" si="22"/>
        <v>24/03/2023 AL 31/12/2023</v>
      </c>
      <c r="P96" s="22" t="str">
        <f t="shared" si="23"/>
        <v>24/03/2023 AL 31/12/2023</v>
      </c>
      <c r="Q96" s="6" t="s">
        <v>12</v>
      </c>
      <c r="R96" s="6" t="s">
        <v>12</v>
      </c>
    </row>
  </sheetData>
  <autoFilter ref="A2:R2" xr:uid="{00000000-0001-0000-0100-000000000000}"/>
  <mergeCells count="1">
    <mergeCell ref="A1:R1"/>
  </mergeCells>
  <hyperlinks>
    <hyperlink ref="C4" r:id="rId1" xr:uid="{00000000-0004-0000-0100-000000000000}"/>
    <hyperlink ref="C11" r:id="rId2" xr:uid="{00000000-0004-0000-0100-000001000000}"/>
    <hyperlink ref="G4" r:id="rId3" xr:uid="{00000000-0004-0000-0100-000002000000}"/>
    <hyperlink ref="R3" r:id="rId4" xr:uid="{00000000-0004-0000-0100-000003000000}"/>
    <hyperlink ref="Q3" r:id="rId5" xr:uid="{00000000-0004-0000-0100-000004000000}"/>
    <hyperlink ref="C6" r:id="rId6" xr:uid="{00000000-0004-0000-0100-000005000000}"/>
    <hyperlink ref="R7" r:id="rId7" xr:uid="{00000000-0004-0000-0100-000006000000}"/>
    <hyperlink ref="Q7" r:id="rId8" xr:uid="{00000000-0004-0000-0100-000007000000}"/>
    <hyperlink ref="C7" r:id="rId9" xr:uid="{00000000-0004-0000-0100-000008000000}"/>
    <hyperlink ref="C8" r:id="rId10" xr:uid="{00000000-0004-0000-0100-000009000000}"/>
    <hyperlink ref="R8" r:id="rId11" xr:uid="{00000000-0004-0000-0100-00000A000000}"/>
    <hyperlink ref="Q8" r:id="rId12" xr:uid="{00000000-0004-0000-0100-00000B000000}"/>
    <hyperlink ref="C5" r:id="rId13" xr:uid="{00000000-0004-0000-0100-00000C000000}"/>
    <hyperlink ref="R5" r:id="rId14" xr:uid="{00000000-0004-0000-0100-00000D000000}"/>
    <hyperlink ref="Q5" r:id="rId15" xr:uid="{00000000-0004-0000-0100-00000E000000}"/>
    <hyperlink ref="C10" r:id="rId16" xr:uid="{00000000-0004-0000-0100-00000F000000}"/>
    <hyperlink ref="R10" r:id="rId17" xr:uid="{00000000-0004-0000-0100-000010000000}"/>
    <hyperlink ref="Q10" r:id="rId18" xr:uid="{00000000-0004-0000-0100-000011000000}"/>
    <hyperlink ref="C13" r:id="rId19" xr:uid="{00000000-0004-0000-0100-000012000000}"/>
    <hyperlink ref="C14" r:id="rId20" xr:uid="{00000000-0004-0000-0100-000013000000}"/>
    <hyperlink ref="C15" r:id="rId21" xr:uid="{00000000-0004-0000-0100-000014000000}"/>
    <hyperlink ref="C16" r:id="rId22" xr:uid="{00000000-0004-0000-0100-000015000000}"/>
    <hyperlink ref="C17" r:id="rId23" xr:uid="{00000000-0004-0000-0100-000016000000}"/>
    <hyperlink ref="C21" r:id="rId24" xr:uid="{00000000-0004-0000-0100-000017000000}"/>
    <hyperlink ref="C25" r:id="rId25" xr:uid="{00000000-0004-0000-0100-000018000000}"/>
    <hyperlink ref="C26" r:id="rId26" xr:uid="{00000000-0004-0000-0100-000019000000}"/>
    <hyperlink ref="C27" r:id="rId27" xr:uid="{00000000-0004-0000-0100-00001A000000}"/>
    <hyperlink ref="C29" r:id="rId28" xr:uid="{00000000-0004-0000-0100-00001B000000}"/>
    <hyperlink ref="C32" r:id="rId29" xr:uid="{00000000-0004-0000-0100-00001C000000}"/>
    <hyperlink ref="C34" r:id="rId30" xr:uid="{00000000-0004-0000-0100-00001D000000}"/>
    <hyperlink ref="C37" r:id="rId31" xr:uid="{00000000-0004-0000-0100-00001E000000}"/>
    <hyperlink ref="C42" r:id="rId32" xr:uid="{00000000-0004-0000-0100-00001F000000}"/>
    <hyperlink ref="C43" r:id="rId33" xr:uid="{00000000-0004-0000-0100-000020000000}"/>
    <hyperlink ref="C45" r:id="rId34" xr:uid="{00000000-0004-0000-0100-000021000000}"/>
    <hyperlink ref="C49" r:id="rId35" xr:uid="{00000000-0004-0000-0100-000022000000}"/>
    <hyperlink ref="C72" r:id="rId36" xr:uid="{00000000-0004-0000-0100-000023000000}"/>
    <hyperlink ref="Q12:Q96" r:id="rId37" display="http://transparencia.guadalajara.gob.mx/contratosguadalajara" xr:uid="{00000000-0004-0000-0100-000024000000}"/>
    <hyperlink ref="R12:R96" r:id="rId38" display="http://transparencia.guadalajara.gob.mx/contratosguadalajara" xr:uid="{00000000-0004-0000-0100-000025000000}"/>
    <hyperlink ref="C18" r:id="rId39" xr:uid="{00000000-0004-0000-0100-000026000000}"/>
    <hyperlink ref="D18" r:id="rId40" xr:uid="{00000000-0004-0000-0100-000027000000}"/>
    <hyperlink ref="C19" r:id="rId41" xr:uid="{00000000-0004-0000-0100-000028000000}"/>
    <hyperlink ref="R19" r:id="rId42" xr:uid="{00000000-0004-0000-0100-000029000000}"/>
    <hyperlink ref="Q19" r:id="rId43" xr:uid="{00000000-0004-0000-0100-00002A000000}"/>
    <hyperlink ref="C20" r:id="rId44" xr:uid="{00000000-0004-0000-0100-00002B000000}"/>
    <hyperlink ref="R20" r:id="rId45" xr:uid="{00000000-0004-0000-0100-00002C000000}"/>
    <hyperlink ref="Q20" r:id="rId46" xr:uid="{00000000-0004-0000-0100-00002D000000}"/>
    <hyperlink ref="C22" r:id="rId47" xr:uid="{00000000-0004-0000-0100-00002E000000}"/>
    <hyperlink ref="R22" r:id="rId48" xr:uid="{00000000-0004-0000-0100-00002F000000}"/>
    <hyperlink ref="Q22" r:id="rId49" xr:uid="{00000000-0004-0000-0100-000030000000}"/>
    <hyperlink ref="C23" r:id="rId50" xr:uid="{00000000-0004-0000-0100-000031000000}"/>
    <hyperlink ref="R23" r:id="rId51" xr:uid="{00000000-0004-0000-0100-000032000000}"/>
    <hyperlink ref="Q23" r:id="rId52" xr:uid="{00000000-0004-0000-0100-000033000000}"/>
    <hyperlink ref="C24" r:id="rId53" xr:uid="{00000000-0004-0000-0100-000034000000}"/>
    <hyperlink ref="R24" r:id="rId54" xr:uid="{00000000-0004-0000-0100-000035000000}"/>
    <hyperlink ref="Q24" r:id="rId55" xr:uid="{00000000-0004-0000-0100-000036000000}"/>
    <hyperlink ref="C28" r:id="rId56" xr:uid="{00000000-0004-0000-0100-000037000000}"/>
    <hyperlink ref="R28" r:id="rId57" xr:uid="{00000000-0004-0000-0100-000038000000}"/>
    <hyperlink ref="Q28" r:id="rId58" xr:uid="{00000000-0004-0000-0100-000039000000}"/>
    <hyperlink ref="C33" r:id="rId59" xr:uid="{00000000-0004-0000-0100-00003A000000}"/>
    <hyperlink ref="R33" r:id="rId60" xr:uid="{00000000-0004-0000-0100-00003B000000}"/>
    <hyperlink ref="Q33" r:id="rId61" xr:uid="{00000000-0004-0000-0100-00003C000000}"/>
    <hyperlink ref="C35" r:id="rId62" xr:uid="{00000000-0004-0000-0100-00003D000000}"/>
    <hyperlink ref="R35" r:id="rId63" xr:uid="{00000000-0004-0000-0100-00003E000000}"/>
    <hyperlink ref="Q35" r:id="rId64" xr:uid="{00000000-0004-0000-0100-00003F000000}"/>
    <hyperlink ref="C36" r:id="rId65" xr:uid="{00000000-0004-0000-0100-000040000000}"/>
    <hyperlink ref="R36" r:id="rId66" xr:uid="{00000000-0004-0000-0100-000041000000}"/>
    <hyperlink ref="Q36" r:id="rId67" xr:uid="{00000000-0004-0000-0100-000042000000}"/>
    <hyperlink ref="C38" r:id="rId68" xr:uid="{00000000-0004-0000-0100-000043000000}"/>
    <hyperlink ref="R38" r:id="rId69" xr:uid="{00000000-0004-0000-0100-000044000000}"/>
    <hyperlink ref="Q38" r:id="rId70" xr:uid="{00000000-0004-0000-0100-000045000000}"/>
    <hyperlink ref="C39" r:id="rId71" xr:uid="{00000000-0004-0000-0100-000046000000}"/>
    <hyperlink ref="R39" r:id="rId72" xr:uid="{00000000-0004-0000-0100-000047000000}"/>
    <hyperlink ref="Q39" r:id="rId73" xr:uid="{00000000-0004-0000-0100-000048000000}"/>
    <hyperlink ref="C40" r:id="rId74" xr:uid="{00000000-0004-0000-0100-000049000000}"/>
    <hyperlink ref="R41" r:id="rId75" xr:uid="{00000000-0004-0000-0100-00004A000000}"/>
    <hyperlink ref="C47" r:id="rId76" xr:uid="{00000000-0004-0000-0100-00004B000000}"/>
    <hyperlink ref="R47" r:id="rId77" xr:uid="{00000000-0004-0000-0100-00004C000000}"/>
    <hyperlink ref="Q47" r:id="rId78" xr:uid="{00000000-0004-0000-0100-00004D000000}"/>
    <hyperlink ref="C48" r:id="rId79" xr:uid="{00000000-0004-0000-0100-00004E000000}"/>
    <hyperlink ref="R48" r:id="rId80" xr:uid="{00000000-0004-0000-0100-00004F000000}"/>
    <hyperlink ref="Q48" r:id="rId81" xr:uid="{00000000-0004-0000-0100-000050000000}"/>
    <hyperlink ref="C50" r:id="rId82" xr:uid="{00000000-0004-0000-0100-000051000000}"/>
    <hyperlink ref="R50" r:id="rId83" xr:uid="{00000000-0004-0000-0100-000052000000}"/>
    <hyperlink ref="Q50" r:id="rId84" xr:uid="{00000000-0004-0000-0100-000053000000}"/>
    <hyperlink ref="C51" r:id="rId85" xr:uid="{00000000-0004-0000-0100-000054000000}"/>
    <hyperlink ref="R51" r:id="rId86" xr:uid="{00000000-0004-0000-0100-000055000000}"/>
    <hyperlink ref="Q51" r:id="rId87" xr:uid="{00000000-0004-0000-0100-000056000000}"/>
    <hyperlink ref="C52" r:id="rId88" xr:uid="{00000000-0004-0000-0100-000057000000}"/>
    <hyperlink ref="R52" r:id="rId89" xr:uid="{00000000-0004-0000-0100-000058000000}"/>
    <hyperlink ref="Q52" r:id="rId90" xr:uid="{00000000-0004-0000-0100-000059000000}"/>
    <hyperlink ref="C53" r:id="rId91" xr:uid="{00000000-0004-0000-0100-00005A000000}"/>
    <hyperlink ref="R53" r:id="rId92" xr:uid="{00000000-0004-0000-0100-00005B000000}"/>
    <hyperlink ref="Q53" r:id="rId93" xr:uid="{00000000-0004-0000-0100-00005C000000}"/>
    <hyperlink ref="C54" r:id="rId94" xr:uid="{00000000-0004-0000-0100-00005D000000}"/>
    <hyperlink ref="R54" r:id="rId95" xr:uid="{00000000-0004-0000-0100-00005E000000}"/>
    <hyperlink ref="Q54" r:id="rId96" xr:uid="{00000000-0004-0000-0100-00005F000000}"/>
    <hyperlink ref="C55" r:id="rId97" xr:uid="{00000000-0004-0000-0100-000060000000}"/>
    <hyperlink ref="R55" r:id="rId98" xr:uid="{00000000-0004-0000-0100-000061000000}"/>
    <hyperlink ref="Q55" r:id="rId99" xr:uid="{00000000-0004-0000-0100-000062000000}"/>
    <hyperlink ref="C57" r:id="rId100" xr:uid="{00000000-0004-0000-0100-000063000000}"/>
    <hyperlink ref="R57" r:id="rId101" xr:uid="{00000000-0004-0000-0100-000064000000}"/>
    <hyperlink ref="Q57" r:id="rId102" xr:uid="{00000000-0004-0000-0100-000065000000}"/>
    <hyperlink ref="C58" r:id="rId103" xr:uid="{00000000-0004-0000-0100-000066000000}"/>
    <hyperlink ref="R58" r:id="rId104" xr:uid="{00000000-0004-0000-0100-000067000000}"/>
    <hyperlink ref="Q58" r:id="rId105" xr:uid="{00000000-0004-0000-0100-000068000000}"/>
    <hyperlink ref="C59" r:id="rId106" xr:uid="{00000000-0004-0000-0100-000069000000}"/>
    <hyperlink ref="R59" r:id="rId107" xr:uid="{00000000-0004-0000-0100-00006A000000}"/>
    <hyperlink ref="Q59" r:id="rId108" xr:uid="{00000000-0004-0000-0100-00006B000000}"/>
    <hyperlink ref="C60" r:id="rId109" xr:uid="{00000000-0004-0000-0100-00006C000000}"/>
    <hyperlink ref="R60" r:id="rId110" xr:uid="{00000000-0004-0000-0100-00006D000000}"/>
    <hyperlink ref="Q60" r:id="rId111" xr:uid="{00000000-0004-0000-0100-00006E000000}"/>
    <hyperlink ref="C61" r:id="rId112" xr:uid="{00000000-0004-0000-0100-00006F000000}"/>
    <hyperlink ref="R61" r:id="rId113" xr:uid="{00000000-0004-0000-0100-000070000000}"/>
    <hyperlink ref="Q61" r:id="rId114" xr:uid="{00000000-0004-0000-0100-000071000000}"/>
    <hyperlink ref="C62" r:id="rId115" xr:uid="{00000000-0004-0000-0100-000072000000}"/>
    <hyperlink ref="R62" r:id="rId116" xr:uid="{00000000-0004-0000-0100-000073000000}"/>
    <hyperlink ref="Q62" r:id="rId117" xr:uid="{00000000-0004-0000-0100-000074000000}"/>
    <hyperlink ref="C63" r:id="rId118" xr:uid="{00000000-0004-0000-0100-000075000000}"/>
    <hyperlink ref="R63" r:id="rId119" xr:uid="{00000000-0004-0000-0100-000076000000}"/>
    <hyperlink ref="Q63" r:id="rId120" xr:uid="{00000000-0004-0000-0100-000077000000}"/>
    <hyperlink ref="C64" r:id="rId121" xr:uid="{00000000-0004-0000-0100-000078000000}"/>
    <hyperlink ref="R64" r:id="rId122" xr:uid="{00000000-0004-0000-0100-000079000000}"/>
    <hyperlink ref="Q64" r:id="rId123" xr:uid="{00000000-0004-0000-0100-00007A000000}"/>
    <hyperlink ref="C66" r:id="rId124" xr:uid="{00000000-0004-0000-0100-00007B000000}"/>
    <hyperlink ref="R66" r:id="rId125" xr:uid="{00000000-0004-0000-0100-00007C000000}"/>
    <hyperlink ref="Q66" r:id="rId126" xr:uid="{00000000-0004-0000-0100-00007D000000}"/>
    <hyperlink ref="C67" r:id="rId127" xr:uid="{00000000-0004-0000-0100-00007E000000}"/>
    <hyperlink ref="R67" r:id="rId128" xr:uid="{00000000-0004-0000-0100-00007F000000}"/>
    <hyperlink ref="Q67" r:id="rId129" xr:uid="{00000000-0004-0000-0100-000080000000}"/>
    <hyperlink ref="C68" r:id="rId130" xr:uid="{00000000-0004-0000-0100-000081000000}"/>
    <hyperlink ref="R68" r:id="rId131" xr:uid="{00000000-0004-0000-0100-000082000000}"/>
    <hyperlink ref="Q68" r:id="rId132" xr:uid="{00000000-0004-0000-0100-000083000000}"/>
    <hyperlink ref="C69" r:id="rId133" xr:uid="{00000000-0004-0000-0100-000084000000}"/>
    <hyperlink ref="R69" r:id="rId134" xr:uid="{00000000-0004-0000-0100-000085000000}"/>
    <hyperlink ref="Q69" r:id="rId135" xr:uid="{00000000-0004-0000-0100-000086000000}"/>
    <hyperlink ref="C70" r:id="rId136" xr:uid="{00000000-0004-0000-0100-000087000000}"/>
    <hyperlink ref="R70" r:id="rId137" xr:uid="{00000000-0004-0000-0100-000088000000}"/>
    <hyperlink ref="Q70" r:id="rId138" xr:uid="{00000000-0004-0000-0100-000089000000}"/>
    <hyperlink ref="C71" r:id="rId139" xr:uid="{00000000-0004-0000-0100-00008A000000}"/>
    <hyperlink ref="R71" r:id="rId140" xr:uid="{00000000-0004-0000-0100-00008B000000}"/>
    <hyperlink ref="Q71" r:id="rId141" xr:uid="{00000000-0004-0000-0100-00008C000000}"/>
    <hyperlink ref="C74" r:id="rId142" xr:uid="{00000000-0004-0000-0100-00008D000000}"/>
    <hyperlink ref="R74" r:id="rId143" xr:uid="{00000000-0004-0000-0100-00008E000000}"/>
    <hyperlink ref="Q74" r:id="rId144" xr:uid="{00000000-0004-0000-0100-00008F000000}"/>
    <hyperlink ref="C75" r:id="rId145" xr:uid="{00000000-0004-0000-0100-000090000000}"/>
    <hyperlink ref="R75" r:id="rId146" xr:uid="{00000000-0004-0000-0100-000091000000}"/>
    <hyperlink ref="Q75" r:id="rId147" xr:uid="{00000000-0004-0000-0100-000092000000}"/>
    <hyperlink ref="C76" r:id="rId148" xr:uid="{00000000-0004-0000-0100-000093000000}"/>
    <hyperlink ref="R76" r:id="rId149" xr:uid="{00000000-0004-0000-0100-000094000000}"/>
    <hyperlink ref="Q76" r:id="rId150" xr:uid="{00000000-0004-0000-0100-000095000000}"/>
    <hyperlink ref="C77" r:id="rId151" xr:uid="{00000000-0004-0000-0100-000096000000}"/>
    <hyperlink ref="R77" r:id="rId152" xr:uid="{00000000-0004-0000-0100-000097000000}"/>
    <hyperlink ref="Q77" r:id="rId153" xr:uid="{00000000-0004-0000-0100-000098000000}"/>
    <hyperlink ref="C78" r:id="rId154" xr:uid="{00000000-0004-0000-0100-000099000000}"/>
    <hyperlink ref="R78" r:id="rId155" xr:uid="{00000000-0004-0000-0100-00009A000000}"/>
    <hyperlink ref="Q78" r:id="rId156" xr:uid="{00000000-0004-0000-0100-00009B000000}"/>
    <hyperlink ref="C79" r:id="rId157" xr:uid="{00000000-0004-0000-0100-00009C000000}"/>
    <hyperlink ref="R79" r:id="rId158" xr:uid="{00000000-0004-0000-0100-00009D000000}"/>
    <hyperlink ref="Q79" r:id="rId159" xr:uid="{00000000-0004-0000-0100-00009E000000}"/>
    <hyperlink ref="C80" r:id="rId160" xr:uid="{00000000-0004-0000-0100-00009F000000}"/>
    <hyperlink ref="R80" r:id="rId161" xr:uid="{00000000-0004-0000-0100-0000A0000000}"/>
    <hyperlink ref="Q80" r:id="rId162" xr:uid="{00000000-0004-0000-0100-0000A1000000}"/>
    <hyperlink ref="C81" r:id="rId163" xr:uid="{00000000-0004-0000-0100-0000A2000000}"/>
    <hyperlink ref="R81" r:id="rId164" xr:uid="{00000000-0004-0000-0100-0000A3000000}"/>
    <hyperlink ref="Q81" r:id="rId165" xr:uid="{00000000-0004-0000-0100-0000A4000000}"/>
    <hyperlink ref="C82" r:id="rId166" xr:uid="{00000000-0004-0000-0100-0000A5000000}"/>
    <hyperlink ref="R83" r:id="rId167" xr:uid="{00000000-0004-0000-0100-0000A6000000}"/>
    <hyperlink ref="Q83" r:id="rId168" xr:uid="{00000000-0004-0000-0100-0000A7000000}"/>
    <hyperlink ref="H82" r:id="rId169" xr:uid="{00000000-0004-0000-0100-0000A8000000}"/>
    <hyperlink ref="C84" r:id="rId170" xr:uid="{00000000-0004-0000-0100-0000A9000000}"/>
    <hyperlink ref="R84" r:id="rId171" xr:uid="{00000000-0004-0000-0100-0000AA000000}"/>
    <hyperlink ref="Q84" r:id="rId172" xr:uid="{00000000-0004-0000-0100-0000AB000000}"/>
    <hyperlink ref="C85" r:id="rId173" xr:uid="{00000000-0004-0000-0100-0000AC000000}"/>
    <hyperlink ref="R85" r:id="rId174" xr:uid="{00000000-0004-0000-0100-0000AD000000}"/>
    <hyperlink ref="Q85" r:id="rId175" xr:uid="{00000000-0004-0000-0100-0000AE000000}"/>
    <hyperlink ref="C86" r:id="rId176" xr:uid="{00000000-0004-0000-0100-0000AF000000}"/>
    <hyperlink ref="R86" r:id="rId177" xr:uid="{00000000-0004-0000-0100-0000B0000000}"/>
    <hyperlink ref="Q86" r:id="rId178" xr:uid="{00000000-0004-0000-0100-0000B1000000}"/>
    <hyperlink ref="C87" r:id="rId179" xr:uid="{00000000-0004-0000-0100-0000B2000000}"/>
    <hyperlink ref="R87" r:id="rId180" xr:uid="{00000000-0004-0000-0100-0000B3000000}"/>
    <hyperlink ref="Q87" r:id="rId181" xr:uid="{00000000-0004-0000-0100-0000B4000000}"/>
    <hyperlink ref="C88" r:id="rId182" xr:uid="{00000000-0004-0000-0100-0000B5000000}"/>
    <hyperlink ref="R88" r:id="rId183" xr:uid="{00000000-0004-0000-0100-0000B6000000}"/>
    <hyperlink ref="Q88" r:id="rId184" xr:uid="{00000000-0004-0000-0100-0000B7000000}"/>
    <hyperlink ref="C94" r:id="rId185" xr:uid="{00000000-0004-0000-0100-0000B8000000}"/>
    <hyperlink ref="R94" r:id="rId186" xr:uid="{00000000-0004-0000-0100-0000B9000000}"/>
    <hyperlink ref="Q94" r:id="rId187" xr:uid="{00000000-0004-0000-0100-0000BA000000}"/>
    <hyperlink ref="R9" r:id="rId188" xr:uid="{00000000-0004-0000-0100-0000BB000000}"/>
    <hyperlink ref="Q9" r:id="rId189" xr:uid="{00000000-0004-0000-0100-0000BC000000}"/>
    <hyperlink ref="C9" r:id="rId190" xr:uid="{00000000-0004-0000-0100-0000BD000000}"/>
    <hyperlink ref="C12" r:id="rId191" xr:uid="{00000000-0004-0000-0100-0000BE000000}"/>
    <hyperlink ref="D12" r:id="rId192" xr:uid="{00000000-0004-0000-0100-0000BF000000}"/>
    <hyperlink ref="R12" r:id="rId193" xr:uid="{00000000-0004-0000-0100-0000C0000000}"/>
    <hyperlink ref="Q12" r:id="rId194" xr:uid="{00000000-0004-0000-0100-0000C1000000}"/>
    <hyperlink ref="C30" r:id="rId195" xr:uid="{00000000-0004-0000-0100-0000C2000000}"/>
    <hyperlink ref="D30" r:id="rId196" xr:uid="{00000000-0004-0000-0100-0000C3000000}"/>
    <hyperlink ref="R30" r:id="rId197" xr:uid="{00000000-0004-0000-0100-0000C4000000}"/>
    <hyperlink ref="Q30" r:id="rId198" xr:uid="{00000000-0004-0000-0100-0000C5000000}"/>
    <hyperlink ref="C31" r:id="rId199" xr:uid="{00000000-0004-0000-0100-0000C6000000}"/>
    <hyperlink ref="D31" r:id="rId200" xr:uid="{00000000-0004-0000-0100-0000C7000000}"/>
    <hyperlink ref="R31" r:id="rId201" xr:uid="{00000000-0004-0000-0100-0000C8000000}"/>
    <hyperlink ref="Q31" r:id="rId202" xr:uid="{00000000-0004-0000-0100-0000C9000000}"/>
    <hyperlink ref="C46" r:id="rId203" xr:uid="{00000000-0004-0000-0100-0000CA000000}"/>
    <hyperlink ref="D46" r:id="rId204" xr:uid="{00000000-0004-0000-0100-0000CB000000}"/>
    <hyperlink ref="R46" r:id="rId205" xr:uid="{00000000-0004-0000-0100-0000CC000000}"/>
    <hyperlink ref="Q46" r:id="rId206" xr:uid="{00000000-0004-0000-0100-0000CD000000}"/>
    <hyperlink ref="C73" r:id="rId207" xr:uid="{00000000-0004-0000-0100-0000CE000000}"/>
    <hyperlink ref="D73" r:id="rId208" xr:uid="{00000000-0004-0000-0100-0000CF000000}"/>
    <hyperlink ref="R73" r:id="rId209" xr:uid="{00000000-0004-0000-0100-0000D0000000}"/>
    <hyperlink ref="Q73" r:id="rId210" xr:uid="{00000000-0004-0000-0100-0000D1000000}"/>
    <hyperlink ref="C89" r:id="rId211" xr:uid="{00000000-0004-0000-0100-0000D2000000}"/>
    <hyperlink ref="R89" r:id="rId212" xr:uid="{00000000-0004-0000-0100-0000D3000000}"/>
    <hyperlink ref="Q89" r:id="rId213" xr:uid="{00000000-0004-0000-0100-0000D4000000}"/>
    <hyperlink ref="C90" r:id="rId214" xr:uid="{00000000-0004-0000-0100-0000D5000000}"/>
    <hyperlink ref="R90" r:id="rId215" xr:uid="{00000000-0004-0000-0100-0000D6000000}"/>
    <hyperlink ref="Q90" r:id="rId216" xr:uid="{00000000-0004-0000-0100-0000D7000000}"/>
    <hyperlink ref="R91" r:id="rId217" xr:uid="{00000000-0004-0000-0100-0000D8000000}"/>
    <hyperlink ref="Q91" r:id="rId218" xr:uid="{00000000-0004-0000-0100-0000D9000000}"/>
    <hyperlink ref="C92" r:id="rId219" xr:uid="{00000000-0004-0000-0100-0000DA000000}"/>
    <hyperlink ref="R92" r:id="rId220" xr:uid="{00000000-0004-0000-0100-0000DB000000}"/>
    <hyperlink ref="Q92" r:id="rId221" xr:uid="{00000000-0004-0000-0100-0000DC000000}"/>
    <hyperlink ref="C93" r:id="rId222" xr:uid="{00000000-0004-0000-0100-0000DD000000}"/>
    <hyperlink ref="R93" r:id="rId223" xr:uid="{00000000-0004-0000-0100-0000DE000000}"/>
    <hyperlink ref="Q93" r:id="rId224" xr:uid="{00000000-0004-0000-0100-0000DF000000}"/>
    <hyperlink ref="C95" r:id="rId225" xr:uid="{00000000-0004-0000-0100-0000E0000000}"/>
    <hyperlink ref="R95" r:id="rId226" xr:uid="{00000000-0004-0000-0100-0000E1000000}"/>
    <hyperlink ref="Q95" r:id="rId227" xr:uid="{00000000-0004-0000-0100-0000E2000000}"/>
    <hyperlink ref="C96" r:id="rId228" xr:uid="{00000000-0004-0000-0100-0000E3000000}"/>
    <hyperlink ref="R96" r:id="rId229" xr:uid="{00000000-0004-0000-0100-0000E4000000}"/>
    <hyperlink ref="Q96" r:id="rId230" xr:uid="{00000000-0004-0000-0100-0000E5000000}"/>
    <hyperlink ref="G28" r:id="rId231" xr:uid="{00000000-0004-0000-0100-0000E6000000}"/>
    <hyperlink ref="H28" r:id="rId232" xr:uid="{00000000-0004-0000-0100-0000E7000000}"/>
    <hyperlink ref="G33" r:id="rId233" xr:uid="{00000000-0004-0000-0100-0000E8000000}"/>
    <hyperlink ref="H33" r:id="rId234" xr:uid="{00000000-0004-0000-0100-0000E9000000}"/>
    <hyperlink ref="G35" r:id="rId235" xr:uid="{00000000-0004-0000-0100-0000EA000000}"/>
    <hyperlink ref="H35" r:id="rId236" xr:uid="{00000000-0004-0000-0100-0000EB000000}"/>
    <hyperlink ref="G36" r:id="rId237" xr:uid="{00000000-0004-0000-0100-0000EC000000}"/>
    <hyperlink ref="H36" r:id="rId238" xr:uid="{00000000-0004-0000-0100-0000ED000000}"/>
    <hyperlink ref="G40" r:id="rId239" xr:uid="{00000000-0004-0000-0100-0000EE000000}"/>
    <hyperlink ref="H40" r:id="rId240" xr:uid="{00000000-0004-0000-0100-0000EF000000}"/>
    <hyperlink ref="G50" r:id="rId241" xr:uid="{00000000-0004-0000-0100-0000F0000000}"/>
    <hyperlink ref="H50" r:id="rId242" xr:uid="{00000000-0004-0000-0100-0000F1000000}"/>
    <hyperlink ref="G51" r:id="rId243" xr:uid="{00000000-0004-0000-0100-0000F2000000}"/>
    <hyperlink ref="H51" r:id="rId244" xr:uid="{00000000-0004-0000-0100-0000F3000000}"/>
    <hyperlink ref="G62" r:id="rId245" xr:uid="{00000000-0004-0000-0100-0000F4000000}"/>
    <hyperlink ref="H62" r:id="rId246" xr:uid="{00000000-0004-0000-0100-0000F5000000}"/>
    <hyperlink ref="G63" r:id="rId247" xr:uid="{00000000-0004-0000-0100-0000F6000000}"/>
    <hyperlink ref="H63" r:id="rId248" xr:uid="{00000000-0004-0000-0100-0000F7000000}"/>
    <hyperlink ref="G64" r:id="rId249" xr:uid="{00000000-0004-0000-0100-0000F8000000}"/>
    <hyperlink ref="H64" r:id="rId250" xr:uid="{00000000-0004-0000-0100-0000F9000000}"/>
    <hyperlink ref="G71" r:id="rId251" xr:uid="{00000000-0004-0000-0100-0000FA000000}"/>
    <hyperlink ref="H71" r:id="rId252" xr:uid="{00000000-0004-0000-0100-0000FB000000}"/>
    <hyperlink ref="G74" r:id="rId253" xr:uid="{00000000-0004-0000-0100-0000FC000000}"/>
    <hyperlink ref="G78" r:id="rId254" xr:uid="{00000000-0004-0000-0100-0000FD000000}"/>
    <hyperlink ref="H78" r:id="rId255" xr:uid="{00000000-0004-0000-0100-0000FE000000}"/>
    <hyperlink ref="G79" r:id="rId256" xr:uid="{00000000-0004-0000-0100-0000FF000000}"/>
    <hyperlink ref="H79" r:id="rId257" xr:uid="{00000000-0004-0000-0100-000000010000}"/>
    <hyperlink ref="G81" r:id="rId258" xr:uid="{00000000-0004-0000-0100-000001010000}"/>
    <hyperlink ref="H81" r:id="rId259" xr:uid="{00000000-0004-0000-0100-000002010000}"/>
    <hyperlink ref="Q41" r:id="rId260" xr:uid="{00000000-0004-0000-0100-000003010000}"/>
    <hyperlink ref="G41" r:id="rId261" xr:uid="{00000000-0004-0000-0100-000004010000}"/>
    <hyperlink ref="H41" r:id="rId262" xr:uid="{00000000-0004-0000-0100-000005010000}"/>
    <hyperlink ref="G56" r:id="rId263" xr:uid="{00000000-0004-0000-0100-000006010000}"/>
    <hyperlink ref="H56" r:id="rId264" xr:uid="{00000000-0004-0000-0100-000007010000}"/>
    <hyperlink ref="G83" r:id="rId265" xr:uid="{00000000-0004-0000-0100-000008010000}"/>
    <hyperlink ref="H83" r:id="rId266" xr:uid="{00000000-0004-0000-0100-000009010000}"/>
    <hyperlink ref="G91" r:id="rId267" xr:uid="{00000000-0004-0000-0100-00000A010000}"/>
    <hyperlink ref="H91" r:id="rId268" xr:uid="{00000000-0004-0000-0100-00000B010000}"/>
    <hyperlink ref="H74" r:id="rId269" xr:uid="{00000000-0004-0000-0100-00000C010000}"/>
    <hyperlink ref="R44" r:id="rId270" xr:uid="{00000000-0004-0000-0100-00000D010000}"/>
    <hyperlink ref="Q44" r:id="rId271" xr:uid="{00000000-0004-0000-0100-00000E010000}"/>
    <hyperlink ref="C44" r:id="rId272" xr:uid="{00000000-0004-0000-0100-00000F010000}"/>
    <hyperlink ref="D44" r:id="rId273" xr:uid="{00000000-0004-0000-0100-000010010000}"/>
    <hyperlink ref="G44" r:id="rId274" xr:uid="{00000000-0004-0000-0100-000011010000}"/>
    <hyperlink ref="H44" r:id="rId275" xr:uid="{00000000-0004-0000-0100-000012010000}"/>
  </hyperlinks>
  <pageMargins left="0.7" right="0.7" top="0.75" bottom="0.75" header="0.3" footer="0.3"/>
  <pageSetup orientation="portrait" horizontalDpi="360" verticalDpi="360" r:id="rId276"/>
  <drawing r:id="rId27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52"/>
  <sheetViews>
    <sheetView topLeftCell="A2" zoomScaleNormal="100" workbookViewId="0">
      <selection activeCell="B4" sqref="B4"/>
    </sheetView>
  </sheetViews>
  <sheetFormatPr baseColWidth="10" defaultColWidth="11.44140625" defaultRowHeight="14.4" x14ac:dyDescent="0.3"/>
  <cols>
    <col min="1" max="2" width="23.88671875" customWidth="1"/>
    <col min="3" max="3" width="35.5546875" customWidth="1"/>
    <col min="4" max="6" width="29.88671875" customWidth="1"/>
    <col min="7" max="7" width="36.88671875" customWidth="1"/>
    <col min="8" max="8" width="29.5546875" customWidth="1"/>
    <col min="9" max="9" width="47.6640625" customWidth="1"/>
    <col min="10" max="10" width="27" customWidth="1"/>
    <col min="11" max="11" width="32.33203125" customWidth="1"/>
    <col min="12" max="12" width="28.88671875" customWidth="1"/>
    <col min="13" max="17" width="25.88671875" customWidth="1"/>
    <col min="18" max="18" width="27.664062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21</v>
      </c>
      <c r="J2" s="5" t="s">
        <v>17</v>
      </c>
      <c r="K2" s="3" t="s">
        <v>5</v>
      </c>
      <c r="L2" s="4" t="s">
        <v>6</v>
      </c>
      <c r="M2" s="4" t="s">
        <v>1241</v>
      </c>
      <c r="N2" s="4" t="s">
        <v>8</v>
      </c>
      <c r="O2" s="4" t="s">
        <v>26</v>
      </c>
      <c r="P2" s="1" t="s">
        <v>27</v>
      </c>
      <c r="Q2" s="2" t="s">
        <v>9</v>
      </c>
      <c r="R2" s="2" t="s">
        <v>10</v>
      </c>
    </row>
    <row r="3" spans="1:18" s="23" customFormat="1" ht="99.9" customHeight="1" x14ac:dyDescent="0.2">
      <c r="A3" s="21" t="s">
        <v>11</v>
      </c>
      <c r="B3" s="21" t="s">
        <v>562</v>
      </c>
      <c r="C3" s="6" t="s">
        <v>563</v>
      </c>
      <c r="D3" s="21" t="s">
        <v>564</v>
      </c>
      <c r="E3" s="22">
        <v>44994</v>
      </c>
      <c r="F3" s="21" t="s">
        <v>565</v>
      </c>
      <c r="G3" s="6" t="s">
        <v>566</v>
      </c>
      <c r="H3" s="21" t="s">
        <v>566</v>
      </c>
      <c r="I3" s="21" t="s">
        <v>567</v>
      </c>
      <c r="J3" s="22">
        <v>45016</v>
      </c>
      <c r="K3" s="10" t="s">
        <v>144</v>
      </c>
      <c r="L3" s="22" t="s">
        <v>144</v>
      </c>
      <c r="M3" s="22" t="s">
        <v>144</v>
      </c>
      <c r="N3" s="22" t="s">
        <v>144</v>
      </c>
      <c r="O3" s="22" t="s">
        <v>144</v>
      </c>
      <c r="P3" s="22" t="s">
        <v>144</v>
      </c>
      <c r="Q3" s="22" t="s">
        <v>144</v>
      </c>
      <c r="R3" s="22" t="s">
        <v>144</v>
      </c>
    </row>
    <row r="4" spans="1:18" s="23" customFormat="1" ht="99.9" customHeight="1" x14ac:dyDescent="0.2">
      <c r="A4" s="21" t="s">
        <v>11</v>
      </c>
      <c r="B4" s="21" t="s">
        <v>562</v>
      </c>
      <c r="C4" s="6" t="s">
        <v>919</v>
      </c>
      <c r="D4" s="21" t="s">
        <v>568</v>
      </c>
      <c r="E4" s="22">
        <v>44994</v>
      </c>
      <c r="F4" s="21" t="s">
        <v>569</v>
      </c>
      <c r="G4" s="6" t="s">
        <v>2082</v>
      </c>
      <c r="H4" s="6" t="s">
        <v>2082</v>
      </c>
      <c r="I4" s="8" t="s">
        <v>2078</v>
      </c>
      <c r="J4" s="22">
        <v>45058</v>
      </c>
      <c r="K4" s="10">
        <f>6429.18+30111.23+93985.78+115860.8+91524</f>
        <v>337910.99</v>
      </c>
      <c r="L4" s="21" t="s">
        <v>1067</v>
      </c>
      <c r="M4" s="21" t="s">
        <v>1068</v>
      </c>
      <c r="N4" s="21" t="s">
        <v>1067</v>
      </c>
      <c r="O4" s="22" t="str">
        <f t="shared" ref="O4:O7" si="0">+TEXT(J4,"DD/MM/AAAA")&amp;(" AL 31/12/2023")</f>
        <v>12/05/2023 AL 31/12/2023</v>
      </c>
      <c r="P4" s="22" t="str">
        <f t="shared" ref="P4:P7" si="1">+TEXT(J4,"DD/MM/AAAA")&amp;(" AL 31/12/2023")</f>
        <v>12/05/2023 AL 31/12/2023</v>
      </c>
      <c r="Q4" s="6" t="s">
        <v>12</v>
      </c>
      <c r="R4" s="6" t="s">
        <v>12</v>
      </c>
    </row>
    <row r="5" spans="1:18" s="23" customFormat="1" ht="99.9" customHeight="1" x14ac:dyDescent="0.2">
      <c r="A5" s="21" t="s">
        <v>11</v>
      </c>
      <c r="B5" s="21" t="s">
        <v>562</v>
      </c>
      <c r="C5" s="6" t="s">
        <v>919</v>
      </c>
      <c r="D5" s="21" t="s">
        <v>568</v>
      </c>
      <c r="E5" s="22">
        <v>44994</v>
      </c>
      <c r="F5" s="21" t="s">
        <v>569</v>
      </c>
      <c r="G5" s="6" t="s">
        <v>2082</v>
      </c>
      <c r="H5" s="6" t="s">
        <v>2082</v>
      </c>
      <c r="I5" s="8" t="s">
        <v>2078</v>
      </c>
      <c r="J5" s="22">
        <v>45058</v>
      </c>
      <c r="K5" s="10">
        <f>39521.2+33841.84+666070.84+137228+123308</f>
        <v>999969.88</v>
      </c>
      <c r="L5" s="21" t="s">
        <v>577</v>
      </c>
      <c r="M5" s="21" t="s">
        <v>15</v>
      </c>
      <c r="N5" s="21" t="s">
        <v>16</v>
      </c>
      <c r="O5" s="22" t="str">
        <f t="shared" si="0"/>
        <v>12/05/2023 AL 31/12/2023</v>
      </c>
      <c r="P5" s="22" t="str">
        <f t="shared" si="1"/>
        <v>12/05/2023 AL 31/12/2023</v>
      </c>
      <c r="Q5" s="6" t="s">
        <v>12</v>
      </c>
      <c r="R5" s="6" t="s">
        <v>12</v>
      </c>
    </row>
    <row r="6" spans="1:18" s="23" customFormat="1" ht="99.9" customHeight="1" x14ac:dyDescent="0.2">
      <c r="A6" s="21" t="s">
        <v>11</v>
      </c>
      <c r="B6" s="21" t="s">
        <v>562</v>
      </c>
      <c r="C6" s="6" t="s">
        <v>919</v>
      </c>
      <c r="D6" s="21" t="s">
        <v>568</v>
      </c>
      <c r="E6" s="22">
        <v>44994</v>
      </c>
      <c r="F6" s="21" t="s">
        <v>569</v>
      </c>
      <c r="G6" s="6" t="s">
        <v>2082</v>
      </c>
      <c r="H6" s="6" t="s">
        <v>2082</v>
      </c>
      <c r="I6" s="8" t="s">
        <v>2078</v>
      </c>
      <c r="J6" s="22">
        <v>45058</v>
      </c>
      <c r="K6" s="10">
        <f>1789.42+26080.92</f>
        <v>27870.339999999997</v>
      </c>
      <c r="L6" s="21" t="s">
        <v>2079</v>
      </c>
      <c r="M6" s="21" t="s">
        <v>2080</v>
      </c>
      <c r="N6" s="21" t="s">
        <v>2081</v>
      </c>
      <c r="O6" s="22" t="str">
        <f t="shared" si="0"/>
        <v>12/05/2023 AL 31/12/2023</v>
      </c>
      <c r="P6" s="22" t="str">
        <f t="shared" si="1"/>
        <v>12/05/2023 AL 31/12/2023</v>
      </c>
      <c r="Q6" s="6" t="s">
        <v>12</v>
      </c>
      <c r="R6" s="6" t="s">
        <v>12</v>
      </c>
    </row>
    <row r="7" spans="1:18" s="23" customFormat="1" ht="99.9" customHeight="1" x14ac:dyDescent="0.2">
      <c r="A7" s="21" t="s">
        <v>11</v>
      </c>
      <c r="B7" s="21" t="s">
        <v>562</v>
      </c>
      <c r="C7" s="6" t="s">
        <v>919</v>
      </c>
      <c r="D7" s="21" t="s">
        <v>568</v>
      </c>
      <c r="E7" s="22">
        <v>44994</v>
      </c>
      <c r="F7" s="21" t="s">
        <v>569</v>
      </c>
      <c r="G7" s="6" t="s">
        <v>2082</v>
      </c>
      <c r="H7" s="6" t="s">
        <v>2082</v>
      </c>
      <c r="I7" s="8" t="s">
        <v>2078</v>
      </c>
      <c r="J7" s="22">
        <v>45058</v>
      </c>
      <c r="K7" s="10">
        <f>3260.3+20127.25+628141.96+16240</f>
        <v>667769.51</v>
      </c>
      <c r="L7" s="21" t="s">
        <v>636</v>
      </c>
      <c r="M7" s="21" t="s">
        <v>543</v>
      </c>
      <c r="N7" s="21" t="s">
        <v>544</v>
      </c>
      <c r="O7" s="22" t="str">
        <f t="shared" si="0"/>
        <v>12/05/2023 AL 31/12/2023</v>
      </c>
      <c r="P7" s="22" t="str">
        <f t="shared" si="1"/>
        <v>12/05/2023 AL 31/12/2023</v>
      </c>
      <c r="Q7" s="6" t="s">
        <v>12</v>
      </c>
      <c r="R7" s="6" t="s">
        <v>12</v>
      </c>
    </row>
    <row r="8" spans="1:18" s="31" customFormat="1" ht="99.9" customHeight="1" x14ac:dyDescent="0.2">
      <c r="A8" s="21" t="s">
        <v>11</v>
      </c>
      <c r="B8" s="21" t="s">
        <v>571</v>
      </c>
      <c r="C8" s="6" t="s">
        <v>572</v>
      </c>
      <c r="D8" s="21" t="s">
        <v>573</v>
      </c>
      <c r="E8" s="22">
        <v>44988</v>
      </c>
      <c r="F8" s="21" t="s">
        <v>574</v>
      </c>
      <c r="G8" s="21" t="s">
        <v>575</v>
      </c>
      <c r="H8" s="11" t="s">
        <v>575</v>
      </c>
      <c r="I8" s="21" t="s">
        <v>576</v>
      </c>
      <c r="J8" s="22">
        <v>45016</v>
      </c>
      <c r="K8" s="10">
        <v>1276075.3999999999</v>
      </c>
      <c r="L8" s="8" t="s">
        <v>577</v>
      </c>
      <c r="M8" s="8" t="s">
        <v>15</v>
      </c>
      <c r="N8" s="8" t="s">
        <v>16</v>
      </c>
      <c r="O8" s="22" t="str">
        <f t="shared" ref="O8:O102" si="2">+TEXT(J8,"DD/MM/AAAA")&amp;(" AL 31/12/2023")</f>
        <v>31/03/2023 AL 31/12/2023</v>
      </c>
      <c r="P8" s="22" t="str">
        <f t="shared" ref="P8:P102" si="3">+TEXT(J8,"DD/MM/AAAA")&amp;(" AL 31/12/2023")</f>
        <v>31/03/2023 AL 31/12/2023</v>
      </c>
      <c r="Q8" s="6" t="s">
        <v>12</v>
      </c>
      <c r="R8" s="6" t="s">
        <v>12</v>
      </c>
    </row>
    <row r="9" spans="1:18" s="23" customFormat="1" ht="99.9" customHeight="1" x14ac:dyDescent="0.2">
      <c r="A9" s="21" t="s">
        <v>11</v>
      </c>
      <c r="B9" s="21" t="s">
        <v>571</v>
      </c>
      <c r="C9" s="6" t="s">
        <v>572</v>
      </c>
      <c r="D9" s="21" t="s">
        <v>573</v>
      </c>
      <c r="E9" s="22">
        <v>44988</v>
      </c>
      <c r="F9" s="21" t="s">
        <v>574</v>
      </c>
      <c r="G9" s="21" t="s">
        <v>575</v>
      </c>
      <c r="H9" s="21" t="s">
        <v>575</v>
      </c>
      <c r="I9" s="21" t="s">
        <v>576</v>
      </c>
      <c r="J9" s="22">
        <v>45016</v>
      </c>
      <c r="K9" s="10">
        <v>696444.14</v>
      </c>
      <c r="L9" s="21" t="s">
        <v>578</v>
      </c>
      <c r="M9" s="21" t="s">
        <v>579</v>
      </c>
      <c r="N9" s="21" t="s">
        <v>578</v>
      </c>
      <c r="O9" s="22" t="str">
        <f t="shared" si="2"/>
        <v>31/03/2023 AL 31/12/2023</v>
      </c>
      <c r="P9" s="22" t="str">
        <f t="shared" si="3"/>
        <v>31/03/2023 AL 31/12/2023</v>
      </c>
      <c r="Q9" s="6" t="s">
        <v>12</v>
      </c>
      <c r="R9" s="6" t="s">
        <v>12</v>
      </c>
    </row>
    <row r="10" spans="1:18" s="23" customFormat="1" ht="99.9" customHeight="1" x14ac:dyDescent="0.2">
      <c r="A10" s="21" t="s">
        <v>11</v>
      </c>
      <c r="B10" s="21" t="s">
        <v>580</v>
      </c>
      <c r="C10" s="6" t="s">
        <v>581</v>
      </c>
      <c r="D10" s="21" t="s">
        <v>582</v>
      </c>
      <c r="E10" s="22">
        <v>44994</v>
      </c>
      <c r="F10" s="21" t="s">
        <v>583</v>
      </c>
      <c r="G10" s="21" t="s">
        <v>584</v>
      </c>
      <c r="H10" s="21" t="s">
        <v>584</v>
      </c>
      <c r="I10" s="21" t="s">
        <v>585</v>
      </c>
      <c r="J10" s="22">
        <v>45016</v>
      </c>
      <c r="K10" s="10">
        <v>24721402.18</v>
      </c>
      <c r="L10" s="21" t="s">
        <v>586</v>
      </c>
      <c r="M10" s="21" t="s">
        <v>587</v>
      </c>
      <c r="N10" s="22" t="s">
        <v>588</v>
      </c>
      <c r="O10" s="22" t="str">
        <f t="shared" si="2"/>
        <v>31/03/2023 AL 31/12/2023</v>
      </c>
      <c r="P10" s="22" t="str">
        <f t="shared" si="3"/>
        <v>31/03/2023 AL 31/12/2023</v>
      </c>
      <c r="Q10" s="6" t="s">
        <v>12</v>
      </c>
      <c r="R10" s="6" t="s">
        <v>12</v>
      </c>
    </row>
    <row r="11" spans="1:18" s="23" customFormat="1" ht="99.9" customHeight="1" x14ac:dyDescent="0.2">
      <c r="A11" s="21" t="s">
        <v>11</v>
      </c>
      <c r="B11" s="21" t="s">
        <v>580</v>
      </c>
      <c r="C11" s="6" t="s">
        <v>581</v>
      </c>
      <c r="D11" s="21" t="s">
        <v>582</v>
      </c>
      <c r="E11" s="22">
        <v>44994</v>
      </c>
      <c r="F11" s="21" t="s">
        <v>583</v>
      </c>
      <c r="G11" s="21" t="s">
        <v>584</v>
      </c>
      <c r="H11" s="21" t="s">
        <v>584</v>
      </c>
      <c r="I11" s="21" t="s">
        <v>585</v>
      </c>
      <c r="J11" s="22">
        <v>45016</v>
      </c>
      <c r="K11" s="10">
        <v>49286524.859999999</v>
      </c>
      <c r="L11" s="8" t="s">
        <v>589</v>
      </c>
      <c r="M11" s="8" t="s">
        <v>590</v>
      </c>
      <c r="N11" s="8" t="s">
        <v>591</v>
      </c>
      <c r="O11" s="22" t="str">
        <f t="shared" si="2"/>
        <v>31/03/2023 AL 31/12/2023</v>
      </c>
      <c r="P11" s="22" t="str">
        <f t="shared" si="3"/>
        <v>31/03/2023 AL 31/12/2023</v>
      </c>
      <c r="Q11" s="6" t="s">
        <v>12</v>
      </c>
      <c r="R11" s="6" t="s">
        <v>12</v>
      </c>
    </row>
    <row r="12" spans="1:18" s="23" customFormat="1" ht="99.9" customHeight="1" x14ac:dyDescent="0.2">
      <c r="A12" s="21" t="s">
        <v>11</v>
      </c>
      <c r="B12" s="21" t="s">
        <v>592</v>
      </c>
      <c r="C12" s="6" t="s">
        <v>593</v>
      </c>
      <c r="D12" s="21" t="s">
        <v>594</v>
      </c>
      <c r="E12" s="22">
        <v>44994</v>
      </c>
      <c r="F12" s="21" t="s">
        <v>595</v>
      </c>
      <c r="G12" s="6" t="s">
        <v>2083</v>
      </c>
      <c r="H12" s="6" t="s">
        <v>2083</v>
      </c>
      <c r="I12" s="8" t="s">
        <v>1117</v>
      </c>
      <c r="J12" s="22">
        <v>45037</v>
      </c>
      <c r="K12" s="10">
        <v>1623495.4</v>
      </c>
      <c r="L12" s="21" t="s">
        <v>1050</v>
      </c>
      <c r="M12" s="21" t="s">
        <v>424</v>
      </c>
      <c r="N12" s="22" t="s">
        <v>425</v>
      </c>
      <c r="O12" s="22" t="str">
        <f t="shared" si="2"/>
        <v>21/04/2023 AL 31/12/2023</v>
      </c>
      <c r="P12" s="22" t="str">
        <f t="shared" si="3"/>
        <v>21/04/2023 AL 31/12/2023</v>
      </c>
      <c r="Q12" s="6" t="s">
        <v>12</v>
      </c>
      <c r="R12" s="6" t="s">
        <v>12</v>
      </c>
    </row>
    <row r="13" spans="1:18" s="23" customFormat="1" ht="99.9" customHeight="1" x14ac:dyDescent="0.2">
      <c r="A13" s="21" t="s">
        <v>11</v>
      </c>
      <c r="B13" s="21" t="s">
        <v>592</v>
      </c>
      <c r="C13" s="6" t="s">
        <v>2479</v>
      </c>
      <c r="D13" s="6" t="s">
        <v>2480</v>
      </c>
      <c r="E13" s="22">
        <v>44672</v>
      </c>
      <c r="F13" s="21" t="s">
        <v>1072</v>
      </c>
      <c r="G13" s="6" t="s">
        <v>2084</v>
      </c>
      <c r="H13" s="6" t="s">
        <v>2084</v>
      </c>
      <c r="I13" s="8" t="s">
        <v>451</v>
      </c>
      <c r="J13" s="22">
        <v>45058</v>
      </c>
      <c r="K13" s="8" t="s">
        <v>144</v>
      </c>
      <c r="L13" s="8" t="s">
        <v>144</v>
      </c>
      <c r="M13" s="8" t="s">
        <v>144</v>
      </c>
      <c r="N13" s="8" t="s">
        <v>144</v>
      </c>
      <c r="O13" s="8" t="s">
        <v>144</v>
      </c>
      <c r="P13" s="8" t="s">
        <v>144</v>
      </c>
      <c r="Q13" s="8" t="s">
        <v>144</v>
      </c>
      <c r="R13" s="8" t="s">
        <v>144</v>
      </c>
    </row>
    <row r="14" spans="1:18" s="23" customFormat="1" ht="99.9" customHeight="1" x14ac:dyDescent="0.2">
      <c r="A14" s="21" t="s">
        <v>11</v>
      </c>
      <c r="B14" s="21" t="s">
        <v>596</v>
      </c>
      <c r="C14" s="6" t="s">
        <v>597</v>
      </c>
      <c r="D14" s="21" t="s">
        <v>598</v>
      </c>
      <c r="E14" s="22">
        <v>44985</v>
      </c>
      <c r="F14" s="21" t="s">
        <v>599</v>
      </c>
      <c r="G14" s="21" t="s">
        <v>600</v>
      </c>
      <c r="H14" s="21" t="s">
        <v>600</v>
      </c>
      <c r="I14" s="27" t="s">
        <v>601</v>
      </c>
      <c r="J14" s="22">
        <v>45007</v>
      </c>
      <c r="K14" s="10">
        <v>31030</v>
      </c>
      <c r="L14" s="21" t="s">
        <v>602</v>
      </c>
      <c r="M14" s="21" t="s">
        <v>495</v>
      </c>
      <c r="N14" s="21" t="s">
        <v>602</v>
      </c>
      <c r="O14" s="22" t="str">
        <f t="shared" si="2"/>
        <v>22/03/2023 AL 31/12/2023</v>
      </c>
      <c r="P14" s="22" t="str">
        <f t="shared" si="3"/>
        <v>22/03/2023 AL 31/12/2023</v>
      </c>
      <c r="Q14" s="6" t="s">
        <v>12</v>
      </c>
      <c r="R14" s="6" t="s">
        <v>12</v>
      </c>
    </row>
    <row r="15" spans="1:18" s="23" customFormat="1" ht="99.9" customHeight="1" x14ac:dyDescent="0.2">
      <c r="A15" s="21" t="s">
        <v>11</v>
      </c>
      <c r="B15" s="21" t="s">
        <v>603</v>
      </c>
      <c r="C15" s="6" t="s">
        <v>604</v>
      </c>
      <c r="D15" s="21" t="s">
        <v>605</v>
      </c>
      <c r="E15" s="22">
        <v>45002</v>
      </c>
      <c r="F15" s="21" t="s">
        <v>606</v>
      </c>
      <c r="G15" s="6" t="s">
        <v>2087</v>
      </c>
      <c r="H15" s="6" t="s">
        <v>2087</v>
      </c>
      <c r="I15" s="21" t="s">
        <v>2085</v>
      </c>
      <c r="J15" s="22">
        <v>45044</v>
      </c>
      <c r="K15" s="10">
        <f>6105.31+4128468.33+2143546.12+669614.18</f>
        <v>6947733.9399999995</v>
      </c>
      <c r="L15" s="21" t="s">
        <v>2086</v>
      </c>
      <c r="M15" s="21" t="s">
        <v>13</v>
      </c>
      <c r="N15" s="21" t="s">
        <v>14</v>
      </c>
      <c r="O15" s="22" t="str">
        <f t="shared" si="2"/>
        <v>28/04/2023 AL 31/12/2023</v>
      </c>
      <c r="P15" s="22" t="str">
        <f t="shared" si="3"/>
        <v>28/04/2023 AL 31/12/2023</v>
      </c>
      <c r="Q15" s="6" t="s">
        <v>12</v>
      </c>
      <c r="R15" s="6" t="s">
        <v>12</v>
      </c>
    </row>
    <row r="16" spans="1:18" s="23" customFormat="1" ht="99.9" customHeight="1" x14ac:dyDescent="0.2">
      <c r="A16" s="21" t="s">
        <v>11</v>
      </c>
      <c r="B16" s="21" t="s">
        <v>603</v>
      </c>
      <c r="C16" s="6" t="s">
        <v>604</v>
      </c>
      <c r="D16" s="21" t="s">
        <v>605</v>
      </c>
      <c r="E16" s="22">
        <v>45002</v>
      </c>
      <c r="F16" s="21" t="s">
        <v>606</v>
      </c>
      <c r="G16" s="6" t="s">
        <v>2087</v>
      </c>
      <c r="H16" s="6" t="s">
        <v>2087</v>
      </c>
      <c r="I16" s="21" t="s">
        <v>2085</v>
      </c>
      <c r="J16" s="22">
        <v>45044</v>
      </c>
      <c r="K16" s="10">
        <f>81068.46+1988808.4</f>
        <v>2069876.8599999999</v>
      </c>
      <c r="L16" s="21" t="s">
        <v>2088</v>
      </c>
      <c r="M16" s="21" t="s">
        <v>2089</v>
      </c>
      <c r="N16" s="21" t="s">
        <v>2090</v>
      </c>
      <c r="O16" s="22" t="str">
        <f t="shared" si="2"/>
        <v>28/04/2023 AL 31/12/2023</v>
      </c>
      <c r="P16" s="22" t="str">
        <f t="shared" si="3"/>
        <v>28/04/2023 AL 31/12/2023</v>
      </c>
      <c r="Q16" s="6" t="s">
        <v>12</v>
      </c>
      <c r="R16" s="6" t="s">
        <v>12</v>
      </c>
    </row>
    <row r="17" spans="1:18" s="23" customFormat="1" ht="99.9" customHeight="1" x14ac:dyDescent="0.2">
      <c r="A17" s="21" t="s">
        <v>11</v>
      </c>
      <c r="B17" s="21" t="s">
        <v>603</v>
      </c>
      <c r="C17" s="6" t="s">
        <v>604</v>
      </c>
      <c r="D17" s="21" t="s">
        <v>605</v>
      </c>
      <c r="E17" s="22">
        <v>45002</v>
      </c>
      <c r="F17" s="21" t="s">
        <v>606</v>
      </c>
      <c r="G17" s="6" t="s">
        <v>2087</v>
      </c>
      <c r="H17" s="6" t="s">
        <v>2087</v>
      </c>
      <c r="I17" s="21" t="s">
        <v>2085</v>
      </c>
      <c r="J17" s="22">
        <v>45044</v>
      </c>
      <c r="K17" s="10">
        <f>6635.2+192194.6+60381.02</f>
        <v>259210.82</v>
      </c>
      <c r="L17" s="21" t="s">
        <v>2091</v>
      </c>
      <c r="M17" s="21" t="s">
        <v>2092</v>
      </c>
      <c r="N17" s="21" t="s">
        <v>2093</v>
      </c>
      <c r="O17" s="22" t="str">
        <f t="shared" si="2"/>
        <v>28/04/2023 AL 31/12/2023</v>
      </c>
      <c r="P17" s="22" t="str">
        <f t="shared" si="3"/>
        <v>28/04/2023 AL 31/12/2023</v>
      </c>
      <c r="Q17" s="6" t="s">
        <v>12</v>
      </c>
      <c r="R17" s="6" t="s">
        <v>12</v>
      </c>
    </row>
    <row r="18" spans="1:18" s="23" customFormat="1" ht="99.9" customHeight="1" x14ac:dyDescent="0.2">
      <c r="A18" s="21" t="s">
        <v>11</v>
      </c>
      <c r="B18" s="21" t="s">
        <v>607</v>
      </c>
      <c r="C18" s="6" t="s">
        <v>608</v>
      </c>
      <c r="D18" s="21" t="s">
        <v>609</v>
      </c>
      <c r="E18" s="22">
        <v>44988</v>
      </c>
      <c r="F18" s="21" t="s">
        <v>610</v>
      </c>
      <c r="G18" s="6" t="s">
        <v>1654</v>
      </c>
      <c r="H18" s="6" t="s">
        <v>1654</v>
      </c>
      <c r="I18" s="21" t="s">
        <v>611</v>
      </c>
      <c r="J18" s="22">
        <v>45016</v>
      </c>
      <c r="K18" s="10">
        <v>683356.5</v>
      </c>
      <c r="L18" s="8" t="s">
        <v>612</v>
      </c>
      <c r="M18" s="8" t="s">
        <v>613</v>
      </c>
      <c r="N18" s="8" t="s">
        <v>614</v>
      </c>
      <c r="O18" s="22" t="str">
        <f t="shared" si="2"/>
        <v>31/03/2023 AL 31/12/2023</v>
      </c>
      <c r="P18" s="22" t="str">
        <f t="shared" si="3"/>
        <v>31/03/2023 AL 31/12/2023</v>
      </c>
      <c r="Q18" s="6" t="s">
        <v>12</v>
      </c>
      <c r="R18" s="6" t="s">
        <v>12</v>
      </c>
    </row>
    <row r="19" spans="1:18" s="23" customFormat="1" ht="99.9" customHeight="1" x14ac:dyDescent="0.2">
      <c r="A19" s="21" t="s">
        <v>11</v>
      </c>
      <c r="B19" s="21" t="s">
        <v>607</v>
      </c>
      <c r="C19" s="6" t="s">
        <v>608</v>
      </c>
      <c r="D19" s="21" t="s">
        <v>609</v>
      </c>
      <c r="E19" s="22">
        <v>44988</v>
      </c>
      <c r="F19" s="21" t="s">
        <v>610</v>
      </c>
      <c r="G19" s="6" t="s">
        <v>1654</v>
      </c>
      <c r="H19" s="6" t="s">
        <v>1654</v>
      </c>
      <c r="I19" s="21" t="s">
        <v>611</v>
      </c>
      <c r="J19" s="22">
        <v>45016</v>
      </c>
      <c r="K19" s="10">
        <v>5771116.3799999999</v>
      </c>
      <c r="L19" s="8" t="s">
        <v>615</v>
      </c>
      <c r="M19" s="8" t="s">
        <v>390</v>
      </c>
      <c r="N19" s="8" t="s">
        <v>616</v>
      </c>
      <c r="O19" s="22" t="str">
        <f t="shared" si="2"/>
        <v>31/03/2023 AL 31/12/2023</v>
      </c>
      <c r="P19" s="22" t="str">
        <f t="shared" si="3"/>
        <v>31/03/2023 AL 31/12/2023</v>
      </c>
      <c r="Q19" s="6" t="s">
        <v>12</v>
      </c>
      <c r="R19" s="6" t="s">
        <v>12</v>
      </c>
    </row>
    <row r="20" spans="1:18" s="23" customFormat="1" ht="99.9" customHeight="1" x14ac:dyDescent="0.2">
      <c r="A20" s="21" t="s">
        <v>11</v>
      </c>
      <c r="B20" s="21" t="s">
        <v>607</v>
      </c>
      <c r="C20" s="6" t="s">
        <v>1655</v>
      </c>
      <c r="D20" s="6" t="s">
        <v>1656</v>
      </c>
      <c r="E20" s="22">
        <v>45020</v>
      </c>
      <c r="F20" s="21" t="s">
        <v>1231</v>
      </c>
      <c r="G20" s="6" t="s">
        <v>2481</v>
      </c>
      <c r="H20" s="6" t="s">
        <v>2481</v>
      </c>
      <c r="I20" s="21" t="s">
        <v>1232</v>
      </c>
      <c r="J20" s="22">
        <v>45044</v>
      </c>
      <c r="K20" s="10">
        <v>139062.07</v>
      </c>
      <c r="L20" s="8" t="s">
        <v>1233</v>
      </c>
      <c r="M20" s="8" t="s">
        <v>1234</v>
      </c>
      <c r="N20" s="8" t="s">
        <v>1235</v>
      </c>
      <c r="O20" s="22" t="str">
        <f t="shared" si="2"/>
        <v>28/04/2023 AL 31/12/2023</v>
      </c>
      <c r="P20" s="22" t="str">
        <f t="shared" si="3"/>
        <v>28/04/2023 AL 31/12/2023</v>
      </c>
      <c r="Q20" s="6" t="s">
        <v>12</v>
      </c>
      <c r="R20" s="6" t="s">
        <v>12</v>
      </c>
    </row>
    <row r="21" spans="1:18" s="23" customFormat="1" ht="99.9" customHeight="1" x14ac:dyDescent="0.2">
      <c r="A21" s="21" t="s">
        <v>11</v>
      </c>
      <c r="B21" s="21" t="s">
        <v>607</v>
      </c>
      <c r="C21" s="6" t="s">
        <v>1655</v>
      </c>
      <c r="D21" s="6" t="s">
        <v>1656</v>
      </c>
      <c r="E21" s="22">
        <v>45020</v>
      </c>
      <c r="F21" s="21" t="s">
        <v>1231</v>
      </c>
      <c r="G21" s="6" t="s">
        <v>2481</v>
      </c>
      <c r="H21" s="6" t="s">
        <v>2481</v>
      </c>
      <c r="I21" s="21" t="s">
        <v>1232</v>
      </c>
      <c r="J21" s="22">
        <v>45044</v>
      </c>
      <c r="K21" s="10">
        <v>421161.71</v>
      </c>
      <c r="L21" s="8" t="s">
        <v>1236</v>
      </c>
      <c r="M21" s="8" t="s">
        <v>613</v>
      </c>
      <c r="N21" s="8" t="s">
        <v>614</v>
      </c>
      <c r="O21" s="22" t="str">
        <f t="shared" si="2"/>
        <v>28/04/2023 AL 31/12/2023</v>
      </c>
      <c r="P21" s="22" t="str">
        <f t="shared" si="3"/>
        <v>28/04/2023 AL 31/12/2023</v>
      </c>
      <c r="Q21" s="6" t="s">
        <v>12</v>
      </c>
      <c r="R21" s="6" t="s">
        <v>12</v>
      </c>
    </row>
    <row r="22" spans="1:18" s="23" customFormat="1" ht="99.9" customHeight="1" x14ac:dyDescent="0.2">
      <c r="A22" s="21" t="s">
        <v>11</v>
      </c>
      <c r="B22" s="21" t="s">
        <v>607</v>
      </c>
      <c r="C22" s="6" t="s">
        <v>1655</v>
      </c>
      <c r="D22" s="6" t="s">
        <v>1656</v>
      </c>
      <c r="E22" s="22">
        <v>45020</v>
      </c>
      <c r="F22" s="21" t="s">
        <v>1231</v>
      </c>
      <c r="G22" s="6" t="s">
        <v>2481</v>
      </c>
      <c r="H22" s="6" t="s">
        <v>2481</v>
      </c>
      <c r="I22" s="21" t="s">
        <v>1232</v>
      </c>
      <c r="J22" s="22">
        <v>45044</v>
      </c>
      <c r="K22" s="10">
        <v>41184.6</v>
      </c>
      <c r="L22" s="8" t="s">
        <v>615</v>
      </c>
      <c r="M22" s="8" t="s">
        <v>390</v>
      </c>
      <c r="N22" s="8" t="s">
        <v>616</v>
      </c>
      <c r="O22" s="22" t="str">
        <f t="shared" si="2"/>
        <v>28/04/2023 AL 31/12/2023</v>
      </c>
      <c r="P22" s="22" t="str">
        <f t="shared" si="3"/>
        <v>28/04/2023 AL 31/12/2023</v>
      </c>
      <c r="Q22" s="6" t="s">
        <v>12</v>
      </c>
      <c r="R22" s="6" t="s">
        <v>12</v>
      </c>
    </row>
    <row r="23" spans="1:18" s="23" customFormat="1" ht="99.9" customHeight="1" x14ac:dyDescent="0.2">
      <c r="A23" s="21" t="s">
        <v>11</v>
      </c>
      <c r="B23" s="21" t="s">
        <v>214</v>
      </c>
      <c r="C23" s="6" t="s">
        <v>617</v>
      </c>
      <c r="D23" s="21" t="s">
        <v>618</v>
      </c>
      <c r="E23" s="22">
        <v>44988</v>
      </c>
      <c r="F23" s="21" t="s">
        <v>619</v>
      </c>
      <c r="G23" s="6" t="s">
        <v>2482</v>
      </c>
      <c r="H23" s="6" t="s">
        <v>2482</v>
      </c>
      <c r="I23" s="21" t="s">
        <v>620</v>
      </c>
      <c r="J23" s="22">
        <v>45016</v>
      </c>
      <c r="K23" s="10">
        <v>1225883.94</v>
      </c>
      <c r="L23" s="8" t="s">
        <v>612</v>
      </c>
      <c r="M23" s="8" t="s">
        <v>613</v>
      </c>
      <c r="N23" s="8" t="s">
        <v>614</v>
      </c>
      <c r="O23" s="22" t="str">
        <f t="shared" si="2"/>
        <v>31/03/2023 AL 31/12/2023</v>
      </c>
      <c r="P23" s="22" t="str">
        <f t="shared" si="3"/>
        <v>31/03/2023 AL 31/12/2023</v>
      </c>
      <c r="Q23" s="6" t="s">
        <v>12</v>
      </c>
      <c r="R23" s="6" t="s">
        <v>12</v>
      </c>
    </row>
    <row r="24" spans="1:18" s="23" customFormat="1" ht="99.9" customHeight="1" x14ac:dyDescent="0.2">
      <c r="A24" s="21" t="s">
        <v>11</v>
      </c>
      <c r="B24" s="21" t="s">
        <v>214</v>
      </c>
      <c r="C24" s="6" t="s">
        <v>617</v>
      </c>
      <c r="D24" s="21" t="s">
        <v>618</v>
      </c>
      <c r="E24" s="22">
        <v>44988</v>
      </c>
      <c r="F24" s="21" t="s">
        <v>619</v>
      </c>
      <c r="G24" s="6" t="s">
        <v>2482</v>
      </c>
      <c r="H24" s="6" t="s">
        <v>2482</v>
      </c>
      <c r="I24" s="21" t="s">
        <v>620</v>
      </c>
      <c r="J24" s="22">
        <v>45016</v>
      </c>
      <c r="K24" s="10">
        <v>380079.45</v>
      </c>
      <c r="L24" s="8" t="s">
        <v>621</v>
      </c>
      <c r="M24" s="8" t="s">
        <v>622</v>
      </c>
      <c r="N24" s="8" t="s">
        <v>623</v>
      </c>
      <c r="O24" s="22" t="str">
        <f t="shared" si="2"/>
        <v>31/03/2023 AL 31/12/2023</v>
      </c>
      <c r="P24" s="22" t="str">
        <f t="shared" si="3"/>
        <v>31/03/2023 AL 31/12/2023</v>
      </c>
      <c r="Q24" s="6" t="s">
        <v>12</v>
      </c>
      <c r="R24" s="6" t="s">
        <v>12</v>
      </c>
    </row>
    <row r="25" spans="1:18" s="23" customFormat="1" ht="99.9" customHeight="1" x14ac:dyDescent="0.2">
      <c r="A25" s="21" t="s">
        <v>11</v>
      </c>
      <c r="B25" s="21" t="s">
        <v>214</v>
      </c>
      <c r="C25" s="6" t="s">
        <v>617</v>
      </c>
      <c r="D25" s="21" t="s">
        <v>618</v>
      </c>
      <c r="E25" s="22">
        <v>44988</v>
      </c>
      <c r="F25" s="21" t="s">
        <v>619</v>
      </c>
      <c r="G25" s="6" t="s">
        <v>2482</v>
      </c>
      <c r="H25" s="6" t="s">
        <v>2482</v>
      </c>
      <c r="I25" s="21" t="s">
        <v>620</v>
      </c>
      <c r="J25" s="22">
        <v>45016</v>
      </c>
      <c r="K25" s="10">
        <v>354713.55</v>
      </c>
      <c r="L25" s="21" t="s">
        <v>615</v>
      </c>
      <c r="M25" s="21" t="s">
        <v>390</v>
      </c>
      <c r="N25" s="21" t="s">
        <v>616</v>
      </c>
      <c r="O25" s="22" t="str">
        <f t="shared" si="2"/>
        <v>31/03/2023 AL 31/12/2023</v>
      </c>
      <c r="P25" s="22" t="str">
        <f t="shared" si="3"/>
        <v>31/03/2023 AL 31/12/2023</v>
      </c>
      <c r="Q25" s="6" t="s">
        <v>12</v>
      </c>
      <c r="R25" s="6" t="s">
        <v>12</v>
      </c>
    </row>
    <row r="26" spans="1:18" s="23" customFormat="1" ht="99.9" customHeight="1" x14ac:dyDescent="0.2">
      <c r="A26" s="21" t="s">
        <v>11</v>
      </c>
      <c r="B26" s="21" t="s">
        <v>214</v>
      </c>
      <c r="C26" s="6" t="s">
        <v>920</v>
      </c>
      <c r="D26" s="6" t="s">
        <v>921</v>
      </c>
      <c r="E26" s="22">
        <v>45016</v>
      </c>
      <c r="F26" s="21" t="s">
        <v>624</v>
      </c>
      <c r="G26" s="6" t="s">
        <v>1658</v>
      </c>
      <c r="H26" s="6" t="s">
        <v>1658</v>
      </c>
      <c r="I26" s="21" t="s">
        <v>1240</v>
      </c>
      <c r="J26" s="22">
        <v>45044</v>
      </c>
      <c r="K26" s="10">
        <v>59194.1</v>
      </c>
      <c r="L26" s="8" t="s">
        <v>621</v>
      </c>
      <c r="M26" s="8" t="s">
        <v>622</v>
      </c>
      <c r="N26" s="8" t="s">
        <v>623</v>
      </c>
      <c r="O26" s="22" t="str">
        <f t="shared" si="2"/>
        <v>28/04/2023 AL 31/12/2023</v>
      </c>
      <c r="P26" s="22" t="str">
        <f t="shared" si="3"/>
        <v>28/04/2023 AL 31/12/2023</v>
      </c>
      <c r="Q26" s="6" t="s">
        <v>12</v>
      </c>
      <c r="R26" s="6" t="s">
        <v>12</v>
      </c>
    </row>
    <row r="27" spans="1:18" s="23" customFormat="1" ht="99.9" customHeight="1" x14ac:dyDescent="0.2">
      <c r="A27" s="21" t="s">
        <v>11</v>
      </c>
      <c r="B27" s="21" t="s">
        <v>214</v>
      </c>
      <c r="C27" s="6" t="s">
        <v>920</v>
      </c>
      <c r="D27" s="6" t="s">
        <v>921</v>
      </c>
      <c r="E27" s="22">
        <v>45016</v>
      </c>
      <c r="F27" s="21" t="s">
        <v>624</v>
      </c>
      <c r="G27" s="6" t="s">
        <v>1658</v>
      </c>
      <c r="H27" s="6" t="s">
        <v>1658</v>
      </c>
      <c r="I27" s="21" t="s">
        <v>1240</v>
      </c>
      <c r="J27" s="22">
        <v>45044</v>
      </c>
      <c r="K27" s="10">
        <v>41814.75</v>
      </c>
      <c r="L27" s="8" t="s">
        <v>615</v>
      </c>
      <c r="M27" s="8" t="s">
        <v>390</v>
      </c>
      <c r="N27" s="8" t="s">
        <v>616</v>
      </c>
      <c r="O27" s="22" t="str">
        <f t="shared" si="2"/>
        <v>28/04/2023 AL 31/12/2023</v>
      </c>
      <c r="P27" s="22" t="str">
        <f t="shared" si="3"/>
        <v>28/04/2023 AL 31/12/2023</v>
      </c>
      <c r="Q27" s="6" t="s">
        <v>12</v>
      </c>
      <c r="R27" s="6" t="s">
        <v>12</v>
      </c>
    </row>
    <row r="28" spans="1:18" s="23" customFormat="1" ht="99.9" customHeight="1" x14ac:dyDescent="0.2">
      <c r="A28" s="21" t="s">
        <v>11</v>
      </c>
      <c r="B28" s="21" t="s">
        <v>214</v>
      </c>
      <c r="C28" s="6" t="s">
        <v>920</v>
      </c>
      <c r="D28" s="6" t="s">
        <v>921</v>
      </c>
      <c r="E28" s="22">
        <v>45016</v>
      </c>
      <c r="F28" s="21" t="s">
        <v>624</v>
      </c>
      <c r="G28" s="6" t="s">
        <v>1658</v>
      </c>
      <c r="H28" s="6" t="s">
        <v>1658</v>
      </c>
      <c r="I28" s="21" t="s">
        <v>1240</v>
      </c>
      <c r="J28" s="22">
        <v>45044</v>
      </c>
      <c r="K28" s="10">
        <v>6796.44</v>
      </c>
      <c r="L28" s="8" t="s">
        <v>1236</v>
      </c>
      <c r="M28" s="8" t="s">
        <v>613</v>
      </c>
      <c r="N28" s="8" t="s">
        <v>614</v>
      </c>
      <c r="O28" s="22" t="str">
        <f t="shared" si="2"/>
        <v>28/04/2023 AL 31/12/2023</v>
      </c>
      <c r="P28" s="22" t="str">
        <f t="shared" si="3"/>
        <v>28/04/2023 AL 31/12/2023</v>
      </c>
      <c r="Q28" s="6" t="s">
        <v>12</v>
      </c>
      <c r="R28" s="6" t="s">
        <v>12</v>
      </c>
    </row>
    <row r="29" spans="1:18" s="23" customFormat="1" ht="99.9" customHeight="1" x14ac:dyDescent="0.2">
      <c r="A29" s="21" t="s">
        <v>11</v>
      </c>
      <c r="B29" s="21" t="s">
        <v>625</v>
      </c>
      <c r="C29" s="6" t="s">
        <v>626</v>
      </c>
      <c r="D29" s="21" t="s">
        <v>627</v>
      </c>
      <c r="E29" s="22">
        <v>44988</v>
      </c>
      <c r="F29" s="21" t="s">
        <v>628</v>
      </c>
      <c r="G29" s="6" t="s">
        <v>1657</v>
      </c>
      <c r="H29" s="6" t="s">
        <v>1657</v>
      </c>
      <c r="I29" s="21" t="s">
        <v>451</v>
      </c>
      <c r="J29" s="22">
        <v>45002</v>
      </c>
      <c r="K29" s="8" t="s">
        <v>144</v>
      </c>
      <c r="L29" s="8" t="s">
        <v>144</v>
      </c>
      <c r="M29" s="8" t="s">
        <v>144</v>
      </c>
      <c r="N29" s="8" t="s">
        <v>144</v>
      </c>
      <c r="O29" s="8" t="s">
        <v>144</v>
      </c>
      <c r="P29" s="8" t="s">
        <v>144</v>
      </c>
      <c r="Q29" s="8" t="s">
        <v>144</v>
      </c>
      <c r="R29" s="8" t="s">
        <v>144</v>
      </c>
    </row>
    <row r="30" spans="1:18" s="23" customFormat="1" ht="99.9" customHeight="1" x14ac:dyDescent="0.2">
      <c r="A30" s="21" t="s">
        <v>11</v>
      </c>
      <c r="B30" s="21" t="s">
        <v>625</v>
      </c>
      <c r="C30" s="6" t="s">
        <v>922</v>
      </c>
      <c r="D30" s="6" t="s">
        <v>923</v>
      </c>
      <c r="E30" s="22">
        <v>45002</v>
      </c>
      <c r="F30" s="21" t="s">
        <v>629</v>
      </c>
      <c r="G30" s="6" t="s">
        <v>2483</v>
      </c>
      <c r="H30" s="6" t="s">
        <v>2483</v>
      </c>
      <c r="I30" s="21" t="s">
        <v>630</v>
      </c>
      <c r="J30" s="22">
        <v>45016</v>
      </c>
      <c r="K30" s="8" t="s">
        <v>144</v>
      </c>
      <c r="L30" s="8" t="s">
        <v>144</v>
      </c>
      <c r="M30" s="8" t="s">
        <v>144</v>
      </c>
      <c r="N30" s="8" t="s">
        <v>144</v>
      </c>
      <c r="O30" s="8" t="s">
        <v>144</v>
      </c>
      <c r="P30" s="8" t="s">
        <v>144</v>
      </c>
      <c r="Q30" s="8" t="s">
        <v>144</v>
      </c>
      <c r="R30" s="8" t="s">
        <v>144</v>
      </c>
    </row>
    <row r="31" spans="1:18" s="23" customFormat="1" ht="99.9" customHeight="1" x14ac:dyDescent="0.2">
      <c r="A31" s="21" t="s">
        <v>11</v>
      </c>
      <c r="B31" s="21" t="s">
        <v>631</v>
      </c>
      <c r="C31" s="6" t="s">
        <v>632</v>
      </c>
      <c r="D31" s="21" t="s">
        <v>633</v>
      </c>
      <c r="E31" s="22">
        <v>44985</v>
      </c>
      <c r="F31" s="21" t="s">
        <v>634</v>
      </c>
      <c r="G31" s="6" t="s">
        <v>2484</v>
      </c>
      <c r="H31" s="6" t="s">
        <v>2484</v>
      </c>
      <c r="I31" s="21" t="s">
        <v>635</v>
      </c>
      <c r="J31" s="22">
        <v>45013</v>
      </c>
      <c r="K31" s="10">
        <v>15757.44</v>
      </c>
      <c r="L31" s="8" t="s">
        <v>636</v>
      </c>
      <c r="M31" s="8" t="s">
        <v>543</v>
      </c>
      <c r="N31" s="8" t="s">
        <v>544</v>
      </c>
      <c r="O31" s="22" t="str">
        <f t="shared" si="2"/>
        <v>28/03/2023 AL 31/12/2023</v>
      </c>
      <c r="P31" s="22" t="str">
        <f t="shared" si="3"/>
        <v>28/03/2023 AL 31/12/2023</v>
      </c>
      <c r="Q31" s="6" t="s">
        <v>12</v>
      </c>
      <c r="R31" s="6" t="s">
        <v>12</v>
      </c>
    </row>
    <row r="32" spans="1:18" s="23" customFormat="1" ht="99.9" customHeight="1" x14ac:dyDescent="0.2">
      <c r="A32" s="21" t="s">
        <v>11</v>
      </c>
      <c r="B32" s="21" t="s">
        <v>637</v>
      </c>
      <c r="C32" s="6" t="s">
        <v>638</v>
      </c>
      <c r="D32" s="21" t="s">
        <v>639</v>
      </c>
      <c r="E32" s="22">
        <v>44985</v>
      </c>
      <c r="F32" s="21" t="s">
        <v>640</v>
      </c>
      <c r="G32" s="6" t="s">
        <v>2485</v>
      </c>
      <c r="H32" s="6" t="s">
        <v>2485</v>
      </c>
      <c r="I32" s="21" t="s">
        <v>641</v>
      </c>
      <c r="J32" s="22">
        <v>45000</v>
      </c>
      <c r="K32" s="10">
        <v>775772</v>
      </c>
      <c r="L32" s="8" t="s">
        <v>642</v>
      </c>
      <c r="M32" s="8" t="s">
        <v>643</v>
      </c>
      <c r="N32" s="8" t="s">
        <v>644</v>
      </c>
      <c r="O32" s="22" t="str">
        <f t="shared" si="2"/>
        <v>15/03/2023 AL 31/12/2023</v>
      </c>
      <c r="P32" s="22" t="str">
        <f t="shared" si="3"/>
        <v>15/03/2023 AL 31/12/2023</v>
      </c>
      <c r="Q32" s="6" t="s">
        <v>12</v>
      </c>
      <c r="R32" s="6" t="s">
        <v>12</v>
      </c>
    </row>
    <row r="33" spans="1:18" s="23" customFormat="1" ht="99.9" customHeight="1" x14ac:dyDescent="0.2">
      <c r="A33" s="21" t="s">
        <v>11</v>
      </c>
      <c r="B33" s="21" t="s">
        <v>254</v>
      </c>
      <c r="C33" s="6" t="s">
        <v>645</v>
      </c>
      <c r="D33" s="21" t="s">
        <v>646</v>
      </c>
      <c r="E33" s="22">
        <v>44986</v>
      </c>
      <c r="F33" s="21" t="s">
        <v>647</v>
      </c>
      <c r="G33" s="6" t="s">
        <v>2486</v>
      </c>
      <c r="H33" s="6" t="s">
        <v>2486</v>
      </c>
      <c r="I33" s="21" t="s">
        <v>648</v>
      </c>
      <c r="J33" s="22">
        <v>45009</v>
      </c>
      <c r="K33" s="10">
        <v>626400</v>
      </c>
      <c r="L33" s="21" t="s">
        <v>649</v>
      </c>
      <c r="M33" s="21" t="s">
        <v>650</v>
      </c>
      <c r="N33" s="21" t="s">
        <v>651</v>
      </c>
      <c r="O33" s="22" t="str">
        <f t="shared" si="2"/>
        <v>24/03/2023 AL 31/12/2023</v>
      </c>
      <c r="P33" s="22" t="str">
        <f t="shared" si="3"/>
        <v>24/03/2023 AL 31/12/2023</v>
      </c>
      <c r="Q33" s="6" t="s">
        <v>12</v>
      </c>
      <c r="R33" s="6" t="s">
        <v>12</v>
      </c>
    </row>
    <row r="34" spans="1:18" s="23" customFormat="1" ht="99.9" customHeight="1" x14ac:dyDescent="0.2">
      <c r="A34" s="21" t="s">
        <v>11</v>
      </c>
      <c r="B34" s="21" t="s">
        <v>652</v>
      </c>
      <c r="C34" s="6" t="s">
        <v>653</v>
      </c>
      <c r="D34" s="21" t="s">
        <v>654</v>
      </c>
      <c r="E34" s="22">
        <v>44986</v>
      </c>
      <c r="F34" s="21" t="s">
        <v>655</v>
      </c>
      <c r="G34" s="6" t="s">
        <v>2487</v>
      </c>
      <c r="H34" s="6" t="s">
        <v>2487</v>
      </c>
      <c r="I34" s="21" t="s">
        <v>656</v>
      </c>
      <c r="J34" s="22">
        <v>45000</v>
      </c>
      <c r="K34" s="10">
        <v>178688.72</v>
      </c>
      <c r="L34" s="21" t="s">
        <v>657</v>
      </c>
      <c r="M34" s="21" t="s">
        <v>444</v>
      </c>
      <c r="N34" s="21" t="s">
        <v>657</v>
      </c>
      <c r="O34" s="22" t="str">
        <f t="shared" si="2"/>
        <v>15/03/2023 AL 31/12/2023</v>
      </c>
      <c r="P34" s="22" t="str">
        <f t="shared" si="3"/>
        <v>15/03/2023 AL 31/12/2023</v>
      </c>
      <c r="Q34" s="6" t="s">
        <v>12</v>
      </c>
      <c r="R34" s="6" t="s">
        <v>12</v>
      </c>
    </row>
    <row r="35" spans="1:18" s="23" customFormat="1" ht="99.9" customHeight="1" x14ac:dyDescent="0.2">
      <c r="A35" s="21" t="s">
        <v>11</v>
      </c>
      <c r="B35" s="21" t="s">
        <v>658</v>
      </c>
      <c r="C35" s="6" t="s">
        <v>659</v>
      </c>
      <c r="D35" s="21" t="s">
        <v>660</v>
      </c>
      <c r="E35" s="22">
        <v>44986</v>
      </c>
      <c r="F35" s="21" t="s">
        <v>661</v>
      </c>
      <c r="G35" s="6" t="s">
        <v>1659</v>
      </c>
      <c r="H35" s="6" t="s">
        <v>1659</v>
      </c>
      <c r="I35" s="21" t="s">
        <v>1073</v>
      </c>
      <c r="J35" s="22">
        <v>45016</v>
      </c>
      <c r="K35" s="10">
        <v>23994.6</v>
      </c>
      <c r="L35" s="21" t="s">
        <v>657</v>
      </c>
      <c r="M35" s="21" t="s">
        <v>444</v>
      </c>
      <c r="N35" s="21" t="s">
        <v>657</v>
      </c>
      <c r="O35" s="22" t="str">
        <f t="shared" si="2"/>
        <v>31/03/2023 AL 31/12/2023</v>
      </c>
      <c r="P35" s="22" t="str">
        <f t="shared" si="3"/>
        <v>31/03/2023 AL 31/12/2023</v>
      </c>
      <c r="Q35" s="6" t="s">
        <v>12</v>
      </c>
      <c r="R35" s="6" t="s">
        <v>12</v>
      </c>
    </row>
    <row r="36" spans="1:18" s="23" customFormat="1" ht="99.9" customHeight="1" x14ac:dyDescent="0.2">
      <c r="A36" s="21" t="s">
        <v>11</v>
      </c>
      <c r="B36" s="21" t="s">
        <v>658</v>
      </c>
      <c r="C36" s="6" t="s">
        <v>659</v>
      </c>
      <c r="D36" s="21" t="s">
        <v>660</v>
      </c>
      <c r="E36" s="22">
        <v>44986</v>
      </c>
      <c r="F36" s="21" t="s">
        <v>661</v>
      </c>
      <c r="G36" s="6" t="s">
        <v>1659</v>
      </c>
      <c r="H36" s="6" t="s">
        <v>1659</v>
      </c>
      <c r="I36" s="21" t="s">
        <v>1073</v>
      </c>
      <c r="J36" s="22">
        <v>45016</v>
      </c>
      <c r="K36" s="10">
        <v>92196.800000000003</v>
      </c>
      <c r="L36" s="21" t="s">
        <v>978</v>
      </c>
      <c r="M36" s="8" t="s">
        <v>979</v>
      </c>
      <c r="N36" s="8" t="s">
        <v>980</v>
      </c>
      <c r="O36" s="22" t="str">
        <f t="shared" si="2"/>
        <v>31/03/2023 AL 31/12/2023</v>
      </c>
      <c r="P36" s="22" t="str">
        <f t="shared" si="3"/>
        <v>31/03/2023 AL 31/12/2023</v>
      </c>
      <c r="Q36" s="6" t="s">
        <v>12</v>
      </c>
      <c r="R36" s="6" t="s">
        <v>12</v>
      </c>
    </row>
    <row r="37" spans="1:18" s="23" customFormat="1" ht="99.9" customHeight="1" x14ac:dyDescent="0.2">
      <c r="A37" s="21" t="s">
        <v>11</v>
      </c>
      <c r="B37" s="21" t="s">
        <v>658</v>
      </c>
      <c r="C37" s="6" t="s">
        <v>659</v>
      </c>
      <c r="D37" s="21" t="s">
        <v>660</v>
      </c>
      <c r="E37" s="22">
        <v>44986</v>
      </c>
      <c r="F37" s="21" t="s">
        <v>661</v>
      </c>
      <c r="G37" s="6" t="s">
        <v>1659</v>
      </c>
      <c r="H37" s="6" t="s">
        <v>1659</v>
      </c>
      <c r="I37" s="21" t="s">
        <v>1073</v>
      </c>
      <c r="J37" s="22">
        <v>45016</v>
      </c>
      <c r="K37" s="10">
        <v>8468</v>
      </c>
      <c r="L37" s="21" t="s">
        <v>1074</v>
      </c>
      <c r="M37" s="8" t="s">
        <v>1075</v>
      </c>
      <c r="N37" s="8" t="s">
        <v>1076</v>
      </c>
      <c r="O37" s="22" t="str">
        <f t="shared" si="2"/>
        <v>31/03/2023 AL 31/12/2023</v>
      </c>
      <c r="P37" s="22" t="str">
        <f t="shared" si="3"/>
        <v>31/03/2023 AL 31/12/2023</v>
      </c>
      <c r="Q37" s="6" t="s">
        <v>12</v>
      </c>
      <c r="R37" s="6" t="s">
        <v>12</v>
      </c>
    </row>
    <row r="38" spans="1:18" s="23" customFormat="1" ht="99.9" customHeight="1" x14ac:dyDescent="0.2">
      <c r="A38" s="21" t="s">
        <v>11</v>
      </c>
      <c r="B38" s="21" t="s">
        <v>662</v>
      </c>
      <c r="C38" s="6" t="s">
        <v>663</v>
      </c>
      <c r="D38" s="21" t="s">
        <v>664</v>
      </c>
      <c r="E38" s="22">
        <v>44987</v>
      </c>
      <c r="F38" s="21" t="s">
        <v>665</v>
      </c>
      <c r="G38" s="6" t="s">
        <v>1660</v>
      </c>
      <c r="H38" s="6" t="s">
        <v>1660</v>
      </c>
      <c r="I38" s="21" t="s">
        <v>666</v>
      </c>
      <c r="J38" s="22">
        <v>45013</v>
      </c>
      <c r="K38" s="10">
        <v>125860</v>
      </c>
      <c r="L38" s="8" t="s">
        <v>602</v>
      </c>
      <c r="M38" s="8" t="s">
        <v>495</v>
      </c>
      <c r="N38" s="8" t="s">
        <v>602</v>
      </c>
      <c r="O38" s="22" t="str">
        <f t="shared" si="2"/>
        <v>28/03/2023 AL 31/12/2023</v>
      </c>
      <c r="P38" s="22" t="str">
        <f t="shared" si="3"/>
        <v>28/03/2023 AL 31/12/2023</v>
      </c>
      <c r="Q38" s="6" t="s">
        <v>12</v>
      </c>
      <c r="R38" s="6" t="s">
        <v>12</v>
      </c>
    </row>
    <row r="39" spans="1:18" s="23" customFormat="1" ht="99.9" customHeight="1" x14ac:dyDescent="0.2">
      <c r="A39" s="21" t="s">
        <v>11</v>
      </c>
      <c r="B39" s="21" t="s">
        <v>662</v>
      </c>
      <c r="C39" s="6" t="s">
        <v>663</v>
      </c>
      <c r="D39" s="21" t="s">
        <v>664</v>
      </c>
      <c r="E39" s="22">
        <v>44987</v>
      </c>
      <c r="F39" s="21" t="s">
        <v>665</v>
      </c>
      <c r="G39" s="6" t="s">
        <v>1660</v>
      </c>
      <c r="H39" s="6" t="s">
        <v>1660</v>
      </c>
      <c r="I39" s="21" t="s">
        <v>666</v>
      </c>
      <c r="J39" s="22">
        <v>45013</v>
      </c>
      <c r="K39" s="10">
        <v>21518</v>
      </c>
      <c r="L39" s="21" t="s">
        <v>577</v>
      </c>
      <c r="M39" s="21" t="s">
        <v>15</v>
      </c>
      <c r="N39" s="21" t="s">
        <v>16</v>
      </c>
      <c r="O39" s="22" t="str">
        <f t="shared" si="2"/>
        <v>28/03/2023 AL 31/12/2023</v>
      </c>
      <c r="P39" s="22" t="str">
        <f t="shared" si="3"/>
        <v>28/03/2023 AL 31/12/2023</v>
      </c>
      <c r="Q39" s="6" t="s">
        <v>12</v>
      </c>
      <c r="R39" s="6" t="s">
        <v>12</v>
      </c>
    </row>
    <row r="40" spans="1:18" s="23" customFormat="1" ht="99.9" customHeight="1" x14ac:dyDescent="0.2">
      <c r="A40" s="21" t="s">
        <v>11</v>
      </c>
      <c r="B40" s="21" t="s">
        <v>662</v>
      </c>
      <c r="C40" s="6" t="s">
        <v>663</v>
      </c>
      <c r="D40" s="21" t="s">
        <v>664</v>
      </c>
      <c r="E40" s="22">
        <v>44987</v>
      </c>
      <c r="F40" s="21" t="s">
        <v>665</v>
      </c>
      <c r="G40" s="6" t="s">
        <v>1660</v>
      </c>
      <c r="H40" s="6" t="s">
        <v>1660</v>
      </c>
      <c r="I40" s="21" t="s">
        <v>666</v>
      </c>
      <c r="J40" s="22">
        <v>45013</v>
      </c>
      <c r="K40" s="10">
        <v>98298</v>
      </c>
      <c r="L40" s="8" t="s">
        <v>667</v>
      </c>
      <c r="M40" s="8" t="s">
        <v>668</v>
      </c>
      <c r="N40" s="8" t="s">
        <v>669</v>
      </c>
      <c r="O40" s="22" t="str">
        <f t="shared" si="2"/>
        <v>28/03/2023 AL 31/12/2023</v>
      </c>
      <c r="P40" s="22" t="str">
        <f t="shared" si="3"/>
        <v>28/03/2023 AL 31/12/2023</v>
      </c>
      <c r="Q40" s="6" t="s">
        <v>12</v>
      </c>
      <c r="R40" s="6" t="s">
        <v>12</v>
      </c>
    </row>
    <row r="41" spans="1:18" s="23" customFormat="1" ht="99.9" customHeight="1" x14ac:dyDescent="0.2">
      <c r="A41" s="21" t="s">
        <v>11</v>
      </c>
      <c r="B41" s="21" t="s">
        <v>662</v>
      </c>
      <c r="C41" s="6" t="s">
        <v>663</v>
      </c>
      <c r="D41" s="21" t="s">
        <v>664</v>
      </c>
      <c r="E41" s="22">
        <v>44987</v>
      </c>
      <c r="F41" s="21" t="s">
        <v>665</v>
      </c>
      <c r="G41" s="6" t="s">
        <v>1660</v>
      </c>
      <c r="H41" s="6" t="s">
        <v>1660</v>
      </c>
      <c r="I41" s="21" t="s">
        <v>666</v>
      </c>
      <c r="J41" s="22">
        <v>45013</v>
      </c>
      <c r="K41" s="10">
        <v>26210.78</v>
      </c>
      <c r="L41" s="22" t="s">
        <v>636</v>
      </c>
      <c r="M41" s="22" t="s">
        <v>543</v>
      </c>
      <c r="N41" s="22" t="s">
        <v>544</v>
      </c>
      <c r="O41" s="22" t="str">
        <f t="shared" si="2"/>
        <v>28/03/2023 AL 31/12/2023</v>
      </c>
      <c r="P41" s="22" t="str">
        <f t="shared" si="3"/>
        <v>28/03/2023 AL 31/12/2023</v>
      </c>
      <c r="Q41" s="6" t="s">
        <v>12</v>
      </c>
      <c r="R41" s="6" t="s">
        <v>12</v>
      </c>
    </row>
    <row r="42" spans="1:18" s="23" customFormat="1" ht="99.9" customHeight="1" x14ac:dyDescent="0.2">
      <c r="A42" s="21" t="s">
        <v>11</v>
      </c>
      <c r="B42" s="21" t="s">
        <v>670</v>
      </c>
      <c r="C42" s="6" t="s">
        <v>671</v>
      </c>
      <c r="D42" s="21" t="s">
        <v>672</v>
      </c>
      <c r="E42" s="22">
        <v>44987</v>
      </c>
      <c r="F42" s="21" t="s">
        <v>673</v>
      </c>
      <c r="G42" s="6" t="s">
        <v>674</v>
      </c>
      <c r="H42" s="21" t="s">
        <v>674</v>
      </c>
      <c r="I42" s="21" t="s">
        <v>675</v>
      </c>
      <c r="J42" s="22">
        <v>45009</v>
      </c>
      <c r="K42" s="10">
        <v>4692.2</v>
      </c>
      <c r="L42" s="21" t="s">
        <v>676</v>
      </c>
      <c r="M42" s="21" t="s">
        <v>677</v>
      </c>
      <c r="N42" s="21" t="s">
        <v>678</v>
      </c>
      <c r="O42" s="22" t="str">
        <f t="shared" si="2"/>
        <v>24/03/2023 AL 31/12/2023</v>
      </c>
      <c r="P42" s="22" t="str">
        <f t="shared" si="3"/>
        <v>24/03/2023 AL 31/12/2023</v>
      </c>
      <c r="Q42" s="6" t="s">
        <v>12</v>
      </c>
      <c r="R42" s="6" t="s">
        <v>12</v>
      </c>
    </row>
    <row r="43" spans="1:18" s="23" customFormat="1" ht="99.9" customHeight="1" x14ac:dyDescent="0.2">
      <c r="A43" s="21" t="s">
        <v>11</v>
      </c>
      <c r="B43" s="21" t="s">
        <v>679</v>
      </c>
      <c r="C43" s="6" t="s">
        <v>680</v>
      </c>
      <c r="D43" s="21" t="s">
        <v>681</v>
      </c>
      <c r="E43" s="22">
        <v>44988</v>
      </c>
      <c r="F43" s="21" t="s">
        <v>682</v>
      </c>
      <c r="G43" s="21" t="s">
        <v>1077</v>
      </c>
      <c r="H43" s="21" t="s">
        <v>1077</v>
      </c>
      <c r="I43" s="21" t="s">
        <v>1078</v>
      </c>
      <c r="J43" s="22">
        <v>45023</v>
      </c>
      <c r="K43" s="10">
        <v>76924.240000000005</v>
      </c>
      <c r="L43" s="21" t="s">
        <v>1040</v>
      </c>
      <c r="M43" s="21" t="s">
        <v>1041</v>
      </c>
      <c r="N43" s="21" t="s">
        <v>1042</v>
      </c>
      <c r="O43" s="22" t="str">
        <f t="shared" si="2"/>
        <v>07/04/2023 AL 31/12/2023</v>
      </c>
      <c r="P43" s="22" t="str">
        <f t="shared" si="3"/>
        <v>07/04/2023 AL 31/12/2023</v>
      </c>
      <c r="Q43" s="6" t="s">
        <v>12</v>
      </c>
      <c r="R43" s="6" t="s">
        <v>12</v>
      </c>
    </row>
    <row r="44" spans="1:18" s="23" customFormat="1" ht="99.9" customHeight="1" x14ac:dyDescent="0.2">
      <c r="A44" s="21" t="s">
        <v>11</v>
      </c>
      <c r="B44" s="21" t="s">
        <v>683</v>
      </c>
      <c r="C44" s="6" t="s">
        <v>684</v>
      </c>
      <c r="D44" s="21" t="s">
        <v>685</v>
      </c>
      <c r="E44" s="22">
        <v>44992</v>
      </c>
      <c r="F44" s="21" t="s">
        <v>686</v>
      </c>
      <c r="G44" s="6" t="s">
        <v>1079</v>
      </c>
      <c r="H44" s="21" t="s">
        <v>1079</v>
      </c>
      <c r="I44" s="21" t="s">
        <v>1080</v>
      </c>
      <c r="J44" s="22">
        <v>45016</v>
      </c>
      <c r="K44" s="10">
        <v>48545.99</v>
      </c>
      <c r="L44" s="8" t="s">
        <v>602</v>
      </c>
      <c r="M44" s="8" t="s">
        <v>495</v>
      </c>
      <c r="N44" s="8" t="s">
        <v>602</v>
      </c>
      <c r="O44" s="22" t="str">
        <f t="shared" si="2"/>
        <v>31/03/2023 AL 31/12/2023</v>
      </c>
      <c r="P44" s="22" t="str">
        <f t="shared" si="3"/>
        <v>31/03/2023 AL 31/12/2023</v>
      </c>
      <c r="Q44" s="6" t="s">
        <v>12</v>
      </c>
      <c r="R44" s="6" t="s">
        <v>12</v>
      </c>
    </row>
    <row r="45" spans="1:18" s="23" customFormat="1" ht="99.9" customHeight="1" x14ac:dyDescent="0.2">
      <c r="A45" s="21" t="s">
        <v>11</v>
      </c>
      <c r="B45" s="21" t="s">
        <v>683</v>
      </c>
      <c r="C45" s="6" t="s">
        <v>684</v>
      </c>
      <c r="D45" s="21" t="s">
        <v>685</v>
      </c>
      <c r="E45" s="22">
        <v>44992</v>
      </c>
      <c r="F45" s="21" t="s">
        <v>686</v>
      </c>
      <c r="G45" s="6" t="s">
        <v>1079</v>
      </c>
      <c r="H45" s="21" t="s">
        <v>1079</v>
      </c>
      <c r="I45" s="21" t="s">
        <v>1080</v>
      </c>
      <c r="J45" s="22">
        <v>45016</v>
      </c>
      <c r="K45" s="10">
        <v>4437.5</v>
      </c>
      <c r="L45" s="8" t="s">
        <v>636</v>
      </c>
      <c r="M45" s="8" t="s">
        <v>543</v>
      </c>
      <c r="N45" s="8" t="s">
        <v>544</v>
      </c>
      <c r="O45" s="22" t="str">
        <f t="shared" si="2"/>
        <v>31/03/2023 AL 31/12/2023</v>
      </c>
      <c r="P45" s="22" t="str">
        <f t="shared" si="3"/>
        <v>31/03/2023 AL 31/12/2023</v>
      </c>
      <c r="Q45" s="6" t="s">
        <v>12</v>
      </c>
      <c r="R45" s="6" t="s">
        <v>12</v>
      </c>
    </row>
    <row r="46" spans="1:18" s="23" customFormat="1" ht="99.9" customHeight="1" x14ac:dyDescent="0.2">
      <c r="A46" s="21" t="s">
        <v>11</v>
      </c>
      <c r="B46" s="21" t="s">
        <v>683</v>
      </c>
      <c r="C46" s="6" t="s">
        <v>684</v>
      </c>
      <c r="D46" s="21" t="s">
        <v>685</v>
      </c>
      <c r="E46" s="22">
        <v>44992</v>
      </c>
      <c r="F46" s="21" t="s">
        <v>686</v>
      </c>
      <c r="G46" s="6" t="s">
        <v>1079</v>
      </c>
      <c r="H46" s="21" t="s">
        <v>1079</v>
      </c>
      <c r="I46" s="21" t="s">
        <v>1080</v>
      </c>
      <c r="J46" s="22">
        <v>45016</v>
      </c>
      <c r="K46" s="10">
        <v>3615.38</v>
      </c>
      <c r="L46" s="8" t="s">
        <v>498</v>
      </c>
      <c r="M46" s="8" t="s">
        <v>499</v>
      </c>
      <c r="N46" s="8" t="s">
        <v>498</v>
      </c>
      <c r="O46" s="22" t="str">
        <f t="shared" si="2"/>
        <v>31/03/2023 AL 31/12/2023</v>
      </c>
      <c r="P46" s="22" t="str">
        <f t="shared" si="3"/>
        <v>31/03/2023 AL 31/12/2023</v>
      </c>
      <c r="Q46" s="6" t="s">
        <v>12</v>
      </c>
      <c r="R46" s="6" t="s">
        <v>12</v>
      </c>
    </row>
    <row r="47" spans="1:18" s="23" customFormat="1" ht="99.9" customHeight="1" x14ac:dyDescent="0.2">
      <c r="A47" s="21" t="s">
        <v>11</v>
      </c>
      <c r="B47" s="21" t="s">
        <v>687</v>
      </c>
      <c r="C47" s="6" t="s">
        <v>688</v>
      </c>
      <c r="D47" s="21" t="s">
        <v>689</v>
      </c>
      <c r="E47" s="22">
        <v>44988</v>
      </c>
      <c r="F47" s="21" t="s">
        <v>690</v>
      </c>
      <c r="G47" s="6" t="s">
        <v>1661</v>
      </c>
      <c r="H47" s="6" t="s">
        <v>1661</v>
      </c>
      <c r="I47" s="21" t="s">
        <v>691</v>
      </c>
      <c r="J47" s="22">
        <v>45006</v>
      </c>
      <c r="K47" s="22" t="s">
        <v>144</v>
      </c>
      <c r="L47" s="22" t="s">
        <v>144</v>
      </c>
      <c r="M47" s="22" t="s">
        <v>144</v>
      </c>
      <c r="N47" s="22" t="s">
        <v>144</v>
      </c>
      <c r="O47" s="22" t="s">
        <v>144</v>
      </c>
      <c r="P47" s="22" t="s">
        <v>144</v>
      </c>
      <c r="Q47" s="22" t="s">
        <v>144</v>
      </c>
      <c r="R47" s="22" t="s">
        <v>144</v>
      </c>
    </row>
    <row r="48" spans="1:18" s="23" customFormat="1" ht="99.9" customHeight="1" x14ac:dyDescent="0.2">
      <c r="A48" s="21" t="s">
        <v>11</v>
      </c>
      <c r="B48" s="21" t="s">
        <v>687</v>
      </c>
      <c r="C48" s="6" t="s">
        <v>692</v>
      </c>
      <c r="D48" s="21" t="s">
        <v>693</v>
      </c>
      <c r="E48" s="22">
        <v>45008</v>
      </c>
      <c r="F48" s="21" t="s">
        <v>694</v>
      </c>
      <c r="G48" s="6" t="s">
        <v>2094</v>
      </c>
      <c r="H48" s="6" t="s">
        <v>2094</v>
      </c>
      <c r="I48" s="21" t="s">
        <v>451</v>
      </c>
      <c r="J48" s="22">
        <v>45036</v>
      </c>
      <c r="K48" s="10">
        <v>176494</v>
      </c>
      <c r="L48" s="21" t="s">
        <v>1040</v>
      </c>
      <c r="M48" s="21" t="s">
        <v>1041</v>
      </c>
      <c r="N48" s="26" t="s">
        <v>1042</v>
      </c>
      <c r="O48" s="22" t="str">
        <f t="shared" ref="O48" si="4">+TEXT(J48,"DD/MM/AAAA")&amp;(" AL 31/12/2023")</f>
        <v>20/04/2023 AL 31/12/2023</v>
      </c>
      <c r="P48" s="22" t="str">
        <f t="shared" ref="P48" si="5">+TEXT(J48,"DD/MM/AAAA")&amp;(" AL 31/12/2023")</f>
        <v>20/04/2023 AL 31/12/2023</v>
      </c>
      <c r="Q48" s="6" t="s">
        <v>12</v>
      </c>
      <c r="R48" s="6" t="s">
        <v>12</v>
      </c>
    </row>
    <row r="49" spans="1:18" s="23" customFormat="1" ht="99.9" customHeight="1" x14ac:dyDescent="0.2">
      <c r="A49" s="21" t="s">
        <v>11</v>
      </c>
      <c r="B49" s="21" t="s">
        <v>695</v>
      </c>
      <c r="C49" s="6" t="s">
        <v>696</v>
      </c>
      <c r="D49" s="21" t="s">
        <v>697</v>
      </c>
      <c r="E49" s="22">
        <v>44991</v>
      </c>
      <c r="F49" s="21" t="s">
        <v>698</v>
      </c>
      <c r="G49" s="21" t="s">
        <v>1081</v>
      </c>
      <c r="H49" s="21" t="s">
        <v>1081</v>
      </c>
      <c r="I49" s="21" t="s">
        <v>1082</v>
      </c>
      <c r="J49" s="22">
        <v>45013</v>
      </c>
      <c r="K49" s="10">
        <v>39401.949999999997</v>
      </c>
      <c r="L49" s="22" t="s">
        <v>1083</v>
      </c>
      <c r="M49" s="22" t="s">
        <v>1084</v>
      </c>
      <c r="N49" s="22" t="s">
        <v>1085</v>
      </c>
      <c r="O49" s="22" t="str">
        <f t="shared" ref="O49:O53" si="6">+TEXT(J49,"DD/MM/AAAA")&amp;(" AL 31/12/2023")</f>
        <v>28/03/2023 AL 31/12/2023</v>
      </c>
      <c r="P49" s="22" t="str">
        <f t="shared" ref="P49:P53" si="7">+TEXT(J49,"DD/MM/AAAA")&amp;(" AL 31/12/2023")</f>
        <v>28/03/2023 AL 31/12/2023</v>
      </c>
      <c r="Q49" s="6" t="s">
        <v>12</v>
      </c>
      <c r="R49" s="6" t="s">
        <v>12</v>
      </c>
    </row>
    <row r="50" spans="1:18" s="23" customFormat="1" ht="99.9" customHeight="1" x14ac:dyDescent="0.2">
      <c r="A50" s="21" t="s">
        <v>11</v>
      </c>
      <c r="B50" s="21" t="s">
        <v>699</v>
      </c>
      <c r="C50" s="6" t="s">
        <v>700</v>
      </c>
      <c r="D50" s="21" t="s">
        <v>701</v>
      </c>
      <c r="E50" s="22">
        <v>44991</v>
      </c>
      <c r="F50" s="21" t="s">
        <v>702</v>
      </c>
      <c r="G50" s="21" t="s">
        <v>1086</v>
      </c>
      <c r="H50" s="21" t="s">
        <v>1086</v>
      </c>
      <c r="I50" s="21" t="s">
        <v>988</v>
      </c>
      <c r="J50" s="22">
        <v>45007</v>
      </c>
      <c r="K50" s="8" t="s">
        <v>144</v>
      </c>
      <c r="L50" s="8" t="s">
        <v>144</v>
      </c>
      <c r="M50" s="8" t="s">
        <v>144</v>
      </c>
      <c r="N50" s="8" t="s">
        <v>144</v>
      </c>
      <c r="O50" s="8" t="s">
        <v>144</v>
      </c>
      <c r="P50" s="8" t="s">
        <v>144</v>
      </c>
      <c r="Q50" s="8" t="s">
        <v>144</v>
      </c>
      <c r="R50" s="8" t="s">
        <v>144</v>
      </c>
    </row>
    <row r="51" spans="1:18" s="23" customFormat="1" ht="99.9" customHeight="1" x14ac:dyDescent="0.2">
      <c r="A51" s="21" t="s">
        <v>11</v>
      </c>
      <c r="B51" s="21" t="s">
        <v>699</v>
      </c>
      <c r="C51" s="6" t="s">
        <v>2488</v>
      </c>
      <c r="D51" s="6" t="s">
        <v>2489</v>
      </c>
      <c r="E51" s="22">
        <v>45035</v>
      </c>
      <c r="F51" s="21" t="s">
        <v>1087</v>
      </c>
      <c r="G51" s="6" t="s">
        <v>2095</v>
      </c>
      <c r="H51" s="6" t="s">
        <v>2095</v>
      </c>
      <c r="I51" s="21" t="s">
        <v>988</v>
      </c>
      <c r="J51" s="22">
        <v>45055</v>
      </c>
      <c r="K51" s="10">
        <v>52165.2</v>
      </c>
      <c r="L51" s="21" t="s">
        <v>988</v>
      </c>
      <c r="M51" s="21" t="s">
        <v>714</v>
      </c>
      <c r="N51" s="21" t="s">
        <v>715</v>
      </c>
      <c r="O51" s="22" t="str">
        <f t="shared" ref="O51" si="8">+TEXT(J51,"DD/MM/AAAA")&amp;(" AL 31/12/2023")</f>
        <v>09/05/2023 AL 31/12/2023</v>
      </c>
      <c r="P51" s="22" t="str">
        <f t="shared" ref="P51" si="9">+TEXT(J51,"DD/MM/AAAA")&amp;(" AL 31/12/2023")</f>
        <v>09/05/2023 AL 31/12/2023</v>
      </c>
      <c r="Q51" s="6" t="s">
        <v>12</v>
      </c>
      <c r="R51" s="6" t="s">
        <v>12</v>
      </c>
    </row>
    <row r="52" spans="1:18" s="23" customFormat="1" ht="99.9" customHeight="1" x14ac:dyDescent="0.2">
      <c r="A52" s="21" t="s">
        <v>11</v>
      </c>
      <c r="B52" s="21" t="s">
        <v>703</v>
      </c>
      <c r="C52" s="6" t="s">
        <v>704</v>
      </c>
      <c r="D52" s="21" t="s">
        <v>705</v>
      </c>
      <c r="E52" s="22">
        <v>44992</v>
      </c>
      <c r="F52" s="21" t="s">
        <v>706</v>
      </c>
      <c r="G52" s="21" t="s">
        <v>1088</v>
      </c>
      <c r="H52" s="21" t="s">
        <v>1088</v>
      </c>
      <c r="I52" s="21" t="s">
        <v>1089</v>
      </c>
      <c r="J52" s="22">
        <v>45016</v>
      </c>
      <c r="K52" s="10">
        <v>11600</v>
      </c>
      <c r="L52" s="8" t="s">
        <v>1050</v>
      </c>
      <c r="M52" s="8" t="s">
        <v>424</v>
      </c>
      <c r="N52" s="8" t="s">
        <v>425</v>
      </c>
      <c r="O52" s="22" t="str">
        <f t="shared" si="6"/>
        <v>31/03/2023 AL 31/12/2023</v>
      </c>
      <c r="P52" s="22" t="str">
        <f t="shared" si="7"/>
        <v>31/03/2023 AL 31/12/2023</v>
      </c>
      <c r="Q52" s="6" t="s">
        <v>12</v>
      </c>
      <c r="R52" s="6" t="s">
        <v>12</v>
      </c>
    </row>
    <row r="53" spans="1:18" s="23" customFormat="1" ht="99.9" customHeight="1" x14ac:dyDescent="0.2">
      <c r="A53" s="21" t="s">
        <v>11</v>
      </c>
      <c r="B53" s="21" t="s">
        <v>703</v>
      </c>
      <c r="C53" s="6" t="s">
        <v>704</v>
      </c>
      <c r="D53" s="21" t="s">
        <v>705</v>
      </c>
      <c r="E53" s="22">
        <v>44992</v>
      </c>
      <c r="F53" s="21" t="s">
        <v>706</v>
      </c>
      <c r="G53" s="21" t="s">
        <v>1088</v>
      </c>
      <c r="H53" s="21" t="s">
        <v>1088</v>
      </c>
      <c r="I53" s="21" t="s">
        <v>1089</v>
      </c>
      <c r="J53" s="22">
        <v>45016</v>
      </c>
      <c r="K53" s="10">
        <v>54657.87</v>
      </c>
      <c r="L53" s="8" t="s">
        <v>498</v>
      </c>
      <c r="M53" s="8" t="s">
        <v>499</v>
      </c>
      <c r="N53" s="8" t="s">
        <v>498</v>
      </c>
      <c r="O53" s="22" t="str">
        <f t="shared" si="6"/>
        <v>31/03/2023 AL 31/12/2023</v>
      </c>
      <c r="P53" s="22" t="str">
        <f t="shared" si="7"/>
        <v>31/03/2023 AL 31/12/2023</v>
      </c>
      <c r="Q53" s="6" t="s">
        <v>12</v>
      </c>
      <c r="R53" s="6" t="s">
        <v>12</v>
      </c>
    </row>
    <row r="54" spans="1:18" s="23" customFormat="1" ht="99.9" customHeight="1" x14ac:dyDescent="0.2">
      <c r="A54" s="21" t="s">
        <v>11</v>
      </c>
      <c r="B54" s="21" t="s">
        <v>707</v>
      </c>
      <c r="C54" s="6" t="s">
        <v>708</v>
      </c>
      <c r="D54" s="21" t="s">
        <v>709</v>
      </c>
      <c r="E54" s="22">
        <v>44994</v>
      </c>
      <c r="F54" s="21" t="s">
        <v>710</v>
      </c>
      <c r="G54" s="6" t="s">
        <v>711</v>
      </c>
      <c r="H54" s="21" t="s">
        <v>711</v>
      </c>
      <c r="I54" s="21" t="s">
        <v>712</v>
      </c>
      <c r="J54" s="22">
        <v>45016</v>
      </c>
      <c r="K54" s="10">
        <v>519473.52</v>
      </c>
      <c r="L54" s="21" t="s">
        <v>713</v>
      </c>
      <c r="M54" s="21" t="s">
        <v>714</v>
      </c>
      <c r="N54" s="21" t="s">
        <v>715</v>
      </c>
      <c r="O54" s="22" t="str">
        <f t="shared" si="2"/>
        <v>31/03/2023 AL 31/12/2023</v>
      </c>
      <c r="P54" s="22" t="str">
        <f t="shared" si="3"/>
        <v>31/03/2023 AL 31/12/2023</v>
      </c>
      <c r="Q54" s="6" t="s">
        <v>12</v>
      </c>
      <c r="R54" s="6" t="s">
        <v>12</v>
      </c>
    </row>
    <row r="55" spans="1:18" s="23" customFormat="1" ht="99.9" customHeight="1" x14ac:dyDescent="0.2">
      <c r="A55" s="21" t="s">
        <v>11</v>
      </c>
      <c r="B55" s="21" t="s">
        <v>707</v>
      </c>
      <c r="C55" s="6" t="s">
        <v>924</v>
      </c>
      <c r="D55" s="6" t="s">
        <v>925</v>
      </c>
      <c r="E55" s="22">
        <v>45016</v>
      </c>
      <c r="F55" s="21" t="s">
        <v>716</v>
      </c>
      <c r="G55" s="6" t="s">
        <v>1662</v>
      </c>
      <c r="H55" s="6" t="s">
        <v>1662</v>
      </c>
      <c r="I55" s="21" t="s">
        <v>1090</v>
      </c>
      <c r="J55" s="22">
        <v>45044</v>
      </c>
      <c r="K55" s="10">
        <v>4215.4399999999996</v>
      </c>
      <c r="L55" s="21" t="s">
        <v>636</v>
      </c>
      <c r="M55" s="21" t="s">
        <v>543</v>
      </c>
      <c r="N55" s="21" t="s">
        <v>544</v>
      </c>
      <c r="O55" s="22" t="str">
        <f t="shared" si="2"/>
        <v>28/04/2023 AL 31/12/2023</v>
      </c>
      <c r="P55" s="22" t="str">
        <f t="shared" si="3"/>
        <v>28/04/2023 AL 31/12/2023</v>
      </c>
      <c r="Q55" s="6" t="s">
        <v>12</v>
      </c>
      <c r="R55" s="6" t="s">
        <v>12</v>
      </c>
    </row>
    <row r="56" spans="1:18" s="23" customFormat="1" ht="99.9" customHeight="1" x14ac:dyDescent="0.2">
      <c r="A56" s="21" t="s">
        <v>11</v>
      </c>
      <c r="B56" s="21" t="s">
        <v>717</v>
      </c>
      <c r="C56" s="6" t="s">
        <v>718</v>
      </c>
      <c r="D56" s="21" t="s">
        <v>719</v>
      </c>
      <c r="E56" s="22">
        <v>44992</v>
      </c>
      <c r="F56" s="21" t="s">
        <v>720</v>
      </c>
      <c r="G56" s="6" t="s">
        <v>1048</v>
      </c>
      <c r="H56" s="21" t="s">
        <v>1048</v>
      </c>
      <c r="I56" s="27" t="s">
        <v>1049</v>
      </c>
      <c r="J56" s="22">
        <v>45016</v>
      </c>
      <c r="K56" s="10">
        <v>3739.2</v>
      </c>
      <c r="L56" s="8" t="s">
        <v>667</v>
      </c>
      <c r="M56" s="8" t="s">
        <v>668</v>
      </c>
      <c r="N56" s="8" t="s">
        <v>669</v>
      </c>
      <c r="O56" s="22" t="str">
        <f t="shared" ref="O56:O62" si="10">+TEXT(J56,"DD/MM/AAAA")&amp;(" AL 31/12/2023")</f>
        <v>31/03/2023 AL 31/12/2023</v>
      </c>
      <c r="P56" s="22" t="str">
        <f t="shared" ref="P56:P62" si="11">+TEXT(J56,"DD/MM/AAAA")&amp;(" AL 31/12/2023")</f>
        <v>31/03/2023 AL 31/12/2023</v>
      </c>
      <c r="Q56" s="6" t="s">
        <v>12</v>
      </c>
      <c r="R56" s="6" t="s">
        <v>12</v>
      </c>
    </row>
    <row r="57" spans="1:18" s="23" customFormat="1" ht="99.9" customHeight="1" x14ac:dyDescent="0.2">
      <c r="A57" s="21" t="s">
        <v>11</v>
      </c>
      <c r="B57" s="21" t="s">
        <v>717</v>
      </c>
      <c r="C57" s="6" t="s">
        <v>718</v>
      </c>
      <c r="D57" s="21" t="s">
        <v>719</v>
      </c>
      <c r="E57" s="22">
        <v>44992</v>
      </c>
      <c r="F57" s="21" t="s">
        <v>720</v>
      </c>
      <c r="G57" s="6" t="s">
        <v>1048</v>
      </c>
      <c r="H57" s="21" t="s">
        <v>1048</v>
      </c>
      <c r="I57" s="27" t="s">
        <v>1049</v>
      </c>
      <c r="J57" s="22">
        <v>45016</v>
      </c>
      <c r="K57" s="10">
        <v>40310</v>
      </c>
      <c r="L57" s="8" t="s">
        <v>1050</v>
      </c>
      <c r="M57" s="8" t="s">
        <v>424</v>
      </c>
      <c r="N57" s="8" t="s">
        <v>425</v>
      </c>
      <c r="O57" s="22" t="str">
        <f t="shared" si="10"/>
        <v>31/03/2023 AL 31/12/2023</v>
      </c>
      <c r="P57" s="22" t="str">
        <f t="shared" si="11"/>
        <v>31/03/2023 AL 31/12/2023</v>
      </c>
      <c r="Q57" s="6" t="s">
        <v>12</v>
      </c>
      <c r="R57" s="6" t="s">
        <v>12</v>
      </c>
    </row>
    <row r="58" spans="1:18" s="23" customFormat="1" ht="99.9" customHeight="1" x14ac:dyDescent="0.2">
      <c r="A58" s="21" t="s">
        <v>11</v>
      </c>
      <c r="B58" s="21" t="s">
        <v>717</v>
      </c>
      <c r="C58" s="6" t="s">
        <v>718</v>
      </c>
      <c r="D58" s="21" t="s">
        <v>719</v>
      </c>
      <c r="E58" s="22">
        <v>44992</v>
      </c>
      <c r="F58" s="21" t="s">
        <v>720</v>
      </c>
      <c r="G58" s="6" t="s">
        <v>1048</v>
      </c>
      <c r="H58" s="21" t="s">
        <v>1048</v>
      </c>
      <c r="I58" s="27" t="s">
        <v>1049</v>
      </c>
      <c r="J58" s="22">
        <v>45016</v>
      </c>
      <c r="K58" s="10">
        <v>6155.42</v>
      </c>
      <c r="L58" s="8" t="s">
        <v>1051</v>
      </c>
      <c r="M58" s="8" t="s">
        <v>996</v>
      </c>
      <c r="N58" s="8" t="s">
        <v>997</v>
      </c>
      <c r="O58" s="22" t="str">
        <f t="shared" si="10"/>
        <v>31/03/2023 AL 31/12/2023</v>
      </c>
      <c r="P58" s="22" t="str">
        <f t="shared" si="11"/>
        <v>31/03/2023 AL 31/12/2023</v>
      </c>
      <c r="Q58" s="6" t="s">
        <v>12</v>
      </c>
      <c r="R58" s="6" t="s">
        <v>12</v>
      </c>
    </row>
    <row r="59" spans="1:18" s="23" customFormat="1" ht="99.9" customHeight="1" x14ac:dyDescent="0.2">
      <c r="A59" s="21" t="s">
        <v>11</v>
      </c>
      <c r="B59" s="21" t="s">
        <v>717</v>
      </c>
      <c r="C59" s="6" t="s">
        <v>718</v>
      </c>
      <c r="D59" s="21" t="s">
        <v>719</v>
      </c>
      <c r="E59" s="22">
        <v>44992</v>
      </c>
      <c r="F59" s="21" t="s">
        <v>720</v>
      </c>
      <c r="G59" s="6" t="s">
        <v>1048</v>
      </c>
      <c r="H59" s="21" t="s">
        <v>1048</v>
      </c>
      <c r="I59" s="27" t="s">
        <v>1049</v>
      </c>
      <c r="J59" s="22">
        <v>45016</v>
      </c>
      <c r="K59" s="10">
        <v>29939.599999999999</v>
      </c>
      <c r="L59" s="8" t="s">
        <v>498</v>
      </c>
      <c r="M59" s="8" t="s">
        <v>499</v>
      </c>
      <c r="N59" s="8" t="s">
        <v>498</v>
      </c>
      <c r="O59" s="22" t="str">
        <f t="shared" si="10"/>
        <v>31/03/2023 AL 31/12/2023</v>
      </c>
      <c r="P59" s="22" t="str">
        <f t="shared" si="11"/>
        <v>31/03/2023 AL 31/12/2023</v>
      </c>
      <c r="Q59" s="6" t="s">
        <v>12</v>
      </c>
      <c r="R59" s="6" t="s">
        <v>12</v>
      </c>
    </row>
    <row r="60" spans="1:18" s="23" customFormat="1" ht="99.9" customHeight="1" x14ac:dyDescent="0.2">
      <c r="A60" s="21" t="s">
        <v>11</v>
      </c>
      <c r="B60" s="21" t="s">
        <v>717</v>
      </c>
      <c r="C60" s="6" t="s">
        <v>718</v>
      </c>
      <c r="D60" s="21" t="s">
        <v>719</v>
      </c>
      <c r="E60" s="22">
        <v>44992</v>
      </c>
      <c r="F60" s="21" t="s">
        <v>720</v>
      </c>
      <c r="G60" s="6" t="s">
        <v>1048</v>
      </c>
      <c r="H60" s="21" t="s">
        <v>1048</v>
      </c>
      <c r="I60" s="27" t="s">
        <v>1049</v>
      </c>
      <c r="J60" s="22">
        <v>45016</v>
      </c>
      <c r="K60" s="10">
        <v>16634</v>
      </c>
      <c r="L60" s="8" t="s">
        <v>947</v>
      </c>
      <c r="M60" s="8" t="s">
        <v>1052</v>
      </c>
      <c r="N60" s="8" t="s">
        <v>1053</v>
      </c>
      <c r="O60" s="22" t="str">
        <f t="shared" si="10"/>
        <v>31/03/2023 AL 31/12/2023</v>
      </c>
      <c r="P60" s="22" t="str">
        <f t="shared" si="11"/>
        <v>31/03/2023 AL 31/12/2023</v>
      </c>
      <c r="Q60" s="6" t="s">
        <v>12</v>
      </c>
      <c r="R60" s="6" t="s">
        <v>12</v>
      </c>
    </row>
    <row r="61" spans="1:18" s="23" customFormat="1" ht="99.9" customHeight="1" x14ac:dyDescent="0.2">
      <c r="A61" s="21" t="s">
        <v>11</v>
      </c>
      <c r="B61" s="21" t="s">
        <v>717</v>
      </c>
      <c r="C61" s="6" t="s">
        <v>718</v>
      </c>
      <c r="D61" s="21" t="s">
        <v>719</v>
      </c>
      <c r="E61" s="22">
        <v>44992</v>
      </c>
      <c r="F61" s="21" t="s">
        <v>720</v>
      </c>
      <c r="G61" s="6" t="s">
        <v>1048</v>
      </c>
      <c r="H61" s="21" t="s">
        <v>1048</v>
      </c>
      <c r="I61" s="27" t="s">
        <v>1049</v>
      </c>
      <c r="J61" s="22">
        <v>45016</v>
      </c>
      <c r="K61" s="10">
        <v>3925.46</v>
      </c>
      <c r="L61" s="8" t="s">
        <v>1054</v>
      </c>
      <c r="M61" s="8" t="s">
        <v>1055</v>
      </c>
      <c r="N61" s="8" t="s">
        <v>1056</v>
      </c>
      <c r="O61" s="22" t="str">
        <f t="shared" si="10"/>
        <v>31/03/2023 AL 31/12/2023</v>
      </c>
      <c r="P61" s="22" t="str">
        <f t="shared" si="11"/>
        <v>31/03/2023 AL 31/12/2023</v>
      </c>
      <c r="Q61" s="6" t="s">
        <v>12</v>
      </c>
      <c r="R61" s="6" t="s">
        <v>12</v>
      </c>
    </row>
    <row r="62" spans="1:18" s="23" customFormat="1" ht="99.9" customHeight="1" x14ac:dyDescent="0.2">
      <c r="A62" s="21" t="s">
        <v>11</v>
      </c>
      <c r="B62" s="21" t="s">
        <v>721</v>
      </c>
      <c r="C62" s="6" t="s">
        <v>722</v>
      </c>
      <c r="D62" s="21" t="s">
        <v>723</v>
      </c>
      <c r="E62" s="22">
        <v>44992</v>
      </c>
      <c r="F62" s="21" t="s">
        <v>724</v>
      </c>
      <c r="G62" s="6" t="s">
        <v>1091</v>
      </c>
      <c r="H62" s="21" t="s">
        <v>1091</v>
      </c>
      <c r="I62" s="21" t="s">
        <v>1092</v>
      </c>
      <c r="J62" s="22">
        <v>45015</v>
      </c>
      <c r="K62" s="10">
        <v>248820</v>
      </c>
      <c r="L62" s="8" t="s">
        <v>602</v>
      </c>
      <c r="M62" s="8" t="s">
        <v>495</v>
      </c>
      <c r="N62" s="8" t="s">
        <v>602</v>
      </c>
      <c r="O62" s="22" t="str">
        <f t="shared" si="10"/>
        <v>30/03/2023 AL 31/12/2023</v>
      </c>
      <c r="P62" s="22" t="str">
        <f t="shared" si="11"/>
        <v>30/03/2023 AL 31/12/2023</v>
      </c>
      <c r="Q62" s="6" t="s">
        <v>12</v>
      </c>
      <c r="R62" s="6" t="s">
        <v>12</v>
      </c>
    </row>
    <row r="63" spans="1:18" s="23" customFormat="1" ht="99.9" customHeight="1" x14ac:dyDescent="0.2">
      <c r="A63" s="21" t="s">
        <v>11</v>
      </c>
      <c r="B63" s="21" t="s">
        <v>725</v>
      </c>
      <c r="C63" s="6" t="s">
        <v>726</v>
      </c>
      <c r="D63" s="21" t="s">
        <v>727</v>
      </c>
      <c r="E63" s="22">
        <v>44993</v>
      </c>
      <c r="F63" s="21" t="s">
        <v>728</v>
      </c>
      <c r="G63" s="6" t="s">
        <v>1093</v>
      </c>
      <c r="H63" s="21" t="s">
        <v>1093</v>
      </c>
      <c r="I63" s="21" t="s">
        <v>451</v>
      </c>
      <c r="J63" s="22">
        <v>45009</v>
      </c>
      <c r="K63" s="8" t="s">
        <v>144</v>
      </c>
      <c r="L63" s="8" t="s">
        <v>144</v>
      </c>
      <c r="M63" s="8" t="s">
        <v>144</v>
      </c>
      <c r="N63" s="8" t="s">
        <v>144</v>
      </c>
      <c r="O63" s="8" t="s">
        <v>144</v>
      </c>
      <c r="P63" s="8" t="s">
        <v>144</v>
      </c>
      <c r="Q63" s="8" t="s">
        <v>144</v>
      </c>
      <c r="R63" s="8" t="s">
        <v>144</v>
      </c>
    </row>
    <row r="64" spans="1:18" s="23" customFormat="1" ht="99.9" customHeight="1" x14ac:dyDescent="0.2">
      <c r="A64" s="21" t="s">
        <v>11</v>
      </c>
      <c r="B64" s="21" t="s">
        <v>725</v>
      </c>
      <c r="C64" s="6" t="s">
        <v>2490</v>
      </c>
      <c r="D64" s="6" t="s">
        <v>2491</v>
      </c>
      <c r="E64" s="22">
        <v>45035</v>
      </c>
      <c r="F64" s="21" t="s">
        <v>1094</v>
      </c>
      <c r="G64" s="6" t="s">
        <v>2097</v>
      </c>
      <c r="H64" s="6" t="s">
        <v>2097</v>
      </c>
      <c r="I64" s="21" t="s">
        <v>2096</v>
      </c>
      <c r="J64" s="22">
        <v>45054</v>
      </c>
      <c r="K64" s="10">
        <v>53339.7</v>
      </c>
      <c r="L64" s="21" t="s">
        <v>2096</v>
      </c>
      <c r="M64" s="22" t="s">
        <v>485</v>
      </c>
      <c r="N64" s="21" t="s">
        <v>2096</v>
      </c>
      <c r="O64" s="22" t="str">
        <f t="shared" ref="O64" si="12">+TEXT(J64,"DD/MM/AAAA")&amp;(" AL 31/12/2023")</f>
        <v>08/05/2023 AL 31/12/2023</v>
      </c>
      <c r="P64" s="22" t="str">
        <f t="shared" ref="P64" si="13">+TEXT(J64,"DD/MM/AAAA")&amp;(" AL 31/12/2023")</f>
        <v>08/05/2023 AL 31/12/2023</v>
      </c>
      <c r="Q64" s="6" t="s">
        <v>12</v>
      </c>
      <c r="R64" s="6" t="s">
        <v>12</v>
      </c>
    </row>
    <row r="65" spans="1:18" s="23" customFormat="1" ht="99.9" customHeight="1" x14ac:dyDescent="0.2">
      <c r="A65" s="21" t="s">
        <v>11</v>
      </c>
      <c r="B65" s="21" t="s">
        <v>729</v>
      </c>
      <c r="C65" s="6" t="s">
        <v>730</v>
      </c>
      <c r="D65" s="21" t="s">
        <v>731</v>
      </c>
      <c r="E65" s="22">
        <v>44993</v>
      </c>
      <c r="F65" s="21" t="s">
        <v>732</v>
      </c>
      <c r="G65" s="21" t="s">
        <v>1095</v>
      </c>
      <c r="H65" s="21" t="s">
        <v>1095</v>
      </c>
      <c r="I65" s="21" t="s">
        <v>1096</v>
      </c>
      <c r="J65" s="22">
        <v>45015</v>
      </c>
      <c r="K65" s="8" t="s">
        <v>144</v>
      </c>
      <c r="L65" s="8" t="s">
        <v>144</v>
      </c>
      <c r="M65" s="8" t="s">
        <v>144</v>
      </c>
      <c r="N65" s="8" t="s">
        <v>144</v>
      </c>
      <c r="O65" s="8" t="s">
        <v>144</v>
      </c>
      <c r="P65" s="8" t="s">
        <v>144</v>
      </c>
      <c r="Q65" s="8" t="s">
        <v>144</v>
      </c>
      <c r="R65" s="8" t="s">
        <v>144</v>
      </c>
    </row>
    <row r="66" spans="1:18" s="23" customFormat="1" ht="99.9" customHeight="1" x14ac:dyDescent="0.2">
      <c r="A66" s="21" t="s">
        <v>11</v>
      </c>
      <c r="B66" s="21" t="s">
        <v>729</v>
      </c>
      <c r="C66" s="6" t="s">
        <v>1097</v>
      </c>
      <c r="D66" s="21" t="s">
        <v>1098</v>
      </c>
      <c r="E66" s="22">
        <v>45035</v>
      </c>
      <c r="F66" s="21" t="s">
        <v>1099</v>
      </c>
      <c r="G66" s="6" t="s">
        <v>2100</v>
      </c>
      <c r="H66" s="6" t="s">
        <v>2100</v>
      </c>
      <c r="I66" s="21" t="s">
        <v>2098</v>
      </c>
      <c r="J66" s="22">
        <v>45061</v>
      </c>
      <c r="K66" s="10">
        <v>398837</v>
      </c>
      <c r="L66" s="21" t="s">
        <v>2099</v>
      </c>
      <c r="M66" s="21" t="s">
        <v>3548</v>
      </c>
      <c r="N66" s="21" t="s">
        <v>3549</v>
      </c>
      <c r="O66" s="22" t="str">
        <f t="shared" ref="O66" si="14">+TEXT(J66,"DD/MM/AAAA")&amp;(" AL 31/12/2023")</f>
        <v>15/05/2023 AL 31/12/2023</v>
      </c>
      <c r="P66" s="22" t="str">
        <f t="shared" ref="P66" si="15">+TEXT(J66,"DD/MM/AAAA")&amp;(" AL 31/12/2023")</f>
        <v>15/05/2023 AL 31/12/2023</v>
      </c>
      <c r="Q66" s="6" t="s">
        <v>12</v>
      </c>
      <c r="R66" s="6" t="s">
        <v>12</v>
      </c>
    </row>
    <row r="67" spans="1:18" s="23" customFormat="1" ht="99.9" customHeight="1" x14ac:dyDescent="0.2">
      <c r="A67" s="21" t="s">
        <v>11</v>
      </c>
      <c r="B67" s="21" t="s">
        <v>733</v>
      </c>
      <c r="C67" s="6" t="s">
        <v>734</v>
      </c>
      <c r="D67" s="21" t="s">
        <v>735</v>
      </c>
      <c r="E67" s="22">
        <v>44993</v>
      </c>
      <c r="F67" s="21" t="s">
        <v>736</v>
      </c>
      <c r="G67" s="21" t="s">
        <v>737</v>
      </c>
      <c r="H67" s="21" t="s">
        <v>737</v>
      </c>
      <c r="I67" s="21" t="s">
        <v>451</v>
      </c>
      <c r="J67" s="22">
        <v>45009</v>
      </c>
      <c r="K67" s="22" t="s">
        <v>144</v>
      </c>
      <c r="L67" s="22" t="s">
        <v>144</v>
      </c>
      <c r="M67" s="22" t="s">
        <v>144</v>
      </c>
      <c r="N67" s="22" t="s">
        <v>144</v>
      </c>
      <c r="O67" s="22" t="s">
        <v>144</v>
      </c>
      <c r="P67" s="22" t="s">
        <v>144</v>
      </c>
      <c r="Q67" s="22" t="s">
        <v>144</v>
      </c>
      <c r="R67" s="22" t="s">
        <v>144</v>
      </c>
    </row>
    <row r="68" spans="1:18" s="23" customFormat="1" ht="99.9" customHeight="1" x14ac:dyDescent="0.2">
      <c r="A68" s="21" t="s">
        <v>11</v>
      </c>
      <c r="B68" s="21" t="s">
        <v>733</v>
      </c>
      <c r="C68" s="6" t="s">
        <v>1237</v>
      </c>
      <c r="D68" s="21" t="s">
        <v>1238</v>
      </c>
      <c r="E68" s="22">
        <v>45035</v>
      </c>
      <c r="F68" s="21" t="s">
        <v>1239</v>
      </c>
      <c r="G68" s="6" t="s">
        <v>2101</v>
      </c>
      <c r="H68" s="6" t="s">
        <v>2101</v>
      </c>
      <c r="I68" s="21" t="s">
        <v>451</v>
      </c>
      <c r="J68" s="22">
        <v>45075</v>
      </c>
      <c r="K68" s="10">
        <v>8734.6</v>
      </c>
      <c r="L68" s="22" t="s">
        <v>1175</v>
      </c>
      <c r="M68" s="22" t="s">
        <v>1176</v>
      </c>
      <c r="N68" s="22" t="s">
        <v>425</v>
      </c>
      <c r="O68" s="22" t="str">
        <f t="shared" ref="O68" si="16">+TEXT(J68,"DD/MM/AAAA")&amp;(" AL 31/12/2023")</f>
        <v>29/05/2023 AL 31/12/2023</v>
      </c>
      <c r="P68" s="22" t="str">
        <f t="shared" ref="P68" si="17">+TEXT(J68,"DD/MM/AAAA")&amp;(" AL 31/12/2023")</f>
        <v>29/05/2023 AL 31/12/2023</v>
      </c>
      <c r="Q68" s="6" t="s">
        <v>12</v>
      </c>
      <c r="R68" s="6" t="s">
        <v>12</v>
      </c>
    </row>
    <row r="69" spans="1:18" s="23" customFormat="1" ht="99.9" customHeight="1" x14ac:dyDescent="0.2">
      <c r="A69" s="21" t="s">
        <v>11</v>
      </c>
      <c r="B69" s="21" t="s">
        <v>738</v>
      </c>
      <c r="C69" s="6" t="s">
        <v>739</v>
      </c>
      <c r="D69" s="21" t="s">
        <v>740</v>
      </c>
      <c r="E69" s="22">
        <v>44993</v>
      </c>
      <c r="F69" s="21" t="s">
        <v>741</v>
      </c>
      <c r="G69" s="21" t="s">
        <v>1057</v>
      </c>
      <c r="H69" s="21" t="s">
        <v>1057</v>
      </c>
      <c r="I69" s="21" t="s">
        <v>1058</v>
      </c>
      <c r="J69" s="22">
        <v>45016</v>
      </c>
      <c r="K69" s="8" t="s">
        <v>144</v>
      </c>
      <c r="L69" s="8" t="s">
        <v>144</v>
      </c>
      <c r="M69" s="8" t="s">
        <v>144</v>
      </c>
      <c r="N69" s="8" t="s">
        <v>144</v>
      </c>
      <c r="O69" s="8" t="s">
        <v>144</v>
      </c>
      <c r="P69" s="8" t="s">
        <v>144</v>
      </c>
      <c r="Q69" s="8" t="s">
        <v>144</v>
      </c>
      <c r="R69" s="8" t="s">
        <v>144</v>
      </c>
    </row>
    <row r="70" spans="1:18" s="23" customFormat="1" ht="99.9" customHeight="1" x14ac:dyDescent="0.2">
      <c r="A70" s="21" t="s">
        <v>11</v>
      </c>
      <c r="B70" s="21" t="s">
        <v>738</v>
      </c>
      <c r="C70" s="6" t="s">
        <v>1059</v>
      </c>
      <c r="D70" s="21" t="s">
        <v>1060</v>
      </c>
      <c r="E70" s="22">
        <v>45035</v>
      </c>
      <c r="F70" s="21" t="s">
        <v>1061</v>
      </c>
      <c r="G70" s="6" t="s">
        <v>2103</v>
      </c>
      <c r="H70" s="6" t="s">
        <v>2103</v>
      </c>
      <c r="I70" s="21" t="s">
        <v>2102</v>
      </c>
      <c r="J70" s="22">
        <v>45062</v>
      </c>
      <c r="K70" s="10">
        <v>231768</v>
      </c>
      <c r="L70" s="21" t="s">
        <v>602</v>
      </c>
      <c r="M70" s="21" t="s">
        <v>495</v>
      </c>
      <c r="N70" s="21" t="s">
        <v>602</v>
      </c>
      <c r="O70" s="22" t="str">
        <f t="shared" ref="O70" si="18">+TEXT(J70,"DD/MM/AAAA")&amp;(" AL 31/12/2023")</f>
        <v>16/05/2023 AL 31/12/2023</v>
      </c>
      <c r="P70" s="22" t="str">
        <f t="shared" ref="P70" si="19">+TEXT(J70,"DD/MM/AAAA")&amp;(" AL 31/12/2023")</f>
        <v>16/05/2023 AL 31/12/2023</v>
      </c>
      <c r="Q70" s="6" t="s">
        <v>12</v>
      </c>
      <c r="R70" s="6" t="s">
        <v>12</v>
      </c>
    </row>
    <row r="71" spans="1:18" s="23" customFormat="1" ht="99.9" customHeight="1" x14ac:dyDescent="0.2">
      <c r="A71" s="21" t="s">
        <v>11</v>
      </c>
      <c r="B71" s="21" t="s">
        <v>742</v>
      </c>
      <c r="C71" s="6" t="s">
        <v>743</v>
      </c>
      <c r="D71" s="21" t="s">
        <v>744</v>
      </c>
      <c r="E71" s="22">
        <v>44993</v>
      </c>
      <c r="F71" s="21" t="s">
        <v>745</v>
      </c>
      <c r="G71" s="21" t="s">
        <v>1100</v>
      </c>
      <c r="H71" s="21" t="s">
        <v>1100</v>
      </c>
      <c r="I71" s="21" t="s">
        <v>1101</v>
      </c>
      <c r="J71" s="22">
        <v>45020</v>
      </c>
      <c r="K71" s="10">
        <v>12992</v>
      </c>
      <c r="L71" s="8" t="s">
        <v>636</v>
      </c>
      <c r="M71" s="8" t="s">
        <v>543</v>
      </c>
      <c r="N71" s="8" t="s">
        <v>544</v>
      </c>
      <c r="O71" s="22" t="str">
        <f t="shared" ref="O71:O80" si="20">+TEXT(J71,"DD/MM/AAAA")&amp;(" AL 31/12/2023")</f>
        <v>04/04/2023 AL 31/12/2023</v>
      </c>
      <c r="P71" s="22" t="str">
        <f t="shared" ref="P71:P80" si="21">+TEXT(J71,"DD/MM/AAAA")&amp;(" AL 31/12/2023")</f>
        <v>04/04/2023 AL 31/12/2023</v>
      </c>
      <c r="Q71" s="6" t="s">
        <v>12</v>
      </c>
      <c r="R71" s="6" t="s">
        <v>12</v>
      </c>
    </row>
    <row r="72" spans="1:18" s="23" customFormat="1" ht="99.9" customHeight="1" x14ac:dyDescent="0.2">
      <c r="A72" s="21" t="s">
        <v>11</v>
      </c>
      <c r="B72" s="21" t="s">
        <v>746</v>
      </c>
      <c r="C72" s="6" t="s">
        <v>747</v>
      </c>
      <c r="D72" s="21" t="s">
        <v>748</v>
      </c>
      <c r="E72" s="22">
        <v>44995</v>
      </c>
      <c r="F72" s="21" t="s">
        <v>749</v>
      </c>
      <c r="G72" s="6" t="s">
        <v>1102</v>
      </c>
      <c r="H72" s="21" t="s">
        <v>1102</v>
      </c>
      <c r="I72" s="21" t="s">
        <v>451</v>
      </c>
      <c r="J72" s="22">
        <v>45009</v>
      </c>
      <c r="K72" s="8" t="s">
        <v>144</v>
      </c>
      <c r="L72" s="8" t="s">
        <v>144</v>
      </c>
      <c r="M72" s="8" t="s">
        <v>144</v>
      </c>
      <c r="N72" s="8" t="s">
        <v>144</v>
      </c>
      <c r="O72" s="8" t="s">
        <v>144</v>
      </c>
      <c r="P72" s="8" t="s">
        <v>144</v>
      </c>
      <c r="Q72" s="8" t="s">
        <v>144</v>
      </c>
      <c r="R72" s="8" t="s">
        <v>144</v>
      </c>
    </row>
    <row r="73" spans="1:18" s="23" customFormat="1" ht="99.9" customHeight="1" x14ac:dyDescent="0.2">
      <c r="A73" s="21" t="s">
        <v>11</v>
      </c>
      <c r="B73" s="21" t="s">
        <v>746</v>
      </c>
      <c r="C73" s="6" t="s">
        <v>2492</v>
      </c>
      <c r="D73" s="6" t="s">
        <v>2493</v>
      </c>
      <c r="E73" s="22">
        <v>45033</v>
      </c>
      <c r="F73" s="21" t="s">
        <v>1103</v>
      </c>
      <c r="G73" s="6" t="s">
        <v>2104</v>
      </c>
      <c r="H73" s="6" t="s">
        <v>2104</v>
      </c>
      <c r="I73" s="21" t="s">
        <v>1209</v>
      </c>
      <c r="J73" s="22">
        <v>45044</v>
      </c>
      <c r="K73" s="10">
        <v>17392</v>
      </c>
      <c r="L73" s="21" t="s">
        <v>1209</v>
      </c>
      <c r="M73" s="21" t="s">
        <v>1210</v>
      </c>
      <c r="N73" s="21" t="s">
        <v>1209</v>
      </c>
      <c r="O73" s="22" t="str">
        <f t="shared" ref="O73" si="22">+TEXT(J73,"DD/MM/AAAA")&amp;(" AL 31/12/2023")</f>
        <v>28/04/2023 AL 31/12/2023</v>
      </c>
      <c r="P73" s="22" t="str">
        <f t="shared" ref="P73" si="23">+TEXT(J73,"DD/MM/AAAA")&amp;(" AL 31/12/2023")</f>
        <v>28/04/2023 AL 31/12/2023</v>
      </c>
      <c r="Q73" s="6" t="s">
        <v>12</v>
      </c>
      <c r="R73" s="6" t="s">
        <v>12</v>
      </c>
    </row>
    <row r="74" spans="1:18" s="23" customFormat="1" ht="99.9" customHeight="1" x14ac:dyDescent="0.2">
      <c r="A74" s="21" t="s">
        <v>11</v>
      </c>
      <c r="B74" s="21" t="s">
        <v>750</v>
      </c>
      <c r="C74" s="6" t="s">
        <v>751</v>
      </c>
      <c r="D74" s="21" t="s">
        <v>752</v>
      </c>
      <c r="E74" s="22">
        <v>44993</v>
      </c>
      <c r="F74" s="21" t="s">
        <v>753</v>
      </c>
      <c r="G74" s="6" t="s">
        <v>2494</v>
      </c>
      <c r="H74" s="6" t="s">
        <v>2494</v>
      </c>
      <c r="I74" s="21" t="s">
        <v>1104</v>
      </c>
      <c r="J74" s="22">
        <v>45016</v>
      </c>
      <c r="K74" s="10">
        <v>17469.599999999999</v>
      </c>
      <c r="L74" s="21" t="s">
        <v>602</v>
      </c>
      <c r="M74" s="21" t="s">
        <v>495</v>
      </c>
      <c r="N74" s="21" t="s">
        <v>602</v>
      </c>
      <c r="O74" s="22" t="str">
        <f t="shared" si="20"/>
        <v>31/03/2023 AL 31/12/2023</v>
      </c>
      <c r="P74" s="22" t="str">
        <f t="shared" si="21"/>
        <v>31/03/2023 AL 31/12/2023</v>
      </c>
      <c r="Q74" s="6" t="s">
        <v>12</v>
      </c>
      <c r="R74" s="6" t="s">
        <v>12</v>
      </c>
    </row>
    <row r="75" spans="1:18" s="23" customFormat="1" ht="99.9" customHeight="1" x14ac:dyDescent="0.2">
      <c r="A75" s="21" t="s">
        <v>11</v>
      </c>
      <c r="B75" s="21" t="s">
        <v>754</v>
      </c>
      <c r="C75" s="6" t="s">
        <v>755</v>
      </c>
      <c r="D75" s="21" t="s">
        <v>756</v>
      </c>
      <c r="E75" s="22">
        <v>44993</v>
      </c>
      <c r="F75" s="21" t="s">
        <v>757</v>
      </c>
      <c r="G75" s="6" t="s">
        <v>1105</v>
      </c>
      <c r="H75" s="21" t="s">
        <v>1105</v>
      </c>
      <c r="I75" s="21" t="s">
        <v>1106</v>
      </c>
      <c r="J75" s="22">
        <v>45020</v>
      </c>
      <c r="K75" s="10">
        <v>4350</v>
      </c>
      <c r="L75" s="8" t="s">
        <v>602</v>
      </c>
      <c r="M75" s="8" t="s">
        <v>495</v>
      </c>
      <c r="N75" s="8" t="s">
        <v>602</v>
      </c>
      <c r="O75" s="22" t="str">
        <f t="shared" si="20"/>
        <v>04/04/2023 AL 31/12/2023</v>
      </c>
      <c r="P75" s="22" t="str">
        <f t="shared" si="21"/>
        <v>04/04/2023 AL 31/12/2023</v>
      </c>
      <c r="Q75" s="6" t="s">
        <v>12</v>
      </c>
      <c r="R75" s="6" t="s">
        <v>12</v>
      </c>
    </row>
    <row r="76" spans="1:18" s="23" customFormat="1" ht="99.9" customHeight="1" x14ac:dyDescent="0.2">
      <c r="A76" s="21" t="s">
        <v>11</v>
      </c>
      <c r="B76" s="21" t="s">
        <v>754</v>
      </c>
      <c r="C76" s="6" t="s">
        <v>755</v>
      </c>
      <c r="D76" s="21" t="s">
        <v>756</v>
      </c>
      <c r="E76" s="22">
        <v>44993</v>
      </c>
      <c r="F76" s="21" t="s">
        <v>757</v>
      </c>
      <c r="G76" s="6" t="s">
        <v>1105</v>
      </c>
      <c r="H76" s="21" t="s">
        <v>1105</v>
      </c>
      <c r="I76" s="21" t="s">
        <v>1106</v>
      </c>
      <c r="J76" s="22">
        <v>45020</v>
      </c>
      <c r="K76" s="10">
        <v>3552.85</v>
      </c>
      <c r="L76" s="8" t="s">
        <v>1051</v>
      </c>
      <c r="M76" s="8" t="s">
        <v>996</v>
      </c>
      <c r="N76" s="8" t="s">
        <v>997</v>
      </c>
      <c r="O76" s="22" t="str">
        <f t="shared" si="20"/>
        <v>04/04/2023 AL 31/12/2023</v>
      </c>
      <c r="P76" s="22" t="str">
        <f t="shared" si="21"/>
        <v>04/04/2023 AL 31/12/2023</v>
      </c>
      <c r="Q76" s="6" t="s">
        <v>12</v>
      </c>
      <c r="R76" s="6" t="s">
        <v>12</v>
      </c>
    </row>
    <row r="77" spans="1:18" s="23" customFormat="1" ht="99.9" customHeight="1" x14ac:dyDescent="0.2">
      <c r="A77" s="21" t="s">
        <v>11</v>
      </c>
      <c r="B77" s="21" t="s">
        <v>754</v>
      </c>
      <c r="C77" s="6" t="s">
        <v>755</v>
      </c>
      <c r="D77" s="21" t="s">
        <v>756</v>
      </c>
      <c r="E77" s="22">
        <v>44993</v>
      </c>
      <c r="F77" s="21" t="s">
        <v>757</v>
      </c>
      <c r="G77" s="6" t="s">
        <v>1105</v>
      </c>
      <c r="H77" s="21" t="s">
        <v>1105</v>
      </c>
      <c r="I77" s="21" t="s">
        <v>1106</v>
      </c>
      <c r="J77" s="22">
        <v>45020</v>
      </c>
      <c r="K77" s="10">
        <v>3665.6</v>
      </c>
      <c r="L77" s="8" t="s">
        <v>636</v>
      </c>
      <c r="M77" s="8" t="s">
        <v>543</v>
      </c>
      <c r="N77" s="8" t="s">
        <v>544</v>
      </c>
      <c r="O77" s="22" t="str">
        <f t="shared" si="20"/>
        <v>04/04/2023 AL 31/12/2023</v>
      </c>
      <c r="P77" s="22" t="str">
        <f t="shared" si="21"/>
        <v>04/04/2023 AL 31/12/2023</v>
      </c>
      <c r="Q77" s="6" t="s">
        <v>12</v>
      </c>
      <c r="R77" s="6" t="s">
        <v>12</v>
      </c>
    </row>
    <row r="78" spans="1:18" s="23" customFormat="1" ht="99.9" customHeight="1" x14ac:dyDescent="0.2">
      <c r="A78" s="21" t="s">
        <v>11</v>
      </c>
      <c r="B78" s="21" t="s">
        <v>758</v>
      </c>
      <c r="C78" s="6" t="s">
        <v>759</v>
      </c>
      <c r="D78" s="21" t="s">
        <v>760</v>
      </c>
      <c r="E78" s="22">
        <v>44995</v>
      </c>
      <c r="F78" s="21" t="s">
        <v>761</v>
      </c>
      <c r="G78" s="6" t="s">
        <v>1107</v>
      </c>
      <c r="H78" s="21" t="s">
        <v>1107</v>
      </c>
      <c r="I78" s="21" t="s">
        <v>1108</v>
      </c>
      <c r="J78" s="22">
        <v>45015</v>
      </c>
      <c r="K78" s="10">
        <v>3770</v>
      </c>
      <c r="L78" s="22" t="s">
        <v>947</v>
      </c>
      <c r="M78" s="22" t="s">
        <v>1052</v>
      </c>
      <c r="N78" s="22" t="s">
        <v>1053</v>
      </c>
      <c r="O78" s="22" t="str">
        <f t="shared" si="20"/>
        <v>30/03/2023 AL 31/12/2023</v>
      </c>
      <c r="P78" s="22" t="str">
        <f t="shared" si="21"/>
        <v>30/03/2023 AL 31/12/2023</v>
      </c>
      <c r="Q78" s="6" t="s">
        <v>12</v>
      </c>
      <c r="R78" s="6" t="s">
        <v>12</v>
      </c>
    </row>
    <row r="79" spans="1:18" s="23" customFormat="1" ht="99.9" customHeight="1" x14ac:dyDescent="0.2">
      <c r="A79" s="21" t="s">
        <v>11</v>
      </c>
      <c r="B79" s="21" t="s">
        <v>762</v>
      </c>
      <c r="C79" s="6" t="s">
        <v>763</v>
      </c>
      <c r="D79" s="21" t="s">
        <v>764</v>
      </c>
      <c r="E79" s="22">
        <v>45002</v>
      </c>
      <c r="F79" s="21" t="s">
        <v>765</v>
      </c>
      <c r="G79" s="6" t="s">
        <v>1663</v>
      </c>
      <c r="H79" s="6" t="s">
        <v>1663</v>
      </c>
      <c r="I79" s="27" t="s">
        <v>1109</v>
      </c>
      <c r="J79" s="22">
        <v>45037</v>
      </c>
      <c r="K79" s="10">
        <v>2168047.5099999998</v>
      </c>
      <c r="L79" s="22" t="s">
        <v>999</v>
      </c>
      <c r="M79" s="22" t="s">
        <v>1000</v>
      </c>
      <c r="N79" s="22" t="s">
        <v>999</v>
      </c>
      <c r="O79" s="22" t="str">
        <f t="shared" si="20"/>
        <v>21/04/2023 AL 31/12/2023</v>
      </c>
      <c r="P79" s="22" t="str">
        <f t="shared" si="21"/>
        <v>21/04/2023 AL 31/12/2023</v>
      </c>
      <c r="Q79" s="6" t="s">
        <v>12</v>
      </c>
      <c r="R79" s="6" t="s">
        <v>12</v>
      </c>
    </row>
    <row r="80" spans="1:18" s="23" customFormat="1" ht="99.9" customHeight="1" x14ac:dyDescent="0.2">
      <c r="A80" s="21" t="s">
        <v>11</v>
      </c>
      <c r="B80" s="21" t="s">
        <v>762</v>
      </c>
      <c r="C80" s="6" t="s">
        <v>763</v>
      </c>
      <c r="D80" s="21" t="s">
        <v>764</v>
      </c>
      <c r="E80" s="22">
        <v>45002</v>
      </c>
      <c r="F80" s="21" t="s">
        <v>765</v>
      </c>
      <c r="G80" s="6" t="s">
        <v>1663</v>
      </c>
      <c r="H80" s="6" t="s">
        <v>1663</v>
      </c>
      <c r="I80" s="27" t="s">
        <v>1109</v>
      </c>
      <c r="J80" s="22">
        <v>45037</v>
      </c>
      <c r="K80" s="10">
        <v>388757.76000000001</v>
      </c>
      <c r="L80" s="22" t="s">
        <v>1110</v>
      </c>
      <c r="M80" s="22" t="s">
        <v>1111</v>
      </c>
      <c r="N80" s="22" t="s">
        <v>1112</v>
      </c>
      <c r="O80" s="22" t="str">
        <f t="shared" si="20"/>
        <v>21/04/2023 AL 31/12/2023</v>
      </c>
      <c r="P80" s="22" t="str">
        <f t="shared" si="21"/>
        <v>21/04/2023 AL 31/12/2023</v>
      </c>
      <c r="Q80" s="6" t="s">
        <v>12</v>
      </c>
      <c r="R80" s="6" t="s">
        <v>12</v>
      </c>
    </row>
    <row r="81" spans="1:18" s="23" customFormat="1" ht="99.9" customHeight="1" x14ac:dyDescent="0.2">
      <c r="A81" s="21" t="s">
        <v>11</v>
      </c>
      <c r="B81" s="21" t="s">
        <v>766</v>
      </c>
      <c r="C81" s="6" t="s">
        <v>767</v>
      </c>
      <c r="D81" s="21" t="s">
        <v>768</v>
      </c>
      <c r="E81" s="22">
        <v>45002</v>
      </c>
      <c r="F81" s="21" t="s">
        <v>769</v>
      </c>
      <c r="G81" s="6" t="s">
        <v>1113</v>
      </c>
      <c r="H81" s="21" t="s">
        <v>1113</v>
      </c>
      <c r="I81" s="21" t="s">
        <v>1114</v>
      </c>
      <c r="J81" s="22">
        <v>45037</v>
      </c>
      <c r="K81" s="8" t="s">
        <v>144</v>
      </c>
      <c r="L81" s="8" t="s">
        <v>144</v>
      </c>
      <c r="M81" s="8" t="s">
        <v>144</v>
      </c>
      <c r="N81" s="8" t="s">
        <v>144</v>
      </c>
      <c r="O81" s="8" t="s">
        <v>144</v>
      </c>
      <c r="P81" s="8" t="s">
        <v>144</v>
      </c>
      <c r="Q81" s="8" t="s">
        <v>144</v>
      </c>
      <c r="R81" s="8" t="s">
        <v>144</v>
      </c>
    </row>
    <row r="82" spans="1:18" s="23" customFormat="1" ht="99.9" customHeight="1" x14ac:dyDescent="0.2">
      <c r="A82" s="21" t="s">
        <v>11</v>
      </c>
      <c r="B82" s="21" t="s">
        <v>766</v>
      </c>
      <c r="C82" s="6" t="s">
        <v>1664</v>
      </c>
      <c r="D82" s="6" t="s">
        <v>1665</v>
      </c>
      <c r="E82" s="22">
        <v>45044</v>
      </c>
      <c r="F82" s="21" t="s">
        <v>1115</v>
      </c>
      <c r="G82" s="6" t="s">
        <v>2107</v>
      </c>
      <c r="H82" s="6" t="s">
        <v>2107</v>
      </c>
      <c r="I82" s="21" t="s">
        <v>1114</v>
      </c>
      <c r="J82" s="22">
        <v>45058</v>
      </c>
      <c r="K82" s="10">
        <v>1238938</v>
      </c>
      <c r="L82" s="22" t="s">
        <v>2105</v>
      </c>
      <c r="M82" s="22" t="s">
        <v>2106</v>
      </c>
      <c r="N82" s="22" t="s">
        <v>2105</v>
      </c>
      <c r="O82" s="22" t="str">
        <f t="shared" ref="O82" si="24">+TEXT(J82,"DD/MM/AAAA")&amp;(" AL 31/12/2023")</f>
        <v>12/05/2023 AL 31/12/2023</v>
      </c>
      <c r="P82" s="22" t="str">
        <f t="shared" ref="P82" si="25">+TEXT(J82,"DD/MM/AAAA")&amp;(" AL 31/12/2023")</f>
        <v>12/05/2023 AL 31/12/2023</v>
      </c>
      <c r="Q82" s="6" t="s">
        <v>12</v>
      </c>
      <c r="R82" s="6" t="s">
        <v>12</v>
      </c>
    </row>
    <row r="83" spans="1:18" s="23" customFormat="1" ht="99.9" customHeight="1" x14ac:dyDescent="0.2">
      <c r="A83" s="21" t="s">
        <v>11</v>
      </c>
      <c r="B83" s="21" t="s">
        <v>770</v>
      </c>
      <c r="C83" s="6" t="s">
        <v>926</v>
      </c>
      <c r="D83" s="6" t="s">
        <v>927</v>
      </c>
      <c r="E83" s="22">
        <v>45002</v>
      </c>
      <c r="F83" s="21" t="s">
        <v>771</v>
      </c>
      <c r="G83" s="6" t="s">
        <v>772</v>
      </c>
      <c r="H83" s="21" t="s">
        <v>772</v>
      </c>
      <c r="I83" s="21" t="s">
        <v>773</v>
      </c>
      <c r="J83" s="22">
        <v>45016</v>
      </c>
      <c r="K83" s="10">
        <v>2707498</v>
      </c>
      <c r="L83" s="8" t="s">
        <v>773</v>
      </c>
      <c r="M83" s="8" t="s">
        <v>774</v>
      </c>
      <c r="N83" s="8" t="s">
        <v>775</v>
      </c>
      <c r="O83" s="22" t="str">
        <f t="shared" si="2"/>
        <v>31/03/2023 AL 31/12/2023</v>
      </c>
      <c r="P83" s="22" t="str">
        <f t="shared" si="3"/>
        <v>31/03/2023 AL 31/12/2023</v>
      </c>
      <c r="Q83" s="6" t="s">
        <v>12</v>
      </c>
      <c r="R83" s="6" t="s">
        <v>12</v>
      </c>
    </row>
    <row r="84" spans="1:18" s="23" customFormat="1" ht="99.9" customHeight="1" x14ac:dyDescent="0.2">
      <c r="A84" s="21" t="s">
        <v>11</v>
      </c>
      <c r="B84" s="21" t="s">
        <v>776</v>
      </c>
      <c r="C84" s="6" t="s">
        <v>777</v>
      </c>
      <c r="D84" s="21" t="s">
        <v>778</v>
      </c>
      <c r="E84" s="22">
        <v>44995</v>
      </c>
      <c r="F84" s="21" t="s">
        <v>779</v>
      </c>
      <c r="G84" s="6" t="s">
        <v>780</v>
      </c>
      <c r="H84" s="21" t="s">
        <v>780</v>
      </c>
      <c r="I84" s="21" t="s">
        <v>781</v>
      </c>
      <c r="J84" s="22">
        <v>45013</v>
      </c>
      <c r="K84" s="10" t="s">
        <v>144</v>
      </c>
      <c r="L84" s="22" t="s">
        <v>144</v>
      </c>
      <c r="M84" s="22" t="s">
        <v>144</v>
      </c>
      <c r="N84" s="22" t="s">
        <v>144</v>
      </c>
      <c r="O84" s="22" t="s">
        <v>144</v>
      </c>
      <c r="P84" s="22" t="s">
        <v>144</v>
      </c>
      <c r="Q84" s="22" t="s">
        <v>144</v>
      </c>
      <c r="R84" s="22" t="s">
        <v>144</v>
      </c>
    </row>
    <row r="85" spans="1:18" s="23" customFormat="1" ht="99.9" customHeight="1" x14ac:dyDescent="0.2">
      <c r="A85" s="21" t="s">
        <v>11</v>
      </c>
      <c r="B85" s="21" t="s">
        <v>776</v>
      </c>
      <c r="C85" s="6" t="s">
        <v>2412</v>
      </c>
      <c r="D85" s="6" t="s">
        <v>2413</v>
      </c>
      <c r="E85" s="22">
        <v>45054</v>
      </c>
      <c r="F85" s="21" t="s">
        <v>2411</v>
      </c>
      <c r="G85" s="6" t="s">
        <v>2414</v>
      </c>
      <c r="H85" s="6" t="s">
        <v>2414</v>
      </c>
      <c r="I85" s="21" t="s">
        <v>781</v>
      </c>
      <c r="J85" s="22">
        <v>45071</v>
      </c>
      <c r="K85" s="10">
        <v>12992</v>
      </c>
      <c r="L85" s="21" t="s">
        <v>781</v>
      </c>
      <c r="M85" s="22" t="s">
        <v>1017</v>
      </c>
      <c r="N85" s="22" t="s">
        <v>1018</v>
      </c>
      <c r="O85" s="22" t="str">
        <f t="shared" ref="O85" si="26">+TEXT(J85,"DD/MM/AAAA")&amp;(" AL 31/12/2023")</f>
        <v>25/05/2023 AL 31/12/2023</v>
      </c>
      <c r="P85" s="22" t="str">
        <f t="shared" ref="P85" si="27">+TEXT(J85,"DD/MM/AAAA")&amp;(" AL 31/12/2023")</f>
        <v>25/05/2023 AL 31/12/2023</v>
      </c>
      <c r="Q85" s="6" t="s">
        <v>12</v>
      </c>
      <c r="R85" s="6" t="s">
        <v>12</v>
      </c>
    </row>
    <row r="86" spans="1:18" s="23" customFormat="1" ht="99.9" customHeight="1" x14ac:dyDescent="0.2">
      <c r="A86" s="21" t="s">
        <v>11</v>
      </c>
      <c r="B86" s="21" t="s">
        <v>703</v>
      </c>
      <c r="C86" s="6" t="s">
        <v>782</v>
      </c>
      <c r="D86" s="21" t="s">
        <v>783</v>
      </c>
      <c r="E86" s="22">
        <v>44998</v>
      </c>
      <c r="F86" s="21" t="s">
        <v>784</v>
      </c>
      <c r="G86" s="6" t="s">
        <v>1116</v>
      </c>
      <c r="H86" s="21" t="s">
        <v>1116</v>
      </c>
      <c r="I86" s="21" t="s">
        <v>1117</v>
      </c>
      <c r="J86" s="22">
        <v>45033</v>
      </c>
      <c r="K86" s="10">
        <v>13409.6</v>
      </c>
      <c r="L86" s="22" t="s">
        <v>1050</v>
      </c>
      <c r="M86" s="22" t="s">
        <v>424</v>
      </c>
      <c r="N86" s="22" t="s">
        <v>425</v>
      </c>
      <c r="O86" s="22" t="str">
        <f t="shared" ref="O86" si="28">+TEXT(J86,"DD/MM/AAAA")&amp;(" AL 31/12/2023")</f>
        <v>17/04/2023 AL 31/12/2023</v>
      </c>
      <c r="P86" s="22" t="str">
        <f t="shared" ref="P86" si="29">+TEXT(J86,"DD/MM/AAAA")&amp;(" AL 31/12/2023")</f>
        <v>17/04/2023 AL 31/12/2023</v>
      </c>
      <c r="Q86" s="6" t="s">
        <v>12</v>
      </c>
      <c r="R86" s="6" t="s">
        <v>12</v>
      </c>
    </row>
    <row r="87" spans="1:18" s="23" customFormat="1" ht="99.9" customHeight="1" x14ac:dyDescent="0.2">
      <c r="A87" s="21" t="s">
        <v>11</v>
      </c>
      <c r="B87" s="21" t="s">
        <v>785</v>
      </c>
      <c r="C87" s="6" t="s">
        <v>1666</v>
      </c>
      <c r="D87" s="6" t="s">
        <v>1667</v>
      </c>
      <c r="E87" s="22">
        <v>45002</v>
      </c>
      <c r="F87" s="21" t="s">
        <v>786</v>
      </c>
      <c r="G87" s="6" t="s">
        <v>1668</v>
      </c>
      <c r="H87" s="6" t="s">
        <v>1668</v>
      </c>
      <c r="I87" s="21" t="s">
        <v>1066</v>
      </c>
      <c r="J87" s="22">
        <v>45037</v>
      </c>
      <c r="K87" s="10">
        <f>126232.82+95120+156357.14</f>
        <v>377709.96</v>
      </c>
      <c r="L87" s="22" t="s">
        <v>1067</v>
      </c>
      <c r="M87" s="22" t="s">
        <v>1068</v>
      </c>
      <c r="N87" s="22" t="s">
        <v>1067</v>
      </c>
      <c r="O87" s="22" t="str">
        <f t="shared" ref="O87:O88" si="30">+TEXT(J87,"DD/MM/AAAA")&amp;(" AL 31/12/2023")</f>
        <v>21/04/2023 AL 31/12/2023</v>
      </c>
      <c r="P87" s="22" t="str">
        <f t="shared" ref="P87:P88" si="31">+TEXT(J87,"DD/MM/AAAA")&amp;(" AL 31/12/2023")</f>
        <v>21/04/2023 AL 31/12/2023</v>
      </c>
      <c r="Q87" s="6" t="s">
        <v>12</v>
      </c>
      <c r="R87" s="6" t="s">
        <v>12</v>
      </c>
    </row>
    <row r="88" spans="1:18" s="23" customFormat="1" ht="99.9" customHeight="1" x14ac:dyDescent="0.2">
      <c r="A88" s="21" t="s">
        <v>11</v>
      </c>
      <c r="B88" s="21" t="s">
        <v>785</v>
      </c>
      <c r="C88" s="6" t="s">
        <v>1666</v>
      </c>
      <c r="D88" s="6" t="s">
        <v>1667</v>
      </c>
      <c r="E88" s="22">
        <v>45002</v>
      </c>
      <c r="F88" s="21" t="s">
        <v>786</v>
      </c>
      <c r="G88" s="6" t="s">
        <v>1668</v>
      </c>
      <c r="H88" s="6" t="s">
        <v>1668</v>
      </c>
      <c r="I88" s="21" t="s">
        <v>1066</v>
      </c>
      <c r="J88" s="22">
        <v>45037</v>
      </c>
      <c r="K88" s="10">
        <f>366727.04+26082.6</f>
        <v>392809.63999999996</v>
      </c>
      <c r="L88" s="22" t="s">
        <v>1069</v>
      </c>
      <c r="M88" s="22" t="s">
        <v>1070</v>
      </c>
      <c r="N88" s="22" t="s">
        <v>1071</v>
      </c>
      <c r="O88" s="22" t="str">
        <f t="shared" si="30"/>
        <v>21/04/2023 AL 31/12/2023</v>
      </c>
      <c r="P88" s="22" t="str">
        <f t="shared" si="31"/>
        <v>21/04/2023 AL 31/12/2023</v>
      </c>
      <c r="Q88" s="6" t="s">
        <v>12</v>
      </c>
      <c r="R88" s="6" t="s">
        <v>12</v>
      </c>
    </row>
    <row r="89" spans="1:18" s="23" customFormat="1" ht="99.9" customHeight="1" x14ac:dyDescent="0.2">
      <c r="A89" s="21" t="s">
        <v>11</v>
      </c>
      <c r="B89" s="21" t="s">
        <v>785</v>
      </c>
      <c r="C89" s="6" t="s">
        <v>1669</v>
      </c>
      <c r="D89" s="6" t="s">
        <v>1670</v>
      </c>
      <c r="E89" s="22">
        <v>45037</v>
      </c>
      <c r="F89" s="21" t="s">
        <v>1062</v>
      </c>
      <c r="G89" s="6" t="s">
        <v>2108</v>
      </c>
      <c r="H89" s="6" t="s">
        <v>2108</v>
      </c>
      <c r="I89" s="21" t="s">
        <v>451</v>
      </c>
      <c r="J89" s="22">
        <v>45058</v>
      </c>
      <c r="K89" s="8" t="s">
        <v>144</v>
      </c>
      <c r="L89" s="8" t="s">
        <v>144</v>
      </c>
      <c r="M89" s="8" t="s">
        <v>144</v>
      </c>
      <c r="N89" s="8" t="s">
        <v>144</v>
      </c>
      <c r="O89" s="8" t="s">
        <v>144</v>
      </c>
      <c r="P89" s="8" t="s">
        <v>144</v>
      </c>
      <c r="Q89" s="8" t="s">
        <v>144</v>
      </c>
      <c r="R89" s="8" t="s">
        <v>144</v>
      </c>
    </row>
    <row r="90" spans="1:18" s="23" customFormat="1" ht="99.9" customHeight="1" x14ac:dyDescent="0.2">
      <c r="A90" s="21" t="s">
        <v>11</v>
      </c>
      <c r="B90" s="21" t="s">
        <v>787</v>
      </c>
      <c r="C90" s="6" t="s">
        <v>928</v>
      </c>
      <c r="D90" s="6" t="s">
        <v>929</v>
      </c>
      <c r="E90" s="22">
        <v>45002</v>
      </c>
      <c r="F90" s="21" t="s">
        <v>788</v>
      </c>
      <c r="G90" s="6" t="s">
        <v>1671</v>
      </c>
      <c r="H90" s="6" t="s">
        <v>1671</v>
      </c>
      <c r="I90" s="21" t="s">
        <v>1118</v>
      </c>
      <c r="J90" s="22">
        <v>45037</v>
      </c>
      <c r="K90" s="8" t="s">
        <v>144</v>
      </c>
      <c r="L90" s="8" t="s">
        <v>144</v>
      </c>
      <c r="M90" s="8" t="s">
        <v>144</v>
      </c>
      <c r="N90" s="8" t="s">
        <v>144</v>
      </c>
      <c r="O90" s="8" t="s">
        <v>144</v>
      </c>
      <c r="P90" s="8" t="s">
        <v>144</v>
      </c>
      <c r="Q90" s="8" t="s">
        <v>144</v>
      </c>
      <c r="R90" s="8" t="s">
        <v>144</v>
      </c>
    </row>
    <row r="91" spans="1:18" s="23" customFormat="1" ht="99.9" customHeight="1" x14ac:dyDescent="0.2">
      <c r="A91" s="21" t="s">
        <v>11</v>
      </c>
      <c r="B91" s="21" t="s">
        <v>787</v>
      </c>
      <c r="C91" s="6" t="s">
        <v>1672</v>
      </c>
      <c r="D91" s="6" t="s">
        <v>1673</v>
      </c>
      <c r="E91" s="22">
        <v>45037</v>
      </c>
      <c r="F91" s="21" t="s">
        <v>1119</v>
      </c>
      <c r="G91" s="6" t="s">
        <v>2112</v>
      </c>
      <c r="H91" s="6" t="s">
        <v>2112</v>
      </c>
      <c r="I91" s="21" t="s">
        <v>1118</v>
      </c>
      <c r="J91" s="22">
        <v>45058</v>
      </c>
      <c r="K91" s="10">
        <v>1036866</v>
      </c>
      <c r="L91" s="22" t="s">
        <v>2109</v>
      </c>
      <c r="M91" s="22" t="s">
        <v>2110</v>
      </c>
      <c r="N91" s="22" t="s">
        <v>2111</v>
      </c>
      <c r="O91" s="22" t="str">
        <f t="shared" ref="O91:O93" si="32">+TEXT(J91,"DD/MM/AAAA")&amp;(" AL 31/12/2023")</f>
        <v>12/05/2023 AL 31/12/2023</v>
      </c>
      <c r="P91" s="22" t="str">
        <f t="shared" ref="P91:P93" si="33">+TEXT(J91,"DD/MM/AAAA")&amp;(" AL 31/12/2023")</f>
        <v>12/05/2023 AL 31/12/2023</v>
      </c>
      <c r="Q91" s="6" t="s">
        <v>12</v>
      </c>
      <c r="R91" s="6" t="s">
        <v>12</v>
      </c>
    </row>
    <row r="92" spans="1:18" s="23" customFormat="1" ht="99.9" customHeight="1" x14ac:dyDescent="0.2">
      <c r="A92" s="21" t="s">
        <v>11</v>
      </c>
      <c r="B92" s="21" t="s">
        <v>789</v>
      </c>
      <c r="C92" s="6" t="s">
        <v>930</v>
      </c>
      <c r="D92" s="6" t="s">
        <v>931</v>
      </c>
      <c r="E92" s="22">
        <v>45002</v>
      </c>
      <c r="F92" s="21" t="s">
        <v>790</v>
      </c>
      <c r="G92" s="6" t="s">
        <v>2116</v>
      </c>
      <c r="H92" s="6" t="s">
        <v>2116</v>
      </c>
      <c r="I92" s="21" t="s">
        <v>2115</v>
      </c>
      <c r="J92" s="22">
        <v>45058</v>
      </c>
      <c r="K92" s="10">
        <v>1763032.96</v>
      </c>
      <c r="L92" s="22" t="s">
        <v>577</v>
      </c>
      <c r="M92" s="22" t="s">
        <v>15</v>
      </c>
      <c r="N92" s="22" t="s">
        <v>16</v>
      </c>
      <c r="O92" s="22" t="str">
        <f t="shared" si="32"/>
        <v>12/05/2023 AL 31/12/2023</v>
      </c>
      <c r="P92" s="22" t="str">
        <f t="shared" si="33"/>
        <v>12/05/2023 AL 31/12/2023</v>
      </c>
      <c r="Q92" s="6" t="s">
        <v>12</v>
      </c>
      <c r="R92" s="6" t="s">
        <v>12</v>
      </c>
    </row>
    <row r="93" spans="1:18" s="23" customFormat="1" ht="99.9" customHeight="1" x14ac:dyDescent="0.2">
      <c r="A93" s="21" t="s">
        <v>11</v>
      </c>
      <c r="B93" s="21" t="s">
        <v>789</v>
      </c>
      <c r="C93" s="6" t="s">
        <v>930</v>
      </c>
      <c r="D93" s="6" t="s">
        <v>931</v>
      </c>
      <c r="E93" s="22">
        <v>45002</v>
      </c>
      <c r="F93" s="21" t="s">
        <v>790</v>
      </c>
      <c r="G93" s="6" t="s">
        <v>2116</v>
      </c>
      <c r="H93" s="6" t="s">
        <v>2116</v>
      </c>
      <c r="I93" s="21" t="s">
        <v>2115</v>
      </c>
      <c r="J93" s="22">
        <v>45058</v>
      </c>
      <c r="K93" s="10">
        <v>168432</v>
      </c>
      <c r="L93" s="22" t="s">
        <v>988</v>
      </c>
      <c r="M93" s="21" t="s">
        <v>714</v>
      </c>
      <c r="N93" s="21" t="s">
        <v>715</v>
      </c>
      <c r="O93" s="22" t="str">
        <f t="shared" si="32"/>
        <v>12/05/2023 AL 31/12/2023</v>
      </c>
      <c r="P93" s="22" t="str">
        <f t="shared" si="33"/>
        <v>12/05/2023 AL 31/12/2023</v>
      </c>
      <c r="Q93" s="6" t="s">
        <v>12</v>
      </c>
      <c r="R93" s="6" t="s">
        <v>12</v>
      </c>
    </row>
    <row r="94" spans="1:18" s="23" customFormat="1" ht="99.9" customHeight="1" x14ac:dyDescent="0.2">
      <c r="A94" s="21" t="s">
        <v>11</v>
      </c>
      <c r="B94" s="21" t="s">
        <v>789</v>
      </c>
      <c r="C94" s="6" t="s">
        <v>2117</v>
      </c>
      <c r="D94" s="6" t="s">
        <v>2118</v>
      </c>
      <c r="E94" s="22">
        <v>45058</v>
      </c>
      <c r="F94" s="21" t="s">
        <v>2113</v>
      </c>
      <c r="G94" s="6" t="s">
        <v>2119</v>
      </c>
      <c r="H94" s="6" t="s">
        <v>2119</v>
      </c>
      <c r="I94" s="21" t="s">
        <v>2114</v>
      </c>
      <c r="J94" s="22">
        <v>45086</v>
      </c>
      <c r="K94" s="10">
        <v>202260.13</v>
      </c>
      <c r="L94" s="22" t="s">
        <v>577</v>
      </c>
      <c r="M94" s="22" t="s">
        <v>15</v>
      </c>
      <c r="N94" s="22" t="s">
        <v>16</v>
      </c>
      <c r="O94" s="22" t="str">
        <f t="shared" ref="O94" si="34">+TEXT(J94,"DD/MM/AAAA")&amp;(" AL 31/12/2023")</f>
        <v>09/06/2023 AL 31/12/2023</v>
      </c>
      <c r="P94" s="22" t="str">
        <f t="shared" ref="P94" si="35">+TEXT(J94,"DD/MM/AAAA")&amp;(" AL 31/12/2023")</f>
        <v>09/06/2023 AL 31/12/2023</v>
      </c>
      <c r="Q94" s="6" t="s">
        <v>12</v>
      </c>
      <c r="R94" s="6" t="s">
        <v>12</v>
      </c>
    </row>
    <row r="95" spans="1:18" s="23" customFormat="1" ht="99.9" customHeight="1" x14ac:dyDescent="0.2">
      <c r="A95" s="21" t="s">
        <v>11</v>
      </c>
      <c r="B95" s="21" t="s">
        <v>703</v>
      </c>
      <c r="C95" s="6" t="s">
        <v>791</v>
      </c>
      <c r="D95" s="21" t="s">
        <v>792</v>
      </c>
      <c r="E95" s="22">
        <v>45002</v>
      </c>
      <c r="F95" s="21" t="s">
        <v>793</v>
      </c>
      <c r="G95" s="6" t="s">
        <v>2120</v>
      </c>
      <c r="H95" s="6" t="s">
        <v>2120</v>
      </c>
      <c r="I95" s="22" t="s">
        <v>451</v>
      </c>
      <c r="J95" s="22">
        <v>45058</v>
      </c>
      <c r="K95" s="8" t="s">
        <v>144</v>
      </c>
      <c r="L95" s="8" t="s">
        <v>144</v>
      </c>
      <c r="M95" s="8" t="s">
        <v>144</v>
      </c>
      <c r="N95" s="8" t="s">
        <v>144</v>
      </c>
      <c r="O95" s="8" t="s">
        <v>144</v>
      </c>
      <c r="P95" s="8" t="s">
        <v>144</v>
      </c>
      <c r="Q95" s="8" t="s">
        <v>144</v>
      </c>
      <c r="R95" s="8" t="s">
        <v>144</v>
      </c>
    </row>
    <row r="96" spans="1:18" s="23" customFormat="1" ht="99.9" customHeight="1" x14ac:dyDescent="0.2">
      <c r="A96" s="21" t="s">
        <v>11</v>
      </c>
      <c r="B96" s="21" t="s">
        <v>703</v>
      </c>
      <c r="C96" s="6" t="s">
        <v>2122</v>
      </c>
      <c r="D96" s="6" t="s">
        <v>2123</v>
      </c>
      <c r="E96" s="22">
        <v>45058</v>
      </c>
      <c r="F96" s="21" t="s">
        <v>2121</v>
      </c>
      <c r="G96" s="6" t="s">
        <v>2124</v>
      </c>
      <c r="H96" s="6" t="s">
        <v>2124</v>
      </c>
      <c r="I96" s="21" t="s">
        <v>1171</v>
      </c>
      <c r="J96" s="22">
        <v>45086</v>
      </c>
      <c r="K96" s="10">
        <v>7493904.4000000004</v>
      </c>
      <c r="L96" s="22" t="s">
        <v>1171</v>
      </c>
      <c r="M96" s="22" t="s">
        <v>1172</v>
      </c>
      <c r="N96" s="22" t="s">
        <v>1173</v>
      </c>
      <c r="O96" s="22" t="str">
        <f t="shared" ref="O96" si="36">+TEXT(J96,"DD/MM/AAAA")&amp;(" AL 31/12/2023")</f>
        <v>09/06/2023 AL 31/12/2023</v>
      </c>
      <c r="P96" s="22" t="str">
        <f t="shared" ref="P96" si="37">+TEXT(J96,"DD/MM/AAAA")&amp;(" AL 31/12/2023")</f>
        <v>09/06/2023 AL 31/12/2023</v>
      </c>
      <c r="Q96" s="6" t="s">
        <v>12</v>
      </c>
      <c r="R96" s="6" t="s">
        <v>12</v>
      </c>
    </row>
    <row r="97" spans="1:18" s="23" customFormat="1" ht="99.9" customHeight="1" x14ac:dyDescent="0.2">
      <c r="A97" s="21" t="s">
        <v>11</v>
      </c>
      <c r="B97" s="21" t="s">
        <v>794</v>
      </c>
      <c r="C97" s="6" t="s">
        <v>795</v>
      </c>
      <c r="D97" s="21" t="s">
        <v>796</v>
      </c>
      <c r="E97" s="22">
        <v>44999</v>
      </c>
      <c r="F97" s="21" t="s">
        <v>797</v>
      </c>
      <c r="G97" s="6" t="s">
        <v>1063</v>
      </c>
      <c r="H97" s="21" t="s">
        <v>1063</v>
      </c>
      <c r="I97" s="21" t="s">
        <v>1064</v>
      </c>
      <c r="J97" s="22">
        <v>45016</v>
      </c>
      <c r="K97" s="10">
        <v>14375.3</v>
      </c>
      <c r="L97" s="22" t="s">
        <v>636</v>
      </c>
      <c r="M97" s="22" t="s">
        <v>543</v>
      </c>
      <c r="N97" s="22" t="s">
        <v>544</v>
      </c>
      <c r="O97" s="22" t="str">
        <f t="shared" ref="O97:O101" si="38">+TEXT(J97,"DD/MM/AAAA")&amp;(" AL 31/12/2023")</f>
        <v>31/03/2023 AL 31/12/2023</v>
      </c>
      <c r="P97" s="22" t="str">
        <f t="shared" ref="P97:P101" si="39">+TEXT(J97,"DD/MM/AAAA")&amp;(" AL 31/12/2023")</f>
        <v>31/03/2023 AL 31/12/2023</v>
      </c>
      <c r="Q97" s="6" t="s">
        <v>12</v>
      </c>
      <c r="R97" s="6" t="s">
        <v>12</v>
      </c>
    </row>
    <row r="98" spans="1:18" s="23" customFormat="1" ht="99.9" customHeight="1" x14ac:dyDescent="0.2">
      <c r="A98" s="21" t="s">
        <v>11</v>
      </c>
      <c r="B98" s="21" t="s">
        <v>798</v>
      </c>
      <c r="C98" s="6" t="s">
        <v>799</v>
      </c>
      <c r="D98" s="21" t="s">
        <v>800</v>
      </c>
      <c r="E98" s="22">
        <v>44999</v>
      </c>
      <c r="F98" s="21" t="s">
        <v>801</v>
      </c>
      <c r="G98" s="6" t="s">
        <v>1120</v>
      </c>
      <c r="H98" s="21" t="s">
        <v>1120</v>
      </c>
      <c r="I98" s="21" t="s">
        <v>1121</v>
      </c>
      <c r="J98" s="22">
        <v>45016</v>
      </c>
      <c r="K98" s="10">
        <v>59276</v>
      </c>
      <c r="L98" s="22" t="s">
        <v>498</v>
      </c>
      <c r="M98" s="22" t="s">
        <v>499</v>
      </c>
      <c r="N98" s="22" t="s">
        <v>498</v>
      </c>
      <c r="O98" s="22" t="str">
        <f t="shared" si="38"/>
        <v>31/03/2023 AL 31/12/2023</v>
      </c>
      <c r="P98" s="22" t="str">
        <f t="shared" si="39"/>
        <v>31/03/2023 AL 31/12/2023</v>
      </c>
      <c r="Q98" s="6" t="s">
        <v>12</v>
      </c>
      <c r="R98" s="6" t="s">
        <v>12</v>
      </c>
    </row>
    <row r="99" spans="1:18" s="23" customFormat="1" ht="99.9" customHeight="1" x14ac:dyDescent="0.2">
      <c r="A99" s="21" t="s">
        <v>11</v>
      </c>
      <c r="B99" s="21" t="s">
        <v>802</v>
      </c>
      <c r="C99" s="6" t="s">
        <v>803</v>
      </c>
      <c r="D99" s="21" t="s">
        <v>804</v>
      </c>
      <c r="E99" s="22">
        <v>44999</v>
      </c>
      <c r="F99" s="21" t="s">
        <v>805</v>
      </c>
      <c r="G99" s="6" t="s">
        <v>1122</v>
      </c>
      <c r="H99" s="21" t="s">
        <v>1122</v>
      </c>
      <c r="I99" s="21" t="s">
        <v>451</v>
      </c>
      <c r="J99" s="22">
        <v>45013</v>
      </c>
      <c r="K99" s="8" t="s">
        <v>144</v>
      </c>
      <c r="L99" s="8" t="s">
        <v>144</v>
      </c>
      <c r="M99" s="8" t="s">
        <v>144</v>
      </c>
      <c r="N99" s="8" t="s">
        <v>144</v>
      </c>
      <c r="O99" s="8" t="s">
        <v>144</v>
      </c>
      <c r="P99" s="8" t="s">
        <v>144</v>
      </c>
      <c r="Q99" s="8" t="s">
        <v>144</v>
      </c>
      <c r="R99" s="8" t="s">
        <v>144</v>
      </c>
    </row>
    <row r="100" spans="1:18" s="23" customFormat="1" ht="99.9" customHeight="1" x14ac:dyDescent="0.2">
      <c r="A100" s="21" t="s">
        <v>11</v>
      </c>
      <c r="B100" s="21" t="s">
        <v>802</v>
      </c>
      <c r="C100" s="6" t="s">
        <v>2495</v>
      </c>
      <c r="D100" s="6" t="s">
        <v>2496</v>
      </c>
      <c r="E100" s="22">
        <v>45041</v>
      </c>
      <c r="F100" s="21" t="s">
        <v>1123</v>
      </c>
      <c r="G100" s="6" t="s">
        <v>2876</v>
      </c>
      <c r="H100" s="6" t="s">
        <v>2876</v>
      </c>
      <c r="I100" s="8" t="s">
        <v>144</v>
      </c>
      <c r="J100" s="22">
        <v>45079</v>
      </c>
      <c r="K100" s="8" t="s">
        <v>144</v>
      </c>
      <c r="L100" s="8" t="s">
        <v>144</v>
      </c>
      <c r="M100" s="8" t="s">
        <v>144</v>
      </c>
      <c r="N100" s="8" t="s">
        <v>144</v>
      </c>
      <c r="O100" s="8" t="s">
        <v>144</v>
      </c>
      <c r="P100" s="8" t="s">
        <v>144</v>
      </c>
      <c r="Q100" s="8" t="s">
        <v>144</v>
      </c>
      <c r="R100" s="8" t="s">
        <v>144</v>
      </c>
    </row>
    <row r="101" spans="1:18" s="23" customFormat="1" ht="99.9" customHeight="1" x14ac:dyDescent="0.2">
      <c r="A101" s="21" t="s">
        <v>11</v>
      </c>
      <c r="B101" s="21" t="s">
        <v>806</v>
      </c>
      <c r="C101" s="6" t="s">
        <v>807</v>
      </c>
      <c r="D101" s="21" t="s">
        <v>808</v>
      </c>
      <c r="E101" s="22">
        <v>44999</v>
      </c>
      <c r="F101" s="21" t="s">
        <v>809</v>
      </c>
      <c r="G101" s="6" t="s">
        <v>1124</v>
      </c>
      <c r="H101" s="21" t="s">
        <v>1124</v>
      </c>
      <c r="I101" s="21" t="s">
        <v>1125</v>
      </c>
      <c r="J101" s="22">
        <v>45033</v>
      </c>
      <c r="K101" s="10">
        <v>4637.68</v>
      </c>
      <c r="L101" s="22" t="s">
        <v>676</v>
      </c>
      <c r="M101" s="22" t="s">
        <v>677</v>
      </c>
      <c r="N101" s="22" t="s">
        <v>678</v>
      </c>
      <c r="O101" s="22" t="str">
        <f t="shared" si="38"/>
        <v>17/04/2023 AL 31/12/2023</v>
      </c>
      <c r="P101" s="22" t="str">
        <f t="shared" si="39"/>
        <v>17/04/2023 AL 31/12/2023</v>
      </c>
      <c r="Q101" s="6" t="s">
        <v>12</v>
      </c>
      <c r="R101" s="6" t="s">
        <v>12</v>
      </c>
    </row>
    <row r="102" spans="1:18" s="23" customFormat="1" ht="99.9" customHeight="1" x14ac:dyDescent="0.2">
      <c r="A102" s="21" t="s">
        <v>11</v>
      </c>
      <c r="B102" s="21" t="s">
        <v>810</v>
      </c>
      <c r="C102" s="6" t="s">
        <v>811</v>
      </c>
      <c r="D102" s="21" t="s">
        <v>812</v>
      </c>
      <c r="E102" s="22">
        <v>45002</v>
      </c>
      <c r="F102" s="21" t="s">
        <v>813</v>
      </c>
      <c r="G102" s="6" t="s">
        <v>814</v>
      </c>
      <c r="H102" s="21" t="s">
        <v>814</v>
      </c>
      <c r="I102" s="21" t="s">
        <v>815</v>
      </c>
      <c r="J102" s="22">
        <v>45016</v>
      </c>
      <c r="K102" s="10">
        <v>7000000</v>
      </c>
      <c r="L102" s="22" t="s">
        <v>816</v>
      </c>
      <c r="M102" s="22" t="s">
        <v>817</v>
      </c>
      <c r="N102" s="22" t="s">
        <v>818</v>
      </c>
      <c r="O102" s="22" t="str">
        <f t="shared" si="2"/>
        <v>31/03/2023 AL 31/12/2023</v>
      </c>
      <c r="P102" s="22" t="str">
        <f t="shared" si="3"/>
        <v>31/03/2023 AL 31/12/2023</v>
      </c>
      <c r="Q102" s="6" t="s">
        <v>12</v>
      </c>
      <c r="R102" s="6" t="s">
        <v>12</v>
      </c>
    </row>
    <row r="103" spans="1:18" s="23" customFormat="1" ht="99.9" customHeight="1" x14ac:dyDescent="0.2">
      <c r="A103" s="21" t="s">
        <v>11</v>
      </c>
      <c r="B103" s="21" t="s">
        <v>819</v>
      </c>
      <c r="C103" s="6" t="s">
        <v>932</v>
      </c>
      <c r="D103" s="6" t="s">
        <v>933</v>
      </c>
      <c r="E103" s="22">
        <v>45002</v>
      </c>
      <c r="F103" s="21" t="s">
        <v>820</v>
      </c>
      <c r="G103" s="6" t="s">
        <v>1674</v>
      </c>
      <c r="H103" s="6" t="s">
        <v>1674</v>
      </c>
      <c r="I103" s="21" t="s">
        <v>1126</v>
      </c>
      <c r="J103" s="22">
        <v>45037</v>
      </c>
      <c r="K103" s="10">
        <v>4060000</v>
      </c>
      <c r="L103" s="22" t="s">
        <v>1127</v>
      </c>
      <c r="M103" s="22" t="s">
        <v>1128</v>
      </c>
      <c r="N103" s="22" t="s">
        <v>1129</v>
      </c>
      <c r="O103" s="22" t="str">
        <f t="shared" ref="O103" si="40">+TEXT(J103,"DD/MM/AAAA")&amp;(" AL 31/12/2023")</f>
        <v>21/04/2023 AL 31/12/2023</v>
      </c>
      <c r="P103" s="22" t="str">
        <f t="shared" ref="P103" si="41">+TEXT(J103,"DD/MM/AAAA")&amp;(" AL 31/12/2023")</f>
        <v>21/04/2023 AL 31/12/2023</v>
      </c>
      <c r="Q103" s="6" t="s">
        <v>12</v>
      </c>
      <c r="R103" s="6" t="s">
        <v>12</v>
      </c>
    </row>
    <row r="104" spans="1:18" s="23" customFormat="1" ht="99.9" customHeight="1" x14ac:dyDescent="0.2">
      <c r="A104" s="21" t="s">
        <v>11</v>
      </c>
      <c r="B104" s="21" t="s">
        <v>821</v>
      </c>
      <c r="C104" s="6" t="s">
        <v>822</v>
      </c>
      <c r="D104" s="21" t="s">
        <v>823</v>
      </c>
      <c r="E104" s="22">
        <v>45002</v>
      </c>
      <c r="F104" s="21" t="s">
        <v>824</v>
      </c>
      <c r="G104" s="21" t="s">
        <v>1065</v>
      </c>
      <c r="H104" s="21" t="s">
        <v>1065</v>
      </c>
      <c r="I104" s="21" t="s">
        <v>1065</v>
      </c>
      <c r="J104" s="22">
        <v>45016</v>
      </c>
      <c r="K104" s="10" t="s">
        <v>1065</v>
      </c>
      <c r="L104" s="22" t="s">
        <v>1065</v>
      </c>
      <c r="M104" s="22" t="s">
        <v>1065</v>
      </c>
      <c r="N104" s="22" t="s">
        <v>1065</v>
      </c>
      <c r="O104" s="22" t="s">
        <v>1065</v>
      </c>
      <c r="P104" s="22" t="s">
        <v>1065</v>
      </c>
      <c r="Q104" s="22" t="s">
        <v>1065</v>
      </c>
      <c r="R104" s="22" t="s">
        <v>1065</v>
      </c>
    </row>
    <row r="105" spans="1:18" s="23" customFormat="1" ht="99.9" customHeight="1" x14ac:dyDescent="0.2">
      <c r="A105" s="21" t="s">
        <v>11</v>
      </c>
      <c r="B105" s="21" t="s">
        <v>825</v>
      </c>
      <c r="C105" s="6" t="s">
        <v>826</v>
      </c>
      <c r="D105" s="21" t="s">
        <v>827</v>
      </c>
      <c r="E105" s="22">
        <v>45002</v>
      </c>
      <c r="F105" s="21" t="s">
        <v>828</v>
      </c>
      <c r="G105" s="6" t="s">
        <v>1130</v>
      </c>
      <c r="H105" s="21" t="s">
        <v>1130</v>
      </c>
      <c r="I105" s="21" t="s">
        <v>451</v>
      </c>
      <c r="J105" s="22">
        <v>45015</v>
      </c>
      <c r="K105" s="8" t="s">
        <v>144</v>
      </c>
      <c r="L105" s="8" t="s">
        <v>144</v>
      </c>
      <c r="M105" s="8" t="s">
        <v>144</v>
      </c>
      <c r="N105" s="8" t="s">
        <v>144</v>
      </c>
      <c r="O105" s="8" t="s">
        <v>144</v>
      </c>
      <c r="P105" s="8" t="s">
        <v>144</v>
      </c>
      <c r="Q105" s="8" t="s">
        <v>144</v>
      </c>
      <c r="R105" s="8" t="s">
        <v>144</v>
      </c>
    </row>
    <row r="106" spans="1:18" s="23" customFormat="1" ht="99.9" customHeight="1" x14ac:dyDescent="0.2">
      <c r="A106" s="21" t="s">
        <v>11</v>
      </c>
      <c r="B106" s="21" t="s">
        <v>825</v>
      </c>
      <c r="C106" s="6" t="s">
        <v>1131</v>
      </c>
      <c r="D106" s="21" t="s">
        <v>1132</v>
      </c>
      <c r="E106" s="22">
        <v>45041</v>
      </c>
      <c r="F106" s="21" t="s">
        <v>1133</v>
      </c>
      <c r="G106" s="6" t="s">
        <v>2126</v>
      </c>
      <c r="H106" s="6" t="s">
        <v>2126</v>
      </c>
      <c r="I106" s="21" t="s">
        <v>2125</v>
      </c>
      <c r="J106" s="22">
        <v>45064</v>
      </c>
      <c r="K106" s="10">
        <v>10585.58</v>
      </c>
      <c r="L106" s="22" t="s">
        <v>1051</v>
      </c>
      <c r="M106" s="22" t="s">
        <v>996</v>
      </c>
      <c r="N106" s="22" t="s">
        <v>997</v>
      </c>
      <c r="O106" s="22" t="str">
        <f t="shared" ref="O106" si="42">+TEXT(J106,"DD/MM/AAAA")&amp;(" AL 31/12/2023")</f>
        <v>18/05/2023 AL 31/12/2023</v>
      </c>
      <c r="P106" s="22" t="str">
        <f t="shared" ref="P106" si="43">+TEXT(J106,"DD/MM/AAAA")&amp;(" AL 31/12/2023")</f>
        <v>18/05/2023 AL 31/12/2023</v>
      </c>
      <c r="Q106" s="6" t="s">
        <v>12</v>
      </c>
      <c r="R106" s="6" t="s">
        <v>12</v>
      </c>
    </row>
    <row r="107" spans="1:18" s="23" customFormat="1" ht="99.9" customHeight="1" x14ac:dyDescent="0.2">
      <c r="A107" s="21" t="s">
        <v>11</v>
      </c>
      <c r="B107" s="21" t="s">
        <v>829</v>
      </c>
      <c r="C107" s="6" t="s">
        <v>830</v>
      </c>
      <c r="D107" s="21" t="s">
        <v>831</v>
      </c>
      <c r="E107" s="22">
        <v>45002</v>
      </c>
      <c r="F107" s="21" t="s">
        <v>832</v>
      </c>
      <c r="G107" s="6" t="s">
        <v>1134</v>
      </c>
      <c r="H107" s="21" t="s">
        <v>1134</v>
      </c>
      <c r="I107" s="21" t="s">
        <v>1135</v>
      </c>
      <c r="J107" s="22">
        <v>45033</v>
      </c>
      <c r="K107" s="10">
        <v>128876</v>
      </c>
      <c r="L107" s="22" t="s">
        <v>577</v>
      </c>
      <c r="M107" s="22" t="s">
        <v>15</v>
      </c>
      <c r="N107" s="22" t="s">
        <v>16</v>
      </c>
      <c r="O107" s="22" t="str">
        <f t="shared" ref="O107:O110" si="44">+TEXT(J107,"DD/MM/AAAA")&amp;(" AL 31/12/2023")</f>
        <v>17/04/2023 AL 31/12/2023</v>
      </c>
      <c r="P107" s="22" t="str">
        <f t="shared" ref="P107:P110" si="45">+TEXT(J107,"DD/MM/AAAA")&amp;(" AL 31/12/2023")</f>
        <v>17/04/2023 AL 31/12/2023</v>
      </c>
      <c r="Q107" s="6" t="s">
        <v>12</v>
      </c>
      <c r="R107" s="6" t="s">
        <v>12</v>
      </c>
    </row>
    <row r="108" spans="1:18" s="23" customFormat="1" ht="99.9" customHeight="1" x14ac:dyDescent="0.2">
      <c r="A108" s="21" t="s">
        <v>11</v>
      </c>
      <c r="B108" s="21" t="s">
        <v>829</v>
      </c>
      <c r="C108" s="6" t="s">
        <v>830</v>
      </c>
      <c r="D108" s="21" t="s">
        <v>831</v>
      </c>
      <c r="E108" s="22">
        <v>45002</v>
      </c>
      <c r="F108" s="21" t="s">
        <v>832</v>
      </c>
      <c r="G108" s="6" t="s">
        <v>1134</v>
      </c>
      <c r="H108" s="21" t="s">
        <v>1134</v>
      </c>
      <c r="I108" s="21" t="s">
        <v>1135</v>
      </c>
      <c r="J108" s="22">
        <v>45033</v>
      </c>
      <c r="K108" s="10">
        <v>5602.8</v>
      </c>
      <c r="L108" s="22" t="s">
        <v>636</v>
      </c>
      <c r="M108" s="22" t="s">
        <v>543</v>
      </c>
      <c r="N108" s="22" t="s">
        <v>544</v>
      </c>
      <c r="O108" s="22" t="str">
        <f t="shared" si="44"/>
        <v>17/04/2023 AL 31/12/2023</v>
      </c>
      <c r="P108" s="22" t="str">
        <f t="shared" si="45"/>
        <v>17/04/2023 AL 31/12/2023</v>
      </c>
      <c r="Q108" s="6" t="s">
        <v>12</v>
      </c>
      <c r="R108" s="6" t="s">
        <v>12</v>
      </c>
    </row>
    <row r="109" spans="1:18" s="23" customFormat="1" ht="99.9" customHeight="1" x14ac:dyDescent="0.2">
      <c r="A109" s="21" t="s">
        <v>11</v>
      </c>
      <c r="B109" s="21" t="s">
        <v>833</v>
      </c>
      <c r="C109" s="6" t="s">
        <v>2497</v>
      </c>
      <c r="D109" s="6" t="s">
        <v>2498</v>
      </c>
      <c r="E109" s="22">
        <v>45002</v>
      </c>
      <c r="F109" s="21" t="s">
        <v>834</v>
      </c>
      <c r="G109" s="6" t="s">
        <v>2128</v>
      </c>
      <c r="H109" s="6" t="s">
        <v>2128</v>
      </c>
      <c r="I109" s="21" t="s">
        <v>2127</v>
      </c>
      <c r="J109" s="22">
        <v>45033</v>
      </c>
      <c r="K109" s="10">
        <f>7809.12+7458.8+9918+38916.84</f>
        <v>64102.759999999995</v>
      </c>
      <c r="L109" s="22" t="s">
        <v>2074</v>
      </c>
      <c r="M109" s="22" t="s">
        <v>2075</v>
      </c>
      <c r="N109" s="22" t="s">
        <v>2076</v>
      </c>
      <c r="O109" s="22" t="str">
        <f t="shared" si="44"/>
        <v>17/04/2023 AL 31/12/2023</v>
      </c>
      <c r="P109" s="22" t="str">
        <f t="shared" si="45"/>
        <v>17/04/2023 AL 31/12/2023</v>
      </c>
      <c r="Q109" s="6" t="s">
        <v>12</v>
      </c>
      <c r="R109" s="6" t="s">
        <v>12</v>
      </c>
    </row>
    <row r="110" spans="1:18" s="23" customFormat="1" ht="99.9" customHeight="1" x14ac:dyDescent="0.2">
      <c r="A110" s="21" t="s">
        <v>11</v>
      </c>
      <c r="B110" s="21" t="s">
        <v>833</v>
      </c>
      <c r="C110" s="6" t="s">
        <v>2497</v>
      </c>
      <c r="D110" s="6" t="s">
        <v>2498</v>
      </c>
      <c r="E110" s="22">
        <v>45002</v>
      </c>
      <c r="F110" s="21" t="s">
        <v>834</v>
      </c>
      <c r="G110" s="6" t="s">
        <v>2128</v>
      </c>
      <c r="H110" s="6" t="s">
        <v>2128</v>
      </c>
      <c r="I110" s="21" t="s">
        <v>2127</v>
      </c>
      <c r="J110" s="22">
        <v>45033</v>
      </c>
      <c r="K110" s="10">
        <f>6090+9802+5910.2+14442+79170+6101.6+59368.8+14500+36192+1740+3132+2236.48+3316.44+4164.4</f>
        <v>246165.92</v>
      </c>
      <c r="L110" s="22" t="s">
        <v>498</v>
      </c>
      <c r="M110" s="22" t="s">
        <v>499</v>
      </c>
      <c r="N110" s="22" t="s">
        <v>498</v>
      </c>
      <c r="O110" s="22" t="str">
        <f t="shared" si="44"/>
        <v>17/04/2023 AL 31/12/2023</v>
      </c>
      <c r="P110" s="22" t="str">
        <f t="shared" si="45"/>
        <v>17/04/2023 AL 31/12/2023</v>
      </c>
      <c r="Q110" s="6" t="s">
        <v>12</v>
      </c>
      <c r="R110" s="6" t="s">
        <v>12</v>
      </c>
    </row>
    <row r="111" spans="1:18" s="23" customFormat="1" ht="99.9" customHeight="1" x14ac:dyDescent="0.2">
      <c r="A111" s="21" t="s">
        <v>11</v>
      </c>
      <c r="B111" s="21" t="s">
        <v>835</v>
      </c>
      <c r="C111" s="6" t="s">
        <v>836</v>
      </c>
      <c r="D111" s="21" t="s">
        <v>837</v>
      </c>
      <c r="E111" s="22">
        <v>45006</v>
      </c>
      <c r="F111" s="21" t="s">
        <v>838</v>
      </c>
      <c r="G111" s="6" t="s">
        <v>1136</v>
      </c>
      <c r="H111" s="21" t="s">
        <v>1136</v>
      </c>
      <c r="I111" s="21" t="s">
        <v>1137</v>
      </c>
      <c r="J111" s="22">
        <v>45033</v>
      </c>
      <c r="K111" s="10">
        <v>6143.24</v>
      </c>
      <c r="L111" s="22" t="s">
        <v>1051</v>
      </c>
      <c r="M111" s="22" t="s">
        <v>996</v>
      </c>
      <c r="N111" s="22" t="s">
        <v>997</v>
      </c>
      <c r="O111" s="22" t="str">
        <f t="shared" ref="O111:O116" si="46">+TEXT(J111,"DD/MM/AAAA")&amp;(" AL 31/12/2023")</f>
        <v>17/04/2023 AL 31/12/2023</v>
      </c>
      <c r="P111" s="22" t="str">
        <f t="shared" ref="P111:P116" si="47">+TEXT(J111,"DD/MM/AAAA")&amp;(" AL 31/12/2023")</f>
        <v>17/04/2023 AL 31/12/2023</v>
      </c>
      <c r="Q111" s="6" t="s">
        <v>12</v>
      </c>
      <c r="R111" s="6" t="s">
        <v>12</v>
      </c>
    </row>
    <row r="112" spans="1:18" s="23" customFormat="1" ht="99.9" customHeight="1" x14ac:dyDescent="0.2">
      <c r="A112" s="21" t="s">
        <v>11</v>
      </c>
      <c r="B112" s="21" t="s">
        <v>835</v>
      </c>
      <c r="C112" s="6" t="s">
        <v>836</v>
      </c>
      <c r="D112" s="21" t="s">
        <v>837</v>
      </c>
      <c r="E112" s="22">
        <v>45006</v>
      </c>
      <c r="F112" s="21" t="s">
        <v>838</v>
      </c>
      <c r="G112" s="6" t="s">
        <v>1136</v>
      </c>
      <c r="H112" s="21" t="s">
        <v>1136</v>
      </c>
      <c r="I112" s="21" t="s">
        <v>1137</v>
      </c>
      <c r="J112" s="22">
        <v>45033</v>
      </c>
      <c r="K112" s="10">
        <v>97158.42</v>
      </c>
      <c r="L112" s="22" t="s">
        <v>1004</v>
      </c>
      <c r="M112" s="22" t="s">
        <v>1005</v>
      </c>
      <c r="N112" s="22" t="s">
        <v>1006</v>
      </c>
      <c r="O112" s="22" t="str">
        <f t="shared" si="46"/>
        <v>17/04/2023 AL 31/12/2023</v>
      </c>
      <c r="P112" s="22" t="str">
        <f t="shared" si="47"/>
        <v>17/04/2023 AL 31/12/2023</v>
      </c>
      <c r="Q112" s="6" t="s">
        <v>12</v>
      </c>
      <c r="R112" s="6" t="s">
        <v>12</v>
      </c>
    </row>
    <row r="113" spans="1:18" s="23" customFormat="1" ht="100.2" customHeight="1" x14ac:dyDescent="0.2">
      <c r="A113" s="21" t="s">
        <v>11</v>
      </c>
      <c r="B113" s="21" t="s">
        <v>835</v>
      </c>
      <c r="C113" s="6" t="s">
        <v>2596</v>
      </c>
      <c r="D113" s="6" t="s">
        <v>2597</v>
      </c>
      <c r="E113" s="22">
        <v>45054</v>
      </c>
      <c r="F113" s="21" t="s">
        <v>2595</v>
      </c>
      <c r="G113" s="6" t="s">
        <v>2877</v>
      </c>
      <c r="H113" s="6" t="s">
        <v>2877</v>
      </c>
      <c r="I113" s="22" t="s">
        <v>2096</v>
      </c>
      <c r="J113" s="22">
        <v>45089</v>
      </c>
      <c r="K113" s="10">
        <v>13543</v>
      </c>
      <c r="L113" s="22" t="s">
        <v>2096</v>
      </c>
      <c r="M113" s="22" t="s">
        <v>485</v>
      </c>
      <c r="N113" s="21" t="s">
        <v>2096</v>
      </c>
      <c r="O113" s="22" t="str">
        <f t="shared" si="46"/>
        <v>12/06/2023 AL 31/12/2023</v>
      </c>
      <c r="P113" s="22" t="str">
        <f t="shared" si="47"/>
        <v>12/06/2023 AL 31/12/2023</v>
      </c>
      <c r="Q113" s="6" t="s">
        <v>12</v>
      </c>
      <c r="R113" s="6" t="s">
        <v>12</v>
      </c>
    </row>
    <row r="114" spans="1:18" s="23" customFormat="1" ht="99.9" customHeight="1" x14ac:dyDescent="0.2">
      <c r="A114" s="21" t="s">
        <v>11</v>
      </c>
      <c r="B114" s="21" t="s">
        <v>839</v>
      </c>
      <c r="C114" s="6" t="s">
        <v>840</v>
      </c>
      <c r="D114" s="21" t="s">
        <v>841</v>
      </c>
      <c r="E114" s="22">
        <v>45006</v>
      </c>
      <c r="F114" s="21" t="s">
        <v>842</v>
      </c>
      <c r="G114" s="6" t="s">
        <v>1138</v>
      </c>
      <c r="H114" s="21" t="s">
        <v>1138</v>
      </c>
      <c r="I114" s="21" t="s">
        <v>1139</v>
      </c>
      <c r="J114" s="22">
        <v>45033</v>
      </c>
      <c r="K114" s="10">
        <v>35585.99</v>
      </c>
      <c r="L114" s="22" t="s">
        <v>1051</v>
      </c>
      <c r="M114" s="22" t="s">
        <v>996</v>
      </c>
      <c r="N114" s="22" t="s">
        <v>997</v>
      </c>
      <c r="O114" s="22" t="str">
        <f t="shared" si="46"/>
        <v>17/04/2023 AL 31/12/2023</v>
      </c>
      <c r="P114" s="22" t="str">
        <f t="shared" si="47"/>
        <v>17/04/2023 AL 31/12/2023</v>
      </c>
      <c r="Q114" s="6" t="s">
        <v>12</v>
      </c>
      <c r="R114" s="6" t="s">
        <v>12</v>
      </c>
    </row>
    <row r="115" spans="1:18" s="23" customFormat="1" ht="99.9" customHeight="1" x14ac:dyDescent="0.2">
      <c r="A115" s="21" t="s">
        <v>11</v>
      </c>
      <c r="B115" s="21" t="s">
        <v>843</v>
      </c>
      <c r="C115" s="6" t="s">
        <v>844</v>
      </c>
      <c r="D115" s="21" t="s">
        <v>845</v>
      </c>
      <c r="E115" s="22">
        <v>45006</v>
      </c>
      <c r="F115" s="21" t="s">
        <v>846</v>
      </c>
      <c r="G115" s="6" t="s">
        <v>1140</v>
      </c>
      <c r="H115" s="21" t="s">
        <v>1140</v>
      </c>
      <c r="I115" s="21" t="s">
        <v>1141</v>
      </c>
      <c r="J115" s="22">
        <v>45033</v>
      </c>
      <c r="K115" s="10">
        <v>182798.6</v>
      </c>
      <c r="L115" s="22" t="s">
        <v>1142</v>
      </c>
      <c r="M115" s="22" t="s">
        <v>196</v>
      </c>
      <c r="N115" s="22" t="s">
        <v>197</v>
      </c>
      <c r="O115" s="22" t="str">
        <f t="shared" si="46"/>
        <v>17/04/2023 AL 31/12/2023</v>
      </c>
      <c r="P115" s="22" t="str">
        <f t="shared" si="47"/>
        <v>17/04/2023 AL 31/12/2023</v>
      </c>
      <c r="Q115" s="6" t="s">
        <v>12</v>
      </c>
      <c r="R115" s="6" t="s">
        <v>12</v>
      </c>
    </row>
    <row r="116" spans="1:18" s="23" customFormat="1" ht="99.9" customHeight="1" x14ac:dyDescent="0.2">
      <c r="A116" s="21" t="s">
        <v>11</v>
      </c>
      <c r="B116" s="21" t="s">
        <v>843</v>
      </c>
      <c r="C116" s="6" t="s">
        <v>844</v>
      </c>
      <c r="D116" s="21" t="s">
        <v>845</v>
      </c>
      <c r="E116" s="22">
        <v>45006</v>
      </c>
      <c r="F116" s="21" t="s">
        <v>846</v>
      </c>
      <c r="G116" s="6" t="s">
        <v>1140</v>
      </c>
      <c r="H116" s="21" t="s">
        <v>1140</v>
      </c>
      <c r="I116" s="21" t="s">
        <v>1141</v>
      </c>
      <c r="J116" s="22">
        <v>45033</v>
      </c>
      <c r="K116" s="10">
        <v>11553.6</v>
      </c>
      <c r="L116" s="22" t="s">
        <v>963</v>
      </c>
      <c r="M116" s="22" t="s">
        <v>964</v>
      </c>
      <c r="N116" s="22" t="s">
        <v>965</v>
      </c>
      <c r="O116" s="22" t="str">
        <f t="shared" si="46"/>
        <v>17/04/2023 AL 31/12/2023</v>
      </c>
      <c r="P116" s="22" t="str">
        <f t="shared" si="47"/>
        <v>17/04/2023 AL 31/12/2023</v>
      </c>
      <c r="Q116" s="6" t="s">
        <v>12</v>
      </c>
      <c r="R116" s="6" t="s">
        <v>12</v>
      </c>
    </row>
    <row r="117" spans="1:18" s="23" customFormat="1" ht="99.9" customHeight="1" x14ac:dyDescent="0.2">
      <c r="A117" s="21" t="s">
        <v>11</v>
      </c>
      <c r="B117" s="21" t="s">
        <v>847</v>
      </c>
      <c r="C117" s="6" t="s">
        <v>848</v>
      </c>
      <c r="D117" s="21" t="s">
        <v>849</v>
      </c>
      <c r="E117" s="22">
        <v>45006</v>
      </c>
      <c r="F117" s="21" t="s">
        <v>850</v>
      </c>
      <c r="G117" s="6" t="s">
        <v>1143</v>
      </c>
      <c r="H117" s="21" t="s">
        <v>1143</v>
      </c>
      <c r="I117" s="21" t="s">
        <v>1144</v>
      </c>
      <c r="J117" s="22">
        <v>45016</v>
      </c>
      <c r="K117" s="8" t="s">
        <v>144</v>
      </c>
      <c r="L117" s="8" t="s">
        <v>144</v>
      </c>
      <c r="M117" s="8" t="s">
        <v>144</v>
      </c>
      <c r="N117" s="8" t="s">
        <v>144</v>
      </c>
      <c r="O117" s="8" t="s">
        <v>144</v>
      </c>
      <c r="P117" s="8" t="s">
        <v>144</v>
      </c>
      <c r="Q117" s="8" t="s">
        <v>144</v>
      </c>
      <c r="R117" s="8" t="s">
        <v>144</v>
      </c>
    </row>
    <row r="118" spans="1:18" s="23" customFormat="1" ht="100.2" customHeight="1" x14ac:dyDescent="0.2">
      <c r="A118" s="21" t="s">
        <v>11</v>
      </c>
      <c r="B118" s="21" t="s">
        <v>847</v>
      </c>
      <c r="C118" s="6" t="s">
        <v>2416</v>
      </c>
      <c r="D118" s="6" t="s">
        <v>2417</v>
      </c>
      <c r="E118" s="22">
        <v>45054</v>
      </c>
      <c r="F118" s="21" t="s">
        <v>2415</v>
      </c>
      <c r="G118" s="6" t="s">
        <v>2418</v>
      </c>
      <c r="H118" s="6" t="s">
        <v>2418</v>
      </c>
      <c r="I118" s="21" t="s">
        <v>389</v>
      </c>
      <c r="J118" s="22">
        <v>45072</v>
      </c>
      <c r="K118" s="8" t="s">
        <v>144</v>
      </c>
      <c r="L118" s="8" t="s">
        <v>144</v>
      </c>
      <c r="M118" s="8" t="s">
        <v>144</v>
      </c>
      <c r="N118" s="8" t="s">
        <v>144</v>
      </c>
      <c r="O118" s="22" t="str">
        <f t="shared" ref="O118" si="48">+TEXT(J118,"DD/MM/AAAA")&amp;(" AL 31/12/2023")</f>
        <v>26/05/2023 AL 31/12/2023</v>
      </c>
      <c r="P118" s="22" t="str">
        <f t="shared" ref="P118" si="49">+TEXT(J118,"DD/MM/AAAA")&amp;(" AL 31/12/2023")</f>
        <v>26/05/2023 AL 31/12/2023</v>
      </c>
      <c r="Q118" s="6" t="s">
        <v>12</v>
      </c>
      <c r="R118" s="6" t="s">
        <v>12</v>
      </c>
    </row>
    <row r="119" spans="1:18" s="23" customFormat="1" ht="99.9" customHeight="1" x14ac:dyDescent="0.2">
      <c r="A119" s="21" t="s">
        <v>11</v>
      </c>
      <c r="B119" s="21" t="s">
        <v>851</v>
      </c>
      <c r="C119" s="6" t="s">
        <v>852</v>
      </c>
      <c r="D119" s="21" t="s">
        <v>853</v>
      </c>
      <c r="E119" s="22">
        <v>45007</v>
      </c>
      <c r="F119" s="21" t="s">
        <v>854</v>
      </c>
      <c r="G119" s="6" t="s">
        <v>2129</v>
      </c>
      <c r="H119" s="21" t="s">
        <v>2129</v>
      </c>
      <c r="I119" s="21" t="s">
        <v>2130</v>
      </c>
      <c r="J119" s="22">
        <v>45036</v>
      </c>
      <c r="K119" s="10">
        <v>61694.02</v>
      </c>
      <c r="L119" s="22" t="s">
        <v>2131</v>
      </c>
      <c r="M119" s="22" t="s">
        <v>421</v>
      </c>
      <c r="N119" s="22" t="s">
        <v>422</v>
      </c>
      <c r="O119" s="22" t="str">
        <f t="shared" ref="O119:O122" si="50">+TEXT(J119,"DD/MM/AAAA")&amp;(" AL 31/12/2023")</f>
        <v>20/04/2023 AL 31/12/2023</v>
      </c>
      <c r="P119" s="22" t="str">
        <f t="shared" ref="P119:P122" si="51">+TEXT(J119,"DD/MM/AAAA")&amp;(" AL 31/12/2023")</f>
        <v>20/04/2023 AL 31/12/2023</v>
      </c>
      <c r="Q119" s="6" t="s">
        <v>12</v>
      </c>
      <c r="R119" s="6" t="s">
        <v>12</v>
      </c>
    </row>
    <row r="120" spans="1:18" s="23" customFormat="1" ht="99.9" customHeight="1" x14ac:dyDescent="0.2">
      <c r="A120" s="21" t="s">
        <v>11</v>
      </c>
      <c r="B120" s="21" t="s">
        <v>851</v>
      </c>
      <c r="C120" s="6" t="s">
        <v>852</v>
      </c>
      <c r="D120" s="21" t="s">
        <v>853</v>
      </c>
      <c r="E120" s="22">
        <v>45007</v>
      </c>
      <c r="F120" s="21" t="s">
        <v>854</v>
      </c>
      <c r="G120" s="6" t="s">
        <v>2129</v>
      </c>
      <c r="H120" s="21" t="s">
        <v>2129</v>
      </c>
      <c r="I120" s="21" t="s">
        <v>2130</v>
      </c>
      <c r="J120" s="22">
        <v>45036</v>
      </c>
      <c r="K120" s="10">
        <v>89054.02</v>
      </c>
      <c r="L120" s="22" t="s">
        <v>950</v>
      </c>
      <c r="M120" s="22" t="s">
        <v>951</v>
      </c>
      <c r="N120" s="22" t="s">
        <v>952</v>
      </c>
      <c r="O120" s="22" t="str">
        <f t="shared" si="50"/>
        <v>20/04/2023 AL 31/12/2023</v>
      </c>
      <c r="P120" s="22" t="str">
        <f t="shared" si="51"/>
        <v>20/04/2023 AL 31/12/2023</v>
      </c>
      <c r="Q120" s="6" t="s">
        <v>12</v>
      </c>
      <c r="R120" s="6" t="s">
        <v>12</v>
      </c>
    </row>
    <row r="121" spans="1:18" s="23" customFormat="1" ht="99.9" customHeight="1" x14ac:dyDescent="0.2">
      <c r="A121" s="21" t="s">
        <v>11</v>
      </c>
      <c r="B121" s="21" t="s">
        <v>851</v>
      </c>
      <c r="C121" s="6" t="s">
        <v>852</v>
      </c>
      <c r="D121" s="21" t="s">
        <v>853</v>
      </c>
      <c r="E121" s="22">
        <v>45007</v>
      </c>
      <c r="F121" s="21" t="s">
        <v>854</v>
      </c>
      <c r="G121" s="6" t="s">
        <v>2129</v>
      </c>
      <c r="H121" s="21" t="s">
        <v>2129</v>
      </c>
      <c r="I121" s="21" t="s">
        <v>2130</v>
      </c>
      <c r="J121" s="22">
        <v>45036</v>
      </c>
      <c r="K121" s="10">
        <v>115965.2</v>
      </c>
      <c r="L121" s="22" t="s">
        <v>1050</v>
      </c>
      <c r="M121" s="22" t="s">
        <v>424</v>
      </c>
      <c r="N121" s="22" t="s">
        <v>425</v>
      </c>
      <c r="O121" s="22" t="str">
        <f t="shared" si="50"/>
        <v>20/04/2023 AL 31/12/2023</v>
      </c>
      <c r="P121" s="22" t="str">
        <f t="shared" si="51"/>
        <v>20/04/2023 AL 31/12/2023</v>
      </c>
      <c r="Q121" s="6" t="s">
        <v>12</v>
      </c>
      <c r="R121" s="6" t="s">
        <v>12</v>
      </c>
    </row>
    <row r="122" spans="1:18" s="23" customFormat="1" ht="99.9" customHeight="1" x14ac:dyDescent="0.2">
      <c r="A122" s="21" t="s">
        <v>11</v>
      </c>
      <c r="B122" s="21" t="s">
        <v>851</v>
      </c>
      <c r="C122" s="6" t="s">
        <v>2134</v>
      </c>
      <c r="D122" s="6" t="s">
        <v>2135</v>
      </c>
      <c r="E122" s="22">
        <v>45062</v>
      </c>
      <c r="F122" s="21" t="s">
        <v>2132</v>
      </c>
      <c r="G122" s="6" t="s">
        <v>2133</v>
      </c>
      <c r="H122" s="21" t="s">
        <v>2133</v>
      </c>
      <c r="I122" s="21" t="s">
        <v>947</v>
      </c>
      <c r="J122" s="22">
        <v>45070</v>
      </c>
      <c r="K122" s="10">
        <v>293306</v>
      </c>
      <c r="L122" s="21" t="s">
        <v>947</v>
      </c>
      <c r="M122" s="22" t="s">
        <v>1052</v>
      </c>
      <c r="N122" s="22" t="s">
        <v>1053</v>
      </c>
      <c r="O122" s="22" t="str">
        <f t="shared" si="50"/>
        <v>24/05/2023 AL 31/12/2023</v>
      </c>
      <c r="P122" s="22" t="str">
        <f t="shared" si="51"/>
        <v>24/05/2023 AL 31/12/2023</v>
      </c>
      <c r="Q122" s="6" t="s">
        <v>12</v>
      </c>
      <c r="R122" s="6" t="s">
        <v>12</v>
      </c>
    </row>
    <row r="123" spans="1:18" s="23" customFormat="1" ht="99.9" customHeight="1" x14ac:dyDescent="0.2">
      <c r="A123" s="21" t="s">
        <v>11</v>
      </c>
      <c r="B123" s="21" t="s">
        <v>23</v>
      </c>
      <c r="C123" s="6" t="s">
        <v>855</v>
      </c>
      <c r="D123" s="21" t="s">
        <v>856</v>
      </c>
      <c r="E123" s="22">
        <v>45007</v>
      </c>
      <c r="F123" s="21" t="s">
        <v>857</v>
      </c>
      <c r="G123" s="6" t="s">
        <v>1145</v>
      </c>
      <c r="H123" s="21" t="s">
        <v>1145</v>
      </c>
      <c r="I123" s="21" t="s">
        <v>1146</v>
      </c>
      <c r="J123" s="22">
        <v>45033</v>
      </c>
      <c r="K123" s="10">
        <v>75140.160000000003</v>
      </c>
      <c r="L123" s="22" t="s">
        <v>947</v>
      </c>
      <c r="M123" s="22" t="s">
        <v>1052</v>
      </c>
      <c r="N123" s="22" t="s">
        <v>1053</v>
      </c>
      <c r="O123" s="22" t="str">
        <f t="shared" ref="O123:O124" si="52">+TEXT(J123,"DD/MM/AAAA")&amp;(" AL 31/12/2023")</f>
        <v>17/04/2023 AL 31/12/2023</v>
      </c>
      <c r="P123" s="22" t="str">
        <f t="shared" ref="P123:P124" si="53">+TEXT(J123,"DD/MM/AAAA")&amp;(" AL 31/12/2023")</f>
        <v>17/04/2023 AL 31/12/2023</v>
      </c>
      <c r="Q123" s="6" t="s">
        <v>12</v>
      </c>
      <c r="R123" s="6" t="s">
        <v>12</v>
      </c>
    </row>
    <row r="124" spans="1:18" s="23" customFormat="1" ht="99.9" customHeight="1" x14ac:dyDescent="0.2">
      <c r="A124" s="21" t="s">
        <v>11</v>
      </c>
      <c r="B124" s="21" t="s">
        <v>858</v>
      </c>
      <c r="C124" s="6" t="s">
        <v>859</v>
      </c>
      <c r="D124" s="21" t="s">
        <v>860</v>
      </c>
      <c r="E124" s="22">
        <v>45007</v>
      </c>
      <c r="F124" s="21" t="s">
        <v>861</v>
      </c>
      <c r="G124" s="6" t="s">
        <v>2136</v>
      </c>
      <c r="H124" s="21" t="s">
        <v>2136</v>
      </c>
      <c r="I124" s="21" t="s">
        <v>2137</v>
      </c>
      <c r="J124" s="22">
        <v>45036</v>
      </c>
      <c r="K124" s="10">
        <v>64989</v>
      </c>
      <c r="L124" s="22" t="s">
        <v>1142</v>
      </c>
      <c r="M124" s="22" t="s">
        <v>196</v>
      </c>
      <c r="N124" s="22" t="s">
        <v>197</v>
      </c>
      <c r="O124" s="22" t="str">
        <f t="shared" si="52"/>
        <v>20/04/2023 AL 31/12/2023</v>
      </c>
      <c r="P124" s="22" t="str">
        <f t="shared" si="53"/>
        <v>20/04/2023 AL 31/12/2023</v>
      </c>
      <c r="Q124" s="6" t="s">
        <v>12</v>
      </c>
      <c r="R124" s="6" t="s">
        <v>12</v>
      </c>
    </row>
    <row r="125" spans="1:18" s="23" customFormat="1" ht="99.9" customHeight="1" x14ac:dyDescent="0.2">
      <c r="A125" s="21" t="s">
        <v>11</v>
      </c>
      <c r="B125" s="21" t="s">
        <v>862</v>
      </c>
      <c r="C125" s="6" t="s">
        <v>863</v>
      </c>
      <c r="D125" s="21" t="s">
        <v>864</v>
      </c>
      <c r="E125" s="22">
        <v>45007</v>
      </c>
      <c r="F125" s="21" t="s">
        <v>865</v>
      </c>
      <c r="G125" s="6" t="s">
        <v>1147</v>
      </c>
      <c r="H125" s="21" t="s">
        <v>1147</v>
      </c>
      <c r="I125" s="21" t="s">
        <v>1148</v>
      </c>
      <c r="J125" s="22">
        <v>45034</v>
      </c>
      <c r="K125" s="10">
        <v>11400.48</v>
      </c>
      <c r="L125" s="22" t="s">
        <v>1149</v>
      </c>
      <c r="M125" s="22" t="s">
        <v>429</v>
      </c>
      <c r="N125" s="22" t="s">
        <v>430</v>
      </c>
      <c r="O125" s="22" t="str">
        <f t="shared" ref="O125" si="54">+TEXT(J125,"DD/MM/AAAA")&amp;(" AL 31/12/2023")</f>
        <v>18/04/2023 AL 31/12/2023</v>
      </c>
      <c r="P125" s="22" t="str">
        <f t="shared" ref="P125" si="55">+TEXT(J125,"DD/MM/AAAA")&amp;(" AL 31/12/2023")</f>
        <v>18/04/2023 AL 31/12/2023</v>
      </c>
      <c r="Q125" s="6" t="s">
        <v>12</v>
      </c>
      <c r="R125" s="6" t="s">
        <v>12</v>
      </c>
    </row>
    <row r="126" spans="1:18" s="23" customFormat="1" ht="99.9" customHeight="1" x14ac:dyDescent="0.2">
      <c r="A126" s="21" t="s">
        <v>11</v>
      </c>
      <c r="B126" s="21" t="s">
        <v>866</v>
      </c>
      <c r="C126" s="6" t="s">
        <v>867</v>
      </c>
      <c r="D126" s="21" t="s">
        <v>868</v>
      </c>
      <c r="E126" s="22">
        <v>45007</v>
      </c>
      <c r="F126" s="21" t="s">
        <v>869</v>
      </c>
      <c r="G126" s="6" t="s">
        <v>2138</v>
      </c>
      <c r="H126" s="6" t="s">
        <v>2138</v>
      </c>
      <c r="I126" s="21" t="s">
        <v>498</v>
      </c>
      <c r="J126" s="22">
        <v>45016</v>
      </c>
      <c r="K126" s="8" t="s">
        <v>144</v>
      </c>
      <c r="L126" s="8" t="s">
        <v>144</v>
      </c>
      <c r="M126" s="8" t="s">
        <v>144</v>
      </c>
      <c r="N126" s="8" t="s">
        <v>144</v>
      </c>
      <c r="O126" s="8" t="s">
        <v>144</v>
      </c>
      <c r="P126" s="8" t="s">
        <v>144</v>
      </c>
      <c r="Q126" s="8" t="s">
        <v>144</v>
      </c>
      <c r="R126" s="8" t="s">
        <v>144</v>
      </c>
    </row>
    <row r="127" spans="1:18" s="23" customFormat="1" ht="99.9" customHeight="1" x14ac:dyDescent="0.2">
      <c r="A127" s="21" t="s">
        <v>11</v>
      </c>
      <c r="B127" s="21" t="s">
        <v>866</v>
      </c>
      <c r="C127" s="6" t="s">
        <v>1150</v>
      </c>
      <c r="D127" s="21" t="s">
        <v>1151</v>
      </c>
      <c r="E127" s="22">
        <v>45044</v>
      </c>
      <c r="F127" s="21" t="s">
        <v>1152</v>
      </c>
      <c r="G127" s="6" t="s">
        <v>2140</v>
      </c>
      <c r="H127" s="6" t="s">
        <v>2140</v>
      </c>
      <c r="I127" s="21" t="s">
        <v>2139</v>
      </c>
      <c r="J127" s="22">
        <v>45068</v>
      </c>
      <c r="K127" s="10">
        <v>35670</v>
      </c>
      <c r="L127" s="22" t="s">
        <v>498</v>
      </c>
      <c r="M127" s="22" t="s">
        <v>499</v>
      </c>
      <c r="N127" s="22" t="s">
        <v>498</v>
      </c>
      <c r="O127" s="22" t="str">
        <f t="shared" ref="O127:O128" si="56">+TEXT(J127,"DD/MM/AAAA")&amp;(" AL 31/12/2023")</f>
        <v>22/05/2023 AL 31/12/2023</v>
      </c>
      <c r="P127" s="22" t="str">
        <f t="shared" ref="P127:P128" si="57">+TEXT(J127,"DD/MM/AAAA")&amp;(" AL 31/12/2023")</f>
        <v>22/05/2023 AL 31/12/2023</v>
      </c>
      <c r="Q127" s="6" t="s">
        <v>12</v>
      </c>
      <c r="R127" s="6" t="s">
        <v>12</v>
      </c>
    </row>
    <row r="128" spans="1:18" s="23" customFormat="1" ht="99.9" customHeight="1" x14ac:dyDescent="0.2">
      <c r="A128" s="21" t="s">
        <v>11</v>
      </c>
      <c r="B128" s="21" t="s">
        <v>870</v>
      </c>
      <c r="C128" s="6" t="s">
        <v>871</v>
      </c>
      <c r="D128" s="21" t="s">
        <v>872</v>
      </c>
      <c r="E128" s="22">
        <v>45008</v>
      </c>
      <c r="F128" s="21" t="s">
        <v>873</v>
      </c>
      <c r="G128" s="6" t="s">
        <v>2142</v>
      </c>
      <c r="H128" s="6" t="s">
        <v>2142</v>
      </c>
      <c r="I128" s="21" t="s">
        <v>2141</v>
      </c>
      <c r="J128" s="22">
        <v>45042</v>
      </c>
      <c r="K128" s="10">
        <v>299280</v>
      </c>
      <c r="L128" s="22" t="s">
        <v>978</v>
      </c>
      <c r="M128" s="22" t="s">
        <v>979</v>
      </c>
      <c r="N128" s="22" t="s">
        <v>980</v>
      </c>
      <c r="O128" s="22" t="str">
        <f t="shared" si="56"/>
        <v>26/04/2023 AL 31/12/2023</v>
      </c>
      <c r="P128" s="22" t="str">
        <f t="shared" si="57"/>
        <v>26/04/2023 AL 31/12/2023</v>
      </c>
      <c r="Q128" s="6" t="s">
        <v>12</v>
      </c>
      <c r="R128" s="6" t="s">
        <v>12</v>
      </c>
    </row>
    <row r="129" spans="1:18" s="23" customFormat="1" ht="99.9" customHeight="1" x14ac:dyDescent="0.2">
      <c r="A129" s="21" t="s">
        <v>11</v>
      </c>
      <c r="B129" s="21" t="s">
        <v>874</v>
      </c>
      <c r="C129" s="6" t="s">
        <v>875</v>
      </c>
      <c r="D129" s="21" t="s">
        <v>876</v>
      </c>
      <c r="E129" s="22">
        <v>45009</v>
      </c>
      <c r="F129" s="21" t="s">
        <v>877</v>
      </c>
      <c r="G129" s="6" t="s">
        <v>1153</v>
      </c>
      <c r="H129" s="21" t="s">
        <v>1153</v>
      </c>
      <c r="I129" s="21" t="s">
        <v>1154</v>
      </c>
      <c r="J129" s="22">
        <v>45041</v>
      </c>
      <c r="K129" s="10">
        <v>32013.68</v>
      </c>
      <c r="L129" s="22" t="s">
        <v>498</v>
      </c>
      <c r="M129" s="22" t="s">
        <v>499</v>
      </c>
      <c r="N129" s="22" t="s">
        <v>498</v>
      </c>
      <c r="O129" s="22" t="str">
        <f t="shared" ref="O129:O131" si="58">+TEXT(J129,"DD/MM/AAAA")&amp;(" AL 31/12/2023")</f>
        <v>25/04/2023 AL 31/12/2023</v>
      </c>
      <c r="P129" s="22" t="str">
        <f t="shared" ref="P129:P131" si="59">+TEXT(J129,"DD/MM/AAAA")&amp;(" AL 31/12/2023")</f>
        <v>25/04/2023 AL 31/12/2023</v>
      </c>
      <c r="Q129" s="6" t="s">
        <v>12</v>
      </c>
      <c r="R129" s="6" t="s">
        <v>12</v>
      </c>
    </row>
    <row r="130" spans="1:18" s="23" customFormat="1" ht="99.9" customHeight="1" x14ac:dyDescent="0.2">
      <c r="A130" s="21" t="s">
        <v>11</v>
      </c>
      <c r="B130" s="21" t="s">
        <v>878</v>
      </c>
      <c r="C130" s="6" t="s">
        <v>879</v>
      </c>
      <c r="D130" s="21" t="s">
        <v>880</v>
      </c>
      <c r="E130" s="22">
        <v>45009</v>
      </c>
      <c r="F130" s="21" t="s">
        <v>881</v>
      </c>
      <c r="G130" s="6" t="s">
        <v>2146</v>
      </c>
      <c r="H130" s="6" t="s">
        <v>2146</v>
      </c>
      <c r="I130" s="21" t="s">
        <v>2143</v>
      </c>
      <c r="J130" s="22">
        <v>45042</v>
      </c>
      <c r="K130" s="10">
        <v>3770</v>
      </c>
      <c r="L130" s="22" t="s">
        <v>2144</v>
      </c>
      <c r="M130" s="22" t="s">
        <v>2145</v>
      </c>
      <c r="N130" s="22" t="s">
        <v>2144</v>
      </c>
      <c r="O130" s="22" t="str">
        <f t="shared" si="58"/>
        <v>26/04/2023 AL 31/12/2023</v>
      </c>
      <c r="P130" s="22" t="str">
        <f t="shared" si="59"/>
        <v>26/04/2023 AL 31/12/2023</v>
      </c>
      <c r="Q130" s="6" t="s">
        <v>12</v>
      </c>
      <c r="R130" s="6" t="s">
        <v>12</v>
      </c>
    </row>
    <row r="131" spans="1:18" s="23" customFormat="1" ht="100.2" customHeight="1" x14ac:dyDescent="0.2">
      <c r="A131" s="21" t="s">
        <v>11</v>
      </c>
      <c r="B131" s="21" t="s">
        <v>835</v>
      </c>
      <c r="C131" s="6" t="s">
        <v>2596</v>
      </c>
      <c r="D131" s="6" t="s">
        <v>2597</v>
      </c>
      <c r="E131" s="22">
        <v>45054</v>
      </c>
      <c r="F131" s="21" t="s">
        <v>2595</v>
      </c>
      <c r="G131" s="6" t="s">
        <v>2877</v>
      </c>
      <c r="H131" s="6" t="s">
        <v>2877</v>
      </c>
      <c r="I131" s="22" t="s">
        <v>1004</v>
      </c>
      <c r="J131" s="22">
        <v>45089</v>
      </c>
      <c r="K131" s="10">
        <v>2384.4899999999998</v>
      </c>
      <c r="L131" s="22" t="s">
        <v>1004</v>
      </c>
      <c r="M131" s="22" t="s">
        <v>1005</v>
      </c>
      <c r="N131" s="22" t="s">
        <v>1006</v>
      </c>
      <c r="O131" s="22" t="str">
        <f t="shared" si="58"/>
        <v>12/06/2023 AL 31/12/2023</v>
      </c>
      <c r="P131" s="22" t="str">
        <f t="shared" si="59"/>
        <v>12/06/2023 AL 31/12/2023</v>
      </c>
      <c r="Q131" s="6" t="s">
        <v>12</v>
      </c>
      <c r="R131" s="6" t="s">
        <v>12</v>
      </c>
    </row>
    <row r="132" spans="1:18" s="23" customFormat="1" ht="99.9" customHeight="1" x14ac:dyDescent="0.2">
      <c r="A132" s="21" t="s">
        <v>11</v>
      </c>
      <c r="B132" s="21" t="s">
        <v>882</v>
      </c>
      <c r="C132" s="6" t="s">
        <v>2499</v>
      </c>
      <c r="D132" s="6" t="s">
        <v>2500</v>
      </c>
      <c r="E132" s="22">
        <v>45009</v>
      </c>
      <c r="F132" s="21" t="s">
        <v>883</v>
      </c>
      <c r="G132" s="6" t="s">
        <v>2879</v>
      </c>
      <c r="H132" s="6" t="s">
        <v>2879</v>
      </c>
      <c r="I132" s="21" t="s">
        <v>2878</v>
      </c>
      <c r="J132" s="22">
        <v>45055</v>
      </c>
      <c r="K132" s="8" t="s">
        <v>144</v>
      </c>
      <c r="L132" s="8" t="s">
        <v>144</v>
      </c>
      <c r="M132" s="8" t="s">
        <v>144</v>
      </c>
      <c r="N132" s="8" t="s">
        <v>144</v>
      </c>
      <c r="O132" s="8" t="s">
        <v>144</v>
      </c>
      <c r="P132" s="8" t="s">
        <v>144</v>
      </c>
      <c r="Q132" s="8" t="s">
        <v>144</v>
      </c>
      <c r="R132" s="8" t="s">
        <v>144</v>
      </c>
    </row>
    <row r="133" spans="1:18" s="23" customFormat="1" ht="100.2" customHeight="1" x14ac:dyDescent="0.2">
      <c r="A133" s="21" t="s">
        <v>11</v>
      </c>
      <c r="B133" s="21" t="s">
        <v>882</v>
      </c>
      <c r="C133" s="6" t="s">
        <v>2420</v>
      </c>
      <c r="D133" s="6" t="s">
        <v>2421</v>
      </c>
      <c r="E133" s="22">
        <v>45069</v>
      </c>
      <c r="F133" s="21" t="s">
        <v>2419</v>
      </c>
      <c r="G133" s="6" t="s">
        <v>2880</v>
      </c>
      <c r="H133" s="6" t="s">
        <v>2880</v>
      </c>
      <c r="I133" s="22" t="s">
        <v>2144</v>
      </c>
      <c r="J133" s="22">
        <v>45091</v>
      </c>
      <c r="K133" s="10">
        <v>80401</v>
      </c>
      <c r="L133" s="22" t="s">
        <v>2144</v>
      </c>
      <c r="M133" s="22" t="s">
        <v>2145</v>
      </c>
      <c r="N133" s="22" t="s">
        <v>2144</v>
      </c>
      <c r="O133" s="22" t="str">
        <f t="shared" ref="O133" si="60">+TEXT(J133,"DD/MM/AAAA")&amp;(" AL 31/12/2023")</f>
        <v>14/06/2023 AL 31/12/2023</v>
      </c>
      <c r="P133" s="22" t="str">
        <f t="shared" ref="P133" si="61">+TEXT(J133,"DD/MM/AAAA")&amp;(" AL 31/12/2023")</f>
        <v>14/06/2023 AL 31/12/2023</v>
      </c>
      <c r="Q133" s="6" t="s">
        <v>12</v>
      </c>
      <c r="R133" s="6" t="s">
        <v>12</v>
      </c>
    </row>
    <row r="134" spans="1:18" s="23" customFormat="1" ht="99.9" customHeight="1" x14ac:dyDescent="0.2">
      <c r="A134" s="21" t="s">
        <v>11</v>
      </c>
      <c r="B134" s="21" t="s">
        <v>631</v>
      </c>
      <c r="C134" s="6" t="s">
        <v>884</v>
      </c>
      <c r="D134" s="21" t="s">
        <v>885</v>
      </c>
      <c r="E134" s="22">
        <v>45009</v>
      </c>
      <c r="F134" s="21" t="s">
        <v>886</v>
      </c>
      <c r="G134" s="6" t="s">
        <v>1155</v>
      </c>
      <c r="H134" s="21" t="s">
        <v>1155</v>
      </c>
      <c r="I134" s="21" t="s">
        <v>1156</v>
      </c>
      <c r="J134" s="22">
        <v>45036</v>
      </c>
      <c r="K134" s="10">
        <v>22517.919999999998</v>
      </c>
      <c r="L134" s="22" t="s">
        <v>636</v>
      </c>
      <c r="M134" s="22" t="s">
        <v>543</v>
      </c>
      <c r="N134" s="22" t="s">
        <v>544</v>
      </c>
      <c r="O134" s="22" t="str">
        <f t="shared" ref="O134:O143" si="62">+TEXT(J134,"DD/MM/AAAA")&amp;(" AL 31/12/2023")</f>
        <v>20/04/2023 AL 31/12/2023</v>
      </c>
      <c r="P134" s="22" t="str">
        <f t="shared" ref="P134:P143" si="63">+TEXT(J134,"DD/MM/AAAA")&amp;(" AL 31/12/2023")</f>
        <v>20/04/2023 AL 31/12/2023</v>
      </c>
      <c r="Q134" s="6" t="s">
        <v>12</v>
      </c>
      <c r="R134" s="6" t="s">
        <v>12</v>
      </c>
    </row>
    <row r="135" spans="1:18" s="23" customFormat="1" ht="99.9" customHeight="1" x14ac:dyDescent="0.2">
      <c r="A135" s="21" t="s">
        <v>11</v>
      </c>
      <c r="B135" s="21" t="s">
        <v>887</v>
      </c>
      <c r="C135" s="6" t="s">
        <v>934</v>
      </c>
      <c r="D135" s="6" t="s">
        <v>935</v>
      </c>
      <c r="E135" s="22">
        <v>45016</v>
      </c>
      <c r="F135" s="21" t="s">
        <v>888</v>
      </c>
      <c r="G135" s="6" t="s">
        <v>1675</v>
      </c>
      <c r="H135" s="6" t="s">
        <v>1675</v>
      </c>
      <c r="I135" s="21" t="s">
        <v>1157</v>
      </c>
      <c r="J135" s="22">
        <v>45044</v>
      </c>
      <c r="K135" s="10">
        <v>24893080.809999999</v>
      </c>
      <c r="L135" s="22" t="s">
        <v>1158</v>
      </c>
      <c r="M135" s="22" t="s">
        <v>1159</v>
      </c>
      <c r="N135" s="22" t="s">
        <v>1160</v>
      </c>
      <c r="O135" s="22" t="str">
        <f t="shared" si="62"/>
        <v>28/04/2023 AL 31/12/2023</v>
      </c>
      <c r="P135" s="22" t="str">
        <f t="shared" si="63"/>
        <v>28/04/2023 AL 31/12/2023</v>
      </c>
      <c r="Q135" s="6" t="s">
        <v>12</v>
      </c>
      <c r="R135" s="6" t="s">
        <v>12</v>
      </c>
    </row>
    <row r="136" spans="1:18" s="23" customFormat="1" ht="99.9" customHeight="1" x14ac:dyDescent="0.2">
      <c r="A136" s="21" t="s">
        <v>11</v>
      </c>
      <c r="B136" s="21" t="s">
        <v>889</v>
      </c>
      <c r="C136" s="6" t="s">
        <v>936</v>
      </c>
      <c r="D136" s="6" t="s">
        <v>937</v>
      </c>
      <c r="E136" s="22">
        <v>45016</v>
      </c>
      <c r="F136" s="21" t="s">
        <v>890</v>
      </c>
      <c r="G136" s="6" t="s">
        <v>1676</v>
      </c>
      <c r="H136" s="6" t="s">
        <v>1676</v>
      </c>
      <c r="I136" s="21" t="s">
        <v>1161</v>
      </c>
      <c r="J136" s="22">
        <v>45037</v>
      </c>
      <c r="K136" s="10">
        <v>2489238.7999999998</v>
      </c>
      <c r="L136" s="22" t="s">
        <v>1162</v>
      </c>
      <c r="M136" s="22" t="s">
        <v>1163</v>
      </c>
      <c r="N136" s="22" t="s">
        <v>1164</v>
      </c>
      <c r="O136" s="22" t="str">
        <f t="shared" si="62"/>
        <v>21/04/2023 AL 31/12/2023</v>
      </c>
      <c r="P136" s="22" t="str">
        <f t="shared" si="63"/>
        <v>21/04/2023 AL 31/12/2023</v>
      </c>
      <c r="Q136" s="6" t="s">
        <v>12</v>
      </c>
      <c r="R136" s="6" t="s">
        <v>12</v>
      </c>
    </row>
    <row r="137" spans="1:18" s="23" customFormat="1" ht="99.9" customHeight="1" x14ac:dyDescent="0.2">
      <c r="A137" s="21" t="s">
        <v>11</v>
      </c>
      <c r="B137" s="21" t="s">
        <v>891</v>
      </c>
      <c r="C137" s="6" t="s">
        <v>938</v>
      </c>
      <c r="D137" s="6" t="s">
        <v>939</v>
      </c>
      <c r="E137" s="22">
        <v>45016</v>
      </c>
      <c r="F137" s="21" t="s">
        <v>892</v>
      </c>
      <c r="G137" s="6" t="s">
        <v>1677</v>
      </c>
      <c r="H137" s="6" t="s">
        <v>1677</v>
      </c>
      <c r="I137" s="21" t="s">
        <v>1165</v>
      </c>
      <c r="J137" s="22">
        <v>45037</v>
      </c>
      <c r="K137" s="8" t="s">
        <v>144</v>
      </c>
      <c r="L137" s="8" t="s">
        <v>144</v>
      </c>
      <c r="M137" s="8" t="s">
        <v>144</v>
      </c>
      <c r="N137" s="8" t="s">
        <v>144</v>
      </c>
      <c r="O137" s="8" t="s">
        <v>144</v>
      </c>
      <c r="P137" s="8" t="s">
        <v>144</v>
      </c>
      <c r="Q137" s="8" t="s">
        <v>144</v>
      </c>
      <c r="R137" s="8" t="s">
        <v>144</v>
      </c>
    </row>
    <row r="138" spans="1:18" s="23" customFormat="1" ht="99.9" customHeight="1" x14ac:dyDescent="0.2">
      <c r="A138" s="21" t="s">
        <v>11</v>
      </c>
      <c r="B138" s="21" t="s">
        <v>891</v>
      </c>
      <c r="C138" s="6" t="s">
        <v>1678</v>
      </c>
      <c r="D138" s="6" t="s">
        <v>1679</v>
      </c>
      <c r="E138" s="22">
        <v>45037</v>
      </c>
      <c r="F138" s="21" t="s">
        <v>1166</v>
      </c>
      <c r="G138" s="6" t="s">
        <v>2149</v>
      </c>
      <c r="H138" s="6" t="s">
        <v>2149</v>
      </c>
      <c r="I138" s="21" t="s">
        <v>1165</v>
      </c>
      <c r="J138" s="22">
        <v>45058</v>
      </c>
      <c r="K138" s="10">
        <v>10850640</v>
      </c>
      <c r="L138" s="21" t="s">
        <v>1165</v>
      </c>
      <c r="M138" s="22" t="s">
        <v>2147</v>
      </c>
      <c r="N138" s="22" t="s">
        <v>2148</v>
      </c>
      <c r="O138" s="22" t="str">
        <f t="shared" ref="O138" si="64">+TEXT(J138,"DD/MM/AAAA")&amp;(" AL 31/12/2023")</f>
        <v>12/05/2023 AL 31/12/2023</v>
      </c>
      <c r="P138" s="22" t="str">
        <f t="shared" ref="P138" si="65">+TEXT(J138,"DD/MM/AAAA")&amp;(" AL 31/12/2023")</f>
        <v>12/05/2023 AL 31/12/2023</v>
      </c>
      <c r="Q138" s="6" t="s">
        <v>12</v>
      </c>
      <c r="R138" s="6" t="s">
        <v>12</v>
      </c>
    </row>
    <row r="139" spans="1:18" s="23" customFormat="1" ht="99.9" customHeight="1" x14ac:dyDescent="0.2">
      <c r="A139" s="21" t="s">
        <v>11</v>
      </c>
      <c r="B139" s="21" t="s">
        <v>893</v>
      </c>
      <c r="C139" s="6" t="s">
        <v>940</v>
      </c>
      <c r="D139" s="6" t="s">
        <v>941</v>
      </c>
      <c r="E139" s="22">
        <v>45016</v>
      </c>
      <c r="F139" s="21" t="s">
        <v>894</v>
      </c>
      <c r="G139" s="6" t="s">
        <v>1680</v>
      </c>
      <c r="H139" s="6" t="s">
        <v>1680</v>
      </c>
      <c r="I139" s="21" t="s">
        <v>1167</v>
      </c>
      <c r="J139" s="22">
        <v>45044</v>
      </c>
      <c r="K139" s="10">
        <v>196527.2</v>
      </c>
      <c r="L139" s="22" t="s">
        <v>1168</v>
      </c>
      <c r="M139" s="22" t="s">
        <v>1169</v>
      </c>
      <c r="N139" s="22" t="s">
        <v>1170</v>
      </c>
      <c r="O139" s="22" t="str">
        <f t="shared" si="62"/>
        <v>28/04/2023 AL 31/12/2023</v>
      </c>
      <c r="P139" s="22" t="str">
        <f t="shared" si="63"/>
        <v>28/04/2023 AL 31/12/2023</v>
      </c>
      <c r="Q139" s="6" t="s">
        <v>12</v>
      </c>
      <c r="R139" s="6" t="s">
        <v>12</v>
      </c>
    </row>
    <row r="140" spans="1:18" s="23" customFormat="1" ht="99.9" customHeight="1" x14ac:dyDescent="0.2">
      <c r="A140" s="21" t="s">
        <v>11</v>
      </c>
      <c r="B140" s="21" t="s">
        <v>893</v>
      </c>
      <c r="C140" s="6" t="s">
        <v>940</v>
      </c>
      <c r="D140" s="6" t="s">
        <v>941</v>
      </c>
      <c r="E140" s="22">
        <v>45016</v>
      </c>
      <c r="F140" s="21" t="s">
        <v>894</v>
      </c>
      <c r="G140" s="6" t="s">
        <v>1680</v>
      </c>
      <c r="H140" s="6" t="s">
        <v>1680</v>
      </c>
      <c r="I140" s="21" t="s">
        <v>1167</v>
      </c>
      <c r="J140" s="22">
        <v>45044</v>
      </c>
      <c r="K140" s="10">
        <v>1015394.4</v>
      </c>
      <c r="L140" s="22" t="s">
        <v>1050</v>
      </c>
      <c r="M140" s="22" t="s">
        <v>424</v>
      </c>
      <c r="N140" s="22" t="s">
        <v>425</v>
      </c>
      <c r="O140" s="22" t="str">
        <f t="shared" si="62"/>
        <v>28/04/2023 AL 31/12/2023</v>
      </c>
      <c r="P140" s="22" t="str">
        <f t="shared" si="63"/>
        <v>28/04/2023 AL 31/12/2023</v>
      </c>
      <c r="Q140" s="6" t="s">
        <v>12</v>
      </c>
      <c r="R140" s="6" t="s">
        <v>12</v>
      </c>
    </row>
    <row r="141" spans="1:18" s="23" customFormat="1" ht="99.9" customHeight="1" x14ac:dyDescent="0.2">
      <c r="A141" s="21" t="s">
        <v>11</v>
      </c>
      <c r="B141" s="21" t="s">
        <v>893</v>
      </c>
      <c r="C141" s="6" t="s">
        <v>940</v>
      </c>
      <c r="D141" s="6" t="s">
        <v>941</v>
      </c>
      <c r="E141" s="22">
        <v>45016</v>
      </c>
      <c r="F141" s="21" t="s">
        <v>894</v>
      </c>
      <c r="G141" s="6" t="s">
        <v>1680</v>
      </c>
      <c r="H141" s="6" t="s">
        <v>1680</v>
      </c>
      <c r="I141" s="21" t="s">
        <v>1167</v>
      </c>
      <c r="J141" s="22">
        <v>45044</v>
      </c>
      <c r="K141" s="10">
        <v>858332.72</v>
      </c>
      <c r="L141" s="22" t="s">
        <v>1171</v>
      </c>
      <c r="M141" s="22" t="s">
        <v>1172</v>
      </c>
      <c r="N141" s="22" t="s">
        <v>1173</v>
      </c>
      <c r="O141" s="22" t="str">
        <f t="shared" si="62"/>
        <v>28/04/2023 AL 31/12/2023</v>
      </c>
      <c r="P141" s="22" t="str">
        <f t="shared" si="63"/>
        <v>28/04/2023 AL 31/12/2023</v>
      </c>
      <c r="Q141" s="6" t="s">
        <v>12</v>
      </c>
      <c r="R141" s="6" t="s">
        <v>12</v>
      </c>
    </row>
    <row r="142" spans="1:18" s="23" customFormat="1" ht="99.9" customHeight="1" x14ac:dyDescent="0.2">
      <c r="A142" s="21" t="s">
        <v>11</v>
      </c>
      <c r="B142" s="21" t="s">
        <v>895</v>
      </c>
      <c r="C142" s="6" t="s">
        <v>942</v>
      </c>
      <c r="D142" s="6" t="s">
        <v>943</v>
      </c>
      <c r="E142" s="22">
        <v>45002</v>
      </c>
      <c r="F142" s="21" t="s">
        <v>896</v>
      </c>
      <c r="G142" s="6" t="s">
        <v>1681</v>
      </c>
      <c r="H142" s="6" t="s">
        <v>1681</v>
      </c>
      <c r="I142" s="21" t="s">
        <v>1174</v>
      </c>
      <c r="J142" s="22">
        <v>45044</v>
      </c>
      <c r="K142" s="10">
        <v>4249800</v>
      </c>
      <c r="L142" s="22" t="s">
        <v>1175</v>
      </c>
      <c r="M142" s="22" t="s">
        <v>1176</v>
      </c>
      <c r="N142" s="22" t="s">
        <v>425</v>
      </c>
      <c r="O142" s="22" t="str">
        <f t="shared" si="62"/>
        <v>28/04/2023 AL 31/12/2023</v>
      </c>
      <c r="P142" s="22" t="str">
        <f t="shared" si="63"/>
        <v>28/04/2023 AL 31/12/2023</v>
      </c>
      <c r="Q142" s="6" t="s">
        <v>12</v>
      </c>
      <c r="R142" s="6" t="s">
        <v>12</v>
      </c>
    </row>
    <row r="143" spans="1:18" s="23" customFormat="1" ht="99.9" customHeight="1" x14ac:dyDescent="0.2">
      <c r="A143" s="21" t="s">
        <v>11</v>
      </c>
      <c r="B143" s="21" t="s">
        <v>897</v>
      </c>
      <c r="C143" s="6" t="s">
        <v>944</v>
      </c>
      <c r="D143" s="6" t="s">
        <v>945</v>
      </c>
      <c r="E143" s="22">
        <v>45016</v>
      </c>
      <c r="F143" s="21" t="s">
        <v>898</v>
      </c>
      <c r="G143" s="6" t="s">
        <v>1682</v>
      </c>
      <c r="H143" s="6" t="s">
        <v>1682</v>
      </c>
      <c r="I143" s="21" t="s">
        <v>1177</v>
      </c>
      <c r="J143" s="22">
        <v>45037</v>
      </c>
      <c r="K143" s="10">
        <v>6350000.0800000001</v>
      </c>
      <c r="L143" s="21" t="s">
        <v>1177</v>
      </c>
      <c r="M143" s="22" t="s">
        <v>1178</v>
      </c>
      <c r="N143" s="22" t="s">
        <v>1179</v>
      </c>
      <c r="O143" s="22" t="str">
        <f t="shared" si="62"/>
        <v>21/04/2023 AL 31/12/2023</v>
      </c>
      <c r="P143" s="22" t="str">
        <f t="shared" si="63"/>
        <v>21/04/2023 AL 31/12/2023</v>
      </c>
      <c r="Q143" s="6" t="s">
        <v>12</v>
      </c>
      <c r="R143" s="6" t="s">
        <v>12</v>
      </c>
    </row>
    <row r="144" spans="1:18" s="23" customFormat="1" ht="99.9" customHeight="1" x14ac:dyDescent="0.2">
      <c r="A144" s="21" t="s">
        <v>11</v>
      </c>
      <c r="B144" s="21" t="s">
        <v>703</v>
      </c>
      <c r="C144" s="6" t="s">
        <v>2501</v>
      </c>
      <c r="D144" s="6" t="s">
        <v>2502</v>
      </c>
      <c r="E144" s="22">
        <v>45012</v>
      </c>
      <c r="F144" s="21" t="s">
        <v>899</v>
      </c>
      <c r="G144" s="6" t="s">
        <v>1180</v>
      </c>
      <c r="H144" s="21" t="s">
        <v>1180</v>
      </c>
      <c r="I144" s="21" t="s">
        <v>1171</v>
      </c>
      <c r="J144" s="22">
        <v>45020</v>
      </c>
      <c r="K144" s="8" t="s">
        <v>144</v>
      </c>
      <c r="L144" s="8" t="s">
        <v>144</v>
      </c>
      <c r="M144" s="8" t="s">
        <v>144</v>
      </c>
      <c r="N144" s="8" t="s">
        <v>144</v>
      </c>
      <c r="O144" s="8" t="s">
        <v>144</v>
      </c>
      <c r="P144" s="8" t="s">
        <v>144</v>
      </c>
      <c r="Q144" s="8" t="s">
        <v>144</v>
      </c>
      <c r="R144" s="8" t="s">
        <v>144</v>
      </c>
    </row>
    <row r="145" spans="1:18" s="23" customFormat="1" ht="99.9" customHeight="1" x14ac:dyDescent="0.2">
      <c r="A145" s="21" t="s">
        <v>11</v>
      </c>
      <c r="B145" s="21" t="s">
        <v>703</v>
      </c>
      <c r="C145" s="6" t="s">
        <v>2503</v>
      </c>
      <c r="D145" s="6" t="s">
        <v>2504</v>
      </c>
      <c r="E145" s="22">
        <v>45020</v>
      </c>
      <c r="F145" s="21" t="s">
        <v>900</v>
      </c>
      <c r="G145" s="6" t="s">
        <v>2151</v>
      </c>
      <c r="H145" s="6" t="s">
        <v>2151</v>
      </c>
      <c r="I145" s="21" t="s">
        <v>2150</v>
      </c>
      <c r="J145" s="22">
        <v>45042</v>
      </c>
      <c r="K145" s="10">
        <v>131370</v>
      </c>
      <c r="L145" s="22" t="s">
        <v>1171</v>
      </c>
      <c r="M145" s="22" t="s">
        <v>1172</v>
      </c>
      <c r="N145" s="22" t="s">
        <v>1173</v>
      </c>
      <c r="O145" s="22" t="str">
        <f t="shared" ref="O145" si="66">+TEXT(J145,"DD/MM/AAAA")&amp;(" AL 31/12/2023")</f>
        <v>26/04/2023 AL 31/12/2023</v>
      </c>
      <c r="P145" s="22" t="str">
        <f t="shared" ref="P145" si="67">+TEXT(J145,"DD/MM/AAAA")&amp;(" AL 31/12/2023")</f>
        <v>26/04/2023 AL 31/12/2023</v>
      </c>
      <c r="Q145" s="6" t="s">
        <v>12</v>
      </c>
      <c r="R145" s="6" t="s">
        <v>12</v>
      </c>
    </row>
    <row r="146" spans="1:18" s="23" customFormat="1" ht="99.9" customHeight="1" x14ac:dyDescent="0.2">
      <c r="A146" s="21" t="s">
        <v>11</v>
      </c>
      <c r="B146" s="21" t="s">
        <v>901</v>
      </c>
      <c r="C146" s="6" t="s">
        <v>902</v>
      </c>
      <c r="D146" s="21" t="s">
        <v>903</v>
      </c>
      <c r="E146" s="22">
        <v>45012</v>
      </c>
      <c r="F146" s="21" t="s">
        <v>904</v>
      </c>
      <c r="G146" s="6" t="s">
        <v>1181</v>
      </c>
      <c r="H146" s="21" t="s">
        <v>1181</v>
      </c>
      <c r="I146" s="21" t="s">
        <v>1182</v>
      </c>
      <c r="J146" s="22">
        <v>45035</v>
      </c>
      <c r="K146" s="10">
        <v>402984</v>
      </c>
      <c r="L146" s="22" t="s">
        <v>602</v>
      </c>
      <c r="M146" s="22" t="s">
        <v>495</v>
      </c>
      <c r="N146" s="22" t="s">
        <v>602</v>
      </c>
      <c r="O146" s="22" t="str">
        <f t="shared" ref="O146:O150" si="68">+TEXT(J146,"DD/MM/AAAA")&amp;(" AL 31/12/2023")</f>
        <v>19/04/2023 AL 31/12/2023</v>
      </c>
      <c r="P146" s="22" t="str">
        <f t="shared" ref="P146:P150" si="69">+TEXT(J146,"DD/MM/AAAA")&amp;(" AL 31/12/2023")</f>
        <v>19/04/2023 AL 31/12/2023</v>
      </c>
      <c r="Q146" s="6" t="s">
        <v>12</v>
      </c>
      <c r="R146" s="6" t="s">
        <v>12</v>
      </c>
    </row>
    <row r="147" spans="1:18" s="23" customFormat="1" ht="99.9" customHeight="1" x14ac:dyDescent="0.2">
      <c r="A147" s="21" t="s">
        <v>11</v>
      </c>
      <c r="B147" s="21" t="s">
        <v>901</v>
      </c>
      <c r="C147" s="6" t="s">
        <v>902</v>
      </c>
      <c r="D147" s="21" t="s">
        <v>903</v>
      </c>
      <c r="E147" s="22">
        <v>45012</v>
      </c>
      <c r="F147" s="21" t="s">
        <v>904</v>
      </c>
      <c r="G147" s="6" t="s">
        <v>1181</v>
      </c>
      <c r="H147" s="21" t="s">
        <v>1181</v>
      </c>
      <c r="I147" s="21" t="s">
        <v>1182</v>
      </c>
      <c r="J147" s="22">
        <v>45035</v>
      </c>
      <c r="K147" s="10">
        <v>11873.76</v>
      </c>
      <c r="L147" s="22" t="s">
        <v>1183</v>
      </c>
      <c r="M147" s="22" t="s">
        <v>1184</v>
      </c>
      <c r="N147" s="22" t="s">
        <v>1185</v>
      </c>
      <c r="O147" s="22" t="str">
        <f t="shared" si="68"/>
        <v>19/04/2023 AL 31/12/2023</v>
      </c>
      <c r="P147" s="22" t="str">
        <f t="shared" si="69"/>
        <v>19/04/2023 AL 31/12/2023</v>
      </c>
      <c r="Q147" s="6" t="s">
        <v>12</v>
      </c>
      <c r="R147" s="6" t="s">
        <v>12</v>
      </c>
    </row>
    <row r="148" spans="1:18" s="23" customFormat="1" ht="99.9" customHeight="1" x14ac:dyDescent="0.2">
      <c r="A148" s="21" t="s">
        <v>11</v>
      </c>
      <c r="B148" s="21" t="s">
        <v>905</v>
      </c>
      <c r="C148" s="6" t="s">
        <v>906</v>
      </c>
      <c r="D148" s="21" t="s">
        <v>907</v>
      </c>
      <c r="E148" s="22">
        <v>45012</v>
      </c>
      <c r="F148" s="21" t="s">
        <v>908</v>
      </c>
      <c r="G148" s="6" t="s">
        <v>1186</v>
      </c>
      <c r="H148" s="21" t="s">
        <v>1186</v>
      </c>
      <c r="I148" s="21" t="s">
        <v>1187</v>
      </c>
      <c r="J148" s="22">
        <v>45033</v>
      </c>
      <c r="K148" s="10">
        <v>148806.42000000001</v>
      </c>
      <c r="L148" s="22" t="s">
        <v>1188</v>
      </c>
      <c r="M148" s="22" t="s">
        <v>1189</v>
      </c>
      <c r="N148" s="22" t="s">
        <v>1188</v>
      </c>
      <c r="O148" s="22" t="str">
        <f t="shared" si="68"/>
        <v>17/04/2023 AL 31/12/2023</v>
      </c>
      <c r="P148" s="22" t="str">
        <f t="shared" si="69"/>
        <v>17/04/2023 AL 31/12/2023</v>
      </c>
      <c r="Q148" s="6" t="s">
        <v>12</v>
      </c>
      <c r="R148" s="6" t="s">
        <v>12</v>
      </c>
    </row>
    <row r="149" spans="1:18" s="23" customFormat="1" ht="99.9" customHeight="1" x14ac:dyDescent="0.2">
      <c r="A149" s="21" t="s">
        <v>11</v>
      </c>
      <c r="B149" s="21" t="s">
        <v>905</v>
      </c>
      <c r="C149" s="6" t="s">
        <v>906</v>
      </c>
      <c r="D149" s="21" t="s">
        <v>907</v>
      </c>
      <c r="E149" s="22">
        <v>45012</v>
      </c>
      <c r="F149" s="21" t="s">
        <v>908</v>
      </c>
      <c r="G149" s="6" t="s">
        <v>1186</v>
      </c>
      <c r="H149" s="21" t="s">
        <v>1186</v>
      </c>
      <c r="I149" s="21" t="s">
        <v>1187</v>
      </c>
      <c r="J149" s="22">
        <v>45033</v>
      </c>
      <c r="K149" s="10">
        <v>68776.399999999994</v>
      </c>
      <c r="L149" s="22" t="s">
        <v>615</v>
      </c>
      <c r="M149" s="22" t="s">
        <v>390</v>
      </c>
      <c r="N149" s="22" t="s">
        <v>616</v>
      </c>
      <c r="O149" s="22" t="str">
        <f t="shared" si="68"/>
        <v>17/04/2023 AL 31/12/2023</v>
      </c>
      <c r="P149" s="22" t="str">
        <f t="shared" si="69"/>
        <v>17/04/2023 AL 31/12/2023</v>
      </c>
      <c r="Q149" s="6" t="s">
        <v>12</v>
      </c>
      <c r="R149" s="6" t="s">
        <v>12</v>
      </c>
    </row>
    <row r="150" spans="1:18" s="23" customFormat="1" ht="99.9" customHeight="1" x14ac:dyDescent="0.2">
      <c r="A150" s="21" t="s">
        <v>11</v>
      </c>
      <c r="B150" s="21" t="s">
        <v>909</v>
      </c>
      <c r="C150" s="6" t="s">
        <v>910</v>
      </c>
      <c r="D150" s="21" t="s">
        <v>911</v>
      </c>
      <c r="E150" s="22">
        <v>45013</v>
      </c>
      <c r="F150" s="21" t="s">
        <v>912</v>
      </c>
      <c r="G150" s="6" t="s">
        <v>2156</v>
      </c>
      <c r="H150" s="6" t="s">
        <v>2156</v>
      </c>
      <c r="I150" s="21" t="s">
        <v>2152</v>
      </c>
      <c r="J150" s="22">
        <v>45033</v>
      </c>
      <c r="K150" s="10">
        <v>649850</v>
      </c>
      <c r="L150" s="22" t="s">
        <v>2153</v>
      </c>
      <c r="M150" s="22" t="s">
        <v>2154</v>
      </c>
      <c r="N150" s="22" t="s">
        <v>2155</v>
      </c>
      <c r="O150" s="22" t="str">
        <f t="shared" si="68"/>
        <v>17/04/2023 AL 31/12/2023</v>
      </c>
      <c r="P150" s="22" t="str">
        <f t="shared" si="69"/>
        <v>17/04/2023 AL 31/12/2023</v>
      </c>
      <c r="Q150" s="6" t="s">
        <v>12</v>
      </c>
      <c r="R150" s="6" t="s">
        <v>12</v>
      </c>
    </row>
    <row r="151" spans="1:18" s="23" customFormat="1" ht="99.9" customHeight="1" x14ac:dyDescent="0.2">
      <c r="A151" s="21" t="s">
        <v>11</v>
      </c>
      <c r="B151" s="21" t="s">
        <v>913</v>
      </c>
      <c r="C151" s="6" t="s">
        <v>2505</v>
      </c>
      <c r="D151" s="6" t="s">
        <v>2506</v>
      </c>
      <c r="E151" s="22">
        <v>45016</v>
      </c>
      <c r="F151" s="21" t="s">
        <v>914</v>
      </c>
      <c r="G151" s="6" t="s">
        <v>1190</v>
      </c>
      <c r="H151" s="21" t="s">
        <v>1190</v>
      </c>
      <c r="I151" s="21" t="s">
        <v>1191</v>
      </c>
      <c r="J151" s="22">
        <v>45037</v>
      </c>
      <c r="K151" s="10">
        <v>15375871.710000001</v>
      </c>
      <c r="L151" s="22" t="s">
        <v>1192</v>
      </c>
      <c r="M151" s="22" t="s">
        <v>1193</v>
      </c>
      <c r="N151" s="22" t="s">
        <v>1194</v>
      </c>
      <c r="O151" s="22" t="str">
        <f t="shared" ref="O151:O152" si="70">+TEXT(J151,"DD/MM/AAAA")&amp;(" AL 31/12/2023")</f>
        <v>21/04/2023 AL 31/12/2023</v>
      </c>
      <c r="P151" s="22" t="str">
        <f t="shared" ref="P151:P152" si="71">+TEXT(J151,"DD/MM/AAAA")&amp;(" AL 31/12/2023")</f>
        <v>21/04/2023 AL 31/12/2023</v>
      </c>
      <c r="Q151" s="6" t="s">
        <v>12</v>
      </c>
      <c r="R151" s="6" t="s">
        <v>12</v>
      </c>
    </row>
    <row r="152" spans="1:18" s="23" customFormat="1" ht="99.9" customHeight="1" x14ac:dyDescent="0.2">
      <c r="A152" s="21" t="s">
        <v>11</v>
      </c>
      <c r="B152" s="21" t="s">
        <v>915</v>
      </c>
      <c r="C152" s="6" t="s">
        <v>916</v>
      </c>
      <c r="D152" s="21" t="s">
        <v>917</v>
      </c>
      <c r="E152" s="22">
        <v>45002</v>
      </c>
      <c r="F152" s="21" t="s">
        <v>918</v>
      </c>
      <c r="G152" s="6" t="s">
        <v>2507</v>
      </c>
      <c r="H152" s="6" t="s">
        <v>2507</v>
      </c>
      <c r="I152" s="21" t="s">
        <v>1195</v>
      </c>
      <c r="J152" s="22">
        <v>45037</v>
      </c>
      <c r="K152" s="10">
        <v>7727462.0599999996</v>
      </c>
      <c r="L152" s="21" t="s">
        <v>1195</v>
      </c>
      <c r="M152" s="22" t="s">
        <v>1196</v>
      </c>
      <c r="N152" s="22" t="s">
        <v>1197</v>
      </c>
      <c r="O152" s="22" t="str">
        <f t="shared" si="70"/>
        <v>21/04/2023 AL 31/12/2023</v>
      </c>
      <c r="P152" s="22" t="str">
        <f t="shared" si="71"/>
        <v>21/04/2023 AL 31/12/2023</v>
      </c>
      <c r="Q152" s="6" t="s">
        <v>12</v>
      </c>
      <c r="R152" s="6" t="s">
        <v>12</v>
      </c>
    </row>
  </sheetData>
  <mergeCells count="1">
    <mergeCell ref="A1:R1"/>
  </mergeCells>
  <hyperlinks>
    <hyperlink ref="R4" r:id="rId1" xr:uid="{00000000-0004-0000-0200-000000000000}"/>
    <hyperlink ref="R8" r:id="rId2" xr:uid="{00000000-0004-0000-0200-000001000000}"/>
    <hyperlink ref="R9" r:id="rId3" xr:uid="{00000000-0004-0000-0200-000002000000}"/>
    <hyperlink ref="R11" r:id="rId4" xr:uid="{00000000-0004-0000-0200-000003000000}"/>
    <hyperlink ref="R10" r:id="rId5" xr:uid="{00000000-0004-0000-0200-000004000000}"/>
    <hyperlink ref="R12" r:id="rId6" xr:uid="{00000000-0004-0000-0200-000005000000}"/>
    <hyperlink ref="R14" r:id="rId7" xr:uid="{00000000-0004-0000-0200-000006000000}"/>
    <hyperlink ref="R15" r:id="rId8" xr:uid="{00000000-0004-0000-0200-000007000000}"/>
    <hyperlink ref="R18" r:id="rId9" xr:uid="{00000000-0004-0000-0200-000008000000}"/>
    <hyperlink ref="R19" r:id="rId10" xr:uid="{00000000-0004-0000-0200-000009000000}"/>
    <hyperlink ref="R23" r:id="rId11" xr:uid="{00000000-0004-0000-0200-00000A000000}"/>
    <hyperlink ref="R24" r:id="rId12" xr:uid="{00000000-0004-0000-0200-00000B000000}"/>
    <hyperlink ref="R25" r:id="rId13" xr:uid="{00000000-0004-0000-0200-00000C000000}"/>
    <hyperlink ref="R31" r:id="rId14" xr:uid="{00000000-0004-0000-0200-00000D000000}"/>
    <hyperlink ref="R32" r:id="rId15" xr:uid="{00000000-0004-0000-0200-00000E000000}"/>
    <hyperlink ref="R33" r:id="rId16" xr:uid="{00000000-0004-0000-0200-00000F000000}"/>
    <hyperlink ref="R34" r:id="rId17" xr:uid="{00000000-0004-0000-0200-000010000000}"/>
    <hyperlink ref="R41" r:id="rId18" xr:uid="{00000000-0004-0000-0200-000011000000}"/>
    <hyperlink ref="R39" r:id="rId19" xr:uid="{00000000-0004-0000-0200-000012000000}"/>
    <hyperlink ref="R40" r:id="rId20" xr:uid="{00000000-0004-0000-0200-000013000000}"/>
    <hyperlink ref="R38" r:id="rId21" xr:uid="{00000000-0004-0000-0200-000014000000}"/>
    <hyperlink ref="R42" r:id="rId22" xr:uid="{00000000-0004-0000-0200-000015000000}"/>
    <hyperlink ref="R48" r:id="rId23" xr:uid="{00000000-0004-0000-0200-000016000000}"/>
    <hyperlink ref="R54" r:id="rId24" xr:uid="{00000000-0004-0000-0200-000017000000}"/>
    <hyperlink ref="R83" r:id="rId25" xr:uid="{00000000-0004-0000-0200-000018000000}"/>
    <hyperlink ref="R92" r:id="rId26" xr:uid="{00000000-0004-0000-0200-000019000000}"/>
    <hyperlink ref="R102" r:id="rId27" xr:uid="{00000000-0004-0000-0200-00001A000000}"/>
    <hyperlink ref="R109" r:id="rId28" xr:uid="{00000000-0004-0000-0200-00001B000000}"/>
    <hyperlink ref="R119" r:id="rId29" xr:uid="{00000000-0004-0000-0200-00001C000000}"/>
    <hyperlink ref="R124" r:id="rId30" xr:uid="{00000000-0004-0000-0200-00001D000000}"/>
    <hyperlink ref="R128" r:id="rId31" xr:uid="{00000000-0004-0000-0200-00001E000000}"/>
    <hyperlink ref="R130" r:id="rId32" xr:uid="{00000000-0004-0000-0200-00001F000000}"/>
    <hyperlink ref="R145" r:id="rId33" xr:uid="{00000000-0004-0000-0200-000020000000}"/>
    <hyperlink ref="R150" r:id="rId34" xr:uid="{00000000-0004-0000-0200-000021000000}"/>
    <hyperlink ref="Q4:Q152" r:id="rId35" display="http://transparencia.guadalajara.gob.mx/contratosguadalajara" xr:uid="{00000000-0004-0000-0200-000022000000}"/>
    <hyperlink ref="C4" r:id="rId36" xr:uid="{00000000-0004-0000-0200-000023000000}"/>
    <hyperlink ref="D55" r:id="rId37" xr:uid="{00000000-0004-0000-0200-000024000000}"/>
    <hyperlink ref="C26" r:id="rId38" xr:uid="{00000000-0004-0000-0200-000025000000}"/>
    <hyperlink ref="D26" r:id="rId39" xr:uid="{00000000-0004-0000-0200-000026000000}"/>
    <hyperlink ref="C30" r:id="rId40" xr:uid="{00000000-0004-0000-0200-000027000000}"/>
    <hyperlink ref="D30" r:id="rId41" xr:uid="{00000000-0004-0000-0200-000028000000}"/>
    <hyperlink ref="C55" r:id="rId42" xr:uid="{00000000-0004-0000-0200-000029000000}"/>
    <hyperlink ref="C83" r:id="rId43" xr:uid="{00000000-0004-0000-0200-00002A000000}"/>
    <hyperlink ref="D83" r:id="rId44" xr:uid="{00000000-0004-0000-0200-00002B000000}"/>
    <hyperlink ref="C90" r:id="rId45" xr:uid="{00000000-0004-0000-0200-00002C000000}"/>
    <hyperlink ref="D90" r:id="rId46" xr:uid="{00000000-0004-0000-0200-00002D000000}"/>
    <hyperlink ref="C92" r:id="rId47" xr:uid="{00000000-0004-0000-0200-00002E000000}"/>
    <hyperlink ref="D92" r:id="rId48" xr:uid="{00000000-0004-0000-0200-00002F000000}"/>
    <hyperlink ref="C103" r:id="rId49" xr:uid="{00000000-0004-0000-0200-000030000000}"/>
    <hyperlink ref="D103" r:id="rId50" xr:uid="{00000000-0004-0000-0200-000031000000}"/>
    <hyperlink ref="C136" r:id="rId51" xr:uid="{00000000-0004-0000-0200-000032000000}"/>
    <hyperlink ref="D136" r:id="rId52" xr:uid="{00000000-0004-0000-0200-000033000000}"/>
    <hyperlink ref="C137" r:id="rId53" xr:uid="{00000000-0004-0000-0200-000034000000}"/>
    <hyperlink ref="D137" r:id="rId54" xr:uid="{00000000-0004-0000-0200-000035000000}"/>
    <hyperlink ref="C139" r:id="rId55" xr:uid="{00000000-0004-0000-0200-000036000000}"/>
    <hyperlink ref="D139" r:id="rId56" xr:uid="{00000000-0004-0000-0200-000037000000}"/>
    <hyperlink ref="C142" r:id="rId57" xr:uid="{00000000-0004-0000-0200-000038000000}"/>
    <hyperlink ref="D142" r:id="rId58" xr:uid="{00000000-0004-0000-0200-000039000000}"/>
    <hyperlink ref="C143" r:id="rId59" xr:uid="{00000000-0004-0000-0200-00003A000000}"/>
    <hyperlink ref="D143" r:id="rId60" xr:uid="{00000000-0004-0000-0200-00003B000000}"/>
    <hyperlink ref="R56" r:id="rId61" xr:uid="{00000000-0004-0000-0200-00003C000000}"/>
    <hyperlink ref="Q56" r:id="rId62" xr:uid="{00000000-0004-0000-0200-00003D000000}"/>
    <hyperlink ref="R57" r:id="rId63" xr:uid="{00000000-0004-0000-0200-00003E000000}"/>
    <hyperlink ref="Q57" r:id="rId64" xr:uid="{00000000-0004-0000-0200-00003F000000}"/>
    <hyperlink ref="R58" r:id="rId65" xr:uid="{00000000-0004-0000-0200-000040000000}"/>
    <hyperlink ref="Q58" r:id="rId66" xr:uid="{00000000-0004-0000-0200-000041000000}"/>
    <hyperlink ref="R59" r:id="rId67" xr:uid="{00000000-0004-0000-0200-000042000000}"/>
    <hyperlink ref="Q59" r:id="rId68" xr:uid="{00000000-0004-0000-0200-000043000000}"/>
    <hyperlink ref="R60" r:id="rId69" xr:uid="{00000000-0004-0000-0200-000044000000}"/>
    <hyperlink ref="Q60" r:id="rId70" xr:uid="{00000000-0004-0000-0200-000045000000}"/>
    <hyperlink ref="R61" r:id="rId71" xr:uid="{00000000-0004-0000-0200-000046000000}"/>
    <hyperlink ref="Q61" r:id="rId72" xr:uid="{00000000-0004-0000-0200-000047000000}"/>
    <hyperlink ref="R70" r:id="rId73" xr:uid="{00000000-0004-0000-0200-000048000000}"/>
    <hyperlink ref="Q70" r:id="rId74" xr:uid="{00000000-0004-0000-0200-000049000000}"/>
    <hyperlink ref="R97" r:id="rId75" xr:uid="{00000000-0004-0000-0200-00004A000000}"/>
    <hyperlink ref="Q97" r:id="rId76" xr:uid="{00000000-0004-0000-0200-00004B000000}"/>
    <hyperlink ref="R87" r:id="rId77" xr:uid="{00000000-0004-0000-0200-00004C000000}"/>
    <hyperlink ref="Q87" r:id="rId78" xr:uid="{00000000-0004-0000-0200-00004D000000}"/>
    <hyperlink ref="R88" r:id="rId79" xr:uid="{00000000-0004-0000-0200-00004E000000}"/>
    <hyperlink ref="Q88" r:id="rId80" xr:uid="{00000000-0004-0000-0200-00004F000000}"/>
    <hyperlink ref="R35" r:id="rId81" xr:uid="{00000000-0004-0000-0200-000050000000}"/>
    <hyperlink ref="Q35" r:id="rId82" xr:uid="{00000000-0004-0000-0200-000051000000}"/>
    <hyperlink ref="R36" r:id="rId83" xr:uid="{00000000-0004-0000-0200-000052000000}"/>
    <hyperlink ref="Q36" r:id="rId84" xr:uid="{00000000-0004-0000-0200-000053000000}"/>
    <hyperlink ref="R37" r:id="rId85" xr:uid="{00000000-0004-0000-0200-000054000000}"/>
    <hyperlink ref="Q37" r:id="rId86" xr:uid="{00000000-0004-0000-0200-000055000000}"/>
    <hyperlink ref="R43" r:id="rId87" xr:uid="{00000000-0004-0000-0200-000056000000}"/>
    <hyperlink ref="Q43" r:id="rId88" xr:uid="{00000000-0004-0000-0200-000057000000}"/>
    <hyperlink ref="R44" r:id="rId89" xr:uid="{00000000-0004-0000-0200-000058000000}"/>
    <hyperlink ref="Q44" r:id="rId90" xr:uid="{00000000-0004-0000-0200-000059000000}"/>
    <hyperlink ref="R45" r:id="rId91" xr:uid="{00000000-0004-0000-0200-00005A000000}"/>
    <hyperlink ref="Q45" r:id="rId92" xr:uid="{00000000-0004-0000-0200-00005B000000}"/>
    <hyperlink ref="R46" r:id="rId93" xr:uid="{00000000-0004-0000-0200-00005C000000}"/>
    <hyperlink ref="Q46" r:id="rId94" xr:uid="{00000000-0004-0000-0200-00005D000000}"/>
    <hyperlink ref="R49" r:id="rId95" xr:uid="{00000000-0004-0000-0200-00005E000000}"/>
    <hyperlink ref="Q49" r:id="rId96" xr:uid="{00000000-0004-0000-0200-00005F000000}"/>
    <hyperlink ref="R51" r:id="rId97" xr:uid="{00000000-0004-0000-0200-000060000000}"/>
    <hyperlink ref="Q51" r:id="rId98" xr:uid="{00000000-0004-0000-0200-000061000000}"/>
    <hyperlink ref="R52" r:id="rId99" xr:uid="{00000000-0004-0000-0200-000062000000}"/>
    <hyperlink ref="Q52" r:id="rId100" xr:uid="{00000000-0004-0000-0200-000063000000}"/>
    <hyperlink ref="R53" r:id="rId101" xr:uid="{00000000-0004-0000-0200-000064000000}"/>
    <hyperlink ref="Q53" r:id="rId102" xr:uid="{00000000-0004-0000-0200-000065000000}"/>
    <hyperlink ref="R55" r:id="rId103" xr:uid="{00000000-0004-0000-0200-000066000000}"/>
    <hyperlink ref="Q55" r:id="rId104" xr:uid="{00000000-0004-0000-0200-000067000000}"/>
    <hyperlink ref="R62" r:id="rId105" xr:uid="{00000000-0004-0000-0200-000068000000}"/>
    <hyperlink ref="Q62" r:id="rId106" xr:uid="{00000000-0004-0000-0200-000069000000}"/>
    <hyperlink ref="R64" r:id="rId107" xr:uid="{00000000-0004-0000-0200-00006A000000}"/>
    <hyperlink ref="Q64" r:id="rId108" xr:uid="{00000000-0004-0000-0200-00006B000000}"/>
    <hyperlink ref="R66" r:id="rId109" xr:uid="{00000000-0004-0000-0200-00006C000000}"/>
    <hyperlink ref="Q66" r:id="rId110" xr:uid="{00000000-0004-0000-0200-00006D000000}"/>
    <hyperlink ref="R71" r:id="rId111" xr:uid="{00000000-0004-0000-0200-00006E000000}"/>
    <hyperlink ref="Q71" r:id="rId112" xr:uid="{00000000-0004-0000-0200-00006F000000}"/>
    <hyperlink ref="R73" r:id="rId113" xr:uid="{00000000-0004-0000-0200-000070000000}"/>
    <hyperlink ref="Q73" r:id="rId114" xr:uid="{00000000-0004-0000-0200-000071000000}"/>
    <hyperlink ref="R74" r:id="rId115" xr:uid="{00000000-0004-0000-0200-000072000000}"/>
    <hyperlink ref="Q74" r:id="rId116" xr:uid="{00000000-0004-0000-0200-000073000000}"/>
    <hyperlink ref="R75" r:id="rId117" xr:uid="{00000000-0004-0000-0200-000074000000}"/>
    <hyperlink ref="Q75" r:id="rId118" xr:uid="{00000000-0004-0000-0200-000075000000}"/>
    <hyperlink ref="R76" r:id="rId119" xr:uid="{00000000-0004-0000-0200-000076000000}"/>
    <hyperlink ref="Q76" r:id="rId120" xr:uid="{00000000-0004-0000-0200-000077000000}"/>
    <hyperlink ref="R77" r:id="rId121" xr:uid="{00000000-0004-0000-0200-000078000000}"/>
    <hyperlink ref="Q77" r:id="rId122" xr:uid="{00000000-0004-0000-0200-000079000000}"/>
    <hyperlink ref="R78" r:id="rId123" xr:uid="{00000000-0004-0000-0200-00007A000000}"/>
    <hyperlink ref="Q78" r:id="rId124" xr:uid="{00000000-0004-0000-0200-00007B000000}"/>
    <hyperlink ref="R79" r:id="rId125" xr:uid="{00000000-0004-0000-0200-00007C000000}"/>
    <hyperlink ref="Q79" r:id="rId126" xr:uid="{00000000-0004-0000-0200-00007D000000}"/>
    <hyperlink ref="R80" r:id="rId127" xr:uid="{00000000-0004-0000-0200-00007E000000}"/>
    <hyperlink ref="Q80" r:id="rId128" xr:uid="{00000000-0004-0000-0200-00007F000000}"/>
    <hyperlink ref="R82" r:id="rId129" xr:uid="{00000000-0004-0000-0200-000080000000}"/>
    <hyperlink ref="Q82" r:id="rId130" xr:uid="{00000000-0004-0000-0200-000081000000}"/>
    <hyperlink ref="R86" r:id="rId131" xr:uid="{00000000-0004-0000-0200-000082000000}"/>
    <hyperlink ref="Q86" r:id="rId132" xr:uid="{00000000-0004-0000-0200-000083000000}"/>
    <hyperlink ref="R91" r:id="rId133" xr:uid="{00000000-0004-0000-0200-000084000000}"/>
    <hyperlink ref="Q91" r:id="rId134" xr:uid="{00000000-0004-0000-0200-000085000000}"/>
    <hyperlink ref="R98" r:id="rId135" xr:uid="{00000000-0004-0000-0200-000086000000}"/>
    <hyperlink ref="Q98" r:id="rId136" xr:uid="{00000000-0004-0000-0200-000087000000}"/>
    <hyperlink ref="R101" r:id="rId137" xr:uid="{00000000-0004-0000-0200-000088000000}"/>
    <hyperlink ref="Q101" r:id="rId138" xr:uid="{00000000-0004-0000-0200-000089000000}"/>
    <hyperlink ref="R103" r:id="rId139" xr:uid="{00000000-0004-0000-0200-00008A000000}"/>
    <hyperlink ref="Q103" r:id="rId140" xr:uid="{00000000-0004-0000-0200-00008B000000}"/>
    <hyperlink ref="R106" r:id="rId141" xr:uid="{00000000-0004-0000-0200-00008C000000}"/>
    <hyperlink ref="Q106" r:id="rId142" xr:uid="{00000000-0004-0000-0200-00008D000000}"/>
    <hyperlink ref="R107" r:id="rId143" xr:uid="{00000000-0004-0000-0200-00008E000000}"/>
    <hyperlink ref="Q107" r:id="rId144" xr:uid="{00000000-0004-0000-0200-00008F000000}"/>
    <hyperlink ref="R108" r:id="rId145" xr:uid="{00000000-0004-0000-0200-000090000000}"/>
    <hyperlink ref="Q108" r:id="rId146" xr:uid="{00000000-0004-0000-0200-000091000000}"/>
    <hyperlink ref="R111" r:id="rId147" xr:uid="{00000000-0004-0000-0200-000092000000}"/>
    <hyperlink ref="Q111" r:id="rId148" xr:uid="{00000000-0004-0000-0200-000093000000}"/>
    <hyperlink ref="R112" r:id="rId149" xr:uid="{00000000-0004-0000-0200-000094000000}"/>
    <hyperlink ref="Q112" r:id="rId150" xr:uid="{00000000-0004-0000-0200-000095000000}"/>
    <hyperlink ref="R115" r:id="rId151" xr:uid="{00000000-0004-0000-0200-000096000000}"/>
    <hyperlink ref="Q115" r:id="rId152" xr:uid="{00000000-0004-0000-0200-000097000000}"/>
    <hyperlink ref="R116" r:id="rId153" xr:uid="{00000000-0004-0000-0200-000098000000}"/>
    <hyperlink ref="Q116" r:id="rId154" xr:uid="{00000000-0004-0000-0200-000099000000}"/>
    <hyperlink ref="R123" r:id="rId155" xr:uid="{00000000-0004-0000-0200-00009A000000}"/>
    <hyperlink ref="Q123" r:id="rId156" xr:uid="{00000000-0004-0000-0200-00009B000000}"/>
    <hyperlink ref="R125" r:id="rId157" xr:uid="{00000000-0004-0000-0200-00009C000000}"/>
    <hyperlink ref="Q125" r:id="rId158" xr:uid="{00000000-0004-0000-0200-00009D000000}"/>
    <hyperlink ref="R127" r:id="rId159" xr:uid="{00000000-0004-0000-0200-00009E000000}"/>
    <hyperlink ref="Q127" r:id="rId160" xr:uid="{00000000-0004-0000-0200-00009F000000}"/>
    <hyperlink ref="R129" r:id="rId161" xr:uid="{00000000-0004-0000-0200-0000A0000000}"/>
    <hyperlink ref="Q129" r:id="rId162" xr:uid="{00000000-0004-0000-0200-0000A1000000}"/>
    <hyperlink ref="R134" r:id="rId163" xr:uid="{00000000-0004-0000-0200-0000A2000000}"/>
    <hyperlink ref="Q134" r:id="rId164" xr:uid="{00000000-0004-0000-0200-0000A3000000}"/>
    <hyperlink ref="D135" r:id="rId165" xr:uid="{00000000-0004-0000-0200-0000A4000000}"/>
    <hyperlink ref="C135" r:id="rId166" xr:uid="{00000000-0004-0000-0200-0000A5000000}"/>
    <hyperlink ref="R135" r:id="rId167" xr:uid="{00000000-0004-0000-0200-0000A6000000}"/>
    <hyperlink ref="Q135" r:id="rId168" xr:uid="{00000000-0004-0000-0200-0000A7000000}"/>
    <hyperlink ref="R136" r:id="rId169" xr:uid="{00000000-0004-0000-0200-0000A8000000}"/>
    <hyperlink ref="Q136" r:id="rId170" xr:uid="{00000000-0004-0000-0200-0000A9000000}"/>
    <hyperlink ref="R138" r:id="rId171" xr:uid="{00000000-0004-0000-0200-0000AA000000}"/>
    <hyperlink ref="Q138" r:id="rId172" xr:uid="{00000000-0004-0000-0200-0000AB000000}"/>
    <hyperlink ref="C140" r:id="rId173" xr:uid="{00000000-0004-0000-0200-0000AC000000}"/>
    <hyperlink ref="D140" r:id="rId174" xr:uid="{00000000-0004-0000-0200-0000AD000000}"/>
    <hyperlink ref="C141" r:id="rId175" xr:uid="{00000000-0004-0000-0200-0000AE000000}"/>
    <hyperlink ref="D141" r:id="rId176" xr:uid="{00000000-0004-0000-0200-0000AF000000}"/>
    <hyperlink ref="R139" r:id="rId177" xr:uid="{00000000-0004-0000-0200-0000B0000000}"/>
    <hyperlink ref="Q139" r:id="rId178" xr:uid="{00000000-0004-0000-0200-0000B1000000}"/>
    <hyperlink ref="R140" r:id="rId179" xr:uid="{00000000-0004-0000-0200-0000B2000000}"/>
    <hyperlink ref="Q140" r:id="rId180" xr:uid="{00000000-0004-0000-0200-0000B3000000}"/>
    <hyperlink ref="R141" r:id="rId181" xr:uid="{00000000-0004-0000-0200-0000B4000000}"/>
    <hyperlink ref="Q141" r:id="rId182" xr:uid="{00000000-0004-0000-0200-0000B5000000}"/>
    <hyperlink ref="R142" r:id="rId183" xr:uid="{00000000-0004-0000-0200-0000B6000000}"/>
    <hyperlink ref="Q142" r:id="rId184" xr:uid="{00000000-0004-0000-0200-0000B7000000}"/>
    <hyperlink ref="R143" r:id="rId185" xr:uid="{00000000-0004-0000-0200-0000B8000000}"/>
    <hyperlink ref="Q143" r:id="rId186" xr:uid="{00000000-0004-0000-0200-0000B9000000}"/>
    <hyperlink ref="R146" r:id="rId187" xr:uid="{00000000-0004-0000-0200-0000BA000000}"/>
    <hyperlink ref="Q146" r:id="rId188" xr:uid="{00000000-0004-0000-0200-0000BB000000}"/>
    <hyperlink ref="R147" r:id="rId189" xr:uid="{00000000-0004-0000-0200-0000BC000000}"/>
    <hyperlink ref="Q147" r:id="rId190" xr:uid="{00000000-0004-0000-0200-0000BD000000}"/>
    <hyperlink ref="R148" r:id="rId191" xr:uid="{00000000-0004-0000-0200-0000BE000000}"/>
    <hyperlink ref="Q148" r:id="rId192" xr:uid="{00000000-0004-0000-0200-0000BF000000}"/>
    <hyperlink ref="R149" r:id="rId193" xr:uid="{00000000-0004-0000-0200-0000C0000000}"/>
    <hyperlink ref="Q149" r:id="rId194" xr:uid="{00000000-0004-0000-0200-0000C1000000}"/>
    <hyperlink ref="R151" r:id="rId195" xr:uid="{00000000-0004-0000-0200-0000C2000000}"/>
    <hyperlink ref="Q151" r:id="rId196" xr:uid="{00000000-0004-0000-0200-0000C3000000}"/>
    <hyperlink ref="R152" r:id="rId197" xr:uid="{00000000-0004-0000-0200-0000C4000000}"/>
    <hyperlink ref="Q152" r:id="rId198" xr:uid="{00000000-0004-0000-0200-0000C5000000}"/>
    <hyperlink ref="R21" r:id="rId199" xr:uid="{00000000-0004-0000-0200-0000C6000000}"/>
    <hyperlink ref="R20" r:id="rId200" xr:uid="{00000000-0004-0000-0200-0000C7000000}"/>
    <hyperlink ref="R22" r:id="rId201" xr:uid="{00000000-0004-0000-0200-0000C8000000}"/>
    <hyperlink ref="Q21" r:id="rId202" xr:uid="{00000000-0004-0000-0200-0000C9000000}"/>
    <hyperlink ref="Q20" r:id="rId203" xr:uid="{00000000-0004-0000-0200-0000CA000000}"/>
    <hyperlink ref="Q22" r:id="rId204" xr:uid="{00000000-0004-0000-0200-0000CB000000}"/>
    <hyperlink ref="R68" r:id="rId205" xr:uid="{00000000-0004-0000-0200-0000CC000000}"/>
    <hyperlink ref="Q68" r:id="rId206" xr:uid="{00000000-0004-0000-0200-0000CD000000}"/>
    <hyperlink ref="C13" r:id="rId207" xr:uid="{00000000-0004-0000-0200-0000CE000000}"/>
    <hyperlink ref="D13" r:id="rId208" xr:uid="{00000000-0004-0000-0200-0000CF000000}"/>
    <hyperlink ref="G19" r:id="rId209" xr:uid="{00000000-0004-0000-0200-0000D0000000}"/>
    <hyperlink ref="H19" r:id="rId210" xr:uid="{00000000-0004-0000-0200-0000D1000000}"/>
    <hyperlink ref="G18" r:id="rId211" xr:uid="{00000000-0004-0000-0200-0000D2000000}"/>
    <hyperlink ref="H18" r:id="rId212" xr:uid="{00000000-0004-0000-0200-0000D3000000}"/>
    <hyperlink ref="C20" r:id="rId213" xr:uid="{00000000-0004-0000-0200-0000D4000000}"/>
    <hyperlink ref="D20" r:id="rId214" xr:uid="{00000000-0004-0000-0200-0000D5000000}"/>
    <hyperlink ref="C21" r:id="rId215" xr:uid="{00000000-0004-0000-0200-0000D6000000}"/>
    <hyperlink ref="C22" r:id="rId216" xr:uid="{00000000-0004-0000-0200-0000D7000000}"/>
    <hyperlink ref="D21" r:id="rId217" xr:uid="{00000000-0004-0000-0200-0000D8000000}"/>
    <hyperlink ref="D22" r:id="rId218" xr:uid="{00000000-0004-0000-0200-0000D9000000}"/>
    <hyperlink ref="G29" r:id="rId219" xr:uid="{00000000-0004-0000-0200-0000DA000000}"/>
    <hyperlink ref="H29" r:id="rId220" xr:uid="{00000000-0004-0000-0200-0000DB000000}"/>
    <hyperlink ref="G26" r:id="rId221" xr:uid="{00000000-0004-0000-0200-0000DC000000}"/>
    <hyperlink ref="H26" r:id="rId222" xr:uid="{00000000-0004-0000-0200-0000DD000000}"/>
    <hyperlink ref="G35" r:id="rId223" xr:uid="{00000000-0004-0000-0200-0000DE000000}"/>
    <hyperlink ref="H35" r:id="rId224" xr:uid="{00000000-0004-0000-0200-0000DF000000}"/>
    <hyperlink ref="G36" r:id="rId225" xr:uid="{00000000-0004-0000-0200-0000E0000000}"/>
    <hyperlink ref="H36" r:id="rId226" xr:uid="{00000000-0004-0000-0200-0000E1000000}"/>
    <hyperlink ref="G37" r:id="rId227" xr:uid="{00000000-0004-0000-0200-0000E2000000}"/>
    <hyperlink ref="H37" r:id="rId228" xr:uid="{00000000-0004-0000-0200-0000E3000000}"/>
    <hyperlink ref="G38" r:id="rId229" xr:uid="{00000000-0004-0000-0200-0000E4000000}"/>
    <hyperlink ref="H38" r:id="rId230" xr:uid="{00000000-0004-0000-0200-0000E5000000}"/>
    <hyperlink ref="G39" r:id="rId231" xr:uid="{00000000-0004-0000-0200-0000E6000000}"/>
    <hyperlink ref="H39" r:id="rId232" xr:uid="{00000000-0004-0000-0200-0000E7000000}"/>
    <hyperlink ref="G40" r:id="rId233" xr:uid="{00000000-0004-0000-0200-0000E8000000}"/>
    <hyperlink ref="H40" r:id="rId234" xr:uid="{00000000-0004-0000-0200-0000E9000000}"/>
    <hyperlink ref="G41" r:id="rId235" xr:uid="{00000000-0004-0000-0200-0000EA000000}"/>
    <hyperlink ref="H41" r:id="rId236" xr:uid="{00000000-0004-0000-0200-0000EB000000}"/>
    <hyperlink ref="G47" r:id="rId237" xr:uid="{00000000-0004-0000-0200-0000EC000000}"/>
    <hyperlink ref="H47" r:id="rId238" xr:uid="{00000000-0004-0000-0200-0000ED000000}"/>
    <hyperlink ref="G55" r:id="rId239" xr:uid="{00000000-0004-0000-0200-0000EE000000}"/>
    <hyperlink ref="H55" r:id="rId240" xr:uid="{00000000-0004-0000-0200-0000EF000000}"/>
    <hyperlink ref="G79" r:id="rId241" xr:uid="{00000000-0004-0000-0200-0000F0000000}"/>
    <hyperlink ref="H79" r:id="rId242" xr:uid="{00000000-0004-0000-0200-0000F1000000}"/>
    <hyperlink ref="C82" r:id="rId243" xr:uid="{00000000-0004-0000-0200-0000F2000000}"/>
    <hyperlink ref="D82" r:id="rId244" xr:uid="{00000000-0004-0000-0200-0000F3000000}"/>
    <hyperlink ref="C87" r:id="rId245" xr:uid="{00000000-0004-0000-0200-0000F4000000}"/>
    <hyperlink ref="D87" r:id="rId246" xr:uid="{00000000-0004-0000-0200-0000F5000000}"/>
    <hyperlink ref="G87" r:id="rId247" xr:uid="{00000000-0004-0000-0200-0000F6000000}"/>
    <hyperlink ref="H87" r:id="rId248" xr:uid="{00000000-0004-0000-0200-0000F7000000}"/>
    <hyperlink ref="C88" r:id="rId249" xr:uid="{00000000-0004-0000-0200-0000F8000000}"/>
    <hyperlink ref="D88" r:id="rId250" xr:uid="{00000000-0004-0000-0200-0000F9000000}"/>
    <hyperlink ref="G88" r:id="rId251" xr:uid="{00000000-0004-0000-0200-0000FA000000}"/>
    <hyperlink ref="H88" r:id="rId252" xr:uid="{00000000-0004-0000-0200-0000FB000000}"/>
    <hyperlink ref="C89" r:id="rId253" xr:uid="{00000000-0004-0000-0200-0000FC000000}"/>
    <hyperlink ref="D89" r:id="rId254" xr:uid="{00000000-0004-0000-0200-0000FD000000}"/>
    <hyperlink ref="G90" r:id="rId255" xr:uid="{00000000-0004-0000-0200-0000FE000000}"/>
    <hyperlink ref="H90" r:id="rId256" xr:uid="{00000000-0004-0000-0200-0000FF000000}"/>
    <hyperlink ref="C91" r:id="rId257" xr:uid="{00000000-0004-0000-0200-000000010000}"/>
    <hyperlink ref="D91" r:id="rId258" xr:uid="{00000000-0004-0000-0200-000001010000}"/>
    <hyperlink ref="G103" r:id="rId259" xr:uid="{00000000-0004-0000-0200-000002010000}"/>
    <hyperlink ref="H103" r:id="rId260" xr:uid="{00000000-0004-0000-0200-000003010000}"/>
    <hyperlink ref="G135" r:id="rId261" xr:uid="{00000000-0004-0000-0200-000004010000}"/>
    <hyperlink ref="H135" r:id="rId262" xr:uid="{00000000-0004-0000-0200-000005010000}"/>
    <hyperlink ref="G136" r:id="rId263" xr:uid="{00000000-0004-0000-0200-000006010000}"/>
    <hyperlink ref="H136" r:id="rId264" xr:uid="{00000000-0004-0000-0200-000007010000}"/>
    <hyperlink ref="G137" r:id="rId265" xr:uid="{00000000-0004-0000-0200-000008010000}"/>
    <hyperlink ref="H137" r:id="rId266" xr:uid="{00000000-0004-0000-0200-000009010000}"/>
    <hyperlink ref="C138" r:id="rId267" xr:uid="{00000000-0004-0000-0200-00000A010000}"/>
    <hyperlink ref="D138" r:id="rId268" xr:uid="{00000000-0004-0000-0200-00000B010000}"/>
    <hyperlink ref="G139" r:id="rId269" xr:uid="{00000000-0004-0000-0200-00000C010000}"/>
    <hyperlink ref="H139" r:id="rId270" xr:uid="{00000000-0004-0000-0200-00000D010000}"/>
    <hyperlink ref="G140" r:id="rId271" xr:uid="{00000000-0004-0000-0200-00000E010000}"/>
    <hyperlink ref="H140" r:id="rId272" xr:uid="{00000000-0004-0000-0200-00000F010000}"/>
    <hyperlink ref="G141" r:id="rId273" xr:uid="{00000000-0004-0000-0200-000010010000}"/>
    <hyperlink ref="H141" r:id="rId274" xr:uid="{00000000-0004-0000-0200-000011010000}"/>
    <hyperlink ref="G142" r:id="rId275" xr:uid="{00000000-0004-0000-0200-000012010000}"/>
    <hyperlink ref="H142" r:id="rId276" xr:uid="{00000000-0004-0000-0200-000013010000}"/>
    <hyperlink ref="G143" r:id="rId277" xr:uid="{00000000-0004-0000-0200-000014010000}"/>
    <hyperlink ref="H143" r:id="rId278" xr:uid="{00000000-0004-0000-0200-000015010000}"/>
    <hyperlink ref="C73" r:id="rId279" xr:uid="{00000000-0004-0000-0200-000016010000}"/>
    <hyperlink ref="R5" r:id="rId280" xr:uid="{00000000-0004-0000-0200-000017010000}"/>
    <hyperlink ref="Q5" r:id="rId281" xr:uid="{00000000-0004-0000-0200-000018010000}"/>
    <hyperlink ref="C5" r:id="rId282" xr:uid="{00000000-0004-0000-0200-000019010000}"/>
    <hyperlink ref="Q6" r:id="rId283" xr:uid="{00000000-0004-0000-0200-00001A010000}"/>
    <hyperlink ref="R6" r:id="rId284" xr:uid="{00000000-0004-0000-0200-00001B010000}"/>
    <hyperlink ref="C6" r:id="rId285" xr:uid="{00000000-0004-0000-0200-00001C010000}"/>
    <hyperlink ref="Q7" r:id="rId286" xr:uid="{00000000-0004-0000-0200-00001D010000}"/>
    <hyperlink ref="R7" r:id="rId287" xr:uid="{00000000-0004-0000-0200-00001E010000}"/>
    <hyperlink ref="C7" r:id="rId288" xr:uid="{00000000-0004-0000-0200-00001F010000}"/>
    <hyperlink ref="G4" r:id="rId289" xr:uid="{00000000-0004-0000-0200-000020010000}"/>
    <hyperlink ref="H4" r:id="rId290" xr:uid="{00000000-0004-0000-0200-000021010000}"/>
    <hyperlink ref="G5" r:id="rId291" xr:uid="{00000000-0004-0000-0200-000022010000}"/>
    <hyperlink ref="H5" r:id="rId292" xr:uid="{00000000-0004-0000-0200-000023010000}"/>
    <hyperlink ref="G6" r:id="rId293" xr:uid="{00000000-0004-0000-0200-000024010000}"/>
    <hyperlink ref="H6" r:id="rId294" xr:uid="{00000000-0004-0000-0200-000025010000}"/>
    <hyperlink ref="G7" r:id="rId295" xr:uid="{00000000-0004-0000-0200-000026010000}"/>
    <hyperlink ref="H7" r:id="rId296" xr:uid="{00000000-0004-0000-0200-000027010000}"/>
    <hyperlink ref="G12" r:id="rId297" xr:uid="{00000000-0004-0000-0200-000028010000}"/>
    <hyperlink ref="H12" r:id="rId298" xr:uid="{00000000-0004-0000-0200-000029010000}"/>
    <hyperlink ref="G13" r:id="rId299" xr:uid="{00000000-0004-0000-0200-00002A010000}"/>
    <hyperlink ref="H13" r:id="rId300" xr:uid="{00000000-0004-0000-0200-00002B010000}"/>
    <hyperlink ref="R16" r:id="rId301" xr:uid="{00000000-0004-0000-0200-00002C010000}"/>
    <hyperlink ref="Q16" r:id="rId302" xr:uid="{00000000-0004-0000-0200-00002D010000}"/>
    <hyperlink ref="Q17" r:id="rId303" xr:uid="{00000000-0004-0000-0200-00002E010000}"/>
    <hyperlink ref="R17" r:id="rId304" xr:uid="{00000000-0004-0000-0200-00002F010000}"/>
    <hyperlink ref="G15" r:id="rId305" xr:uid="{00000000-0004-0000-0200-000030010000}"/>
    <hyperlink ref="G16" r:id="rId306" xr:uid="{00000000-0004-0000-0200-000031010000}"/>
    <hyperlink ref="G17" r:id="rId307" xr:uid="{00000000-0004-0000-0200-000032010000}"/>
    <hyperlink ref="H15" r:id="rId308" xr:uid="{00000000-0004-0000-0200-000033010000}"/>
    <hyperlink ref="H16" r:id="rId309" xr:uid="{00000000-0004-0000-0200-000034010000}"/>
    <hyperlink ref="H17" r:id="rId310" xr:uid="{00000000-0004-0000-0200-000035010000}"/>
    <hyperlink ref="G48" r:id="rId311" xr:uid="{00000000-0004-0000-0200-000036010000}"/>
    <hyperlink ref="H48" r:id="rId312" xr:uid="{00000000-0004-0000-0200-000037010000}"/>
    <hyperlink ref="G51" r:id="rId313" xr:uid="{00000000-0004-0000-0200-000038010000}"/>
    <hyperlink ref="H51" r:id="rId314" xr:uid="{00000000-0004-0000-0200-000039010000}"/>
    <hyperlink ref="G64" r:id="rId315" xr:uid="{00000000-0004-0000-0200-00003A010000}"/>
    <hyperlink ref="H64" r:id="rId316" xr:uid="{00000000-0004-0000-0200-00003B010000}"/>
    <hyperlink ref="G66" r:id="rId317" xr:uid="{00000000-0004-0000-0200-00003C010000}"/>
    <hyperlink ref="H66" r:id="rId318" xr:uid="{00000000-0004-0000-0200-00003D010000}"/>
    <hyperlink ref="G68" r:id="rId319" xr:uid="{00000000-0004-0000-0200-00003E010000}"/>
    <hyperlink ref="H68" r:id="rId320" xr:uid="{00000000-0004-0000-0200-00003F010000}"/>
    <hyperlink ref="G70" r:id="rId321" xr:uid="{00000000-0004-0000-0200-000040010000}"/>
    <hyperlink ref="H70" r:id="rId322" xr:uid="{00000000-0004-0000-0200-000041010000}"/>
    <hyperlink ref="G73" r:id="rId323" xr:uid="{00000000-0004-0000-0200-000042010000}"/>
    <hyperlink ref="H73" r:id="rId324" xr:uid="{00000000-0004-0000-0200-000043010000}"/>
    <hyperlink ref="G82" r:id="rId325" xr:uid="{00000000-0004-0000-0200-000044010000}"/>
    <hyperlink ref="H82" r:id="rId326" xr:uid="{00000000-0004-0000-0200-000045010000}"/>
    <hyperlink ref="G89" r:id="rId327" xr:uid="{00000000-0004-0000-0200-000046010000}"/>
    <hyperlink ref="H89" r:id="rId328" xr:uid="{00000000-0004-0000-0200-000047010000}"/>
    <hyperlink ref="G91" r:id="rId329" xr:uid="{00000000-0004-0000-0200-000048010000}"/>
    <hyperlink ref="H91" r:id="rId330" xr:uid="{00000000-0004-0000-0200-000049010000}"/>
    <hyperlink ref="R93" r:id="rId331" xr:uid="{00000000-0004-0000-0200-00004A010000}"/>
    <hyperlink ref="Q93" r:id="rId332" xr:uid="{00000000-0004-0000-0200-00004B010000}"/>
    <hyperlink ref="C93" r:id="rId333" xr:uid="{00000000-0004-0000-0200-00004C010000}"/>
    <hyperlink ref="D93" r:id="rId334" xr:uid="{00000000-0004-0000-0200-00004D010000}"/>
    <hyperlink ref="R94" r:id="rId335" xr:uid="{00000000-0004-0000-0200-00004E010000}"/>
    <hyperlink ref="Q94" r:id="rId336" xr:uid="{00000000-0004-0000-0200-00004F010000}"/>
    <hyperlink ref="G92" r:id="rId337" xr:uid="{00000000-0004-0000-0200-000050010000}"/>
    <hyperlink ref="H92" r:id="rId338" xr:uid="{00000000-0004-0000-0200-000051010000}"/>
    <hyperlink ref="G93" r:id="rId339" xr:uid="{00000000-0004-0000-0200-000052010000}"/>
    <hyperlink ref="H93" r:id="rId340" xr:uid="{00000000-0004-0000-0200-000053010000}"/>
    <hyperlink ref="C94" r:id="rId341" xr:uid="{00000000-0004-0000-0200-000054010000}"/>
    <hyperlink ref="D94" r:id="rId342" xr:uid="{00000000-0004-0000-0200-000055010000}"/>
    <hyperlink ref="G94" r:id="rId343" xr:uid="{00000000-0004-0000-0200-000056010000}"/>
    <hyperlink ref="H94" r:id="rId344" xr:uid="{00000000-0004-0000-0200-000057010000}"/>
    <hyperlink ref="G95" r:id="rId345" xr:uid="{00000000-0004-0000-0200-000058010000}"/>
    <hyperlink ref="H95" r:id="rId346" xr:uid="{00000000-0004-0000-0200-000059010000}"/>
    <hyperlink ref="C96" r:id="rId347" xr:uid="{00000000-0004-0000-0200-00005A010000}"/>
    <hyperlink ref="D96" r:id="rId348" xr:uid="{00000000-0004-0000-0200-00005B010000}"/>
    <hyperlink ref="R96" r:id="rId349" xr:uid="{00000000-0004-0000-0200-00005C010000}"/>
    <hyperlink ref="Q96" r:id="rId350" xr:uid="{00000000-0004-0000-0200-00005D010000}"/>
    <hyperlink ref="G96" r:id="rId351" xr:uid="{00000000-0004-0000-0200-00005E010000}"/>
    <hyperlink ref="H96" r:id="rId352" xr:uid="{00000000-0004-0000-0200-00005F010000}"/>
    <hyperlink ref="G106" r:id="rId353" xr:uid="{00000000-0004-0000-0200-000060010000}"/>
    <hyperlink ref="H106" r:id="rId354" xr:uid="{00000000-0004-0000-0200-000061010000}"/>
    <hyperlink ref="R110" r:id="rId355" xr:uid="{00000000-0004-0000-0200-000062010000}"/>
    <hyperlink ref="Q110" r:id="rId356" xr:uid="{00000000-0004-0000-0200-000063010000}"/>
    <hyperlink ref="G109" r:id="rId357" xr:uid="{00000000-0004-0000-0200-000064010000}"/>
    <hyperlink ref="H109" r:id="rId358" xr:uid="{00000000-0004-0000-0200-000065010000}"/>
    <hyperlink ref="G110" r:id="rId359" xr:uid="{00000000-0004-0000-0200-000066010000}"/>
    <hyperlink ref="H110" r:id="rId360" xr:uid="{00000000-0004-0000-0200-000067010000}"/>
    <hyperlink ref="R120" r:id="rId361" xr:uid="{00000000-0004-0000-0200-000068010000}"/>
    <hyperlink ref="Q120" r:id="rId362" xr:uid="{00000000-0004-0000-0200-000069010000}"/>
    <hyperlink ref="Q121" r:id="rId363" xr:uid="{00000000-0004-0000-0200-00006A010000}"/>
    <hyperlink ref="R121" r:id="rId364" xr:uid="{00000000-0004-0000-0200-00006B010000}"/>
    <hyperlink ref="R122" r:id="rId365" xr:uid="{00000000-0004-0000-0200-00006C010000}"/>
    <hyperlink ref="Q122" r:id="rId366" xr:uid="{00000000-0004-0000-0200-00006D010000}"/>
    <hyperlink ref="C122" r:id="rId367" xr:uid="{00000000-0004-0000-0200-00006E010000}"/>
    <hyperlink ref="D122" r:id="rId368" xr:uid="{00000000-0004-0000-0200-00006F010000}"/>
    <hyperlink ref="G126" r:id="rId369" xr:uid="{00000000-0004-0000-0200-000070010000}"/>
    <hyperlink ref="H126" r:id="rId370" xr:uid="{00000000-0004-0000-0200-000071010000}"/>
    <hyperlink ref="G127" r:id="rId371" xr:uid="{00000000-0004-0000-0200-000072010000}"/>
    <hyperlink ref="H127" r:id="rId372" xr:uid="{00000000-0004-0000-0200-000073010000}"/>
    <hyperlink ref="G128" r:id="rId373" xr:uid="{00000000-0004-0000-0200-000074010000}"/>
    <hyperlink ref="H128" r:id="rId374" xr:uid="{00000000-0004-0000-0200-000075010000}"/>
    <hyperlink ref="G130" r:id="rId375" xr:uid="{00000000-0004-0000-0200-000076010000}"/>
    <hyperlink ref="H130" r:id="rId376" xr:uid="{00000000-0004-0000-0200-000077010000}"/>
    <hyperlink ref="G138" r:id="rId377" xr:uid="{00000000-0004-0000-0200-000078010000}"/>
    <hyperlink ref="H138" r:id="rId378" xr:uid="{00000000-0004-0000-0200-000079010000}"/>
    <hyperlink ref="G145" r:id="rId379" xr:uid="{00000000-0004-0000-0200-00007A010000}"/>
    <hyperlink ref="H145" r:id="rId380" xr:uid="{00000000-0004-0000-0200-00007B010000}"/>
    <hyperlink ref="G150" r:id="rId381" xr:uid="{00000000-0004-0000-0200-00007C010000}"/>
    <hyperlink ref="H150" r:id="rId382" xr:uid="{00000000-0004-0000-0200-00007D010000}"/>
    <hyperlink ref="G80" r:id="rId383" xr:uid="{00000000-0004-0000-0200-00007E010000}"/>
    <hyperlink ref="H80" r:id="rId384" xr:uid="{00000000-0004-0000-0200-00007F010000}"/>
    <hyperlink ref="G152" r:id="rId385" xr:uid="{00000000-0004-0000-0200-000080010000}"/>
    <hyperlink ref="R85" r:id="rId386" xr:uid="{00000000-0004-0000-0200-000081010000}"/>
    <hyperlink ref="Q85" r:id="rId387" xr:uid="{00000000-0004-0000-0200-000082010000}"/>
    <hyperlink ref="C85" r:id="rId388" xr:uid="{00000000-0004-0000-0200-000083010000}"/>
    <hyperlink ref="D85" r:id="rId389" xr:uid="{00000000-0004-0000-0200-000084010000}"/>
    <hyperlink ref="G85" r:id="rId390" xr:uid="{00000000-0004-0000-0200-000085010000}"/>
    <hyperlink ref="H85" r:id="rId391" xr:uid="{00000000-0004-0000-0200-000086010000}"/>
    <hyperlink ref="R118" r:id="rId392" xr:uid="{00000000-0004-0000-0200-000087010000}"/>
    <hyperlink ref="Q118" r:id="rId393" xr:uid="{00000000-0004-0000-0200-000088010000}"/>
    <hyperlink ref="C118" r:id="rId394" xr:uid="{00000000-0004-0000-0200-000089010000}"/>
    <hyperlink ref="D118" r:id="rId395" xr:uid="{00000000-0004-0000-0200-00008A010000}"/>
    <hyperlink ref="G118" r:id="rId396" xr:uid="{00000000-0004-0000-0200-00008B010000}"/>
    <hyperlink ref="H118" r:id="rId397" xr:uid="{00000000-0004-0000-0200-00008C010000}"/>
    <hyperlink ref="C133" r:id="rId398" xr:uid="{00000000-0004-0000-0200-00008D010000}"/>
    <hyperlink ref="D133" r:id="rId399" xr:uid="{00000000-0004-0000-0200-00008E010000}"/>
    <hyperlink ref="G20" r:id="rId400" xr:uid="{00000000-0004-0000-0200-00008F010000}"/>
    <hyperlink ref="H20" r:id="rId401" xr:uid="{00000000-0004-0000-0200-000090010000}"/>
    <hyperlink ref="G21" r:id="rId402" xr:uid="{00000000-0004-0000-0200-000091010000}"/>
    <hyperlink ref="G22" r:id="rId403" xr:uid="{00000000-0004-0000-0200-000092010000}"/>
    <hyperlink ref="H21" r:id="rId404" xr:uid="{00000000-0004-0000-0200-000093010000}"/>
    <hyperlink ref="H22" r:id="rId405" xr:uid="{00000000-0004-0000-0200-000094010000}"/>
    <hyperlink ref="G23" r:id="rId406" xr:uid="{00000000-0004-0000-0200-000095010000}"/>
    <hyperlink ref="H23" r:id="rId407" xr:uid="{00000000-0004-0000-0200-000096010000}"/>
    <hyperlink ref="G24" r:id="rId408" xr:uid="{00000000-0004-0000-0200-000097010000}"/>
    <hyperlink ref="H24" r:id="rId409" xr:uid="{00000000-0004-0000-0200-000098010000}"/>
    <hyperlink ref="G25" r:id="rId410" xr:uid="{00000000-0004-0000-0200-000099010000}"/>
    <hyperlink ref="H25" r:id="rId411" xr:uid="{00000000-0004-0000-0200-00009A010000}"/>
    <hyperlink ref="G30" r:id="rId412" xr:uid="{00000000-0004-0000-0200-00009B010000}"/>
    <hyperlink ref="H30" r:id="rId413" xr:uid="{00000000-0004-0000-0200-00009C010000}"/>
    <hyperlink ref="G31" r:id="rId414" xr:uid="{00000000-0004-0000-0200-00009D010000}"/>
    <hyperlink ref="H31" r:id="rId415" xr:uid="{00000000-0004-0000-0200-00009E010000}"/>
    <hyperlink ref="G32" r:id="rId416" xr:uid="{00000000-0004-0000-0200-00009F010000}"/>
    <hyperlink ref="H32" r:id="rId417" xr:uid="{00000000-0004-0000-0200-0000A0010000}"/>
    <hyperlink ref="G33" r:id="rId418" xr:uid="{00000000-0004-0000-0200-0000A1010000}"/>
    <hyperlink ref="H33" r:id="rId419" xr:uid="{00000000-0004-0000-0200-0000A2010000}"/>
    <hyperlink ref="G34" r:id="rId420" xr:uid="{00000000-0004-0000-0200-0000A3010000}"/>
    <hyperlink ref="H34" r:id="rId421" xr:uid="{00000000-0004-0000-0200-0000A4010000}"/>
    <hyperlink ref="C51" r:id="rId422" xr:uid="{00000000-0004-0000-0200-0000A5010000}"/>
    <hyperlink ref="D51" r:id="rId423" xr:uid="{00000000-0004-0000-0200-0000A6010000}"/>
    <hyperlink ref="C64" r:id="rId424" xr:uid="{00000000-0004-0000-0200-0000A7010000}"/>
    <hyperlink ref="D64" r:id="rId425" xr:uid="{00000000-0004-0000-0200-0000A8010000}"/>
    <hyperlink ref="D73" r:id="rId426" xr:uid="{00000000-0004-0000-0200-0000A9010000}"/>
    <hyperlink ref="G74" r:id="rId427" xr:uid="{00000000-0004-0000-0200-0000AA010000}"/>
    <hyperlink ref="H74" r:id="rId428" xr:uid="{00000000-0004-0000-0200-0000AB010000}"/>
    <hyperlink ref="C100" r:id="rId429" xr:uid="{00000000-0004-0000-0200-0000AC010000}"/>
    <hyperlink ref="D100" r:id="rId430" xr:uid="{00000000-0004-0000-0200-0000AD010000}"/>
    <hyperlink ref="C109" r:id="rId431" xr:uid="{00000000-0004-0000-0200-0000AE010000}"/>
    <hyperlink ref="D109" r:id="rId432" xr:uid="{00000000-0004-0000-0200-0000AF010000}"/>
    <hyperlink ref="C110" r:id="rId433" xr:uid="{00000000-0004-0000-0200-0000B0010000}"/>
    <hyperlink ref="D110" r:id="rId434" xr:uid="{00000000-0004-0000-0200-0000B1010000}"/>
    <hyperlink ref="C132" r:id="rId435" xr:uid="{00000000-0004-0000-0200-0000B2010000}"/>
    <hyperlink ref="D132" r:id="rId436" xr:uid="{00000000-0004-0000-0200-0000B3010000}"/>
    <hyperlink ref="C144" r:id="rId437" xr:uid="{00000000-0004-0000-0200-0000B4010000}"/>
    <hyperlink ref="D144" r:id="rId438" xr:uid="{00000000-0004-0000-0200-0000B5010000}"/>
    <hyperlink ref="C145" r:id="rId439" xr:uid="{00000000-0004-0000-0200-0000B6010000}"/>
    <hyperlink ref="D145" r:id="rId440" xr:uid="{00000000-0004-0000-0200-0000B7010000}"/>
    <hyperlink ref="C151" r:id="rId441" xr:uid="{00000000-0004-0000-0200-0000B8010000}"/>
    <hyperlink ref="D151" r:id="rId442" xr:uid="{00000000-0004-0000-0200-0000B9010000}"/>
    <hyperlink ref="H152" r:id="rId443" xr:uid="{00000000-0004-0000-0200-0000BA010000}"/>
    <hyperlink ref="C113" r:id="rId444" xr:uid="{00000000-0004-0000-0200-0000BB010000}"/>
    <hyperlink ref="D113" r:id="rId445" xr:uid="{00000000-0004-0000-0200-0000BC010000}"/>
    <hyperlink ref="G100" r:id="rId446" xr:uid="{00000000-0004-0000-0200-0000BD010000}"/>
    <hyperlink ref="H100" r:id="rId447" xr:uid="{00000000-0004-0000-0200-0000BE010000}"/>
    <hyperlink ref="C131" r:id="rId448" xr:uid="{00000000-0004-0000-0200-0000BF010000}"/>
    <hyperlink ref="D131" r:id="rId449" xr:uid="{00000000-0004-0000-0200-0000C0010000}"/>
    <hyperlink ref="Q114" r:id="rId450" xr:uid="{00000000-0004-0000-0200-0000C1010000}"/>
    <hyperlink ref="R114" r:id="rId451" xr:uid="{00000000-0004-0000-0200-0000C2010000}"/>
    <hyperlink ref="R113" r:id="rId452" xr:uid="{00000000-0004-0000-0200-0000C3010000}"/>
    <hyperlink ref="Q113" r:id="rId453" xr:uid="{00000000-0004-0000-0200-0000C4010000}"/>
    <hyperlink ref="R131" r:id="rId454" xr:uid="{00000000-0004-0000-0200-0000C5010000}"/>
    <hyperlink ref="Q131" r:id="rId455" xr:uid="{00000000-0004-0000-0200-0000C6010000}"/>
    <hyperlink ref="G113" r:id="rId456" xr:uid="{00000000-0004-0000-0200-0000C7010000}"/>
    <hyperlink ref="H113" r:id="rId457" xr:uid="{00000000-0004-0000-0200-0000C8010000}"/>
    <hyperlink ref="G131" r:id="rId458" xr:uid="{00000000-0004-0000-0200-0000C9010000}"/>
    <hyperlink ref="H131" r:id="rId459" xr:uid="{00000000-0004-0000-0200-0000CA010000}"/>
    <hyperlink ref="G132" r:id="rId460" xr:uid="{00000000-0004-0000-0200-0000CB010000}"/>
    <hyperlink ref="H132" r:id="rId461" xr:uid="{00000000-0004-0000-0200-0000CC010000}"/>
    <hyperlink ref="G133" r:id="rId462" xr:uid="{00000000-0004-0000-0200-0000CD010000}"/>
    <hyperlink ref="H133" r:id="rId463" xr:uid="{00000000-0004-0000-0200-0000CE010000}"/>
    <hyperlink ref="R133" r:id="rId464" xr:uid="{00000000-0004-0000-0200-0000CF010000}"/>
    <hyperlink ref="Q133" r:id="rId465" xr:uid="{00000000-0004-0000-0200-0000D0010000}"/>
    <hyperlink ref="C27" r:id="rId466" xr:uid="{00000000-0004-0000-0200-0000D1010000}"/>
    <hyperlink ref="D27" r:id="rId467" xr:uid="{00000000-0004-0000-0200-0000D2010000}"/>
    <hyperlink ref="G27" r:id="rId468" xr:uid="{00000000-0004-0000-0200-0000D3010000}"/>
    <hyperlink ref="H27" r:id="rId469" xr:uid="{00000000-0004-0000-0200-0000D4010000}"/>
    <hyperlink ref="C28" r:id="rId470" xr:uid="{00000000-0004-0000-0200-0000D5010000}"/>
    <hyperlink ref="D28" r:id="rId471" xr:uid="{00000000-0004-0000-0200-0000D6010000}"/>
    <hyperlink ref="G28" r:id="rId472" xr:uid="{00000000-0004-0000-0200-0000D7010000}"/>
    <hyperlink ref="H28" r:id="rId473" xr:uid="{00000000-0004-0000-0200-0000D8010000}"/>
    <hyperlink ref="R26" r:id="rId474" xr:uid="{00000000-0004-0000-0200-0000D9010000}"/>
    <hyperlink ref="Q26" r:id="rId475" xr:uid="{00000000-0004-0000-0200-0000DA010000}"/>
    <hyperlink ref="R27" r:id="rId476" xr:uid="{00000000-0004-0000-0200-0000DB010000}"/>
    <hyperlink ref="R28" r:id="rId477" xr:uid="{00000000-0004-0000-0200-0000DC010000}"/>
    <hyperlink ref="Q27" r:id="rId478" xr:uid="{00000000-0004-0000-0200-0000DD010000}"/>
    <hyperlink ref="Q28" r:id="rId479" xr:uid="{00000000-0004-0000-0200-0000DE010000}"/>
  </hyperlinks>
  <pageMargins left="0.7" right="0.7" top="0.75" bottom="0.75" header="0.3" footer="0.3"/>
  <pageSetup orientation="portrait" horizontalDpi="360" verticalDpi="360" r:id="rId480"/>
  <drawing r:id="rId48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33"/>
  <sheetViews>
    <sheetView topLeftCell="A2" zoomScaleNormal="100" workbookViewId="0">
      <selection activeCell="B3" sqref="B3"/>
    </sheetView>
  </sheetViews>
  <sheetFormatPr baseColWidth="10" defaultColWidth="11.44140625" defaultRowHeight="14.4" x14ac:dyDescent="0.3"/>
  <cols>
    <col min="1" max="2" width="23.88671875" customWidth="1"/>
    <col min="3" max="3" width="35.5546875" customWidth="1"/>
    <col min="4" max="6" width="29.88671875" customWidth="1"/>
    <col min="7" max="7" width="36.88671875" customWidth="1"/>
    <col min="8" max="8" width="29.5546875" customWidth="1"/>
    <col min="9" max="9" width="39.44140625" customWidth="1"/>
    <col min="10" max="10" width="27" customWidth="1"/>
    <col min="11" max="11" width="32.33203125" customWidth="1"/>
    <col min="12" max="12" width="28.88671875" customWidth="1"/>
    <col min="13" max="17" width="25.88671875" customWidth="1"/>
    <col min="18" max="18" width="27.664062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21</v>
      </c>
      <c r="J2" s="5" t="s">
        <v>17</v>
      </c>
      <c r="K2" s="3" t="s">
        <v>5</v>
      </c>
      <c r="L2" s="4" t="s">
        <v>6</v>
      </c>
      <c r="M2" s="4" t="s">
        <v>1241</v>
      </c>
      <c r="N2" s="4" t="s">
        <v>8</v>
      </c>
      <c r="O2" s="4" t="s">
        <v>26</v>
      </c>
      <c r="P2" s="1" t="s">
        <v>27</v>
      </c>
      <c r="Q2" s="2" t="s">
        <v>9</v>
      </c>
      <c r="R2" s="2" t="s">
        <v>10</v>
      </c>
    </row>
    <row r="3" spans="1:18" s="23" customFormat="1" ht="99.9" customHeight="1" x14ac:dyDescent="0.2">
      <c r="A3" s="21" t="s">
        <v>11</v>
      </c>
      <c r="B3" s="21" t="s">
        <v>1242</v>
      </c>
      <c r="C3" s="6" t="s">
        <v>1440</v>
      </c>
      <c r="D3" s="6" t="s">
        <v>1442</v>
      </c>
      <c r="E3" s="22">
        <v>45016</v>
      </c>
      <c r="F3" s="21" t="s">
        <v>1243</v>
      </c>
      <c r="G3" s="6" t="s">
        <v>1441</v>
      </c>
      <c r="H3" s="6" t="s">
        <v>1441</v>
      </c>
      <c r="I3" s="21" t="s">
        <v>1244</v>
      </c>
      <c r="J3" s="22">
        <v>45037</v>
      </c>
      <c r="K3" s="10">
        <v>11075575.720000001</v>
      </c>
      <c r="L3" s="22" t="s">
        <v>1244</v>
      </c>
      <c r="M3" s="22" t="s">
        <v>1005</v>
      </c>
      <c r="N3" s="22" t="s">
        <v>1006</v>
      </c>
      <c r="O3" s="22" t="str">
        <f t="shared" ref="O3:O40" si="0">+TEXT(J3,"DD/MM/AAAA")&amp;(" AL 31/12/2023")</f>
        <v>21/04/2023 AL 31/12/2023</v>
      </c>
      <c r="P3" s="22" t="str">
        <f t="shared" ref="P3:P40" si="1">+TEXT(J3,"DD/MM/AAAA")&amp;(" AL 31/12/2023")</f>
        <v>21/04/2023 AL 31/12/2023</v>
      </c>
      <c r="Q3" s="6" t="s">
        <v>12</v>
      </c>
      <c r="R3" s="6" t="s">
        <v>12</v>
      </c>
    </row>
    <row r="4" spans="1:18" s="23" customFormat="1" ht="99.9" customHeight="1" x14ac:dyDescent="0.2">
      <c r="A4" s="21" t="s">
        <v>11</v>
      </c>
      <c r="B4" s="21" t="s">
        <v>1245</v>
      </c>
      <c r="C4" s="6" t="s">
        <v>1443</v>
      </c>
      <c r="D4" s="6" t="s">
        <v>1444</v>
      </c>
      <c r="E4" s="22">
        <v>45013</v>
      </c>
      <c r="F4" s="21" t="s">
        <v>1246</v>
      </c>
      <c r="G4" s="6" t="s">
        <v>1445</v>
      </c>
      <c r="H4" s="6" t="s">
        <v>1445</v>
      </c>
      <c r="I4" s="8" t="s">
        <v>1247</v>
      </c>
      <c r="J4" s="22">
        <v>45037</v>
      </c>
      <c r="K4" s="10">
        <v>9790.4</v>
      </c>
      <c r="L4" s="21" t="s">
        <v>1247</v>
      </c>
      <c r="M4" s="32" t="s">
        <v>1000</v>
      </c>
      <c r="N4" s="21" t="s">
        <v>1247</v>
      </c>
      <c r="O4" s="22" t="str">
        <f t="shared" si="0"/>
        <v>21/04/2023 AL 31/12/2023</v>
      </c>
      <c r="P4" s="22" t="str">
        <f t="shared" si="1"/>
        <v>21/04/2023 AL 31/12/2023</v>
      </c>
      <c r="Q4" s="6" t="s">
        <v>12</v>
      </c>
      <c r="R4" s="6" t="s">
        <v>12</v>
      </c>
    </row>
    <row r="5" spans="1:18" s="23" customFormat="1" ht="99.9" customHeight="1" x14ac:dyDescent="0.2">
      <c r="A5" s="21" t="s">
        <v>11</v>
      </c>
      <c r="B5" s="21" t="s">
        <v>222</v>
      </c>
      <c r="C5" s="6" t="s">
        <v>1446</v>
      </c>
      <c r="D5" s="6" t="s">
        <v>1447</v>
      </c>
      <c r="E5" s="22">
        <v>45013</v>
      </c>
      <c r="F5" s="21" t="s">
        <v>1248</v>
      </c>
      <c r="G5" s="6" t="s">
        <v>2163</v>
      </c>
      <c r="H5" s="6" t="s">
        <v>2163</v>
      </c>
      <c r="I5" s="21" t="s">
        <v>1074</v>
      </c>
      <c r="J5" s="22">
        <v>45037</v>
      </c>
      <c r="K5" s="10">
        <v>63684</v>
      </c>
      <c r="L5" s="8" t="s">
        <v>2162</v>
      </c>
      <c r="M5" s="16" t="s">
        <v>979</v>
      </c>
      <c r="N5" s="8" t="s">
        <v>980</v>
      </c>
      <c r="O5" s="22" t="str">
        <f t="shared" si="0"/>
        <v>21/04/2023 AL 31/12/2023</v>
      </c>
      <c r="P5" s="22" t="str">
        <f t="shared" si="1"/>
        <v>21/04/2023 AL 31/12/2023</v>
      </c>
      <c r="Q5" s="6" t="s">
        <v>12</v>
      </c>
      <c r="R5" s="6" t="s">
        <v>12</v>
      </c>
    </row>
    <row r="6" spans="1:18" s="23" customFormat="1" ht="99.9" customHeight="1" x14ac:dyDescent="0.2">
      <c r="A6" s="21" t="s">
        <v>11</v>
      </c>
      <c r="B6" s="21" t="s">
        <v>1249</v>
      </c>
      <c r="C6" s="6" t="s">
        <v>1448</v>
      </c>
      <c r="D6" s="6" t="s">
        <v>1449</v>
      </c>
      <c r="E6" s="22">
        <v>45013</v>
      </c>
      <c r="F6" s="21" t="s">
        <v>1250</v>
      </c>
      <c r="G6" s="6" t="s">
        <v>2166</v>
      </c>
      <c r="H6" s="6" t="s">
        <v>2166</v>
      </c>
      <c r="I6" s="21" t="s">
        <v>2164</v>
      </c>
      <c r="J6" s="22">
        <v>45048</v>
      </c>
      <c r="K6" s="10">
        <v>23542.01</v>
      </c>
      <c r="L6" s="21" t="s">
        <v>2165</v>
      </c>
      <c r="M6" s="21" t="s">
        <v>196</v>
      </c>
      <c r="N6" s="21" t="s">
        <v>197</v>
      </c>
      <c r="O6" s="22" t="str">
        <f t="shared" si="0"/>
        <v>02/05/2023 AL 31/12/2023</v>
      </c>
      <c r="P6" s="22" t="str">
        <f t="shared" si="1"/>
        <v>02/05/2023 AL 31/12/2023</v>
      </c>
      <c r="Q6" s="6" t="s">
        <v>12</v>
      </c>
      <c r="R6" s="6" t="s">
        <v>12</v>
      </c>
    </row>
    <row r="7" spans="1:18" s="23" customFormat="1" ht="99.9" customHeight="1" x14ac:dyDescent="0.2">
      <c r="A7" s="21" t="s">
        <v>11</v>
      </c>
      <c r="B7" s="21" t="s">
        <v>1251</v>
      </c>
      <c r="C7" s="6" t="s">
        <v>1450</v>
      </c>
      <c r="D7" s="6" t="s">
        <v>1451</v>
      </c>
      <c r="E7" s="22">
        <v>45014</v>
      </c>
      <c r="F7" s="21" t="s">
        <v>1252</v>
      </c>
      <c r="G7" s="6" t="s">
        <v>1452</v>
      </c>
      <c r="H7" s="6" t="s">
        <v>1452</v>
      </c>
      <c r="I7" s="21" t="s">
        <v>1253</v>
      </c>
      <c r="J7" s="22">
        <v>45042</v>
      </c>
      <c r="K7" s="10">
        <v>12243.8</v>
      </c>
      <c r="L7" s="21" t="s">
        <v>1253</v>
      </c>
      <c r="M7" s="21" t="s">
        <v>677</v>
      </c>
      <c r="N7" s="22" t="s">
        <v>678</v>
      </c>
      <c r="O7" s="22" t="str">
        <f t="shared" si="0"/>
        <v>26/04/2023 AL 31/12/2023</v>
      </c>
      <c r="P7" s="22" t="str">
        <f t="shared" si="1"/>
        <v>26/04/2023 AL 31/12/2023</v>
      </c>
      <c r="Q7" s="6" t="s">
        <v>12</v>
      </c>
      <c r="R7" s="6" t="s">
        <v>12</v>
      </c>
    </row>
    <row r="8" spans="1:18" s="23" customFormat="1" ht="99.9" customHeight="1" x14ac:dyDescent="0.2">
      <c r="A8" s="21" t="s">
        <v>11</v>
      </c>
      <c r="B8" s="21" t="s">
        <v>1254</v>
      </c>
      <c r="C8" s="6" t="s">
        <v>1453</v>
      </c>
      <c r="D8" s="6" t="s">
        <v>1454</v>
      </c>
      <c r="E8" s="22">
        <v>45014</v>
      </c>
      <c r="F8" s="21" t="s">
        <v>1255</v>
      </c>
      <c r="G8" s="6" t="s">
        <v>1455</v>
      </c>
      <c r="H8" s="6" t="s">
        <v>1455</v>
      </c>
      <c r="I8" s="21" t="s">
        <v>1256</v>
      </c>
      <c r="J8" s="22">
        <v>45042</v>
      </c>
      <c r="K8" s="10">
        <v>13548.8</v>
      </c>
      <c r="L8" s="8" t="s">
        <v>1256</v>
      </c>
      <c r="M8" s="8" t="s">
        <v>424</v>
      </c>
      <c r="N8" s="8" t="s">
        <v>425</v>
      </c>
      <c r="O8" s="22" t="str">
        <f t="shared" si="0"/>
        <v>26/04/2023 AL 31/12/2023</v>
      </c>
      <c r="P8" s="22" t="str">
        <f t="shared" si="1"/>
        <v>26/04/2023 AL 31/12/2023</v>
      </c>
      <c r="Q8" s="6" t="s">
        <v>12</v>
      </c>
      <c r="R8" s="6" t="s">
        <v>12</v>
      </c>
    </row>
    <row r="9" spans="1:18" s="23" customFormat="1" ht="99.9" customHeight="1" x14ac:dyDescent="0.2">
      <c r="A9" s="21" t="s">
        <v>11</v>
      </c>
      <c r="B9" s="21" t="s">
        <v>1257</v>
      </c>
      <c r="C9" s="6" t="s">
        <v>1456</v>
      </c>
      <c r="D9" s="6" t="s">
        <v>1457</v>
      </c>
      <c r="E9" s="22">
        <v>45014</v>
      </c>
      <c r="F9" s="21" t="s">
        <v>1258</v>
      </c>
      <c r="G9" s="6" t="s">
        <v>2169</v>
      </c>
      <c r="H9" s="6" t="s">
        <v>2169</v>
      </c>
      <c r="I9" s="8" t="s">
        <v>2167</v>
      </c>
      <c r="J9" s="22">
        <v>45042</v>
      </c>
      <c r="K9" s="10">
        <v>5606.28</v>
      </c>
      <c r="L9" s="21" t="s">
        <v>2168</v>
      </c>
      <c r="M9" s="21" t="s">
        <v>996</v>
      </c>
      <c r="N9" s="22" t="s">
        <v>997</v>
      </c>
      <c r="O9" s="22" t="str">
        <f t="shared" si="0"/>
        <v>26/04/2023 AL 31/12/2023</v>
      </c>
      <c r="P9" s="22" t="str">
        <f t="shared" si="1"/>
        <v>26/04/2023 AL 31/12/2023</v>
      </c>
      <c r="Q9" s="6" t="s">
        <v>12</v>
      </c>
      <c r="R9" s="6" t="s">
        <v>12</v>
      </c>
    </row>
    <row r="10" spans="1:18" s="23" customFormat="1" ht="99.9" customHeight="1" x14ac:dyDescent="0.2">
      <c r="A10" s="21" t="s">
        <v>11</v>
      </c>
      <c r="B10" s="21" t="s">
        <v>1259</v>
      </c>
      <c r="C10" s="6" t="s">
        <v>1458</v>
      </c>
      <c r="D10" s="6" t="s">
        <v>1459</v>
      </c>
      <c r="E10" s="22">
        <v>45014</v>
      </c>
      <c r="F10" s="21" t="s">
        <v>1260</v>
      </c>
      <c r="G10" s="6" t="s">
        <v>1460</v>
      </c>
      <c r="H10" s="6" t="s">
        <v>1460</v>
      </c>
      <c r="I10" s="8" t="s">
        <v>602</v>
      </c>
      <c r="J10" s="22">
        <v>45042</v>
      </c>
      <c r="K10" s="10">
        <v>19836</v>
      </c>
      <c r="L10" s="21" t="s">
        <v>602</v>
      </c>
      <c r="M10" s="21" t="s">
        <v>495</v>
      </c>
      <c r="N10" s="21" t="s">
        <v>602</v>
      </c>
      <c r="O10" s="22" t="str">
        <f t="shared" si="0"/>
        <v>26/04/2023 AL 31/12/2023</v>
      </c>
      <c r="P10" s="22" t="str">
        <f t="shared" si="1"/>
        <v>26/04/2023 AL 31/12/2023</v>
      </c>
      <c r="Q10" s="6" t="s">
        <v>12</v>
      </c>
      <c r="R10" s="6" t="s">
        <v>12</v>
      </c>
    </row>
    <row r="11" spans="1:18" s="23" customFormat="1" ht="99.9" customHeight="1" x14ac:dyDescent="0.2">
      <c r="A11" s="21" t="s">
        <v>11</v>
      </c>
      <c r="B11" s="21" t="s">
        <v>1261</v>
      </c>
      <c r="C11" s="6" t="s">
        <v>1461</v>
      </c>
      <c r="D11" s="6" t="s">
        <v>1462</v>
      </c>
      <c r="E11" s="22">
        <v>45016</v>
      </c>
      <c r="F11" s="21" t="s">
        <v>1262</v>
      </c>
      <c r="G11" s="6" t="s">
        <v>1463</v>
      </c>
      <c r="H11" s="6" t="s">
        <v>1463</v>
      </c>
      <c r="I11" s="21" t="s">
        <v>1247</v>
      </c>
      <c r="J11" s="22">
        <v>45045</v>
      </c>
      <c r="K11" s="10">
        <v>2267063.0499999998</v>
      </c>
      <c r="L11" s="21" t="s">
        <v>1247</v>
      </c>
      <c r="M11" s="21" t="s">
        <v>1000</v>
      </c>
      <c r="N11" s="21" t="s">
        <v>1247</v>
      </c>
      <c r="O11" s="22" t="str">
        <f t="shared" si="0"/>
        <v>29/04/2023 AL 31/12/2023</v>
      </c>
      <c r="P11" s="22" t="str">
        <f t="shared" si="1"/>
        <v>29/04/2023 AL 31/12/2023</v>
      </c>
      <c r="Q11" s="6" t="s">
        <v>12</v>
      </c>
      <c r="R11" s="6" t="s">
        <v>12</v>
      </c>
    </row>
    <row r="12" spans="1:18" s="23" customFormat="1" ht="99.9" customHeight="1" x14ac:dyDescent="0.2">
      <c r="A12" s="21" t="s">
        <v>11</v>
      </c>
      <c r="B12" s="21" t="s">
        <v>1263</v>
      </c>
      <c r="C12" s="6" t="s">
        <v>1464</v>
      </c>
      <c r="D12" s="6" t="s">
        <v>1465</v>
      </c>
      <c r="E12" s="22">
        <v>45013</v>
      </c>
      <c r="F12" s="21" t="s">
        <v>1264</v>
      </c>
      <c r="G12" s="6" t="s">
        <v>1466</v>
      </c>
      <c r="H12" s="6" t="s">
        <v>1466</v>
      </c>
      <c r="I12" s="21" t="s">
        <v>1265</v>
      </c>
      <c r="J12" s="22">
        <v>45041</v>
      </c>
      <c r="K12" s="10">
        <v>165482.28</v>
      </c>
      <c r="L12" s="21" t="s">
        <v>1265</v>
      </c>
      <c r="M12" s="21" t="s">
        <v>1266</v>
      </c>
      <c r="N12" s="21" t="s">
        <v>1265</v>
      </c>
      <c r="O12" s="22" t="str">
        <f t="shared" si="0"/>
        <v>25/04/2023 AL 31/12/2023</v>
      </c>
      <c r="P12" s="22" t="str">
        <f t="shared" si="1"/>
        <v>25/04/2023 AL 31/12/2023</v>
      </c>
      <c r="Q12" s="6" t="s">
        <v>12</v>
      </c>
      <c r="R12" s="6" t="s">
        <v>12</v>
      </c>
    </row>
    <row r="13" spans="1:18" s="23" customFormat="1" ht="99.9" customHeight="1" x14ac:dyDescent="0.2">
      <c r="A13" s="21" t="s">
        <v>11</v>
      </c>
      <c r="B13" s="21" t="s">
        <v>1267</v>
      </c>
      <c r="C13" s="6" t="s">
        <v>1467</v>
      </c>
      <c r="D13" s="6" t="s">
        <v>1468</v>
      </c>
      <c r="E13" s="22">
        <v>45002</v>
      </c>
      <c r="F13" s="21" t="s">
        <v>1268</v>
      </c>
      <c r="G13" s="6" t="s">
        <v>1469</v>
      </c>
      <c r="H13" s="6" t="s">
        <v>1469</v>
      </c>
      <c r="I13" s="21" t="s">
        <v>1269</v>
      </c>
      <c r="J13" s="22">
        <v>45037</v>
      </c>
      <c r="K13" s="10">
        <v>2853600</v>
      </c>
      <c r="L13" s="8" t="s">
        <v>1269</v>
      </c>
      <c r="M13" s="8" t="s">
        <v>1270</v>
      </c>
      <c r="N13" s="8" t="s">
        <v>1271</v>
      </c>
      <c r="O13" s="22" t="str">
        <f t="shared" si="0"/>
        <v>21/04/2023 AL 31/12/2023</v>
      </c>
      <c r="P13" s="22" t="str">
        <f t="shared" si="1"/>
        <v>21/04/2023 AL 31/12/2023</v>
      </c>
      <c r="Q13" s="6" t="s">
        <v>12</v>
      </c>
      <c r="R13" s="6" t="s">
        <v>12</v>
      </c>
    </row>
    <row r="14" spans="1:18" s="23" customFormat="1" ht="99.9" customHeight="1" x14ac:dyDescent="0.2">
      <c r="A14" s="21" t="s">
        <v>11</v>
      </c>
      <c r="B14" s="21" t="s">
        <v>1272</v>
      </c>
      <c r="C14" s="6" t="s">
        <v>1470</v>
      </c>
      <c r="D14" s="6" t="s">
        <v>1471</v>
      </c>
      <c r="E14" s="22">
        <v>45016</v>
      </c>
      <c r="F14" s="21" t="s">
        <v>1273</v>
      </c>
      <c r="G14" s="6" t="s">
        <v>2875</v>
      </c>
      <c r="H14" s="6" t="s">
        <v>2875</v>
      </c>
      <c r="I14" s="8" t="s">
        <v>53</v>
      </c>
      <c r="J14" s="22">
        <v>45055</v>
      </c>
      <c r="K14" s="8" t="s">
        <v>53</v>
      </c>
      <c r="L14" s="8" t="s">
        <v>53</v>
      </c>
      <c r="M14" s="8" t="s">
        <v>53</v>
      </c>
      <c r="N14" s="8" t="s">
        <v>53</v>
      </c>
      <c r="O14" s="8" t="s">
        <v>53</v>
      </c>
      <c r="P14" s="8" t="s">
        <v>53</v>
      </c>
      <c r="Q14" s="8" t="s">
        <v>53</v>
      </c>
      <c r="R14" s="8" t="s">
        <v>53</v>
      </c>
    </row>
    <row r="15" spans="1:18" s="23" customFormat="1" ht="99.9" customHeight="1" x14ac:dyDescent="0.2">
      <c r="A15" s="21" t="s">
        <v>11</v>
      </c>
      <c r="B15" s="21" t="s">
        <v>254</v>
      </c>
      <c r="C15" s="6" t="s">
        <v>1472</v>
      </c>
      <c r="D15" s="6" t="s">
        <v>1473</v>
      </c>
      <c r="E15" s="22">
        <v>45014</v>
      </c>
      <c r="F15" s="21" t="s">
        <v>1274</v>
      </c>
      <c r="G15" s="6" t="s">
        <v>1474</v>
      </c>
      <c r="H15" s="6" t="s">
        <v>1474</v>
      </c>
      <c r="I15" s="21" t="s">
        <v>1275</v>
      </c>
      <c r="J15" s="22">
        <v>45021</v>
      </c>
      <c r="K15" s="10">
        <v>667000</v>
      </c>
      <c r="L15" s="8" t="s">
        <v>1275</v>
      </c>
      <c r="M15" s="8" t="s">
        <v>1276</v>
      </c>
      <c r="N15" s="8" t="s">
        <v>1277</v>
      </c>
      <c r="O15" s="22" t="str">
        <f t="shared" si="0"/>
        <v>05/04/2023 AL 31/12/2023</v>
      </c>
      <c r="P15" s="22" t="str">
        <f t="shared" si="1"/>
        <v>05/04/2023 AL 31/12/2023</v>
      </c>
      <c r="Q15" s="6" t="s">
        <v>12</v>
      </c>
      <c r="R15" s="6" t="s">
        <v>12</v>
      </c>
    </row>
    <row r="16" spans="1:18" s="23" customFormat="1" ht="99.9" customHeight="1" x14ac:dyDescent="0.2">
      <c r="A16" s="21" t="s">
        <v>11</v>
      </c>
      <c r="B16" s="21" t="s">
        <v>1278</v>
      </c>
      <c r="C16" s="6" t="s">
        <v>1475</v>
      </c>
      <c r="D16" s="6" t="s">
        <v>1476</v>
      </c>
      <c r="E16" s="22">
        <v>45015</v>
      </c>
      <c r="F16" s="21" t="s">
        <v>1279</v>
      </c>
      <c r="G16" s="6" t="s">
        <v>1477</v>
      </c>
      <c r="H16" s="6" t="s">
        <v>1477</v>
      </c>
      <c r="I16" s="21" t="s">
        <v>1280</v>
      </c>
      <c r="J16" s="22">
        <v>45044</v>
      </c>
      <c r="K16" s="8" t="s">
        <v>144</v>
      </c>
      <c r="L16" s="8" t="s">
        <v>144</v>
      </c>
      <c r="M16" s="8" t="s">
        <v>144</v>
      </c>
      <c r="N16" s="8" t="s">
        <v>144</v>
      </c>
      <c r="O16" s="8" t="s">
        <v>144</v>
      </c>
      <c r="P16" s="8" t="s">
        <v>144</v>
      </c>
      <c r="Q16" s="8" t="s">
        <v>144</v>
      </c>
      <c r="R16" s="8" t="s">
        <v>144</v>
      </c>
    </row>
    <row r="17" spans="1:18" s="23" customFormat="1" ht="100.2" customHeight="1" x14ac:dyDescent="0.2">
      <c r="A17" s="21" t="s">
        <v>11</v>
      </c>
      <c r="B17" s="21" t="s">
        <v>1278</v>
      </c>
      <c r="C17" s="6" t="s">
        <v>2423</v>
      </c>
      <c r="D17" s="6" t="s">
        <v>2424</v>
      </c>
      <c r="E17" s="22">
        <v>45069</v>
      </c>
      <c r="F17" s="21" t="s">
        <v>2422</v>
      </c>
      <c r="G17" s="6" t="s">
        <v>3131</v>
      </c>
      <c r="H17" s="6" t="s">
        <v>3131</v>
      </c>
      <c r="I17" s="8" t="s">
        <v>1247</v>
      </c>
      <c r="J17" s="22">
        <v>45091</v>
      </c>
      <c r="K17" s="10">
        <v>132240</v>
      </c>
      <c r="L17" s="8" t="s">
        <v>1247</v>
      </c>
      <c r="M17" s="21" t="s">
        <v>1000</v>
      </c>
      <c r="N17" s="8" t="s">
        <v>1247</v>
      </c>
      <c r="O17" s="22" t="str">
        <f t="shared" ref="O17" si="2">+TEXT(J17,"DD/MM/AAAA")&amp;(" AL 31/12/2023")</f>
        <v>14/06/2023 AL 31/12/2023</v>
      </c>
      <c r="P17" s="22" t="str">
        <f t="shared" ref="P17" si="3">+TEXT(J17,"DD/MM/AAAA")&amp;(" AL 31/12/2023")</f>
        <v>14/06/2023 AL 31/12/2023</v>
      </c>
      <c r="Q17" s="6" t="s">
        <v>12</v>
      </c>
      <c r="R17" s="6" t="s">
        <v>12</v>
      </c>
    </row>
    <row r="18" spans="1:18" s="23" customFormat="1" ht="99.9" customHeight="1" x14ac:dyDescent="0.2">
      <c r="A18" s="21" t="s">
        <v>11</v>
      </c>
      <c r="B18" s="21" t="s">
        <v>1281</v>
      </c>
      <c r="C18" s="6" t="s">
        <v>1478</v>
      </c>
      <c r="D18" s="6" t="s">
        <v>1479</v>
      </c>
      <c r="E18" s="22">
        <v>45015</v>
      </c>
      <c r="F18" s="21" t="s">
        <v>1282</v>
      </c>
      <c r="G18" s="6" t="s">
        <v>1480</v>
      </c>
      <c r="H18" s="6" t="s">
        <v>1480</v>
      </c>
      <c r="I18" s="21" t="s">
        <v>1280</v>
      </c>
      <c r="J18" s="22">
        <v>45029</v>
      </c>
      <c r="K18" s="10" t="s">
        <v>144</v>
      </c>
      <c r="L18" s="8" t="s">
        <v>144</v>
      </c>
      <c r="M18" s="8" t="s">
        <v>144</v>
      </c>
      <c r="N18" s="8" t="s">
        <v>144</v>
      </c>
      <c r="O18" s="8" t="s">
        <v>144</v>
      </c>
      <c r="P18" s="8" t="s">
        <v>144</v>
      </c>
      <c r="Q18" s="8" t="s">
        <v>144</v>
      </c>
      <c r="R18" s="8" t="s">
        <v>144</v>
      </c>
    </row>
    <row r="19" spans="1:18" s="23" customFormat="1" ht="99.9" customHeight="1" x14ac:dyDescent="0.2">
      <c r="A19" s="21" t="s">
        <v>11</v>
      </c>
      <c r="B19" s="21" t="s">
        <v>1281</v>
      </c>
      <c r="C19" s="6" t="s">
        <v>1481</v>
      </c>
      <c r="D19" s="6" t="s">
        <v>1482</v>
      </c>
      <c r="E19" s="22">
        <v>45029</v>
      </c>
      <c r="F19" s="21" t="s">
        <v>1283</v>
      </c>
      <c r="G19" s="6" t="s">
        <v>2174</v>
      </c>
      <c r="H19" s="6" t="s">
        <v>2174</v>
      </c>
      <c r="I19" s="21" t="s">
        <v>2170</v>
      </c>
      <c r="J19" s="22">
        <v>45043</v>
      </c>
      <c r="K19" s="10">
        <v>360064</v>
      </c>
      <c r="L19" s="8" t="s">
        <v>2171</v>
      </c>
      <c r="M19" s="16" t="s">
        <v>2172</v>
      </c>
      <c r="N19" s="8" t="s">
        <v>2173</v>
      </c>
      <c r="O19" s="22" t="str">
        <f t="shared" ref="O19" si="4">+TEXT(J19,"DD/MM/AAAA")&amp;(" AL 31/12/2023")</f>
        <v>27/04/2023 AL 31/12/2023</v>
      </c>
      <c r="P19" s="22" t="str">
        <f t="shared" ref="P19" si="5">+TEXT(J19,"DD/MM/AAAA")&amp;(" AL 31/12/2023")</f>
        <v>27/04/2023 AL 31/12/2023</v>
      </c>
      <c r="Q19" s="6" t="s">
        <v>12</v>
      </c>
      <c r="R19" s="6" t="s">
        <v>12</v>
      </c>
    </row>
    <row r="20" spans="1:18" s="23" customFormat="1" ht="99.9" customHeight="1" x14ac:dyDescent="0.2">
      <c r="A20" s="21" t="s">
        <v>11</v>
      </c>
      <c r="B20" s="21" t="s">
        <v>1284</v>
      </c>
      <c r="C20" s="6" t="s">
        <v>1483</v>
      </c>
      <c r="D20" s="6" t="s">
        <v>1484</v>
      </c>
      <c r="E20" s="22">
        <v>45015</v>
      </c>
      <c r="F20" s="21" t="s">
        <v>1285</v>
      </c>
      <c r="G20" s="6" t="s">
        <v>1485</v>
      </c>
      <c r="H20" s="6" t="s">
        <v>1485</v>
      </c>
      <c r="I20" s="21" t="s">
        <v>1247</v>
      </c>
      <c r="J20" s="22">
        <v>45036</v>
      </c>
      <c r="K20" s="10">
        <v>16205.2</v>
      </c>
      <c r="L20" s="8" t="s">
        <v>1247</v>
      </c>
      <c r="M20" s="8" t="s">
        <v>1000</v>
      </c>
      <c r="N20" s="8" t="s">
        <v>1247</v>
      </c>
      <c r="O20" s="22" t="str">
        <f t="shared" si="0"/>
        <v>20/04/2023 AL 31/12/2023</v>
      </c>
      <c r="P20" s="22" t="str">
        <f t="shared" si="1"/>
        <v>20/04/2023 AL 31/12/2023</v>
      </c>
      <c r="Q20" s="6" t="s">
        <v>12</v>
      </c>
      <c r="R20" s="6" t="s">
        <v>12</v>
      </c>
    </row>
    <row r="21" spans="1:18" s="23" customFormat="1" ht="99.9" customHeight="1" x14ac:dyDescent="0.2">
      <c r="A21" s="21" t="s">
        <v>11</v>
      </c>
      <c r="B21" s="21" t="s">
        <v>1286</v>
      </c>
      <c r="C21" s="6" t="s">
        <v>1486</v>
      </c>
      <c r="D21" s="6" t="s">
        <v>1487</v>
      </c>
      <c r="E21" s="22">
        <v>45016</v>
      </c>
      <c r="F21" s="21" t="s">
        <v>1287</v>
      </c>
      <c r="G21" s="6" t="s">
        <v>1488</v>
      </c>
      <c r="H21" s="6" t="s">
        <v>1488</v>
      </c>
      <c r="I21" s="10" t="s">
        <v>144</v>
      </c>
      <c r="J21" s="22">
        <v>45040</v>
      </c>
      <c r="K21" s="10" t="s">
        <v>144</v>
      </c>
      <c r="L21" s="21" t="s">
        <v>144</v>
      </c>
      <c r="M21" s="21" t="s">
        <v>144</v>
      </c>
      <c r="N21" s="21" t="s">
        <v>144</v>
      </c>
      <c r="O21" s="21" t="s">
        <v>144</v>
      </c>
      <c r="P21" s="21" t="s">
        <v>144</v>
      </c>
      <c r="Q21" s="21" t="s">
        <v>144</v>
      </c>
      <c r="R21" s="21" t="s">
        <v>144</v>
      </c>
    </row>
    <row r="22" spans="1:18" s="23" customFormat="1" ht="99.9" customHeight="1" x14ac:dyDescent="0.2">
      <c r="A22" s="21" t="s">
        <v>11</v>
      </c>
      <c r="B22" s="21" t="s">
        <v>1288</v>
      </c>
      <c r="C22" s="6" t="s">
        <v>1489</v>
      </c>
      <c r="D22" s="6" t="s">
        <v>1490</v>
      </c>
      <c r="E22" s="22">
        <v>45016</v>
      </c>
      <c r="F22" s="21" t="s">
        <v>1289</v>
      </c>
      <c r="G22" s="6" t="s">
        <v>2426</v>
      </c>
      <c r="H22" s="6" t="s">
        <v>2426</v>
      </c>
      <c r="I22" s="21" t="s">
        <v>2425</v>
      </c>
      <c r="J22" s="22">
        <v>45054</v>
      </c>
      <c r="K22" s="10">
        <v>119410</v>
      </c>
      <c r="L22" s="8" t="s">
        <v>602</v>
      </c>
      <c r="M22" s="16" t="s">
        <v>495</v>
      </c>
      <c r="N22" s="8" t="s">
        <v>602</v>
      </c>
      <c r="O22" s="22" t="str">
        <f t="shared" ref="O22:O24" si="6">+TEXT(J22,"DD/MM/AAAA")&amp;(" AL 31/12/2023")</f>
        <v>08/05/2023 AL 31/12/2023</v>
      </c>
      <c r="P22" s="22" t="str">
        <f t="shared" ref="P22:P24" si="7">+TEXT(J22,"DD/MM/AAAA")&amp;(" AL 31/12/2023")</f>
        <v>08/05/2023 AL 31/12/2023</v>
      </c>
      <c r="Q22" s="6" t="s">
        <v>12</v>
      </c>
      <c r="R22" s="6" t="s">
        <v>12</v>
      </c>
    </row>
    <row r="23" spans="1:18" s="23" customFormat="1" ht="99.9" customHeight="1" x14ac:dyDescent="0.2">
      <c r="A23" s="21" t="s">
        <v>11</v>
      </c>
      <c r="B23" s="21" t="s">
        <v>1288</v>
      </c>
      <c r="C23" s="6" t="s">
        <v>1489</v>
      </c>
      <c r="D23" s="6" t="s">
        <v>1490</v>
      </c>
      <c r="E23" s="22">
        <v>45016</v>
      </c>
      <c r="F23" s="21" t="s">
        <v>1289</v>
      </c>
      <c r="G23" s="6" t="s">
        <v>2426</v>
      </c>
      <c r="H23" s="6" t="s">
        <v>2426</v>
      </c>
      <c r="I23" s="21" t="s">
        <v>2425</v>
      </c>
      <c r="J23" s="22">
        <v>45054</v>
      </c>
      <c r="K23" s="10">
        <v>42108</v>
      </c>
      <c r="L23" s="8" t="s">
        <v>2316</v>
      </c>
      <c r="M23" s="16" t="s">
        <v>714</v>
      </c>
      <c r="N23" s="8" t="s">
        <v>715</v>
      </c>
      <c r="O23" s="22" t="str">
        <f t="shared" si="6"/>
        <v>08/05/2023 AL 31/12/2023</v>
      </c>
      <c r="P23" s="22" t="str">
        <f t="shared" si="7"/>
        <v>08/05/2023 AL 31/12/2023</v>
      </c>
      <c r="Q23" s="6" t="s">
        <v>12</v>
      </c>
      <c r="R23" s="6" t="s">
        <v>12</v>
      </c>
    </row>
    <row r="24" spans="1:18" s="23" customFormat="1" ht="99.9" customHeight="1" x14ac:dyDescent="0.2">
      <c r="A24" s="21" t="s">
        <v>11</v>
      </c>
      <c r="B24" s="21" t="s">
        <v>1288</v>
      </c>
      <c r="C24" s="6" t="s">
        <v>1489</v>
      </c>
      <c r="D24" s="6" t="s">
        <v>1490</v>
      </c>
      <c r="E24" s="22">
        <v>45016</v>
      </c>
      <c r="F24" s="21" t="s">
        <v>1289</v>
      </c>
      <c r="G24" s="6" t="s">
        <v>2426</v>
      </c>
      <c r="H24" s="6" t="s">
        <v>2426</v>
      </c>
      <c r="I24" s="21" t="s">
        <v>2425</v>
      </c>
      <c r="J24" s="22">
        <v>45054</v>
      </c>
      <c r="K24" s="10">
        <v>5761.14</v>
      </c>
      <c r="L24" s="8" t="s">
        <v>2182</v>
      </c>
      <c r="M24" s="16" t="s">
        <v>543</v>
      </c>
      <c r="N24" s="8" t="s">
        <v>544</v>
      </c>
      <c r="O24" s="22" t="str">
        <f t="shared" si="6"/>
        <v>08/05/2023 AL 31/12/2023</v>
      </c>
      <c r="P24" s="22" t="str">
        <f t="shared" si="7"/>
        <v>08/05/2023 AL 31/12/2023</v>
      </c>
      <c r="Q24" s="6" t="s">
        <v>12</v>
      </c>
      <c r="R24" s="6" t="s">
        <v>12</v>
      </c>
    </row>
    <row r="25" spans="1:18" s="23" customFormat="1" ht="99.9" customHeight="1" x14ac:dyDescent="0.2">
      <c r="A25" s="21" t="s">
        <v>11</v>
      </c>
      <c r="B25" s="21" t="s">
        <v>1288</v>
      </c>
      <c r="C25" s="6" t="s">
        <v>2428</v>
      </c>
      <c r="D25" s="6" t="s">
        <v>2429</v>
      </c>
      <c r="E25" s="22">
        <v>45077</v>
      </c>
      <c r="F25" s="21" t="s">
        <v>2427</v>
      </c>
      <c r="G25" s="6" t="s">
        <v>3130</v>
      </c>
      <c r="H25" s="6" t="s">
        <v>3130</v>
      </c>
      <c r="I25" s="8" t="s">
        <v>1051</v>
      </c>
      <c r="J25" s="22">
        <v>45121</v>
      </c>
      <c r="K25" s="8" t="s">
        <v>144</v>
      </c>
      <c r="L25" s="8" t="s">
        <v>144</v>
      </c>
      <c r="M25" s="8" t="s">
        <v>144</v>
      </c>
      <c r="N25" s="8" t="s">
        <v>144</v>
      </c>
      <c r="O25" s="8" t="s">
        <v>144</v>
      </c>
      <c r="P25" s="8" t="s">
        <v>144</v>
      </c>
      <c r="Q25" s="8" t="s">
        <v>144</v>
      </c>
      <c r="R25" s="8" t="s">
        <v>144</v>
      </c>
    </row>
    <row r="26" spans="1:18" s="23" customFormat="1" ht="99.9" customHeight="1" x14ac:dyDescent="0.2">
      <c r="A26" s="21" t="s">
        <v>11</v>
      </c>
      <c r="B26" s="21" t="s">
        <v>1290</v>
      </c>
      <c r="C26" s="6" t="s">
        <v>1491</v>
      </c>
      <c r="D26" s="6" t="s">
        <v>1492</v>
      </c>
      <c r="E26" s="22">
        <v>45016</v>
      </c>
      <c r="F26" s="21" t="s">
        <v>1291</v>
      </c>
      <c r="G26" s="6" t="s">
        <v>1493</v>
      </c>
      <c r="H26" s="6" t="s">
        <v>1493</v>
      </c>
      <c r="I26" s="21" t="s">
        <v>1292</v>
      </c>
      <c r="J26" s="22">
        <v>45048</v>
      </c>
      <c r="K26" s="10">
        <v>126589.41</v>
      </c>
      <c r="L26" s="8" t="s">
        <v>1292</v>
      </c>
      <c r="M26" s="8" t="s">
        <v>1293</v>
      </c>
      <c r="N26" s="8" t="s">
        <v>1294</v>
      </c>
      <c r="O26" s="22" t="str">
        <f t="shared" si="0"/>
        <v>02/05/2023 AL 31/12/2023</v>
      </c>
      <c r="P26" s="22" t="str">
        <f t="shared" si="1"/>
        <v>02/05/2023 AL 31/12/2023</v>
      </c>
      <c r="Q26" s="6" t="s">
        <v>12</v>
      </c>
      <c r="R26" s="6" t="s">
        <v>12</v>
      </c>
    </row>
    <row r="27" spans="1:18" s="23" customFormat="1" ht="99.9" customHeight="1" x14ac:dyDescent="0.2">
      <c r="A27" s="21" t="s">
        <v>11</v>
      </c>
      <c r="B27" s="21" t="s">
        <v>1295</v>
      </c>
      <c r="C27" s="6" t="s">
        <v>1494</v>
      </c>
      <c r="D27" s="6" t="s">
        <v>1495</v>
      </c>
      <c r="E27" s="22">
        <v>45016</v>
      </c>
      <c r="F27" s="21" t="s">
        <v>1296</v>
      </c>
      <c r="G27" s="6" t="s">
        <v>2399</v>
      </c>
      <c r="H27" s="6" t="s">
        <v>2399</v>
      </c>
      <c r="I27" s="8" t="s">
        <v>53</v>
      </c>
      <c r="J27" s="22">
        <v>45036</v>
      </c>
      <c r="K27" s="8" t="s">
        <v>53</v>
      </c>
      <c r="L27" s="8" t="s">
        <v>53</v>
      </c>
      <c r="M27" s="8" t="s">
        <v>53</v>
      </c>
      <c r="N27" s="8" t="s">
        <v>53</v>
      </c>
      <c r="O27" s="8" t="s">
        <v>53</v>
      </c>
      <c r="P27" s="8" t="s">
        <v>53</v>
      </c>
      <c r="Q27" s="8" t="s">
        <v>53</v>
      </c>
      <c r="R27" s="8" t="s">
        <v>53</v>
      </c>
    </row>
    <row r="28" spans="1:18" s="23" customFormat="1" ht="99.9" customHeight="1" x14ac:dyDescent="0.2">
      <c r="A28" s="21" t="s">
        <v>11</v>
      </c>
      <c r="B28" s="21" t="s">
        <v>1297</v>
      </c>
      <c r="C28" s="6" t="s">
        <v>1496</v>
      </c>
      <c r="D28" s="6" t="s">
        <v>1497</v>
      </c>
      <c r="E28" s="22">
        <v>45019</v>
      </c>
      <c r="F28" s="21" t="s">
        <v>1298</v>
      </c>
      <c r="G28" s="6" t="s">
        <v>1498</v>
      </c>
      <c r="H28" s="6" t="s">
        <v>1498</v>
      </c>
      <c r="I28" s="21" t="s">
        <v>602</v>
      </c>
      <c r="J28" s="22">
        <v>45036</v>
      </c>
      <c r="K28" s="10">
        <v>266220</v>
      </c>
      <c r="L28" s="8" t="s">
        <v>602</v>
      </c>
      <c r="M28" s="8" t="s">
        <v>495</v>
      </c>
      <c r="N28" s="8" t="s">
        <v>602</v>
      </c>
      <c r="O28" s="22" t="str">
        <f t="shared" si="0"/>
        <v>20/04/2023 AL 31/12/2023</v>
      </c>
      <c r="P28" s="22" t="str">
        <f t="shared" si="1"/>
        <v>20/04/2023 AL 31/12/2023</v>
      </c>
      <c r="Q28" s="6" t="s">
        <v>12</v>
      </c>
      <c r="R28" s="6" t="s">
        <v>12</v>
      </c>
    </row>
    <row r="29" spans="1:18" s="23" customFormat="1" ht="99.9" customHeight="1" x14ac:dyDescent="0.2">
      <c r="A29" s="21" t="s">
        <v>11</v>
      </c>
      <c r="B29" s="21" t="s">
        <v>1299</v>
      </c>
      <c r="C29" s="6" t="s">
        <v>1499</v>
      </c>
      <c r="D29" s="6" t="s">
        <v>1500</v>
      </c>
      <c r="E29" s="22">
        <v>45027</v>
      </c>
      <c r="F29" s="21" t="s">
        <v>1300</v>
      </c>
      <c r="G29" s="6" t="s">
        <v>1501</v>
      </c>
      <c r="H29" s="6" t="s">
        <v>1501</v>
      </c>
      <c r="I29" s="21" t="s">
        <v>1301</v>
      </c>
      <c r="J29" s="22">
        <v>45041</v>
      </c>
      <c r="K29" s="10">
        <v>775000</v>
      </c>
      <c r="L29" s="8" t="s">
        <v>1301</v>
      </c>
      <c r="M29" s="8" t="s">
        <v>1302</v>
      </c>
      <c r="N29" s="8"/>
      <c r="O29" s="8" t="s">
        <v>1653</v>
      </c>
      <c r="P29" s="8" t="s">
        <v>1653</v>
      </c>
      <c r="Q29" s="6" t="s">
        <v>12</v>
      </c>
      <c r="R29" s="6" t="s">
        <v>12</v>
      </c>
    </row>
    <row r="30" spans="1:18" s="23" customFormat="1" ht="99.9" customHeight="1" x14ac:dyDescent="0.2">
      <c r="A30" s="21" t="s">
        <v>11</v>
      </c>
      <c r="B30" s="21" t="s">
        <v>1303</v>
      </c>
      <c r="C30" s="6" t="s">
        <v>1502</v>
      </c>
      <c r="D30" s="6" t="s">
        <v>1503</v>
      </c>
      <c r="E30" s="22">
        <v>45027</v>
      </c>
      <c r="F30" s="21" t="s">
        <v>1304</v>
      </c>
      <c r="G30" s="6" t="s">
        <v>1504</v>
      </c>
      <c r="H30" s="6" t="s">
        <v>1504</v>
      </c>
      <c r="I30" s="10" t="s">
        <v>144</v>
      </c>
      <c r="J30" s="22">
        <v>45043</v>
      </c>
      <c r="K30" s="10" t="s">
        <v>144</v>
      </c>
      <c r="L30" s="21" t="s">
        <v>144</v>
      </c>
      <c r="M30" s="21" t="s">
        <v>144</v>
      </c>
      <c r="N30" s="21" t="s">
        <v>144</v>
      </c>
      <c r="O30" s="21" t="s">
        <v>144</v>
      </c>
      <c r="P30" s="21" t="s">
        <v>144</v>
      </c>
      <c r="Q30" s="21" t="s">
        <v>144</v>
      </c>
      <c r="R30" s="21" t="s">
        <v>144</v>
      </c>
    </row>
    <row r="31" spans="1:18" s="23" customFormat="1" ht="99.9" customHeight="1" x14ac:dyDescent="0.2">
      <c r="A31" s="21" t="s">
        <v>11</v>
      </c>
      <c r="B31" s="21" t="s">
        <v>1303</v>
      </c>
      <c r="C31" s="6" t="s">
        <v>1505</v>
      </c>
      <c r="D31" s="6" t="s">
        <v>1506</v>
      </c>
      <c r="E31" s="22">
        <v>45050</v>
      </c>
      <c r="F31" s="21" t="s">
        <v>1305</v>
      </c>
      <c r="G31" s="6" t="s">
        <v>2179</v>
      </c>
      <c r="H31" s="6" t="s">
        <v>2179</v>
      </c>
      <c r="I31" s="21" t="s">
        <v>2175</v>
      </c>
      <c r="J31" s="22">
        <v>45064</v>
      </c>
      <c r="K31" s="10">
        <v>290000</v>
      </c>
      <c r="L31" s="21" t="s">
        <v>2176</v>
      </c>
      <c r="M31" s="21" t="s">
        <v>2177</v>
      </c>
      <c r="N31" s="21" t="s">
        <v>2178</v>
      </c>
      <c r="O31" s="22" t="str">
        <f t="shared" ref="O31:O36" si="8">+TEXT(J31,"DD/MM/AAAA")&amp;(" AL 31/12/2023")</f>
        <v>18/05/2023 AL 31/12/2023</v>
      </c>
      <c r="P31" s="22" t="str">
        <f t="shared" ref="P31:P36" si="9">+TEXT(J31,"DD/MM/AAAA")&amp;(" AL 31/12/2023")</f>
        <v>18/05/2023 AL 31/12/2023</v>
      </c>
      <c r="Q31" s="6" t="s">
        <v>12</v>
      </c>
      <c r="R31" s="6" t="s">
        <v>12</v>
      </c>
    </row>
    <row r="32" spans="1:18" s="23" customFormat="1" ht="99.9" customHeight="1" x14ac:dyDescent="0.2">
      <c r="A32" s="21" t="s">
        <v>11</v>
      </c>
      <c r="B32" s="21" t="s">
        <v>1306</v>
      </c>
      <c r="C32" s="6" t="s">
        <v>1507</v>
      </c>
      <c r="D32" s="6" t="s">
        <v>1508</v>
      </c>
      <c r="E32" s="22">
        <v>45028</v>
      </c>
      <c r="F32" s="21" t="s">
        <v>1307</v>
      </c>
      <c r="G32" s="6" t="s">
        <v>2183</v>
      </c>
      <c r="H32" s="6" t="s">
        <v>2183</v>
      </c>
      <c r="I32" s="21" t="s">
        <v>2180</v>
      </c>
      <c r="J32" s="22">
        <v>45058</v>
      </c>
      <c r="K32" s="10">
        <v>151148</v>
      </c>
      <c r="L32" s="21" t="s">
        <v>2181</v>
      </c>
      <c r="M32" s="21" t="s">
        <v>15</v>
      </c>
      <c r="N32" s="21" t="s">
        <v>16</v>
      </c>
      <c r="O32" s="22" t="str">
        <f t="shared" si="8"/>
        <v>12/05/2023 AL 31/12/2023</v>
      </c>
      <c r="P32" s="22" t="str">
        <f t="shared" si="9"/>
        <v>12/05/2023 AL 31/12/2023</v>
      </c>
      <c r="Q32" s="6" t="s">
        <v>12</v>
      </c>
      <c r="R32" s="6" t="s">
        <v>12</v>
      </c>
    </row>
    <row r="33" spans="1:18" s="23" customFormat="1" ht="99.9" customHeight="1" x14ac:dyDescent="0.2">
      <c r="A33" s="21" t="s">
        <v>11</v>
      </c>
      <c r="B33" s="21" t="s">
        <v>1306</v>
      </c>
      <c r="C33" s="6" t="s">
        <v>1507</v>
      </c>
      <c r="D33" s="6" t="s">
        <v>1508</v>
      </c>
      <c r="E33" s="22">
        <v>45028</v>
      </c>
      <c r="F33" s="21" t="s">
        <v>1307</v>
      </c>
      <c r="G33" s="6" t="s">
        <v>2183</v>
      </c>
      <c r="H33" s="6" t="s">
        <v>2183</v>
      </c>
      <c r="I33" s="21" t="s">
        <v>2180</v>
      </c>
      <c r="J33" s="22">
        <v>45058</v>
      </c>
      <c r="K33" s="10">
        <v>8613</v>
      </c>
      <c r="L33" s="21" t="s">
        <v>2182</v>
      </c>
      <c r="M33" s="21" t="s">
        <v>543</v>
      </c>
      <c r="N33" s="21" t="s">
        <v>544</v>
      </c>
      <c r="O33" s="22" t="str">
        <f t="shared" si="8"/>
        <v>12/05/2023 AL 31/12/2023</v>
      </c>
      <c r="P33" s="22" t="str">
        <f t="shared" si="9"/>
        <v>12/05/2023 AL 31/12/2023</v>
      </c>
      <c r="Q33" s="6" t="s">
        <v>12</v>
      </c>
      <c r="R33" s="6" t="s">
        <v>12</v>
      </c>
    </row>
    <row r="34" spans="1:18" s="23" customFormat="1" ht="99.9" customHeight="1" x14ac:dyDescent="0.2">
      <c r="A34" s="21" t="s">
        <v>11</v>
      </c>
      <c r="B34" s="21" t="s">
        <v>1308</v>
      </c>
      <c r="C34" s="6" t="s">
        <v>1509</v>
      </c>
      <c r="D34" s="6" t="s">
        <v>1510</v>
      </c>
      <c r="E34" s="22">
        <v>45028</v>
      </c>
      <c r="F34" s="21" t="s">
        <v>1309</v>
      </c>
      <c r="G34" s="6" t="s">
        <v>2188</v>
      </c>
      <c r="H34" s="6" t="s">
        <v>2188</v>
      </c>
      <c r="I34" s="21" t="s">
        <v>2184</v>
      </c>
      <c r="J34" s="22">
        <v>45055</v>
      </c>
      <c r="K34" s="10">
        <v>140201.07999999999</v>
      </c>
      <c r="L34" s="21" t="s">
        <v>2185</v>
      </c>
      <c r="M34" s="16" t="s">
        <v>2186</v>
      </c>
      <c r="N34" s="8" t="s">
        <v>2187</v>
      </c>
      <c r="O34" s="22" t="str">
        <f t="shared" si="8"/>
        <v>09/05/2023 AL 31/12/2023</v>
      </c>
      <c r="P34" s="22" t="str">
        <f t="shared" si="9"/>
        <v>09/05/2023 AL 31/12/2023</v>
      </c>
      <c r="Q34" s="6" t="s">
        <v>12</v>
      </c>
      <c r="R34" s="6" t="s">
        <v>12</v>
      </c>
    </row>
    <row r="35" spans="1:18" s="23" customFormat="1" ht="99.9" customHeight="1" x14ac:dyDescent="0.2">
      <c r="A35" s="21" t="s">
        <v>11</v>
      </c>
      <c r="B35" s="21" t="s">
        <v>1310</v>
      </c>
      <c r="C35" s="6" t="s">
        <v>1511</v>
      </c>
      <c r="D35" s="6" t="s">
        <v>1512</v>
      </c>
      <c r="E35" s="22">
        <v>45028</v>
      </c>
      <c r="F35" s="21" t="s">
        <v>1311</v>
      </c>
      <c r="G35" s="6" t="s">
        <v>2190</v>
      </c>
      <c r="H35" s="6" t="s">
        <v>2190</v>
      </c>
      <c r="I35" s="21" t="s">
        <v>2189</v>
      </c>
      <c r="J35" s="22">
        <v>45044</v>
      </c>
      <c r="K35" s="8" t="s">
        <v>144</v>
      </c>
      <c r="L35" s="8" t="s">
        <v>144</v>
      </c>
      <c r="M35" s="8" t="s">
        <v>144</v>
      </c>
      <c r="N35" s="8" t="s">
        <v>144</v>
      </c>
      <c r="O35" s="8" t="s">
        <v>144</v>
      </c>
      <c r="P35" s="8" t="s">
        <v>144</v>
      </c>
      <c r="Q35" s="8" t="s">
        <v>144</v>
      </c>
      <c r="R35" s="8" t="s">
        <v>144</v>
      </c>
    </row>
    <row r="36" spans="1:18" s="23" customFormat="1" ht="99.9" customHeight="1" x14ac:dyDescent="0.2">
      <c r="A36" s="21" t="s">
        <v>11</v>
      </c>
      <c r="B36" s="21" t="s">
        <v>1310</v>
      </c>
      <c r="C36" s="6" t="s">
        <v>2192</v>
      </c>
      <c r="D36" s="6" t="s">
        <v>2193</v>
      </c>
      <c r="E36" s="22">
        <v>45063</v>
      </c>
      <c r="F36" s="21" t="s">
        <v>2191</v>
      </c>
      <c r="G36" s="6" t="s">
        <v>3134</v>
      </c>
      <c r="H36" s="6" t="s">
        <v>3134</v>
      </c>
      <c r="I36" s="21" t="s">
        <v>3132</v>
      </c>
      <c r="J36" s="22">
        <v>45086</v>
      </c>
      <c r="K36" s="10">
        <v>27560</v>
      </c>
      <c r="L36" s="21" t="s">
        <v>3132</v>
      </c>
      <c r="M36" s="8" t="s">
        <v>3133</v>
      </c>
      <c r="N36" s="21" t="s">
        <v>3132</v>
      </c>
      <c r="O36" s="22" t="str">
        <f t="shared" si="8"/>
        <v>09/06/2023 AL 31/12/2023</v>
      </c>
      <c r="P36" s="22" t="str">
        <f t="shared" si="9"/>
        <v>09/06/2023 AL 31/12/2023</v>
      </c>
      <c r="Q36" s="6" t="s">
        <v>12</v>
      </c>
      <c r="R36" s="6" t="s">
        <v>12</v>
      </c>
    </row>
    <row r="37" spans="1:18" s="23" customFormat="1" ht="99.9" customHeight="1" x14ac:dyDescent="0.2">
      <c r="A37" s="21" t="s">
        <v>11</v>
      </c>
      <c r="B37" s="21" t="s">
        <v>22</v>
      </c>
      <c r="C37" s="6" t="s">
        <v>2476</v>
      </c>
      <c r="D37" s="6" t="s">
        <v>1513</v>
      </c>
      <c r="E37" s="22">
        <v>45029</v>
      </c>
      <c r="F37" s="21" t="s">
        <v>1312</v>
      </c>
      <c r="G37" s="6" t="s">
        <v>1514</v>
      </c>
      <c r="H37" s="6" t="s">
        <v>1514</v>
      </c>
      <c r="I37" s="21" t="s">
        <v>1313</v>
      </c>
      <c r="J37" s="22">
        <v>45048</v>
      </c>
      <c r="K37" s="10">
        <v>928290</v>
      </c>
      <c r="L37" s="8" t="s">
        <v>1313</v>
      </c>
      <c r="M37" s="8" t="s">
        <v>1314</v>
      </c>
      <c r="N37" s="8" t="s">
        <v>1315</v>
      </c>
      <c r="O37" s="22" t="str">
        <f t="shared" si="0"/>
        <v>02/05/2023 AL 31/12/2023</v>
      </c>
      <c r="P37" s="22" t="str">
        <f t="shared" si="1"/>
        <v>02/05/2023 AL 31/12/2023</v>
      </c>
      <c r="Q37" s="6" t="s">
        <v>12</v>
      </c>
      <c r="R37" s="6" t="s">
        <v>12</v>
      </c>
    </row>
    <row r="38" spans="1:18" s="23" customFormat="1" ht="99.9" customHeight="1" x14ac:dyDescent="0.2">
      <c r="A38" s="21" t="s">
        <v>11</v>
      </c>
      <c r="B38" s="21" t="s">
        <v>1316</v>
      </c>
      <c r="C38" s="6" t="s">
        <v>1515</v>
      </c>
      <c r="D38" s="6" t="s">
        <v>1516</v>
      </c>
      <c r="E38" s="22">
        <v>45029</v>
      </c>
      <c r="F38" s="21" t="s">
        <v>1317</v>
      </c>
      <c r="G38" s="6" t="s">
        <v>1517</v>
      </c>
      <c r="H38" s="6" t="s">
        <v>1517</v>
      </c>
      <c r="I38" s="21" t="s">
        <v>1253</v>
      </c>
      <c r="J38" s="22">
        <v>45044</v>
      </c>
      <c r="K38" s="10">
        <v>66700</v>
      </c>
      <c r="L38" s="21" t="s">
        <v>1253</v>
      </c>
      <c r="M38" s="21" t="s">
        <v>677</v>
      </c>
      <c r="N38" s="21" t="s">
        <v>678</v>
      </c>
      <c r="O38" s="22" t="str">
        <f t="shared" si="0"/>
        <v>28/04/2023 AL 31/12/2023</v>
      </c>
      <c r="P38" s="22" t="str">
        <f t="shared" si="1"/>
        <v>28/04/2023 AL 31/12/2023</v>
      </c>
      <c r="Q38" s="6" t="s">
        <v>12</v>
      </c>
      <c r="R38" s="6" t="s">
        <v>12</v>
      </c>
    </row>
    <row r="39" spans="1:18" s="23" customFormat="1" ht="99.9" customHeight="1" x14ac:dyDescent="0.2">
      <c r="A39" s="21" t="s">
        <v>11</v>
      </c>
      <c r="B39" s="21" t="s">
        <v>1318</v>
      </c>
      <c r="C39" s="6" t="s">
        <v>1519</v>
      </c>
      <c r="D39" s="6" t="s">
        <v>1520</v>
      </c>
      <c r="E39" s="22">
        <v>45029</v>
      </c>
      <c r="F39" s="21" t="s">
        <v>1319</v>
      </c>
      <c r="G39" s="6" t="s">
        <v>2195</v>
      </c>
      <c r="H39" s="6" t="s">
        <v>2195</v>
      </c>
      <c r="I39" s="21" t="s">
        <v>2194</v>
      </c>
      <c r="J39" s="22">
        <v>45048</v>
      </c>
      <c r="K39" s="10">
        <v>147900</v>
      </c>
      <c r="L39" s="8" t="s">
        <v>380</v>
      </c>
      <c r="M39" s="16" t="s">
        <v>381</v>
      </c>
      <c r="N39" s="8" t="s">
        <v>380</v>
      </c>
      <c r="O39" s="22" t="str">
        <f t="shared" si="0"/>
        <v>02/05/2023 AL 31/12/2023</v>
      </c>
      <c r="P39" s="22" t="str">
        <f t="shared" si="1"/>
        <v>02/05/2023 AL 31/12/2023</v>
      </c>
      <c r="Q39" s="6" t="s">
        <v>12</v>
      </c>
      <c r="R39" s="6" t="s">
        <v>12</v>
      </c>
    </row>
    <row r="40" spans="1:18" s="23" customFormat="1" ht="99.9" customHeight="1" x14ac:dyDescent="0.2">
      <c r="A40" s="21" t="s">
        <v>11</v>
      </c>
      <c r="B40" s="21" t="s">
        <v>1320</v>
      </c>
      <c r="C40" s="6" t="s">
        <v>1518</v>
      </c>
      <c r="D40" s="6" t="s">
        <v>1521</v>
      </c>
      <c r="E40" s="22">
        <v>45058</v>
      </c>
      <c r="F40" s="21" t="s">
        <v>1321</v>
      </c>
      <c r="G40" s="6" t="s">
        <v>2873</v>
      </c>
      <c r="H40" s="6" t="s">
        <v>2873</v>
      </c>
      <c r="I40" s="21" t="s">
        <v>2871</v>
      </c>
      <c r="J40" s="22">
        <v>45086</v>
      </c>
      <c r="K40" s="10">
        <v>2246118.44</v>
      </c>
      <c r="L40" s="8" t="s">
        <v>2872</v>
      </c>
      <c r="M40" s="16" t="s">
        <v>774</v>
      </c>
      <c r="N40" s="8" t="s">
        <v>775</v>
      </c>
      <c r="O40" s="22" t="str">
        <f t="shared" si="0"/>
        <v>09/06/2023 AL 31/12/2023</v>
      </c>
      <c r="P40" s="22" t="str">
        <f t="shared" si="1"/>
        <v>09/06/2023 AL 31/12/2023</v>
      </c>
      <c r="Q40" s="6" t="s">
        <v>12</v>
      </c>
      <c r="R40" s="6" t="s">
        <v>12</v>
      </c>
    </row>
    <row r="41" spans="1:18" s="23" customFormat="1" ht="99.9" customHeight="1" x14ac:dyDescent="0.2">
      <c r="A41" s="21" t="s">
        <v>11</v>
      </c>
      <c r="B41" s="21" t="s">
        <v>370</v>
      </c>
      <c r="C41" s="6" t="s">
        <v>1522</v>
      </c>
      <c r="D41" s="6" t="s">
        <v>1523</v>
      </c>
      <c r="E41" s="22">
        <v>45037</v>
      </c>
      <c r="F41" s="21" t="s">
        <v>1322</v>
      </c>
      <c r="G41" s="6" t="s">
        <v>2198</v>
      </c>
      <c r="H41" s="6" t="s">
        <v>2198</v>
      </c>
      <c r="I41" s="21" t="s">
        <v>2196</v>
      </c>
      <c r="J41" s="22">
        <v>45058</v>
      </c>
      <c r="K41" s="10">
        <v>742458</v>
      </c>
      <c r="L41" s="22" t="s">
        <v>2197</v>
      </c>
      <c r="M41" s="21" t="s">
        <v>1227</v>
      </c>
      <c r="N41" s="22" t="s">
        <v>1228</v>
      </c>
      <c r="O41" s="22" t="str">
        <f t="shared" ref="O41:O42" si="10">+TEXT(J41,"DD/MM/AAAA")&amp;(" AL 31/12/2023")</f>
        <v>12/05/2023 AL 31/12/2023</v>
      </c>
      <c r="P41" s="22" t="str">
        <f t="shared" ref="P41:P42" si="11">+TEXT(J41,"DD/MM/AAAA")&amp;(" AL 31/12/2023")</f>
        <v>12/05/2023 AL 31/12/2023</v>
      </c>
      <c r="Q41" s="6" t="s">
        <v>12</v>
      </c>
      <c r="R41" s="6" t="s">
        <v>12</v>
      </c>
    </row>
    <row r="42" spans="1:18" s="23" customFormat="1" ht="99.9" customHeight="1" x14ac:dyDescent="0.2">
      <c r="A42" s="21" t="s">
        <v>11</v>
      </c>
      <c r="B42" s="21" t="s">
        <v>1323</v>
      </c>
      <c r="C42" s="6" t="s">
        <v>1524</v>
      </c>
      <c r="D42" s="6" t="s">
        <v>1525</v>
      </c>
      <c r="E42" s="22">
        <v>45033</v>
      </c>
      <c r="F42" s="21" t="s">
        <v>1324</v>
      </c>
      <c r="G42" s="6" t="s">
        <v>2201</v>
      </c>
      <c r="H42" s="6" t="s">
        <v>2201</v>
      </c>
      <c r="I42" s="21" t="s">
        <v>2199</v>
      </c>
      <c r="J42" s="22">
        <v>45057</v>
      </c>
      <c r="K42" s="10">
        <v>71462.259999999995</v>
      </c>
      <c r="L42" s="21" t="s">
        <v>2200</v>
      </c>
      <c r="M42" s="21" t="s">
        <v>579</v>
      </c>
      <c r="N42" s="21" t="s">
        <v>2200</v>
      </c>
      <c r="O42" s="22" t="str">
        <f t="shared" si="10"/>
        <v>11/05/2023 AL 31/12/2023</v>
      </c>
      <c r="P42" s="22" t="str">
        <f t="shared" si="11"/>
        <v>11/05/2023 AL 31/12/2023</v>
      </c>
      <c r="Q42" s="6" t="s">
        <v>12</v>
      </c>
      <c r="R42" s="6" t="s">
        <v>12</v>
      </c>
    </row>
    <row r="43" spans="1:18" s="23" customFormat="1" ht="99.9" customHeight="1" x14ac:dyDescent="0.2">
      <c r="A43" s="21" t="s">
        <v>11</v>
      </c>
      <c r="B43" s="21" t="s">
        <v>1325</v>
      </c>
      <c r="C43" s="6" t="s">
        <v>1526</v>
      </c>
      <c r="D43" s="6" t="s">
        <v>1527</v>
      </c>
      <c r="E43" s="22">
        <v>45033</v>
      </c>
      <c r="F43" s="21" t="s">
        <v>1326</v>
      </c>
      <c r="G43" s="6" t="s">
        <v>1528</v>
      </c>
      <c r="H43" s="6" t="s">
        <v>1528</v>
      </c>
      <c r="I43" s="10" t="s">
        <v>144</v>
      </c>
      <c r="J43" s="22">
        <v>45049</v>
      </c>
      <c r="K43" s="10" t="s">
        <v>144</v>
      </c>
      <c r="L43" s="21" t="s">
        <v>144</v>
      </c>
      <c r="M43" s="21" t="s">
        <v>144</v>
      </c>
      <c r="N43" s="21" t="s">
        <v>144</v>
      </c>
      <c r="O43" s="21" t="s">
        <v>144</v>
      </c>
      <c r="P43" s="21" t="s">
        <v>144</v>
      </c>
      <c r="Q43" s="21" t="s">
        <v>144</v>
      </c>
      <c r="R43" s="21" t="s">
        <v>144</v>
      </c>
    </row>
    <row r="44" spans="1:18" s="23" customFormat="1" ht="99.9" customHeight="1" x14ac:dyDescent="0.2">
      <c r="A44" s="21" t="s">
        <v>11</v>
      </c>
      <c r="B44" s="21" t="s">
        <v>1325</v>
      </c>
      <c r="C44" s="6" t="s">
        <v>1529</v>
      </c>
      <c r="D44" s="6" t="s">
        <v>1527</v>
      </c>
      <c r="E44" s="22">
        <v>45055</v>
      </c>
      <c r="F44" s="21" t="s">
        <v>1327</v>
      </c>
      <c r="G44" s="6" t="s">
        <v>2205</v>
      </c>
      <c r="H44" s="6" t="s">
        <v>2205</v>
      </c>
      <c r="I44" s="21" t="s">
        <v>1280</v>
      </c>
      <c r="J44" s="22">
        <v>45071</v>
      </c>
      <c r="K44" s="10">
        <v>17781.37</v>
      </c>
      <c r="L44" s="8" t="s">
        <v>2202</v>
      </c>
      <c r="M44" s="16" t="s">
        <v>2203</v>
      </c>
      <c r="N44" s="8" t="s">
        <v>2204</v>
      </c>
      <c r="O44" s="22" t="str">
        <f t="shared" ref="O44" si="12">+TEXT(J44,"DD/MM/AAAA")&amp;(" AL 31/12/2023")</f>
        <v>25/05/2023 AL 31/12/2023</v>
      </c>
      <c r="P44" s="22" t="str">
        <f t="shared" ref="P44" si="13">+TEXT(J44,"DD/MM/AAAA")&amp;(" AL 31/12/2023")</f>
        <v>25/05/2023 AL 31/12/2023</v>
      </c>
      <c r="Q44" s="6" t="s">
        <v>12</v>
      </c>
      <c r="R44" s="6" t="s">
        <v>12</v>
      </c>
    </row>
    <row r="45" spans="1:18" s="23" customFormat="1" ht="99.9" customHeight="1" x14ac:dyDescent="0.2">
      <c r="A45" s="21" t="s">
        <v>11</v>
      </c>
      <c r="B45" s="21" t="s">
        <v>1328</v>
      </c>
      <c r="C45" s="6" t="s">
        <v>1530</v>
      </c>
      <c r="D45" s="6" t="s">
        <v>1531</v>
      </c>
      <c r="E45" s="22">
        <v>45033</v>
      </c>
      <c r="F45" s="21" t="s">
        <v>1329</v>
      </c>
      <c r="G45" s="6" t="s">
        <v>2206</v>
      </c>
      <c r="H45" s="6" t="s">
        <v>2206</v>
      </c>
      <c r="I45" s="21" t="s">
        <v>1253</v>
      </c>
      <c r="J45" s="22">
        <v>45049</v>
      </c>
      <c r="K45" s="8" t="s">
        <v>144</v>
      </c>
      <c r="L45" s="8" t="s">
        <v>144</v>
      </c>
      <c r="M45" s="8" t="s">
        <v>144</v>
      </c>
      <c r="N45" s="8" t="s">
        <v>144</v>
      </c>
      <c r="O45" s="8" t="s">
        <v>144</v>
      </c>
      <c r="P45" s="8" t="s">
        <v>144</v>
      </c>
      <c r="Q45" s="8" t="s">
        <v>144</v>
      </c>
      <c r="R45" s="8" t="s">
        <v>144</v>
      </c>
    </row>
    <row r="46" spans="1:18" s="23" customFormat="1" ht="99.9" customHeight="1" x14ac:dyDescent="0.2">
      <c r="A46" s="21" t="s">
        <v>11</v>
      </c>
      <c r="B46" s="21" t="s">
        <v>1328</v>
      </c>
      <c r="C46" s="6" t="s">
        <v>2208</v>
      </c>
      <c r="D46" s="6" t="s">
        <v>2209</v>
      </c>
      <c r="E46" s="22">
        <v>45084</v>
      </c>
      <c r="F46" s="21" t="s">
        <v>2207</v>
      </c>
      <c r="G46" s="6" t="s">
        <v>3135</v>
      </c>
      <c r="H46" s="6" t="s">
        <v>3135</v>
      </c>
      <c r="I46" s="8" t="s">
        <v>2168</v>
      </c>
      <c r="J46" s="22">
        <v>45110</v>
      </c>
      <c r="K46" s="10">
        <v>16799.95</v>
      </c>
      <c r="L46" s="8" t="s">
        <v>2168</v>
      </c>
      <c r="M46" s="16" t="s">
        <v>996</v>
      </c>
      <c r="N46" s="8" t="s">
        <v>997</v>
      </c>
      <c r="O46" s="22" t="str">
        <f t="shared" ref="O46" si="14">+TEXT(J46,"DD/MM/AAAA")&amp;(" AL 31/12/2023")</f>
        <v>03/07/2023 AL 31/12/2023</v>
      </c>
      <c r="P46" s="22" t="str">
        <f t="shared" ref="P46" si="15">+TEXT(J46,"DD/MM/AAAA")&amp;(" AL 31/12/2023")</f>
        <v>03/07/2023 AL 31/12/2023</v>
      </c>
      <c r="Q46" s="6" t="s">
        <v>12</v>
      </c>
      <c r="R46" s="6" t="s">
        <v>12</v>
      </c>
    </row>
    <row r="47" spans="1:18" s="23" customFormat="1" ht="99.9" customHeight="1" x14ac:dyDescent="0.2">
      <c r="A47" s="21" t="s">
        <v>11</v>
      </c>
      <c r="B47" s="21" t="s">
        <v>1330</v>
      </c>
      <c r="C47" s="6" t="s">
        <v>1532</v>
      </c>
      <c r="D47" s="6" t="s">
        <v>1533</v>
      </c>
      <c r="E47" s="22">
        <v>45033</v>
      </c>
      <c r="F47" s="21" t="s">
        <v>1331</v>
      </c>
      <c r="G47" s="6" t="s">
        <v>2211</v>
      </c>
      <c r="H47" s="6" t="s">
        <v>2211</v>
      </c>
      <c r="I47" s="21" t="s">
        <v>2210</v>
      </c>
      <c r="J47" s="22">
        <v>45056</v>
      </c>
      <c r="K47" s="10">
        <v>22074.42</v>
      </c>
      <c r="L47" s="8" t="s">
        <v>498</v>
      </c>
      <c r="M47" s="16" t="s">
        <v>499</v>
      </c>
      <c r="N47" s="8" t="s">
        <v>498</v>
      </c>
      <c r="O47" s="22" t="str">
        <f t="shared" ref="O47:O52" si="16">+TEXT(J47,"DD/MM/AAAA")&amp;(" AL 31/12/2023")</f>
        <v>10/05/2023 AL 31/12/2023</v>
      </c>
      <c r="P47" s="22" t="str">
        <f t="shared" ref="P47:P52" si="17">+TEXT(J47,"DD/MM/AAAA")&amp;(" AL 31/12/2023")</f>
        <v>10/05/2023 AL 31/12/2023</v>
      </c>
      <c r="Q47" s="6" t="s">
        <v>12</v>
      </c>
      <c r="R47" s="6" t="s">
        <v>12</v>
      </c>
    </row>
    <row r="48" spans="1:18" s="23" customFormat="1" ht="99.9" customHeight="1" x14ac:dyDescent="0.2">
      <c r="A48" s="21" t="s">
        <v>11</v>
      </c>
      <c r="B48" s="21" t="s">
        <v>1332</v>
      </c>
      <c r="C48" s="6" t="s">
        <v>1534</v>
      </c>
      <c r="D48" s="6" t="s">
        <v>1535</v>
      </c>
      <c r="E48" s="22">
        <v>45033</v>
      </c>
      <c r="F48" s="21" t="s">
        <v>1333</v>
      </c>
      <c r="G48" s="6" t="s">
        <v>2214</v>
      </c>
      <c r="H48" s="6" t="s">
        <v>2214</v>
      </c>
      <c r="I48" s="21" t="s">
        <v>2212</v>
      </c>
      <c r="J48" s="22">
        <v>45061</v>
      </c>
      <c r="K48" s="10">
        <v>11406.28</v>
      </c>
      <c r="L48" s="22" t="s">
        <v>2213</v>
      </c>
      <c r="M48" s="21" t="s">
        <v>1052</v>
      </c>
      <c r="N48" s="22" t="s">
        <v>1053</v>
      </c>
      <c r="O48" s="22" t="str">
        <f t="shared" si="16"/>
        <v>15/05/2023 AL 31/12/2023</v>
      </c>
      <c r="P48" s="22" t="str">
        <f t="shared" si="17"/>
        <v>15/05/2023 AL 31/12/2023</v>
      </c>
      <c r="Q48" s="6" t="s">
        <v>12</v>
      </c>
      <c r="R48" s="6" t="s">
        <v>12</v>
      </c>
    </row>
    <row r="49" spans="1:18" s="23" customFormat="1" ht="99.9" customHeight="1" x14ac:dyDescent="0.2">
      <c r="A49" s="21" t="s">
        <v>11</v>
      </c>
      <c r="B49" s="21" t="s">
        <v>1334</v>
      </c>
      <c r="C49" s="6" t="s">
        <v>1536</v>
      </c>
      <c r="D49" s="6" t="s">
        <v>1537</v>
      </c>
      <c r="E49" s="22">
        <v>45033</v>
      </c>
      <c r="F49" s="21" t="s">
        <v>1335</v>
      </c>
      <c r="G49" s="6" t="s">
        <v>2216</v>
      </c>
      <c r="H49" s="6" t="s">
        <v>2216</v>
      </c>
      <c r="I49" s="21" t="s">
        <v>2215</v>
      </c>
      <c r="J49" s="22">
        <v>45055</v>
      </c>
      <c r="K49" s="10">
        <v>78389.320000000007</v>
      </c>
      <c r="L49" s="21" t="s">
        <v>2182</v>
      </c>
      <c r="M49" s="21" t="s">
        <v>543</v>
      </c>
      <c r="N49" s="26" t="s">
        <v>544</v>
      </c>
      <c r="O49" s="22" t="str">
        <f t="shared" si="16"/>
        <v>09/05/2023 AL 31/12/2023</v>
      </c>
      <c r="P49" s="22" t="str">
        <f t="shared" si="17"/>
        <v>09/05/2023 AL 31/12/2023</v>
      </c>
      <c r="Q49" s="6" t="s">
        <v>12</v>
      </c>
      <c r="R49" s="6" t="s">
        <v>12</v>
      </c>
    </row>
    <row r="50" spans="1:18" s="23" customFormat="1" ht="99.9" customHeight="1" x14ac:dyDescent="0.2">
      <c r="A50" s="21" t="s">
        <v>11</v>
      </c>
      <c r="B50" s="21" t="s">
        <v>1336</v>
      </c>
      <c r="C50" s="6" t="s">
        <v>1538</v>
      </c>
      <c r="D50" s="6" t="s">
        <v>1539</v>
      </c>
      <c r="E50" s="22">
        <v>45033</v>
      </c>
      <c r="F50" s="21" t="s">
        <v>1337</v>
      </c>
      <c r="G50" s="6" t="s">
        <v>2219</v>
      </c>
      <c r="H50" s="6" t="s">
        <v>2219</v>
      </c>
      <c r="I50" s="21" t="s">
        <v>2217</v>
      </c>
      <c r="J50" s="22">
        <v>45055</v>
      </c>
      <c r="K50" s="10">
        <v>56840</v>
      </c>
      <c r="L50" s="22" t="s">
        <v>2218</v>
      </c>
      <c r="M50" s="21" t="s">
        <v>1070</v>
      </c>
      <c r="N50" s="22" t="s">
        <v>1071</v>
      </c>
      <c r="O50" s="22" t="str">
        <f t="shared" si="16"/>
        <v>09/05/2023 AL 31/12/2023</v>
      </c>
      <c r="P50" s="22" t="str">
        <f t="shared" si="17"/>
        <v>09/05/2023 AL 31/12/2023</v>
      </c>
      <c r="Q50" s="6" t="s">
        <v>12</v>
      </c>
      <c r="R50" s="6" t="s">
        <v>12</v>
      </c>
    </row>
    <row r="51" spans="1:18" s="23" customFormat="1" ht="99.9" customHeight="1" x14ac:dyDescent="0.2">
      <c r="A51" s="21" t="s">
        <v>11</v>
      </c>
      <c r="B51" s="21" t="s">
        <v>1336</v>
      </c>
      <c r="C51" s="6" t="s">
        <v>1538</v>
      </c>
      <c r="D51" s="6" t="s">
        <v>1539</v>
      </c>
      <c r="E51" s="22">
        <v>45033</v>
      </c>
      <c r="F51" s="21" t="s">
        <v>1337</v>
      </c>
      <c r="G51" s="6" t="s">
        <v>2219</v>
      </c>
      <c r="H51" s="6" t="s">
        <v>2219</v>
      </c>
      <c r="I51" s="21" t="s">
        <v>2217</v>
      </c>
      <c r="J51" s="22">
        <v>45055</v>
      </c>
      <c r="K51" s="10">
        <v>26459.599999999999</v>
      </c>
      <c r="L51" s="22" t="s">
        <v>498</v>
      </c>
      <c r="M51" s="21" t="s">
        <v>499</v>
      </c>
      <c r="N51" s="22" t="s">
        <v>498</v>
      </c>
      <c r="O51" s="22" t="str">
        <f t="shared" si="16"/>
        <v>09/05/2023 AL 31/12/2023</v>
      </c>
      <c r="P51" s="22" t="str">
        <f t="shared" si="17"/>
        <v>09/05/2023 AL 31/12/2023</v>
      </c>
      <c r="Q51" s="6" t="s">
        <v>12</v>
      </c>
      <c r="R51" s="6" t="s">
        <v>12</v>
      </c>
    </row>
    <row r="52" spans="1:18" s="23" customFormat="1" ht="99.9" customHeight="1" x14ac:dyDescent="0.2">
      <c r="A52" s="21" t="s">
        <v>11</v>
      </c>
      <c r="B52" s="21" t="s">
        <v>1338</v>
      </c>
      <c r="C52" s="6" t="s">
        <v>1540</v>
      </c>
      <c r="D52" s="6" t="s">
        <v>1541</v>
      </c>
      <c r="E52" s="22">
        <v>45033</v>
      </c>
      <c r="F52" s="21" t="s">
        <v>1339</v>
      </c>
      <c r="G52" s="6" t="s">
        <v>2222</v>
      </c>
      <c r="H52" s="6" t="s">
        <v>2222</v>
      </c>
      <c r="I52" s="21" t="s">
        <v>2220</v>
      </c>
      <c r="J52" s="22">
        <v>45055</v>
      </c>
      <c r="K52" s="10">
        <v>22376.400000000001</v>
      </c>
      <c r="L52" s="8" t="s">
        <v>2221</v>
      </c>
      <c r="M52" s="16" t="s">
        <v>424</v>
      </c>
      <c r="N52" s="8" t="s">
        <v>425</v>
      </c>
      <c r="O52" s="22" t="str">
        <f t="shared" si="16"/>
        <v>09/05/2023 AL 31/12/2023</v>
      </c>
      <c r="P52" s="22" t="str">
        <f t="shared" si="17"/>
        <v>09/05/2023 AL 31/12/2023</v>
      </c>
      <c r="Q52" s="6" t="s">
        <v>12</v>
      </c>
      <c r="R52" s="6" t="s">
        <v>12</v>
      </c>
    </row>
    <row r="53" spans="1:18" s="23" customFormat="1" ht="99.9" customHeight="1" x14ac:dyDescent="0.2">
      <c r="A53" s="21" t="s">
        <v>11</v>
      </c>
      <c r="B53" s="21" t="s">
        <v>1340</v>
      </c>
      <c r="C53" s="6" t="s">
        <v>1542</v>
      </c>
      <c r="D53" s="6" t="s">
        <v>1543</v>
      </c>
      <c r="E53" s="22">
        <v>45033</v>
      </c>
      <c r="F53" s="21" t="s">
        <v>1341</v>
      </c>
      <c r="G53" s="6" t="s">
        <v>1652</v>
      </c>
      <c r="H53" s="6" t="s">
        <v>1652</v>
      </c>
      <c r="I53" s="8" t="s">
        <v>144</v>
      </c>
      <c r="J53" s="22">
        <v>45044</v>
      </c>
      <c r="K53" s="8" t="s">
        <v>144</v>
      </c>
      <c r="L53" s="8" t="s">
        <v>144</v>
      </c>
      <c r="M53" s="8" t="s">
        <v>144</v>
      </c>
      <c r="N53" s="8" t="s">
        <v>144</v>
      </c>
      <c r="O53" s="8" t="s">
        <v>144</v>
      </c>
      <c r="P53" s="8" t="s">
        <v>144</v>
      </c>
      <c r="Q53" s="8" t="s">
        <v>144</v>
      </c>
      <c r="R53" s="8" t="s">
        <v>144</v>
      </c>
    </row>
    <row r="54" spans="1:18" s="23" customFormat="1" ht="100.2" customHeight="1" x14ac:dyDescent="0.2">
      <c r="A54" s="21" t="s">
        <v>11</v>
      </c>
      <c r="B54" s="21" t="s">
        <v>1340</v>
      </c>
      <c r="C54" s="6" t="s">
        <v>2435</v>
      </c>
      <c r="D54" s="6" t="s">
        <v>2436</v>
      </c>
      <c r="E54" s="22">
        <v>45057</v>
      </c>
      <c r="F54" s="21" t="s">
        <v>2430</v>
      </c>
      <c r="G54" s="6" t="s">
        <v>2437</v>
      </c>
      <c r="H54" s="6" t="s">
        <v>2437</v>
      </c>
      <c r="I54" s="21" t="s">
        <v>2431</v>
      </c>
      <c r="J54" s="22">
        <v>45083</v>
      </c>
      <c r="K54" s="10">
        <v>9454.24</v>
      </c>
      <c r="L54" s="8" t="s">
        <v>2432</v>
      </c>
      <c r="M54" s="16" t="s">
        <v>2433</v>
      </c>
      <c r="N54" s="8" t="s">
        <v>2434</v>
      </c>
      <c r="O54" s="22" t="str">
        <f t="shared" ref="O54" si="18">+TEXT(J54,"DD/MM/AAAA")&amp;(" AL 31/12/2023")</f>
        <v>06/06/2023 AL 31/12/2023</v>
      </c>
      <c r="P54" s="22" t="str">
        <f t="shared" ref="P54" si="19">+TEXT(J54,"DD/MM/AAAA")&amp;(" AL 31/12/2023")</f>
        <v>06/06/2023 AL 31/12/2023</v>
      </c>
      <c r="Q54" s="6" t="s">
        <v>12</v>
      </c>
      <c r="R54" s="6" t="s">
        <v>12</v>
      </c>
    </row>
    <row r="55" spans="1:18" s="23" customFormat="1" ht="99.9" customHeight="1" x14ac:dyDescent="0.2">
      <c r="A55" s="21" t="s">
        <v>11</v>
      </c>
      <c r="B55" s="21" t="s">
        <v>1342</v>
      </c>
      <c r="C55" s="6" t="s">
        <v>1544</v>
      </c>
      <c r="D55" s="6" t="s">
        <v>1545</v>
      </c>
      <c r="E55" s="22">
        <v>45033</v>
      </c>
      <c r="F55" s="21" t="s">
        <v>1343</v>
      </c>
      <c r="G55" s="6" t="s">
        <v>2223</v>
      </c>
      <c r="H55" s="6" t="s">
        <v>2223</v>
      </c>
      <c r="I55" s="21" t="s">
        <v>1051</v>
      </c>
      <c r="J55" s="22">
        <v>45056</v>
      </c>
      <c r="K55" s="10">
        <v>37099.17</v>
      </c>
      <c r="L55" s="8" t="s">
        <v>498</v>
      </c>
      <c r="M55" s="16" t="s">
        <v>499</v>
      </c>
      <c r="N55" s="8" t="s">
        <v>498</v>
      </c>
      <c r="O55" s="22" t="str">
        <f t="shared" ref="O55:O62" si="20">+TEXT(J55,"DD/MM/AAAA")&amp;(" AL 31/12/2023")</f>
        <v>10/05/2023 AL 31/12/2023</v>
      </c>
      <c r="P55" s="22" t="str">
        <f t="shared" ref="P55:P62" si="21">+TEXT(J55,"DD/MM/AAAA")&amp;(" AL 31/12/2023")</f>
        <v>10/05/2023 AL 31/12/2023</v>
      </c>
      <c r="Q55" s="6" t="s">
        <v>12</v>
      </c>
      <c r="R55" s="6" t="s">
        <v>12</v>
      </c>
    </row>
    <row r="56" spans="1:18" s="23" customFormat="1" ht="99.9" customHeight="1" x14ac:dyDescent="0.2">
      <c r="A56" s="21" t="s">
        <v>11</v>
      </c>
      <c r="B56" s="21" t="s">
        <v>1344</v>
      </c>
      <c r="C56" s="6" t="s">
        <v>1546</v>
      </c>
      <c r="D56" s="6" t="s">
        <v>1547</v>
      </c>
      <c r="E56" s="22">
        <v>45034</v>
      </c>
      <c r="F56" s="21" t="s">
        <v>1345</v>
      </c>
      <c r="G56" s="6" t="s">
        <v>2225</v>
      </c>
      <c r="H56" s="6" t="s">
        <v>2225</v>
      </c>
      <c r="I56" s="21" t="s">
        <v>2224</v>
      </c>
      <c r="J56" s="22">
        <v>45057</v>
      </c>
      <c r="K56" s="8" t="s">
        <v>144</v>
      </c>
      <c r="L56" s="8" t="s">
        <v>144</v>
      </c>
      <c r="M56" s="8" t="s">
        <v>144</v>
      </c>
      <c r="N56" s="8" t="s">
        <v>144</v>
      </c>
      <c r="O56" s="8" t="s">
        <v>144</v>
      </c>
      <c r="P56" s="8" t="s">
        <v>144</v>
      </c>
      <c r="Q56" s="8" t="s">
        <v>144</v>
      </c>
      <c r="R56" s="8" t="s">
        <v>144</v>
      </c>
    </row>
    <row r="57" spans="1:18" s="23" customFormat="1" ht="99.9" customHeight="1" x14ac:dyDescent="0.2">
      <c r="A57" s="21" t="s">
        <v>11</v>
      </c>
      <c r="B57" s="21" t="s">
        <v>1344</v>
      </c>
      <c r="C57" s="6" t="s">
        <v>2227</v>
      </c>
      <c r="D57" s="6" t="s">
        <v>2228</v>
      </c>
      <c r="E57" s="22">
        <v>45075</v>
      </c>
      <c r="F57" s="21" t="s">
        <v>2226</v>
      </c>
      <c r="G57" s="6" t="s">
        <v>3137</v>
      </c>
      <c r="H57" s="6" t="s">
        <v>3137</v>
      </c>
      <c r="I57" s="8" t="s">
        <v>3136</v>
      </c>
      <c r="J57" s="22">
        <v>45104</v>
      </c>
      <c r="K57" s="10">
        <v>31649.97</v>
      </c>
      <c r="L57" s="8" t="s">
        <v>3136</v>
      </c>
      <c r="M57" s="8"/>
      <c r="N57" s="8" t="s">
        <v>3136</v>
      </c>
      <c r="O57" s="22" t="str">
        <f t="shared" si="20"/>
        <v>27/06/2023 AL 31/12/2023</v>
      </c>
      <c r="P57" s="22" t="str">
        <f t="shared" si="21"/>
        <v>27/06/2023 AL 31/12/2023</v>
      </c>
      <c r="Q57" s="6" t="s">
        <v>12</v>
      </c>
      <c r="R57" s="6" t="s">
        <v>12</v>
      </c>
    </row>
    <row r="58" spans="1:18" s="23" customFormat="1" ht="99.9" customHeight="1" x14ac:dyDescent="0.2">
      <c r="A58" s="21" t="s">
        <v>11</v>
      </c>
      <c r="B58" s="21" t="s">
        <v>1346</v>
      </c>
      <c r="C58" s="6" t="s">
        <v>1548</v>
      </c>
      <c r="D58" s="6" t="s">
        <v>1549</v>
      </c>
      <c r="E58" s="22">
        <v>45034</v>
      </c>
      <c r="F58" s="21" t="s">
        <v>1347</v>
      </c>
      <c r="G58" s="6" t="s">
        <v>2232</v>
      </c>
      <c r="H58" s="6" t="s">
        <v>2232</v>
      </c>
      <c r="I58" s="21" t="s">
        <v>2229</v>
      </c>
      <c r="J58" s="22">
        <v>45075</v>
      </c>
      <c r="K58" s="10">
        <v>163328</v>
      </c>
      <c r="L58" s="21" t="s">
        <v>2230</v>
      </c>
      <c r="M58" s="21" t="s">
        <v>2231</v>
      </c>
      <c r="N58" s="21" t="s">
        <v>2230</v>
      </c>
      <c r="O58" s="22" t="str">
        <f t="shared" si="20"/>
        <v>29/05/2023 AL 31/12/2023</v>
      </c>
      <c r="P58" s="22" t="str">
        <f t="shared" si="21"/>
        <v>29/05/2023 AL 31/12/2023</v>
      </c>
      <c r="Q58" s="6" t="s">
        <v>12</v>
      </c>
      <c r="R58" s="6" t="s">
        <v>12</v>
      </c>
    </row>
    <row r="59" spans="1:18" s="23" customFormat="1" ht="99.9" customHeight="1" x14ac:dyDescent="0.2">
      <c r="A59" s="21" t="s">
        <v>11</v>
      </c>
      <c r="B59" s="21" t="s">
        <v>1348</v>
      </c>
      <c r="C59" s="6" t="s">
        <v>1550</v>
      </c>
      <c r="D59" s="6" t="s">
        <v>1551</v>
      </c>
      <c r="E59" s="22">
        <v>45034</v>
      </c>
      <c r="F59" s="21" t="s">
        <v>1349</v>
      </c>
      <c r="G59" s="6" t="s">
        <v>2234</v>
      </c>
      <c r="H59" s="6" t="s">
        <v>2234</v>
      </c>
      <c r="I59" s="21" t="s">
        <v>2233</v>
      </c>
      <c r="J59" s="22">
        <v>45056</v>
      </c>
      <c r="K59" s="10">
        <v>32723.599999999999</v>
      </c>
      <c r="L59" s="21" t="s">
        <v>602</v>
      </c>
      <c r="M59" s="21" t="s">
        <v>495</v>
      </c>
      <c r="N59" s="21" t="s">
        <v>602</v>
      </c>
      <c r="O59" s="22" t="str">
        <f t="shared" si="20"/>
        <v>10/05/2023 AL 31/12/2023</v>
      </c>
      <c r="P59" s="22" t="str">
        <f t="shared" si="21"/>
        <v>10/05/2023 AL 31/12/2023</v>
      </c>
      <c r="Q59" s="6" t="s">
        <v>12</v>
      </c>
      <c r="R59" s="6" t="s">
        <v>12</v>
      </c>
    </row>
    <row r="60" spans="1:18" s="23" customFormat="1" ht="99.9" customHeight="1" x14ac:dyDescent="0.2">
      <c r="A60" s="21" t="s">
        <v>11</v>
      </c>
      <c r="B60" s="21" t="s">
        <v>1350</v>
      </c>
      <c r="C60" s="6" t="s">
        <v>1552</v>
      </c>
      <c r="D60" s="6" t="s">
        <v>1553</v>
      </c>
      <c r="E60" s="22">
        <v>45034</v>
      </c>
      <c r="F60" s="21" t="s">
        <v>1351</v>
      </c>
      <c r="G60" s="6" t="s">
        <v>2236</v>
      </c>
      <c r="H60" s="6" t="s">
        <v>2236</v>
      </c>
      <c r="I60" s="21" t="s">
        <v>2235</v>
      </c>
      <c r="J60" s="22">
        <v>45057</v>
      </c>
      <c r="K60" s="10">
        <v>52896.2</v>
      </c>
      <c r="L60" s="8" t="s">
        <v>2230</v>
      </c>
      <c r="M60" s="16" t="s">
        <v>2231</v>
      </c>
      <c r="N60" s="8" t="s">
        <v>2230</v>
      </c>
      <c r="O60" s="22" t="str">
        <f t="shared" si="20"/>
        <v>11/05/2023 AL 31/12/2023</v>
      </c>
      <c r="P60" s="22" t="str">
        <f t="shared" si="21"/>
        <v>11/05/2023 AL 31/12/2023</v>
      </c>
      <c r="Q60" s="6" t="s">
        <v>12</v>
      </c>
      <c r="R60" s="6" t="s">
        <v>12</v>
      </c>
    </row>
    <row r="61" spans="1:18" s="23" customFormat="1" ht="99.9" customHeight="1" x14ac:dyDescent="0.2">
      <c r="A61" s="21" t="s">
        <v>11</v>
      </c>
      <c r="B61" s="21" t="s">
        <v>1352</v>
      </c>
      <c r="C61" s="6" t="s">
        <v>1554</v>
      </c>
      <c r="D61" s="6" t="s">
        <v>1555</v>
      </c>
      <c r="E61" s="22">
        <v>45034</v>
      </c>
      <c r="F61" s="21" t="s">
        <v>1353</v>
      </c>
      <c r="G61" s="6" t="s">
        <v>2238</v>
      </c>
      <c r="H61" s="6" t="s">
        <v>2238</v>
      </c>
      <c r="I61" s="21" t="s">
        <v>2237</v>
      </c>
      <c r="J61" s="22">
        <v>45061</v>
      </c>
      <c r="K61" s="10">
        <v>218555.6</v>
      </c>
      <c r="L61" s="8" t="s">
        <v>2181</v>
      </c>
      <c r="M61" s="16" t="s">
        <v>15</v>
      </c>
      <c r="N61" s="8" t="s">
        <v>16</v>
      </c>
      <c r="O61" s="22" t="str">
        <f t="shared" si="20"/>
        <v>15/05/2023 AL 31/12/2023</v>
      </c>
      <c r="P61" s="22" t="str">
        <f t="shared" si="21"/>
        <v>15/05/2023 AL 31/12/2023</v>
      </c>
      <c r="Q61" s="6" t="s">
        <v>12</v>
      </c>
      <c r="R61" s="6" t="s">
        <v>12</v>
      </c>
    </row>
    <row r="62" spans="1:18" s="23" customFormat="1" ht="99.9" customHeight="1" x14ac:dyDescent="0.2">
      <c r="A62" s="21" t="s">
        <v>11</v>
      </c>
      <c r="B62" s="21" t="s">
        <v>1354</v>
      </c>
      <c r="C62" s="6" t="s">
        <v>1556</v>
      </c>
      <c r="D62" s="6" t="s">
        <v>2477</v>
      </c>
      <c r="E62" s="22">
        <v>45034</v>
      </c>
      <c r="F62" s="21" t="s">
        <v>1355</v>
      </c>
      <c r="G62" s="6" t="s">
        <v>2241</v>
      </c>
      <c r="H62" s="6" t="s">
        <v>2241</v>
      </c>
      <c r="I62" s="21" t="s">
        <v>2239</v>
      </c>
      <c r="J62" s="22">
        <v>45058</v>
      </c>
      <c r="K62" s="10">
        <v>20977.439999999999</v>
      </c>
      <c r="L62" s="8" t="s">
        <v>2240</v>
      </c>
      <c r="M62" s="16" t="s">
        <v>677</v>
      </c>
      <c r="N62" s="8" t="s">
        <v>678</v>
      </c>
      <c r="O62" s="22" t="str">
        <f t="shared" si="20"/>
        <v>12/05/2023 AL 31/12/2023</v>
      </c>
      <c r="P62" s="22" t="str">
        <f t="shared" si="21"/>
        <v>12/05/2023 AL 31/12/2023</v>
      </c>
      <c r="Q62" s="6" t="s">
        <v>12</v>
      </c>
      <c r="R62" s="6" t="s">
        <v>12</v>
      </c>
    </row>
    <row r="63" spans="1:18" s="23" customFormat="1" ht="99.9" customHeight="1" x14ac:dyDescent="0.2">
      <c r="A63" s="21" t="s">
        <v>11</v>
      </c>
      <c r="B63" s="21" t="s">
        <v>1356</v>
      </c>
      <c r="C63" s="6" t="s">
        <v>2478</v>
      </c>
      <c r="D63" s="6" t="s">
        <v>1557</v>
      </c>
      <c r="E63" s="22">
        <v>45034</v>
      </c>
      <c r="F63" s="21" t="s">
        <v>1357</v>
      </c>
      <c r="G63" s="6" t="s">
        <v>2874</v>
      </c>
      <c r="H63" s="6" t="s">
        <v>2874</v>
      </c>
      <c r="I63" s="21" t="s">
        <v>498</v>
      </c>
      <c r="J63" s="22">
        <v>45055</v>
      </c>
      <c r="K63" s="8" t="s">
        <v>144</v>
      </c>
      <c r="L63" s="8" t="s">
        <v>144</v>
      </c>
      <c r="M63" s="8" t="s">
        <v>144</v>
      </c>
      <c r="N63" s="8" t="s">
        <v>144</v>
      </c>
      <c r="O63" s="8" t="s">
        <v>144</v>
      </c>
      <c r="P63" s="8" t="s">
        <v>144</v>
      </c>
      <c r="Q63" s="8" t="s">
        <v>144</v>
      </c>
      <c r="R63" s="8" t="s">
        <v>144</v>
      </c>
    </row>
    <row r="64" spans="1:18" s="23" customFormat="1" ht="99.9" customHeight="1" x14ac:dyDescent="0.2">
      <c r="A64" s="21" t="s">
        <v>11</v>
      </c>
      <c r="B64" s="21" t="s">
        <v>1356</v>
      </c>
      <c r="C64" s="6" t="s">
        <v>2439</v>
      </c>
      <c r="D64" s="6" t="s">
        <v>2440</v>
      </c>
      <c r="E64" s="22">
        <v>45078</v>
      </c>
      <c r="F64" s="21" t="s">
        <v>2438</v>
      </c>
      <c r="G64" s="18" t="s">
        <v>3602</v>
      </c>
      <c r="H64" s="18" t="s">
        <v>3602</v>
      </c>
      <c r="I64" s="8" t="s">
        <v>498</v>
      </c>
      <c r="J64" s="22">
        <v>45100</v>
      </c>
      <c r="K64" s="10">
        <v>30288.62</v>
      </c>
      <c r="L64" s="8" t="s">
        <v>498</v>
      </c>
      <c r="M64" s="16" t="s">
        <v>499</v>
      </c>
      <c r="N64" s="8" t="s">
        <v>498</v>
      </c>
      <c r="O64" s="22" t="str">
        <f t="shared" ref="O64" si="22">+TEXT(J64,"DD/MM/AAAA")&amp;(" AL 31/12/2023")</f>
        <v>23/06/2023 AL 31/12/2023</v>
      </c>
      <c r="P64" s="22" t="str">
        <f t="shared" ref="P64" si="23">+TEXT(J64,"DD/MM/AAAA")&amp;(" AL 31/12/2023")</f>
        <v>23/06/2023 AL 31/12/2023</v>
      </c>
      <c r="Q64" s="18" t="s">
        <v>12</v>
      </c>
      <c r="R64" s="18" t="s">
        <v>12</v>
      </c>
    </row>
    <row r="65" spans="1:18" s="23" customFormat="1" ht="99.9" customHeight="1" x14ac:dyDescent="0.2">
      <c r="A65" s="21" t="s">
        <v>11</v>
      </c>
      <c r="B65" s="21" t="s">
        <v>1358</v>
      </c>
      <c r="C65" s="6" t="s">
        <v>1558</v>
      </c>
      <c r="D65" s="6" t="s">
        <v>1559</v>
      </c>
      <c r="E65" s="22">
        <v>45034</v>
      </c>
      <c r="F65" s="21" t="s">
        <v>1359</v>
      </c>
      <c r="G65" s="6" t="s">
        <v>2244</v>
      </c>
      <c r="H65" s="6" t="s">
        <v>2244</v>
      </c>
      <c r="I65" s="21" t="s">
        <v>2242</v>
      </c>
      <c r="J65" s="22">
        <v>45061</v>
      </c>
      <c r="K65" s="10">
        <v>22620</v>
      </c>
      <c r="L65" s="8" t="s">
        <v>2243</v>
      </c>
      <c r="M65" s="16" t="s">
        <v>964</v>
      </c>
      <c r="N65" s="8" t="s">
        <v>965</v>
      </c>
      <c r="O65" s="22" t="str">
        <f t="shared" ref="O65:O70" si="24">+TEXT(J65,"DD/MM/AAAA")&amp;(" AL 31/12/2023")</f>
        <v>15/05/2023 AL 31/12/2023</v>
      </c>
      <c r="P65" s="22" t="str">
        <f t="shared" ref="P65:P70" si="25">+TEXT(J65,"DD/MM/AAAA")&amp;(" AL 31/12/2023")</f>
        <v>15/05/2023 AL 31/12/2023</v>
      </c>
      <c r="Q65" s="6" t="s">
        <v>12</v>
      </c>
      <c r="R65" s="6" t="s">
        <v>12</v>
      </c>
    </row>
    <row r="66" spans="1:18" s="23" customFormat="1" ht="99.9" customHeight="1" x14ac:dyDescent="0.2">
      <c r="A66" s="21" t="s">
        <v>11</v>
      </c>
      <c r="B66" s="21" t="s">
        <v>1360</v>
      </c>
      <c r="C66" s="6" t="s">
        <v>1560</v>
      </c>
      <c r="D66" s="6" t="s">
        <v>1561</v>
      </c>
      <c r="E66" s="22">
        <v>45034</v>
      </c>
      <c r="F66" s="21" t="s">
        <v>1361</v>
      </c>
      <c r="G66" s="6" t="s">
        <v>2246</v>
      </c>
      <c r="H66" s="6" t="s">
        <v>2246</v>
      </c>
      <c r="I66" s="21" t="s">
        <v>2245</v>
      </c>
      <c r="J66" s="22">
        <v>45057</v>
      </c>
      <c r="K66" s="10">
        <v>3398.8</v>
      </c>
      <c r="L66" s="8" t="s">
        <v>2182</v>
      </c>
      <c r="M66" s="16" t="s">
        <v>543</v>
      </c>
      <c r="N66" s="8" t="s">
        <v>544</v>
      </c>
      <c r="O66" s="22" t="str">
        <f t="shared" si="24"/>
        <v>11/05/2023 AL 31/12/2023</v>
      </c>
      <c r="P66" s="22" t="str">
        <f t="shared" si="25"/>
        <v>11/05/2023 AL 31/12/2023</v>
      </c>
      <c r="Q66" s="6" t="s">
        <v>12</v>
      </c>
      <c r="R66" s="6" t="s">
        <v>12</v>
      </c>
    </row>
    <row r="67" spans="1:18" s="23" customFormat="1" ht="99.9" customHeight="1" x14ac:dyDescent="0.2">
      <c r="A67" s="21" t="s">
        <v>11</v>
      </c>
      <c r="B67" s="21" t="s">
        <v>323</v>
      </c>
      <c r="C67" s="6" t="s">
        <v>1562</v>
      </c>
      <c r="D67" s="6" t="s">
        <v>1563</v>
      </c>
      <c r="E67" s="22">
        <v>45034</v>
      </c>
      <c r="F67" s="21" t="s">
        <v>1362</v>
      </c>
      <c r="G67" s="6" t="s">
        <v>2247</v>
      </c>
      <c r="H67" s="6" t="s">
        <v>2247</v>
      </c>
      <c r="I67" s="21" t="s">
        <v>2189</v>
      </c>
      <c r="J67" s="22">
        <v>45049</v>
      </c>
      <c r="K67" s="8" t="s">
        <v>144</v>
      </c>
      <c r="L67" s="8" t="s">
        <v>144</v>
      </c>
      <c r="M67" s="8" t="s">
        <v>144</v>
      </c>
      <c r="N67" s="8" t="s">
        <v>144</v>
      </c>
      <c r="O67" s="8" t="s">
        <v>144</v>
      </c>
      <c r="P67" s="8" t="s">
        <v>144</v>
      </c>
      <c r="Q67" s="8" t="s">
        <v>144</v>
      </c>
      <c r="R67" s="8" t="s">
        <v>144</v>
      </c>
    </row>
    <row r="68" spans="1:18" s="23" customFormat="1" ht="99.9" customHeight="1" x14ac:dyDescent="0.2">
      <c r="A68" s="21" t="s">
        <v>11</v>
      </c>
      <c r="B68" s="21" t="s">
        <v>323</v>
      </c>
      <c r="C68" s="6" t="s">
        <v>2249</v>
      </c>
      <c r="D68" s="6" t="s">
        <v>2250</v>
      </c>
      <c r="E68" s="22">
        <v>45070</v>
      </c>
      <c r="F68" s="21" t="s">
        <v>2248</v>
      </c>
      <c r="G68" s="6" t="s">
        <v>3138</v>
      </c>
      <c r="H68" s="6" t="s">
        <v>3138</v>
      </c>
      <c r="I68" s="21" t="s">
        <v>1253</v>
      </c>
      <c r="J68" s="22">
        <v>45098</v>
      </c>
      <c r="K68" s="8" t="s">
        <v>144</v>
      </c>
      <c r="L68" s="8" t="s">
        <v>144</v>
      </c>
      <c r="M68" s="8" t="s">
        <v>144</v>
      </c>
      <c r="N68" s="8" t="s">
        <v>144</v>
      </c>
      <c r="O68" s="8" t="s">
        <v>144</v>
      </c>
      <c r="P68" s="8" t="s">
        <v>144</v>
      </c>
      <c r="Q68" s="8" t="s">
        <v>144</v>
      </c>
      <c r="R68" s="8" t="s">
        <v>144</v>
      </c>
    </row>
    <row r="69" spans="1:18" s="23" customFormat="1" ht="99.9" customHeight="1" x14ac:dyDescent="0.2">
      <c r="A69" s="21" t="s">
        <v>11</v>
      </c>
      <c r="B69" s="21" t="s">
        <v>1363</v>
      </c>
      <c r="C69" s="6" t="s">
        <v>1564</v>
      </c>
      <c r="D69" s="6" t="s">
        <v>1565</v>
      </c>
      <c r="E69" s="22">
        <v>45034</v>
      </c>
      <c r="F69" s="21" t="s">
        <v>1364</v>
      </c>
      <c r="G69" s="6" t="s">
        <v>2252</v>
      </c>
      <c r="H69" s="6" t="s">
        <v>2252</v>
      </c>
      <c r="I69" s="21" t="s">
        <v>2251</v>
      </c>
      <c r="J69" s="22">
        <v>45056</v>
      </c>
      <c r="K69" s="10">
        <v>17071.490000000002</v>
      </c>
      <c r="L69" s="8" t="s">
        <v>2168</v>
      </c>
      <c r="M69" s="16" t="s">
        <v>996</v>
      </c>
      <c r="N69" s="8" t="s">
        <v>997</v>
      </c>
      <c r="O69" s="22" t="str">
        <f t="shared" si="24"/>
        <v>10/05/2023 AL 31/12/2023</v>
      </c>
      <c r="P69" s="22" t="str">
        <f t="shared" si="25"/>
        <v>10/05/2023 AL 31/12/2023</v>
      </c>
      <c r="Q69" s="6" t="s">
        <v>12</v>
      </c>
      <c r="R69" s="6" t="s">
        <v>12</v>
      </c>
    </row>
    <row r="70" spans="1:18" s="23" customFormat="1" ht="99.9" customHeight="1" x14ac:dyDescent="0.2">
      <c r="A70" s="21" t="s">
        <v>11</v>
      </c>
      <c r="B70" s="21" t="s">
        <v>1365</v>
      </c>
      <c r="C70" s="6" t="s">
        <v>1566</v>
      </c>
      <c r="D70" s="6" t="s">
        <v>1567</v>
      </c>
      <c r="E70" s="22">
        <v>45034</v>
      </c>
      <c r="F70" s="21" t="s">
        <v>1366</v>
      </c>
      <c r="G70" s="6" t="s">
        <v>2254</v>
      </c>
      <c r="H70" s="6" t="s">
        <v>2254</v>
      </c>
      <c r="I70" s="21" t="s">
        <v>2253</v>
      </c>
      <c r="J70" s="22">
        <v>45056</v>
      </c>
      <c r="K70" s="10">
        <v>99051.59</v>
      </c>
      <c r="L70" s="22" t="s">
        <v>498</v>
      </c>
      <c r="M70" s="21" t="s">
        <v>499</v>
      </c>
      <c r="N70" s="22" t="s">
        <v>498</v>
      </c>
      <c r="O70" s="22" t="str">
        <f t="shared" si="24"/>
        <v>10/05/2023 AL 31/12/2023</v>
      </c>
      <c r="P70" s="22" t="str">
        <f t="shared" si="25"/>
        <v>10/05/2023 AL 31/12/2023</v>
      </c>
      <c r="Q70" s="6" t="s">
        <v>12</v>
      </c>
      <c r="R70" s="6" t="s">
        <v>12</v>
      </c>
    </row>
    <row r="71" spans="1:18" s="23" customFormat="1" ht="99.9" customHeight="1" x14ac:dyDescent="0.2">
      <c r="A71" s="21" t="s">
        <v>11</v>
      </c>
      <c r="B71" s="21" t="s">
        <v>1367</v>
      </c>
      <c r="C71" s="6" t="s">
        <v>1568</v>
      </c>
      <c r="D71" s="6" t="s">
        <v>1569</v>
      </c>
      <c r="E71" s="22">
        <v>45034</v>
      </c>
      <c r="F71" s="21" t="s">
        <v>1368</v>
      </c>
      <c r="G71" s="6" t="s">
        <v>1570</v>
      </c>
      <c r="H71" s="6" t="s">
        <v>1570</v>
      </c>
      <c r="I71" s="8" t="s">
        <v>144</v>
      </c>
      <c r="J71" s="22">
        <v>45049</v>
      </c>
      <c r="K71" s="8" t="s">
        <v>144</v>
      </c>
      <c r="L71" s="8" t="s">
        <v>144</v>
      </c>
      <c r="M71" s="8" t="s">
        <v>144</v>
      </c>
      <c r="N71" s="8" t="s">
        <v>144</v>
      </c>
      <c r="O71" s="8" t="s">
        <v>144</v>
      </c>
      <c r="P71" s="8" t="s">
        <v>144</v>
      </c>
      <c r="Q71" s="8" t="s">
        <v>144</v>
      </c>
      <c r="R71" s="8" t="s">
        <v>144</v>
      </c>
    </row>
    <row r="72" spans="1:18" s="23" customFormat="1" ht="100.2" customHeight="1" x14ac:dyDescent="0.2">
      <c r="A72" s="21" t="s">
        <v>11</v>
      </c>
      <c r="B72" s="21" t="s">
        <v>1367</v>
      </c>
      <c r="C72" s="6" t="s">
        <v>2442</v>
      </c>
      <c r="D72" s="6" t="s">
        <v>2443</v>
      </c>
      <c r="E72" s="22">
        <v>45057</v>
      </c>
      <c r="F72" s="21" t="s">
        <v>2441</v>
      </c>
      <c r="G72" s="6" t="s">
        <v>3140</v>
      </c>
      <c r="H72" s="6" t="s">
        <v>3140</v>
      </c>
      <c r="I72" s="8" t="s">
        <v>3139</v>
      </c>
      <c r="J72" s="22">
        <v>45099</v>
      </c>
      <c r="K72" s="10">
        <v>84000</v>
      </c>
      <c r="L72" s="8" t="s">
        <v>3139</v>
      </c>
      <c r="M72" s="8" t="s">
        <v>3550</v>
      </c>
      <c r="N72" s="8" t="s">
        <v>3551</v>
      </c>
      <c r="O72" s="22" t="str">
        <f t="shared" ref="O72" si="26">+TEXT(J72,"DD/MM/AAAA")&amp;(" AL 31/12/2023")</f>
        <v>22/06/2023 AL 31/12/2023</v>
      </c>
      <c r="P72" s="22" t="str">
        <f t="shared" ref="P72" si="27">+TEXT(J72,"DD/MM/AAAA")&amp;(" AL 31/12/2023")</f>
        <v>22/06/2023 AL 31/12/2023</v>
      </c>
      <c r="Q72" s="6" t="s">
        <v>12</v>
      </c>
      <c r="R72" s="6" t="s">
        <v>12</v>
      </c>
    </row>
    <row r="73" spans="1:18" s="23" customFormat="1" ht="99.9" customHeight="1" x14ac:dyDescent="0.2">
      <c r="A73" s="21" t="s">
        <v>11</v>
      </c>
      <c r="B73" s="21" t="s">
        <v>1369</v>
      </c>
      <c r="C73" s="6" t="s">
        <v>1571</v>
      </c>
      <c r="D73" s="6" t="s">
        <v>1572</v>
      </c>
      <c r="E73" s="22">
        <v>45034</v>
      </c>
      <c r="F73" s="21" t="s">
        <v>1370</v>
      </c>
      <c r="G73" s="6" t="s">
        <v>1573</v>
      </c>
      <c r="H73" s="6" t="s">
        <v>1573</v>
      </c>
      <c r="I73" s="8" t="s">
        <v>144</v>
      </c>
      <c r="J73" s="22">
        <v>45049</v>
      </c>
      <c r="K73" s="8" t="s">
        <v>144</v>
      </c>
      <c r="L73" s="8" t="s">
        <v>144</v>
      </c>
      <c r="M73" s="8" t="s">
        <v>144</v>
      </c>
      <c r="N73" s="8" t="s">
        <v>144</v>
      </c>
      <c r="O73" s="8" t="s">
        <v>144</v>
      </c>
      <c r="P73" s="8" t="s">
        <v>144</v>
      </c>
      <c r="Q73" s="8" t="s">
        <v>144</v>
      </c>
      <c r="R73" s="8" t="s">
        <v>144</v>
      </c>
    </row>
    <row r="74" spans="1:18" s="23" customFormat="1" ht="100.2" customHeight="1" x14ac:dyDescent="0.2">
      <c r="A74" s="21" t="s">
        <v>11</v>
      </c>
      <c r="B74" s="21" t="s">
        <v>1369</v>
      </c>
      <c r="C74" s="6" t="s">
        <v>2450</v>
      </c>
      <c r="D74" s="6" t="s">
        <v>2451</v>
      </c>
      <c r="E74" s="22">
        <v>45057</v>
      </c>
      <c r="F74" s="21" t="s">
        <v>2444</v>
      </c>
      <c r="G74" s="21" t="s">
        <v>2445</v>
      </c>
      <c r="H74" s="21" t="s">
        <v>2445</v>
      </c>
      <c r="I74" s="21" t="s">
        <v>2446</v>
      </c>
      <c r="J74" s="22">
        <v>45078</v>
      </c>
      <c r="K74" s="10">
        <v>43699.96</v>
      </c>
      <c r="L74" s="8" t="s">
        <v>2447</v>
      </c>
      <c r="M74" s="16" t="s">
        <v>2448</v>
      </c>
      <c r="N74" s="8" t="s">
        <v>2449</v>
      </c>
      <c r="O74" s="22" t="str">
        <f t="shared" ref="O74" si="28">+TEXT(J74,"DD/MM/AAAA")&amp;(" AL 31/12/2023")</f>
        <v>01/06/2023 AL 31/12/2023</v>
      </c>
      <c r="P74" s="22" t="str">
        <f t="shared" ref="P74" si="29">+TEXT(J74,"DD/MM/AAAA")&amp;(" AL 31/12/2023")</f>
        <v>01/06/2023 AL 31/12/2023</v>
      </c>
      <c r="Q74" s="6" t="s">
        <v>12</v>
      </c>
      <c r="R74" s="6" t="s">
        <v>12</v>
      </c>
    </row>
    <row r="75" spans="1:18" s="23" customFormat="1" ht="99.9" customHeight="1" x14ac:dyDescent="0.2">
      <c r="A75" s="21" t="s">
        <v>11</v>
      </c>
      <c r="B75" s="21" t="s">
        <v>1371</v>
      </c>
      <c r="C75" s="6" t="s">
        <v>1574</v>
      </c>
      <c r="D75" s="6" t="s">
        <v>1575</v>
      </c>
      <c r="E75" s="22">
        <v>45037</v>
      </c>
      <c r="F75" s="21" t="s">
        <v>1372</v>
      </c>
      <c r="G75" s="6" t="s">
        <v>2256</v>
      </c>
      <c r="H75" s="6" t="s">
        <v>2256</v>
      </c>
      <c r="I75" s="21" t="s">
        <v>2255</v>
      </c>
      <c r="J75" s="22">
        <v>45058</v>
      </c>
      <c r="K75" s="8" t="s">
        <v>144</v>
      </c>
      <c r="L75" s="8" t="s">
        <v>144</v>
      </c>
      <c r="M75" s="8" t="s">
        <v>144</v>
      </c>
      <c r="N75" s="8" t="s">
        <v>144</v>
      </c>
      <c r="O75" s="8" t="s">
        <v>144</v>
      </c>
      <c r="P75" s="8" t="s">
        <v>144</v>
      </c>
      <c r="Q75" s="8" t="s">
        <v>144</v>
      </c>
      <c r="R75" s="8" t="s">
        <v>144</v>
      </c>
    </row>
    <row r="76" spans="1:18" s="23" customFormat="1" ht="99.9" customHeight="1" x14ac:dyDescent="0.2">
      <c r="A76" s="21" t="s">
        <v>11</v>
      </c>
      <c r="B76" s="21" t="s">
        <v>1371</v>
      </c>
      <c r="C76" s="6" t="s">
        <v>2260</v>
      </c>
      <c r="D76" s="6" t="s">
        <v>2261</v>
      </c>
      <c r="E76" s="22">
        <v>45058</v>
      </c>
      <c r="F76" s="21" t="s">
        <v>2257</v>
      </c>
      <c r="G76" s="6" t="s">
        <v>2262</v>
      </c>
      <c r="H76" s="6" t="s">
        <v>2262</v>
      </c>
      <c r="I76" s="21" t="s">
        <v>2258</v>
      </c>
      <c r="J76" s="22">
        <v>45072</v>
      </c>
      <c r="K76" s="10">
        <f>29732.89+1676508.08</f>
        <v>1706240.97</v>
      </c>
      <c r="L76" s="22" t="s">
        <v>2259</v>
      </c>
      <c r="M76" s="21" t="s">
        <v>421</v>
      </c>
      <c r="N76" s="22" t="s">
        <v>422</v>
      </c>
      <c r="O76" s="22" t="str">
        <f t="shared" ref="O76:O81" si="30">+TEXT(J76,"DD/MM/AAAA")&amp;(" AL 31/12/2023")</f>
        <v>26/05/2023 AL 31/12/2023</v>
      </c>
      <c r="P76" s="22" t="str">
        <f t="shared" ref="P76:P81" si="31">+TEXT(J76,"DD/MM/AAAA")&amp;(" AL 31/12/2023")</f>
        <v>26/05/2023 AL 31/12/2023</v>
      </c>
      <c r="Q76" s="6" t="s">
        <v>12</v>
      </c>
      <c r="R76" s="6" t="s">
        <v>12</v>
      </c>
    </row>
    <row r="77" spans="1:18" s="23" customFormat="1" ht="99.9" customHeight="1" x14ac:dyDescent="0.2">
      <c r="A77" s="21" t="s">
        <v>11</v>
      </c>
      <c r="B77" s="21" t="s">
        <v>1371</v>
      </c>
      <c r="C77" s="6" t="s">
        <v>2260</v>
      </c>
      <c r="D77" s="6" t="s">
        <v>2261</v>
      </c>
      <c r="E77" s="22">
        <v>45058</v>
      </c>
      <c r="F77" s="21" t="s">
        <v>2257</v>
      </c>
      <c r="G77" s="6" t="s">
        <v>2262</v>
      </c>
      <c r="H77" s="6" t="s">
        <v>2262</v>
      </c>
      <c r="I77" s="21" t="s">
        <v>2258</v>
      </c>
      <c r="J77" s="22">
        <v>45072</v>
      </c>
      <c r="K77" s="10">
        <f>78595.8+41920.08+202113.18</f>
        <v>322629.06</v>
      </c>
      <c r="L77" s="22" t="s">
        <v>2213</v>
      </c>
      <c r="M77" s="21" t="s">
        <v>1052</v>
      </c>
      <c r="N77" s="22" t="s">
        <v>1053</v>
      </c>
      <c r="O77" s="22" t="str">
        <f t="shared" si="30"/>
        <v>26/05/2023 AL 31/12/2023</v>
      </c>
      <c r="P77" s="22" t="str">
        <f t="shared" si="31"/>
        <v>26/05/2023 AL 31/12/2023</v>
      </c>
      <c r="Q77" s="6" t="s">
        <v>12</v>
      </c>
      <c r="R77" s="6" t="s">
        <v>12</v>
      </c>
    </row>
    <row r="78" spans="1:18" s="23" customFormat="1" ht="99.9" customHeight="1" x14ac:dyDescent="0.2">
      <c r="A78" s="21" t="s">
        <v>11</v>
      </c>
      <c r="B78" s="21" t="s">
        <v>1373</v>
      </c>
      <c r="C78" s="6" t="s">
        <v>1576</v>
      </c>
      <c r="D78" s="6" t="s">
        <v>1577</v>
      </c>
      <c r="E78" s="22">
        <v>45044</v>
      </c>
      <c r="F78" s="21" t="s">
        <v>1374</v>
      </c>
      <c r="G78" s="6" t="s">
        <v>2264</v>
      </c>
      <c r="H78" s="6" t="s">
        <v>2264</v>
      </c>
      <c r="I78" s="21" t="s">
        <v>2263</v>
      </c>
      <c r="J78" s="22">
        <v>45058</v>
      </c>
      <c r="K78" s="8" t="s">
        <v>144</v>
      </c>
      <c r="L78" s="8" t="s">
        <v>144</v>
      </c>
      <c r="M78" s="8" t="s">
        <v>144</v>
      </c>
      <c r="N78" s="8" t="s">
        <v>144</v>
      </c>
      <c r="O78" s="8" t="s">
        <v>144</v>
      </c>
      <c r="P78" s="8" t="s">
        <v>144</v>
      </c>
      <c r="Q78" s="8" t="s">
        <v>144</v>
      </c>
      <c r="R78" s="8" t="s">
        <v>144</v>
      </c>
    </row>
    <row r="79" spans="1:18" s="23" customFormat="1" ht="99.9" customHeight="1" x14ac:dyDescent="0.2">
      <c r="A79" s="21" t="s">
        <v>11</v>
      </c>
      <c r="B79" s="21" t="s">
        <v>1373</v>
      </c>
      <c r="C79" s="6" t="s">
        <v>2266</v>
      </c>
      <c r="D79" s="6" t="s">
        <v>2267</v>
      </c>
      <c r="E79" s="22">
        <v>45058</v>
      </c>
      <c r="F79" s="21" t="s">
        <v>2265</v>
      </c>
      <c r="G79" s="6" t="s">
        <v>2268</v>
      </c>
      <c r="H79" s="6" t="s">
        <v>2268</v>
      </c>
      <c r="I79" s="21" t="s">
        <v>2263</v>
      </c>
      <c r="J79" s="22">
        <v>45086</v>
      </c>
      <c r="K79" s="8" t="s">
        <v>144</v>
      </c>
      <c r="L79" s="8" t="s">
        <v>144</v>
      </c>
      <c r="M79" s="8" t="s">
        <v>144</v>
      </c>
      <c r="N79" s="8" t="s">
        <v>144</v>
      </c>
      <c r="O79" s="8" t="s">
        <v>144</v>
      </c>
      <c r="P79" s="8" t="s">
        <v>144</v>
      </c>
      <c r="Q79" s="8" t="s">
        <v>144</v>
      </c>
      <c r="R79" s="8" t="s">
        <v>144</v>
      </c>
    </row>
    <row r="80" spans="1:18" s="23" customFormat="1" ht="99.9" customHeight="1" x14ac:dyDescent="0.2">
      <c r="A80" s="21" t="s">
        <v>11</v>
      </c>
      <c r="B80" s="21" t="s">
        <v>1336</v>
      </c>
      <c r="C80" s="6" t="s">
        <v>1578</v>
      </c>
      <c r="D80" s="6" t="s">
        <v>1579</v>
      </c>
      <c r="E80" s="22">
        <v>45035</v>
      </c>
      <c r="F80" s="21" t="s">
        <v>1375</v>
      </c>
      <c r="G80" s="6" t="s">
        <v>2270</v>
      </c>
      <c r="H80" s="6" t="s">
        <v>2270</v>
      </c>
      <c r="I80" s="21" t="s">
        <v>2269</v>
      </c>
      <c r="J80" s="22">
        <v>45061</v>
      </c>
      <c r="K80" s="10">
        <v>288017.56</v>
      </c>
      <c r="L80" s="8" t="s">
        <v>2218</v>
      </c>
      <c r="M80" s="16" t="s">
        <v>1070</v>
      </c>
      <c r="N80" s="8" t="s">
        <v>1071</v>
      </c>
      <c r="O80" s="22" t="str">
        <f t="shared" si="30"/>
        <v>15/05/2023 AL 31/12/2023</v>
      </c>
      <c r="P80" s="22" t="str">
        <f t="shared" si="31"/>
        <v>15/05/2023 AL 31/12/2023</v>
      </c>
      <c r="Q80" s="6" t="s">
        <v>12</v>
      </c>
      <c r="R80" s="6" t="s">
        <v>12</v>
      </c>
    </row>
    <row r="81" spans="1:18" s="23" customFormat="1" ht="99.9" customHeight="1" x14ac:dyDescent="0.2">
      <c r="A81" s="21" t="s">
        <v>11</v>
      </c>
      <c r="B81" s="21" t="s">
        <v>1336</v>
      </c>
      <c r="C81" s="6" t="s">
        <v>1578</v>
      </c>
      <c r="D81" s="6" t="s">
        <v>1579</v>
      </c>
      <c r="E81" s="22">
        <v>45035</v>
      </c>
      <c r="F81" s="21" t="s">
        <v>1375</v>
      </c>
      <c r="G81" s="6" t="s">
        <v>2270</v>
      </c>
      <c r="H81" s="6" t="s">
        <v>2270</v>
      </c>
      <c r="I81" s="21" t="s">
        <v>2269</v>
      </c>
      <c r="J81" s="22">
        <v>45061</v>
      </c>
      <c r="K81" s="10">
        <v>126711.44</v>
      </c>
      <c r="L81" s="8" t="s">
        <v>498</v>
      </c>
      <c r="M81" s="16" t="s">
        <v>499</v>
      </c>
      <c r="N81" s="8" t="s">
        <v>498</v>
      </c>
      <c r="O81" s="22" t="str">
        <f t="shared" si="30"/>
        <v>15/05/2023 AL 31/12/2023</v>
      </c>
      <c r="P81" s="22" t="str">
        <f t="shared" si="31"/>
        <v>15/05/2023 AL 31/12/2023</v>
      </c>
      <c r="Q81" s="6" t="s">
        <v>12</v>
      </c>
      <c r="R81" s="6" t="s">
        <v>12</v>
      </c>
    </row>
    <row r="82" spans="1:18" s="23" customFormat="1" ht="99.9" customHeight="1" x14ac:dyDescent="0.2">
      <c r="A82" s="21" t="s">
        <v>11</v>
      </c>
      <c r="B82" s="21" t="s">
        <v>1376</v>
      </c>
      <c r="C82" s="6" t="s">
        <v>1580</v>
      </c>
      <c r="D82" s="6" t="s">
        <v>1581</v>
      </c>
      <c r="E82" s="22">
        <v>45035</v>
      </c>
      <c r="F82" s="21" t="s">
        <v>1377</v>
      </c>
      <c r="G82" s="21" t="s">
        <v>570</v>
      </c>
      <c r="H82" s="21" t="s">
        <v>570</v>
      </c>
      <c r="I82" s="21" t="s">
        <v>570</v>
      </c>
      <c r="J82" s="22" t="s">
        <v>570</v>
      </c>
      <c r="K82" s="8" t="s">
        <v>570</v>
      </c>
      <c r="L82" s="8" t="s">
        <v>570</v>
      </c>
      <c r="M82" s="8" t="s">
        <v>570</v>
      </c>
      <c r="N82" s="8" t="s">
        <v>570</v>
      </c>
      <c r="O82" s="8" t="s">
        <v>570</v>
      </c>
      <c r="P82" s="8" t="s">
        <v>570</v>
      </c>
      <c r="Q82" s="6" t="s">
        <v>12</v>
      </c>
      <c r="R82" s="6" t="s">
        <v>12</v>
      </c>
    </row>
    <row r="83" spans="1:18" s="23" customFormat="1" ht="99.9" customHeight="1" x14ac:dyDescent="0.2">
      <c r="A83" s="21" t="s">
        <v>11</v>
      </c>
      <c r="B83" s="21" t="s">
        <v>1376</v>
      </c>
      <c r="C83" s="6" t="s">
        <v>2274</v>
      </c>
      <c r="D83" s="6" t="s">
        <v>2275</v>
      </c>
      <c r="E83" s="22">
        <v>45055</v>
      </c>
      <c r="F83" s="21" t="s">
        <v>2271</v>
      </c>
      <c r="G83" s="6" t="s">
        <v>2276</v>
      </c>
      <c r="H83" s="6" t="s">
        <v>2276</v>
      </c>
      <c r="I83" s="21" t="s">
        <v>2272</v>
      </c>
      <c r="J83" s="22">
        <v>45077</v>
      </c>
      <c r="K83" s="10">
        <v>115130</v>
      </c>
      <c r="L83" s="21" t="s">
        <v>2273</v>
      </c>
      <c r="M83" s="21" t="s">
        <v>1276</v>
      </c>
      <c r="N83" s="21" t="s">
        <v>1277</v>
      </c>
      <c r="O83" s="22" t="str">
        <f t="shared" ref="O83:O91" si="32">+TEXT(J83,"DD/MM/AAAA")&amp;(" AL 31/12/2023")</f>
        <v>31/05/2023 AL 31/12/2023</v>
      </c>
      <c r="P83" s="22" t="str">
        <f t="shared" ref="P83:P91" si="33">+TEXT(J83,"DD/MM/AAAA")&amp;(" AL 31/12/2023")</f>
        <v>31/05/2023 AL 31/12/2023</v>
      </c>
      <c r="Q83" s="6" t="s">
        <v>12</v>
      </c>
      <c r="R83" s="6" t="s">
        <v>12</v>
      </c>
    </row>
    <row r="84" spans="1:18" s="23" customFormat="1" ht="99.9" customHeight="1" x14ac:dyDescent="0.2">
      <c r="A84" s="21" t="s">
        <v>11</v>
      </c>
      <c r="B84" s="21" t="s">
        <v>1378</v>
      </c>
      <c r="C84" s="6" t="s">
        <v>1582</v>
      </c>
      <c r="D84" s="6" t="s">
        <v>1583</v>
      </c>
      <c r="E84" s="22">
        <v>45035</v>
      </c>
      <c r="F84" s="21" t="s">
        <v>1379</v>
      </c>
      <c r="G84" s="6" t="s">
        <v>2278</v>
      </c>
      <c r="H84" s="6" t="s">
        <v>2278</v>
      </c>
      <c r="I84" s="21" t="s">
        <v>2277</v>
      </c>
      <c r="J84" s="22">
        <v>45056</v>
      </c>
      <c r="K84" s="10">
        <v>53470.2</v>
      </c>
      <c r="L84" s="8" t="s">
        <v>498</v>
      </c>
      <c r="M84" s="16" t="s">
        <v>499</v>
      </c>
      <c r="N84" s="8" t="s">
        <v>498</v>
      </c>
      <c r="O84" s="22" t="str">
        <f t="shared" si="32"/>
        <v>10/05/2023 AL 31/12/2023</v>
      </c>
      <c r="P84" s="22" t="str">
        <f t="shared" si="33"/>
        <v>10/05/2023 AL 31/12/2023</v>
      </c>
      <c r="Q84" s="6" t="s">
        <v>12</v>
      </c>
      <c r="R84" s="6" t="s">
        <v>12</v>
      </c>
    </row>
    <row r="85" spans="1:18" s="23" customFormat="1" ht="99.9" customHeight="1" x14ac:dyDescent="0.2">
      <c r="A85" s="21" t="s">
        <v>11</v>
      </c>
      <c r="B85" s="21" t="s">
        <v>1380</v>
      </c>
      <c r="C85" s="6" t="s">
        <v>1584</v>
      </c>
      <c r="D85" s="6" t="s">
        <v>1585</v>
      </c>
      <c r="E85" s="22">
        <v>45036</v>
      </c>
      <c r="F85" s="21" t="s">
        <v>1381</v>
      </c>
      <c r="G85" s="6" t="s">
        <v>2280</v>
      </c>
      <c r="H85" s="6" t="s">
        <v>2280</v>
      </c>
      <c r="I85" s="21" t="s">
        <v>2279</v>
      </c>
      <c r="J85" s="22">
        <v>45065</v>
      </c>
      <c r="K85" s="10">
        <v>29183.279999999999</v>
      </c>
      <c r="L85" s="8" t="s">
        <v>2213</v>
      </c>
      <c r="M85" s="16" t="s">
        <v>1052</v>
      </c>
      <c r="N85" s="8" t="s">
        <v>1053</v>
      </c>
      <c r="O85" s="22" t="str">
        <f t="shared" si="32"/>
        <v>19/05/2023 AL 31/12/2023</v>
      </c>
      <c r="P85" s="22" t="str">
        <f t="shared" si="33"/>
        <v>19/05/2023 AL 31/12/2023</v>
      </c>
      <c r="Q85" s="6" t="s">
        <v>12</v>
      </c>
      <c r="R85" s="6" t="s">
        <v>12</v>
      </c>
    </row>
    <row r="86" spans="1:18" s="23" customFormat="1" ht="99.9" customHeight="1" x14ac:dyDescent="0.2">
      <c r="A86" s="21" t="s">
        <v>11</v>
      </c>
      <c r="B86" s="21" t="s">
        <v>1382</v>
      </c>
      <c r="C86" s="6" t="s">
        <v>1587</v>
      </c>
      <c r="D86" s="6" t="s">
        <v>1586</v>
      </c>
      <c r="E86" s="22">
        <v>45044</v>
      </c>
      <c r="F86" s="21" t="s">
        <v>1383</v>
      </c>
      <c r="G86" s="6" t="s">
        <v>2285</v>
      </c>
      <c r="H86" s="6" t="s">
        <v>2285</v>
      </c>
      <c r="I86" s="21" t="s">
        <v>2281</v>
      </c>
      <c r="J86" s="22">
        <v>45058</v>
      </c>
      <c r="K86" s="10">
        <v>547103.56000000006</v>
      </c>
      <c r="L86" s="21" t="s">
        <v>2181</v>
      </c>
      <c r="M86" s="21" t="s">
        <v>15</v>
      </c>
      <c r="N86" s="21" t="s">
        <v>16</v>
      </c>
      <c r="O86" s="22" t="str">
        <f t="shared" si="32"/>
        <v>12/05/2023 AL 31/12/2023</v>
      </c>
      <c r="P86" s="22" t="str">
        <f t="shared" si="33"/>
        <v>12/05/2023 AL 31/12/2023</v>
      </c>
      <c r="Q86" s="6" t="s">
        <v>12</v>
      </c>
      <c r="R86" s="6" t="s">
        <v>12</v>
      </c>
    </row>
    <row r="87" spans="1:18" s="23" customFormat="1" ht="99.9" customHeight="1" x14ac:dyDescent="0.2">
      <c r="A87" s="21" t="s">
        <v>11</v>
      </c>
      <c r="B87" s="21" t="s">
        <v>1382</v>
      </c>
      <c r="C87" s="6" t="s">
        <v>2283</v>
      </c>
      <c r="D87" s="6" t="s">
        <v>2284</v>
      </c>
      <c r="E87" s="22">
        <v>45058</v>
      </c>
      <c r="F87" s="21" t="s">
        <v>2282</v>
      </c>
      <c r="G87" s="6" t="s">
        <v>2286</v>
      </c>
      <c r="H87" s="6" t="s">
        <v>2286</v>
      </c>
      <c r="I87" s="21" t="s">
        <v>989</v>
      </c>
      <c r="J87" s="22">
        <v>45086</v>
      </c>
      <c r="K87" s="8" t="s">
        <v>144</v>
      </c>
      <c r="L87" s="8" t="s">
        <v>144</v>
      </c>
      <c r="M87" s="8" t="s">
        <v>144</v>
      </c>
      <c r="N87" s="8" t="s">
        <v>144</v>
      </c>
      <c r="O87" s="8" t="s">
        <v>144</v>
      </c>
      <c r="P87" s="8" t="s">
        <v>144</v>
      </c>
      <c r="Q87" s="8" t="s">
        <v>144</v>
      </c>
      <c r="R87" s="8" t="s">
        <v>144</v>
      </c>
    </row>
    <row r="88" spans="1:18" s="23" customFormat="1" ht="99.9" customHeight="1" x14ac:dyDescent="0.2">
      <c r="A88" s="21" t="s">
        <v>11</v>
      </c>
      <c r="B88" s="21" t="s">
        <v>1384</v>
      </c>
      <c r="C88" s="6" t="s">
        <v>1589</v>
      </c>
      <c r="D88" s="6" t="s">
        <v>1588</v>
      </c>
      <c r="E88" s="22">
        <v>45036</v>
      </c>
      <c r="F88" s="21" t="s">
        <v>1385</v>
      </c>
      <c r="G88" s="6" t="s">
        <v>2291</v>
      </c>
      <c r="H88" s="6" t="s">
        <v>2291</v>
      </c>
      <c r="I88" s="21" t="s">
        <v>2287</v>
      </c>
      <c r="J88" s="22">
        <v>45069</v>
      </c>
      <c r="K88" s="10">
        <v>76444</v>
      </c>
      <c r="L88" s="21" t="s">
        <v>2288</v>
      </c>
      <c r="M88" s="21" t="s">
        <v>2289</v>
      </c>
      <c r="N88" s="21" t="s">
        <v>2290</v>
      </c>
      <c r="O88" s="22" t="str">
        <f t="shared" si="32"/>
        <v>23/05/2023 AL 31/12/2023</v>
      </c>
      <c r="P88" s="22" t="str">
        <f t="shared" si="33"/>
        <v>23/05/2023 AL 31/12/2023</v>
      </c>
      <c r="Q88" s="6" t="s">
        <v>12</v>
      </c>
      <c r="R88" s="6" t="s">
        <v>12</v>
      </c>
    </row>
    <row r="89" spans="1:18" s="23" customFormat="1" ht="99.9" customHeight="1" x14ac:dyDescent="0.2">
      <c r="A89" s="21" t="s">
        <v>11</v>
      </c>
      <c r="B89" s="21" t="s">
        <v>1384</v>
      </c>
      <c r="C89" s="6" t="s">
        <v>1589</v>
      </c>
      <c r="D89" s="6" t="s">
        <v>1588</v>
      </c>
      <c r="E89" s="22">
        <v>45036</v>
      </c>
      <c r="F89" s="21" t="s">
        <v>1385</v>
      </c>
      <c r="G89" s="6" t="s">
        <v>2291</v>
      </c>
      <c r="H89" s="6" t="s">
        <v>2291</v>
      </c>
      <c r="I89" s="21" t="s">
        <v>2287</v>
      </c>
      <c r="J89" s="22">
        <v>45069</v>
      </c>
      <c r="K89" s="10">
        <v>38273.040000000001</v>
      </c>
      <c r="L89" s="21" t="s">
        <v>2218</v>
      </c>
      <c r="M89" s="21" t="s">
        <v>1070</v>
      </c>
      <c r="N89" s="21" t="s">
        <v>1071</v>
      </c>
      <c r="O89" s="22" t="str">
        <f t="shared" si="32"/>
        <v>23/05/2023 AL 31/12/2023</v>
      </c>
      <c r="P89" s="22" t="str">
        <f t="shared" si="33"/>
        <v>23/05/2023 AL 31/12/2023</v>
      </c>
      <c r="Q89" s="6" t="s">
        <v>12</v>
      </c>
      <c r="R89" s="6" t="s">
        <v>12</v>
      </c>
    </row>
    <row r="90" spans="1:18" s="23" customFormat="1" ht="99.9" customHeight="1" x14ac:dyDescent="0.2">
      <c r="A90" s="21" t="s">
        <v>11</v>
      </c>
      <c r="B90" s="21" t="s">
        <v>862</v>
      </c>
      <c r="C90" s="6" t="s">
        <v>1590</v>
      </c>
      <c r="D90" s="6" t="s">
        <v>1591</v>
      </c>
      <c r="E90" s="22">
        <v>45036</v>
      </c>
      <c r="F90" s="21" t="s">
        <v>1386</v>
      </c>
      <c r="G90" s="6" t="s">
        <v>2294</v>
      </c>
      <c r="H90" s="6" t="s">
        <v>2294</v>
      </c>
      <c r="I90" s="21" t="s">
        <v>2292</v>
      </c>
      <c r="J90" s="22">
        <v>45065</v>
      </c>
      <c r="K90" s="10">
        <v>29845.64</v>
      </c>
      <c r="L90" s="8" t="s">
        <v>428</v>
      </c>
      <c r="M90" s="16" t="s">
        <v>429</v>
      </c>
      <c r="N90" s="8" t="s">
        <v>430</v>
      </c>
      <c r="O90" s="22" t="str">
        <f t="shared" si="32"/>
        <v>19/05/2023 AL 31/12/2023</v>
      </c>
      <c r="P90" s="22" t="str">
        <f t="shared" si="33"/>
        <v>19/05/2023 AL 31/12/2023</v>
      </c>
      <c r="Q90" s="6" t="s">
        <v>12</v>
      </c>
      <c r="R90" s="6" t="s">
        <v>12</v>
      </c>
    </row>
    <row r="91" spans="1:18" s="23" customFormat="1" ht="99.9" customHeight="1" x14ac:dyDescent="0.2">
      <c r="A91" s="21" t="s">
        <v>11</v>
      </c>
      <c r="B91" s="21" t="s">
        <v>862</v>
      </c>
      <c r="C91" s="6" t="s">
        <v>1590</v>
      </c>
      <c r="D91" s="6" t="s">
        <v>1591</v>
      </c>
      <c r="E91" s="22">
        <v>45036</v>
      </c>
      <c r="F91" s="21" t="s">
        <v>1386</v>
      </c>
      <c r="G91" s="6" t="s">
        <v>2294</v>
      </c>
      <c r="H91" s="6" t="s">
        <v>2294</v>
      </c>
      <c r="I91" s="21" t="s">
        <v>2292</v>
      </c>
      <c r="J91" s="22">
        <v>45065</v>
      </c>
      <c r="K91" s="10">
        <v>103071.43</v>
      </c>
      <c r="L91" s="8" t="s">
        <v>2293</v>
      </c>
      <c r="M91" s="16" t="s">
        <v>951</v>
      </c>
      <c r="N91" s="8" t="s">
        <v>952</v>
      </c>
      <c r="O91" s="22" t="str">
        <f t="shared" si="32"/>
        <v>19/05/2023 AL 31/12/2023</v>
      </c>
      <c r="P91" s="22" t="str">
        <f t="shared" si="33"/>
        <v>19/05/2023 AL 31/12/2023</v>
      </c>
      <c r="Q91" s="6" t="s">
        <v>12</v>
      </c>
      <c r="R91" s="6" t="s">
        <v>12</v>
      </c>
    </row>
    <row r="92" spans="1:18" s="23" customFormat="1" ht="99.9" customHeight="1" x14ac:dyDescent="0.2">
      <c r="A92" s="21" t="s">
        <v>11</v>
      </c>
      <c r="B92" s="21" t="s">
        <v>1387</v>
      </c>
      <c r="C92" s="6" t="s">
        <v>1592</v>
      </c>
      <c r="D92" s="6" t="s">
        <v>1593</v>
      </c>
      <c r="E92" s="22">
        <v>45036</v>
      </c>
      <c r="F92" s="21" t="s">
        <v>1388</v>
      </c>
      <c r="G92" s="6" t="s">
        <v>2296</v>
      </c>
      <c r="H92" s="6" t="s">
        <v>2296</v>
      </c>
      <c r="I92" s="21" t="s">
        <v>2295</v>
      </c>
      <c r="J92" s="22">
        <v>45049</v>
      </c>
      <c r="K92" s="8" t="s">
        <v>144</v>
      </c>
      <c r="L92" s="8" t="s">
        <v>144</v>
      </c>
      <c r="M92" s="8" t="s">
        <v>144</v>
      </c>
      <c r="N92" s="8" t="s">
        <v>144</v>
      </c>
      <c r="O92" s="8" t="s">
        <v>144</v>
      </c>
      <c r="P92" s="8" t="s">
        <v>144</v>
      </c>
      <c r="Q92" s="8" t="s">
        <v>144</v>
      </c>
      <c r="R92" s="8" t="s">
        <v>144</v>
      </c>
    </row>
    <row r="93" spans="1:18" s="23" customFormat="1" ht="99.9" customHeight="1" x14ac:dyDescent="0.2">
      <c r="A93" s="21" t="s">
        <v>11</v>
      </c>
      <c r="B93" s="21" t="s">
        <v>1389</v>
      </c>
      <c r="C93" s="6" t="s">
        <v>1594</v>
      </c>
      <c r="D93" s="6" t="s">
        <v>1595</v>
      </c>
      <c r="E93" s="22">
        <v>45050</v>
      </c>
      <c r="F93" s="21" t="s">
        <v>1390</v>
      </c>
      <c r="G93" s="6" t="s">
        <v>3141</v>
      </c>
      <c r="H93" s="6" t="s">
        <v>3141</v>
      </c>
      <c r="I93" s="21" t="s">
        <v>2189</v>
      </c>
      <c r="J93" s="22">
        <v>45079</v>
      </c>
      <c r="K93" s="8" t="s">
        <v>144</v>
      </c>
      <c r="L93" s="8" t="s">
        <v>144</v>
      </c>
      <c r="M93" s="8" t="s">
        <v>144</v>
      </c>
      <c r="N93" s="8" t="s">
        <v>144</v>
      </c>
      <c r="O93" s="8" t="s">
        <v>144</v>
      </c>
      <c r="P93" s="8" t="s">
        <v>144</v>
      </c>
      <c r="Q93" s="8" t="s">
        <v>144</v>
      </c>
      <c r="R93" s="8" t="s">
        <v>144</v>
      </c>
    </row>
    <row r="94" spans="1:18" s="23" customFormat="1" ht="99.9" customHeight="1" x14ac:dyDescent="0.2">
      <c r="A94" s="21" t="s">
        <v>11</v>
      </c>
      <c r="B94" s="21" t="s">
        <v>1391</v>
      </c>
      <c r="C94" s="6" t="s">
        <v>1596</v>
      </c>
      <c r="D94" s="6" t="s">
        <v>1597</v>
      </c>
      <c r="E94" s="22">
        <v>45037</v>
      </c>
      <c r="F94" s="21" t="s">
        <v>1392</v>
      </c>
      <c r="G94" s="6" t="s">
        <v>2298</v>
      </c>
      <c r="H94" s="6" t="s">
        <v>2298</v>
      </c>
      <c r="I94" s="21" t="s">
        <v>2297</v>
      </c>
      <c r="J94" s="22">
        <v>45064</v>
      </c>
      <c r="K94" s="10">
        <v>217041.68</v>
      </c>
      <c r="L94" s="22" t="s">
        <v>1247</v>
      </c>
      <c r="M94" s="21" t="s">
        <v>1000</v>
      </c>
      <c r="N94" s="22" t="s">
        <v>1247</v>
      </c>
      <c r="O94" s="22" t="str">
        <f t="shared" ref="O94:O115" si="34">+TEXT(J94,"DD/MM/AAAA")&amp;(" AL 31/12/2023")</f>
        <v>18/05/2023 AL 31/12/2023</v>
      </c>
      <c r="P94" s="22" t="str">
        <f t="shared" ref="P94:P115" si="35">+TEXT(J94,"DD/MM/AAAA")&amp;(" AL 31/12/2023")</f>
        <v>18/05/2023 AL 31/12/2023</v>
      </c>
      <c r="Q94" s="6" t="s">
        <v>12</v>
      </c>
      <c r="R94" s="6" t="s">
        <v>12</v>
      </c>
    </row>
    <row r="95" spans="1:18" s="23" customFormat="1" ht="99.9" customHeight="1" x14ac:dyDescent="0.2">
      <c r="A95" s="21" t="s">
        <v>11</v>
      </c>
      <c r="B95" s="21" t="s">
        <v>658</v>
      </c>
      <c r="C95" s="6" t="s">
        <v>1598</v>
      </c>
      <c r="D95" s="6" t="s">
        <v>1599</v>
      </c>
      <c r="E95" s="22">
        <v>45040</v>
      </c>
      <c r="F95" s="21" t="s">
        <v>1393</v>
      </c>
      <c r="G95" s="6" t="s">
        <v>2300</v>
      </c>
      <c r="H95" s="6" t="s">
        <v>2300</v>
      </c>
      <c r="I95" s="21" t="s">
        <v>2299</v>
      </c>
      <c r="J95" s="22">
        <v>45061</v>
      </c>
      <c r="K95" s="10">
        <v>78590.720000000001</v>
      </c>
      <c r="L95" s="22" t="s">
        <v>2165</v>
      </c>
      <c r="M95" s="21" t="s">
        <v>196</v>
      </c>
      <c r="N95" s="22" t="s">
        <v>197</v>
      </c>
      <c r="O95" s="22" t="str">
        <f t="shared" si="34"/>
        <v>15/05/2023 AL 31/12/2023</v>
      </c>
      <c r="P95" s="22" t="str">
        <f t="shared" si="35"/>
        <v>15/05/2023 AL 31/12/2023</v>
      </c>
      <c r="Q95" s="6" t="s">
        <v>12</v>
      </c>
      <c r="R95" s="6" t="s">
        <v>12</v>
      </c>
    </row>
    <row r="96" spans="1:18" s="23" customFormat="1" ht="99.9" customHeight="1" x14ac:dyDescent="0.2">
      <c r="A96" s="21" t="s">
        <v>11</v>
      </c>
      <c r="B96" s="21" t="s">
        <v>658</v>
      </c>
      <c r="C96" s="6" t="s">
        <v>1598</v>
      </c>
      <c r="D96" s="6" t="s">
        <v>1599</v>
      </c>
      <c r="E96" s="22">
        <v>45040</v>
      </c>
      <c r="F96" s="21" t="s">
        <v>1393</v>
      </c>
      <c r="G96" s="6" t="s">
        <v>2300</v>
      </c>
      <c r="H96" s="6" t="s">
        <v>2300</v>
      </c>
      <c r="I96" s="21" t="s">
        <v>2299</v>
      </c>
      <c r="J96" s="22">
        <v>45061</v>
      </c>
      <c r="K96" s="10">
        <v>138736</v>
      </c>
      <c r="L96" s="22" t="s">
        <v>2162</v>
      </c>
      <c r="M96" s="21" t="s">
        <v>979</v>
      </c>
      <c r="N96" s="22" t="s">
        <v>980</v>
      </c>
      <c r="O96" s="22" t="str">
        <f t="shared" si="34"/>
        <v>15/05/2023 AL 31/12/2023</v>
      </c>
      <c r="P96" s="22" t="str">
        <f t="shared" si="35"/>
        <v>15/05/2023 AL 31/12/2023</v>
      </c>
      <c r="Q96" s="6" t="s">
        <v>12</v>
      </c>
      <c r="R96" s="6" t="s">
        <v>12</v>
      </c>
    </row>
    <row r="97" spans="1:18" s="23" customFormat="1" ht="99.9" customHeight="1" x14ac:dyDescent="0.2">
      <c r="A97" s="21" t="s">
        <v>11</v>
      </c>
      <c r="B97" s="21" t="s">
        <v>658</v>
      </c>
      <c r="C97" s="6" t="s">
        <v>1598</v>
      </c>
      <c r="D97" s="6" t="s">
        <v>1599</v>
      </c>
      <c r="E97" s="22">
        <v>45040</v>
      </c>
      <c r="F97" s="21" t="s">
        <v>1393</v>
      </c>
      <c r="G97" s="6" t="s">
        <v>2300</v>
      </c>
      <c r="H97" s="6" t="s">
        <v>2300</v>
      </c>
      <c r="I97" s="21" t="s">
        <v>2299</v>
      </c>
      <c r="J97" s="22">
        <v>45061</v>
      </c>
      <c r="K97" s="10">
        <v>60838.52</v>
      </c>
      <c r="L97" s="22" t="s">
        <v>2243</v>
      </c>
      <c r="M97" s="21" t="s">
        <v>964</v>
      </c>
      <c r="N97" s="22" t="s">
        <v>965</v>
      </c>
      <c r="O97" s="22" t="str">
        <f t="shared" si="34"/>
        <v>15/05/2023 AL 31/12/2023</v>
      </c>
      <c r="P97" s="22" t="str">
        <f t="shared" si="35"/>
        <v>15/05/2023 AL 31/12/2023</v>
      </c>
      <c r="Q97" s="6" t="s">
        <v>12</v>
      </c>
      <c r="R97" s="6" t="s">
        <v>12</v>
      </c>
    </row>
    <row r="98" spans="1:18" s="23" customFormat="1" ht="99.9" customHeight="1" x14ac:dyDescent="0.2">
      <c r="A98" s="21" t="s">
        <v>11</v>
      </c>
      <c r="B98" s="21" t="s">
        <v>1394</v>
      </c>
      <c r="C98" s="6" t="s">
        <v>1600</v>
      </c>
      <c r="D98" s="6" t="s">
        <v>1601</v>
      </c>
      <c r="E98" s="22">
        <v>45040</v>
      </c>
      <c r="F98" s="21" t="s">
        <v>1395</v>
      </c>
      <c r="G98" s="6" t="s">
        <v>2302</v>
      </c>
      <c r="H98" s="6" t="s">
        <v>2302</v>
      </c>
      <c r="I98" s="21" t="s">
        <v>2301</v>
      </c>
      <c r="J98" s="22">
        <v>45063</v>
      </c>
      <c r="K98" s="10">
        <v>14948.84</v>
      </c>
      <c r="L98" s="22" t="s">
        <v>2168</v>
      </c>
      <c r="M98" s="21" t="s">
        <v>996</v>
      </c>
      <c r="N98" s="22" t="s">
        <v>997</v>
      </c>
      <c r="O98" s="22" t="str">
        <f t="shared" si="34"/>
        <v>17/05/2023 AL 31/12/2023</v>
      </c>
      <c r="P98" s="22" t="str">
        <f t="shared" si="35"/>
        <v>17/05/2023 AL 31/12/2023</v>
      </c>
      <c r="Q98" s="6" t="s">
        <v>12</v>
      </c>
      <c r="R98" s="6" t="s">
        <v>12</v>
      </c>
    </row>
    <row r="99" spans="1:18" s="23" customFormat="1" ht="99.9" customHeight="1" x14ac:dyDescent="0.2">
      <c r="A99" s="21" t="s">
        <v>11</v>
      </c>
      <c r="B99" s="21" t="s">
        <v>1396</v>
      </c>
      <c r="C99" s="6" t="s">
        <v>1602</v>
      </c>
      <c r="D99" s="6" t="s">
        <v>1603</v>
      </c>
      <c r="E99" s="22">
        <v>45044</v>
      </c>
      <c r="F99" s="21" t="s">
        <v>1397</v>
      </c>
      <c r="G99" s="6" t="s">
        <v>2305</v>
      </c>
      <c r="H99" s="6" t="s">
        <v>2305</v>
      </c>
      <c r="I99" s="21" t="s">
        <v>2303</v>
      </c>
      <c r="J99" s="22">
        <v>45072</v>
      </c>
      <c r="K99" s="10">
        <v>5662316.1200000001</v>
      </c>
      <c r="L99" s="8" t="s">
        <v>2304</v>
      </c>
      <c r="M99" s="16" t="s">
        <v>1172</v>
      </c>
      <c r="N99" s="8" t="s">
        <v>1173</v>
      </c>
      <c r="O99" s="22" t="str">
        <f t="shared" si="34"/>
        <v>26/05/2023 AL 31/12/2023</v>
      </c>
      <c r="P99" s="22" t="str">
        <f t="shared" si="35"/>
        <v>26/05/2023 AL 31/12/2023</v>
      </c>
      <c r="Q99" s="6" t="s">
        <v>12</v>
      </c>
      <c r="R99" s="6" t="s">
        <v>12</v>
      </c>
    </row>
    <row r="100" spans="1:18" s="23" customFormat="1" ht="99.9" customHeight="1" x14ac:dyDescent="0.2">
      <c r="A100" s="21" t="s">
        <v>11</v>
      </c>
      <c r="B100" s="21" t="s">
        <v>1398</v>
      </c>
      <c r="C100" s="6" t="s">
        <v>1604</v>
      </c>
      <c r="D100" s="6" t="s">
        <v>1605</v>
      </c>
      <c r="E100" s="22">
        <v>45044</v>
      </c>
      <c r="F100" s="21" t="s">
        <v>1399</v>
      </c>
      <c r="G100" s="6" t="s">
        <v>2310</v>
      </c>
      <c r="H100" s="6" t="s">
        <v>2310</v>
      </c>
      <c r="I100" s="21" t="s">
        <v>2306</v>
      </c>
      <c r="J100" s="22">
        <v>45072</v>
      </c>
      <c r="K100" s="10">
        <v>5978920</v>
      </c>
      <c r="L100" s="21" t="s">
        <v>2307</v>
      </c>
      <c r="M100" s="21" t="s">
        <v>2308</v>
      </c>
      <c r="N100" s="22" t="s">
        <v>2309</v>
      </c>
      <c r="O100" s="22" t="str">
        <f t="shared" si="34"/>
        <v>26/05/2023 AL 31/12/2023</v>
      </c>
      <c r="P100" s="22" t="str">
        <f t="shared" si="35"/>
        <v>26/05/2023 AL 31/12/2023</v>
      </c>
      <c r="Q100" s="6" t="s">
        <v>12</v>
      </c>
      <c r="R100" s="6" t="s">
        <v>12</v>
      </c>
    </row>
    <row r="101" spans="1:18" s="23" customFormat="1" ht="99.9" customHeight="1" x14ac:dyDescent="0.2">
      <c r="A101" s="21" t="s">
        <v>11</v>
      </c>
      <c r="B101" s="21" t="s">
        <v>1400</v>
      </c>
      <c r="C101" s="6" t="s">
        <v>1606</v>
      </c>
      <c r="D101" s="6" t="s">
        <v>1607</v>
      </c>
      <c r="E101" s="22">
        <v>45044</v>
      </c>
      <c r="F101" s="21" t="s">
        <v>1401</v>
      </c>
      <c r="G101" s="6" t="s">
        <v>2315</v>
      </c>
      <c r="H101" s="6" t="s">
        <v>2315</v>
      </c>
      <c r="I101" s="21" t="s">
        <v>2311</v>
      </c>
      <c r="J101" s="22">
        <v>45072</v>
      </c>
      <c r="K101" s="10">
        <v>3828000</v>
      </c>
      <c r="L101" s="21" t="s">
        <v>2312</v>
      </c>
      <c r="M101" s="16" t="s">
        <v>2313</v>
      </c>
      <c r="N101" s="8" t="s">
        <v>2314</v>
      </c>
      <c r="O101" s="22" t="str">
        <f t="shared" si="34"/>
        <v>26/05/2023 AL 31/12/2023</v>
      </c>
      <c r="P101" s="22" t="str">
        <f t="shared" si="35"/>
        <v>26/05/2023 AL 31/12/2023</v>
      </c>
      <c r="Q101" s="6" t="s">
        <v>12</v>
      </c>
      <c r="R101" s="6" t="s">
        <v>12</v>
      </c>
    </row>
    <row r="102" spans="1:18" s="23" customFormat="1" ht="99.9" customHeight="1" x14ac:dyDescent="0.2">
      <c r="A102" s="21" t="s">
        <v>11</v>
      </c>
      <c r="B102" s="21" t="s">
        <v>1402</v>
      </c>
      <c r="C102" s="6" t="s">
        <v>1608</v>
      </c>
      <c r="D102" s="6" t="s">
        <v>1609</v>
      </c>
      <c r="E102" s="22">
        <v>45044</v>
      </c>
      <c r="F102" s="21" t="s">
        <v>1403</v>
      </c>
      <c r="G102" s="6" t="s">
        <v>2320</v>
      </c>
      <c r="H102" s="6" t="s">
        <v>2320</v>
      </c>
      <c r="I102" s="21" t="s">
        <v>988</v>
      </c>
      <c r="J102" s="22">
        <v>45072</v>
      </c>
      <c r="K102" s="10">
        <v>629173.56000000006</v>
      </c>
      <c r="L102" s="21" t="s">
        <v>2316</v>
      </c>
      <c r="M102" s="21" t="s">
        <v>714</v>
      </c>
      <c r="N102" s="22" t="s">
        <v>715</v>
      </c>
      <c r="O102" s="22" t="str">
        <f t="shared" si="34"/>
        <v>26/05/2023 AL 31/12/2023</v>
      </c>
      <c r="P102" s="22" t="str">
        <f t="shared" si="35"/>
        <v>26/05/2023 AL 31/12/2023</v>
      </c>
      <c r="Q102" s="6" t="s">
        <v>12</v>
      </c>
      <c r="R102" s="6" t="s">
        <v>12</v>
      </c>
    </row>
    <row r="103" spans="1:18" s="23" customFormat="1" ht="99.9" customHeight="1" x14ac:dyDescent="0.2">
      <c r="A103" s="21" t="s">
        <v>11</v>
      </c>
      <c r="B103" s="21" t="s">
        <v>1402</v>
      </c>
      <c r="C103" s="6" t="s">
        <v>2318</v>
      </c>
      <c r="D103" s="6" t="s">
        <v>2319</v>
      </c>
      <c r="E103" s="22">
        <v>45072</v>
      </c>
      <c r="F103" s="21" t="s">
        <v>2317</v>
      </c>
      <c r="G103" s="6" t="s">
        <v>3146</v>
      </c>
      <c r="H103" s="6" t="s">
        <v>3146</v>
      </c>
      <c r="I103" s="22" t="s">
        <v>3142</v>
      </c>
      <c r="J103" s="22">
        <v>45114</v>
      </c>
      <c r="K103" s="10">
        <v>173416.9</v>
      </c>
      <c r="L103" s="22" t="s">
        <v>3142</v>
      </c>
      <c r="M103" s="22" t="s">
        <v>3552</v>
      </c>
      <c r="N103" s="22" t="s">
        <v>3553</v>
      </c>
      <c r="O103" s="22" t="str">
        <f t="shared" si="34"/>
        <v>07/07/2023 AL 31/12/2023</v>
      </c>
      <c r="P103" s="22" t="str">
        <f t="shared" si="35"/>
        <v>07/07/2023 AL 31/12/2023</v>
      </c>
      <c r="Q103" s="6" t="s">
        <v>12</v>
      </c>
      <c r="R103" s="6" t="s">
        <v>12</v>
      </c>
    </row>
    <row r="104" spans="1:18" s="23" customFormat="1" ht="99.9" customHeight="1" x14ac:dyDescent="0.2">
      <c r="A104" s="21" t="s">
        <v>11</v>
      </c>
      <c r="B104" s="21" t="s">
        <v>1402</v>
      </c>
      <c r="C104" s="6" t="s">
        <v>2318</v>
      </c>
      <c r="D104" s="6" t="s">
        <v>2319</v>
      </c>
      <c r="E104" s="22">
        <v>45072</v>
      </c>
      <c r="F104" s="21" t="s">
        <v>2317</v>
      </c>
      <c r="G104" s="6" t="s">
        <v>3146</v>
      </c>
      <c r="H104" s="6" t="s">
        <v>3146</v>
      </c>
      <c r="I104" s="22" t="s">
        <v>3143</v>
      </c>
      <c r="J104" s="22">
        <v>45114</v>
      </c>
      <c r="K104" s="10">
        <v>75748</v>
      </c>
      <c r="L104" s="22" t="s">
        <v>3143</v>
      </c>
      <c r="M104" s="22" t="s">
        <v>2089</v>
      </c>
      <c r="N104" s="22" t="s">
        <v>2090</v>
      </c>
      <c r="O104" s="22" t="str">
        <f t="shared" si="34"/>
        <v>07/07/2023 AL 31/12/2023</v>
      </c>
      <c r="P104" s="22" t="str">
        <f t="shared" si="35"/>
        <v>07/07/2023 AL 31/12/2023</v>
      </c>
      <c r="Q104" s="6" t="s">
        <v>12</v>
      </c>
      <c r="R104" s="6" t="s">
        <v>12</v>
      </c>
    </row>
    <row r="105" spans="1:18" s="23" customFormat="1" ht="99.9" customHeight="1" x14ac:dyDescent="0.2">
      <c r="A105" s="21" t="s">
        <v>11</v>
      </c>
      <c r="B105" s="21" t="s">
        <v>1402</v>
      </c>
      <c r="C105" s="6" t="s">
        <v>2318</v>
      </c>
      <c r="D105" s="6" t="s">
        <v>2319</v>
      </c>
      <c r="E105" s="22">
        <v>45072</v>
      </c>
      <c r="F105" s="21" t="s">
        <v>2317</v>
      </c>
      <c r="G105" s="6" t="s">
        <v>3146</v>
      </c>
      <c r="H105" s="6" t="s">
        <v>3146</v>
      </c>
      <c r="I105" s="22" t="s">
        <v>2316</v>
      </c>
      <c r="J105" s="22">
        <v>45114</v>
      </c>
      <c r="K105" s="10">
        <v>179539</v>
      </c>
      <c r="L105" s="22" t="s">
        <v>2316</v>
      </c>
      <c r="M105" s="22" t="s">
        <v>714</v>
      </c>
      <c r="N105" s="22" t="s">
        <v>715</v>
      </c>
      <c r="O105" s="22" t="str">
        <f t="shared" si="34"/>
        <v>07/07/2023 AL 31/12/2023</v>
      </c>
      <c r="P105" s="22" t="str">
        <f t="shared" si="35"/>
        <v>07/07/2023 AL 31/12/2023</v>
      </c>
      <c r="Q105" s="6" t="s">
        <v>12</v>
      </c>
      <c r="R105" s="6" t="s">
        <v>12</v>
      </c>
    </row>
    <row r="106" spans="1:18" s="23" customFormat="1" ht="99.9" customHeight="1" x14ac:dyDescent="0.2">
      <c r="A106" s="21" t="s">
        <v>11</v>
      </c>
      <c r="B106" s="21" t="s">
        <v>1402</v>
      </c>
      <c r="C106" s="6" t="s">
        <v>2318</v>
      </c>
      <c r="D106" s="6" t="s">
        <v>2319</v>
      </c>
      <c r="E106" s="22">
        <v>45072</v>
      </c>
      <c r="F106" s="21" t="s">
        <v>2317</v>
      </c>
      <c r="G106" s="6" t="s">
        <v>3146</v>
      </c>
      <c r="H106" s="6" t="s">
        <v>3146</v>
      </c>
      <c r="I106" s="22" t="s">
        <v>3144</v>
      </c>
      <c r="J106" s="22">
        <v>45114</v>
      </c>
      <c r="K106" s="10">
        <v>21245.4</v>
      </c>
      <c r="L106" s="22" t="s">
        <v>3144</v>
      </c>
      <c r="M106" s="22" t="s">
        <v>2833</v>
      </c>
      <c r="N106" s="22" t="s">
        <v>3145</v>
      </c>
      <c r="O106" s="22" t="str">
        <f t="shared" si="34"/>
        <v>07/07/2023 AL 31/12/2023</v>
      </c>
      <c r="P106" s="22" t="str">
        <f t="shared" si="35"/>
        <v>07/07/2023 AL 31/12/2023</v>
      </c>
      <c r="Q106" s="6" t="s">
        <v>12</v>
      </c>
      <c r="R106" s="6" t="s">
        <v>12</v>
      </c>
    </row>
    <row r="107" spans="1:18" s="23" customFormat="1" ht="99.9" customHeight="1" x14ac:dyDescent="0.2">
      <c r="A107" s="21" t="s">
        <v>11</v>
      </c>
      <c r="B107" s="21" t="s">
        <v>1404</v>
      </c>
      <c r="C107" s="6" t="s">
        <v>1610</v>
      </c>
      <c r="D107" s="6" t="s">
        <v>1611</v>
      </c>
      <c r="E107" s="22">
        <v>45041</v>
      </c>
      <c r="F107" s="21" t="s">
        <v>1405</v>
      </c>
      <c r="G107" s="6" t="s">
        <v>2324</v>
      </c>
      <c r="H107" s="6" t="s">
        <v>2324</v>
      </c>
      <c r="I107" s="21" t="s">
        <v>2321</v>
      </c>
      <c r="J107" s="22">
        <v>45062</v>
      </c>
      <c r="K107" s="10">
        <v>20880</v>
      </c>
      <c r="L107" s="22" t="s">
        <v>2322</v>
      </c>
      <c r="M107" s="21" t="s">
        <v>2323</v>
      </c>
      <c r="N107" s="22" t="s">
        <v>2322</v>
      </c>
      <c r="O107" s="22" t="str">
        <f t="shared" si="34"/>
        <v>16/05/2023 AL 31/12/2023</v>
      </c>
      <c r="P107" s="22" t="str">
        <f t="shared" si="35"/>
        <v>16/05/2023 AL 31/12/2023</v>
      </c>
      <c r="Q107" s="6" t="s">
        <v>12</v>
      </c>
      <c r="R107" s="6" t="s">
        <v>12</v>
      </c>
    </row>
    <row r="108" spans="1:18" s="23" customFormat="1" ht="99.9" customHeight="1" x14ac:dyDescent="0.2">
      <c r="A108" s="21" t="s">
        <v>11</v>
      </c>
      <c r="B108" s="21" t="s">
        <v>1406</v>
      </c>
      <c r="C108" s="6" t="s">
        <v>1612</v>
      </c>
      <c r="D108" s="6" t="s">
        <v>1613</v>
      </c>
      <c r="E108" s="22">
        <v>45041</v>
      </c>
      <c r="F108" s="21" t="s">
        <v>1407</v>
      </c>
      <c r="G108" s="6" t="s">
        <v>2326</v>
      </c>
      <c r="H108" s="6" t="s">
        <v>2326</v>
      </c>
      <c r="I108" s="21" t="s">
        <v>2325</v>
      </c>
      <c r="J108" s="22">
        <v>45071</v>
      </c>
      <c r="K108" s="10">
        <v>27376</v>
      </c>
      <c r="L108" s="22" t="s">
        <v>2162</v>
      </c>
      <c r="M108" s="21" t="s">
        <v>979</v>
      </c>
      <c r="N108" s="22" t="s">
        <v>980</v>
      </c>
      <c r="O108" s="22" t="str">
        <f t="shared" si="34"/>
        <v>25/05/2023 AL 31/12/2023</v>
      </c>
      <c r="P108" s="22" t="str">
        <f t="shared" si="35"/>
        <v>25/05/2023 AL 31/12/2023</v>
      </c>
      <c r="Q108" s="6" t="s">
        <v>12</v>
      </c>
      <c r="R108" s="6" t="s">
        <v>12</v>
      </c>
    </row>
    <row r="109" spans="1:18" s="23" customFormat="1" ht="99.9" customHeight="1" x14ac:dyDescent="0.2">
      <c r="A109" s="21" t="s">
        <v>11</v>
      </c>
      <c r="B109" s="21" t="s">
        <v>366</v>
      </c>
      <c r="C109" s="6" t="s">
        <v>1614</v>
      </c>
      <c r="D109" s="6" t="s">
        <v>1615</v>
      </c>
      <c r="E109" s="22">
        <v>45041</v>
      </c>
      <c r="F109" s="21" t="s">
        <v>1408</v>
      </c>
      <c r="G109" s="6" t="s">
        <v>2329</v>
      </c>
      <c r="H109" s="6" t="s">
        <v>2329</v>
      </c>
      <c r="I109" s="21" t="s">
        <v>2327</v>
      </c>
      <c r="J109" s="22">
        <v>45064</v>
      </c>
      <c r="K109" s="10">
        <v>109301</v>
      </c>
      <c r="L109" s="22" t="s">
        <v>2328</v>
      </c>
      <c r="M109" s="21" t="s">
        <v>508</v>
      </c>
      <c r="N109" s="22" t="s">
        <v>509</v>
      </c>
      <c r="O109" s="22" t="str">
        <f t="shared" si="34"/>
        <v>18/05/2023 AL 31/12/2023</v>
      </c>
      <c r="P109" s="22" t="str">
        <f t="shared" si="35"/>
        <v>18/05/2023 AL 31/12/2023</v>
      </c>
      <c r="Q109" s="6" t="s">
        <v>12</v>
      </c>
      <c r="R109" s="6" t="s">
        <v>12</v>
      </c>
    </row>
    <row r="110" spans="1:18" s="23" customFormat="1" ht="99.9" customHeight="1" x14ac:dyDescent="0.2">
      <c r="A110" s="21" t="s">
        <v>11</v>
      </c>
      <c r="B110" s="21" t="s">
        <v>1409</v>
      </c>
      <c r="C110" s="6" t="s">
        <v>1616</v>
      </c>
      <c r="D110" s="6" t="s">
        <v>1617</v>
      </c>
      <c r="E110" s="22">
        <v>45042</v>
      </c>
      <c r="F110" s="21" t="s">
        <v>1410</v>
      </c>
      <c r="G110" s="6" t="s">
        <v>2331</v>
      </c>
      <c r="H110" s="6" t="s">
        <v>2331</v>
      </c>
      <c r="I110" s="21" t="s">
        <v>2330</v>
      </c>
      <c r="J110" s="22">
        <v>45064</v>
      </c>
      <c r="K110" s="10">
        <v>21036.6</v>
      </c>
      <c r="L110" s="22" t="s">
        <v>2230</v>
      </c>
      <c r="M110" s="21" t="s">
        <v>2231</v>
      </c>
      <c r="N110" s="22" t="s">
        <v>2230</v>
      </c>
      <c r="O110" s="22" t="str">
        <f t="shared" si="34"/>
        <v>18/05/2023 AL 31/12/2023</v>
      </c>
      <c r="P110" s="22" t="str">
        <f t="shared" si="35"/>
        <v>18/05/2023 AL 31/12/2023</v>
      </c>
      <c r="Q110" s="6" t="s">
        <v>12</v>
      </c>
      <c r="R110" s="6" t="s">
        <v>12</v>
      </c>
    </row>
    <row r="111" spans="1:18" s="23" customFormat="1" ht="99.9" customHeight="1" x14ac:dyDescent="0.2">
      <c r="A111" s="21" t="s">
        <v>11</v>
      </c>
      <c r="B111" s="21" t="s">
        <v>270</v>
      </c>
      <c r="C111" s="6" t="s">
        <v>1618</v>
      </c>
      <c r="D111" s="6" t="s">
        <v>1619</v>
      </c>
      <c r="E111" s="22">
        <v>45042</v>
      </c>
      <c r="F111" s="21" t="s">
        <v>1411</v>
      </c>
      <c r="G111" s="6" t="s">
        <v>2333</v>
      </c>
      <c r="H111" s="6" t="s">
        <v>2333</v>
      </c>
      <c r="I111" s="21" t="s">
        <v>443</v>
      </c>
      <c r="J111" s="22">
        <v>45061</v>
      </c>
      <c r="K111" s="8" t="s">
        <v>144</v>
      </c>
      <c r="L111" s="8" t="s">
        <v>144</v>
      </c>
      <c r="M111" s="8" t="s">
        <v>144</v>
      </c>
      <c r="N111" s="8" t="s">
        <v>144</v>
      </c>
      <c r="O111" s="8" t="s">
        <v>144</v>
      </c>
      <c r="P111" s="8" t="s">
        <v>144</v>
      </c>
      <c r="Q111" s="8" t="s">
        <v>144</v>
      </c>
      <c r="R111" s="8" t="s">
        <v>144</v>
      </c>
    </row>
    <row r="112" spans="1:18" s="23" customFormat="1" ht="99.9" customHeight="1" x14ac:dyDescent="0.2">
      <c r="A112" s="21" t="s">
        <v>11</v>
      </c>
      <c r="B112" s="21" t="s">
        <v>270</v>
      </c>
      <c r="C112" s="6" t="s">
        <v>2334</v>
      </c>
      <c r="D112" s="6" t="s">
        <v>1619</v>
      </c>
      <c r="E112" s="22">
        <v>45069</v>
      </c>
      <c r="F112" s="21" t="s">
        <v>2332</v>
      </c>
      <c r="G112" s="6" t="s">
        <v>3150</v>
      </c>
      <c r="H112" s="6" t="s">
        <v>3150</v>
      </c>
      <c r="I112" s="8" t="s">
        <v>3147</v>
      </c>
      <c r="J112" s="22">
        <v>45082</v>
      </c>
      <c r="K112" s="10">
        <v>443178</v>
      </c>
      <c r="L112" s="8" t="s">
        <v>3147</v>
      </c>
      <c r="M112" s="8" t="s">
        <v>3148</v>
      </c>
      <c r="N112" s="8" t="s">
        <v>3149</v>
      </c>
      <c r="O112" s="22" t="str">
        <f t="shared" si="34"/>
        <v>05/06/2023 AL 31/12/2023</v>
      </c>
      <c r="P112" s="22" t="str">
        <f t="shared" si="35"/>
        <v>05/06/2023 AL 31/12/2023</v>
      </c>
      <c r="Q112" s="6" t="s">
        <v>12</v>
      </c>
      <c r="R112" s="6" t="s">
        <v>12</v>
      </c>
    </row>
    <row r="113" spans="1:18" s="23" customFormat="1" ht="99.9" customHeight="1" x14ac:dyDescent="0.2">
      <c r="A113" s="21" t="s">
        <v>11</v>
      </c>
      <c r="B113" s="21" t="s">
        <v>1412</v>
      </c>
      <c r="C113" s="6" t="s">
        <v>1620</v>
      </c>
      <c r="D113" s="6" t="s">
        <v>1621</v>
      </c>
      <c r="E113" s="22">
        <v>45042</v>
      </c>
      <c r="F113" s="21" t="s">
        <v>1413</v>
      </c>
      <c r="G113" s="6" t="s">
        <v>2335</v>
      </c>
      <c r="H113" s="6" t="s">
        <v>2335</v>
      </c>
      <c r="I113" s="21" t="s">
        <v>2141</v>
      </c>
      <c r="J113" s="22">
        <v>45068</v>
      </c>
      <c r="K113" s="10">
        <v>10970.89</v>
      </c>
      <c r="L113" s="22" t="s">
        <v>443</v>
      </c>
      <c r="M113" s="21" t="s">
        <v>444</v>
      </c>
      <c r="N113" s="22" t="s">
        <v>443</v>
      </c>
      <c r="O113" s="22" t="str">
        <f t="shared" si="34"/>
        <v>22/05/2023 AL 31/12/2023</v>
      </c>
      <c r="P113" s="22" t="str">
        <f t="shared" si="35"/>
        <v>22/05/2023 AL 31/12/2023</v>
      </c>
      <c r="Q113" s="6" t="s">
        <v>12</v>
      </c>
      <c r="R113" s="6" t="s">
        <v>12</v>
      </c>
    </row>
    <row r="114" spans="1:18" s="23" customFormat="1" ht="99.9" customHeight="1" x14ac:dyDescent="0.2">
      <c r="A114" s="21" t="s">
        <v>11</v>
      </c>
      <c r="B114" s="21" t="s">
        <v>254</v>
      </c>
      <c r="C114" s="6" t="s">
        <v>1622</v>
      </c>
      <c r="D114" s="6" t="s">
        <v>1623</v>
      </c>
      <c r="E114" s="22">
        <v>45042</v>
      </c>
      <c r="F114" s="21" t="s">
        <v>1414</v>
      </c>
      <c r="G114" s="6" t="s">
        <v>2338</v>
      </c>
      <c r="H114" s="6" t="s">
        <v>2338</v>
      </c>
      <c r="I114" s="21" t="s">
        <v>2337</v>
      </c>
      <c r="J114" s="22">
        <v>45061</v>
      </c>
      <c r="K114" s="10">
        <v>189660</v>
      </c>
      <c r="L114" s="22" t="s">
        <v>2273</v>
      </c>
      <c r="M114" s="21" t="s">
        <v>1276</v>
      </c>
      <c r="N114" s="21" t="s">
        <v>1277</v>
      </c>
      <c r="O114" s="22" t="str">
        <f t="shared" si="34"/>
        <v>15/05/2023 AL 31/12/2023</v>
      </c>
      <c r="P114" s="22" t="str">
        <f t="shared" si="35"/>
        <v>15/05/2023 AL 31/12/2023</v>
      </c>
      <c r="Q114" s="6" t="s">
        <v>12</v>
      </c>
      <c r="R114" s="6" t="s">
        <v>12</v>
      </c>
    </row>
    <row r="115" spans="1:18" s="23" customFormat="1" ht="99.9" customHeight="1" x14ac:dyDescent="0.2">
      <c r="A115" s="21" t="s">
        <v>11</v>
      </c>
      <c r="B115" s="21" t="s">
        <v>1415</v>
      </c>
      <c r="C115" s="6" t="s">
        <v>1624</v>
      </c>
      <c r="D115" s="6" t="s">
        <v>1625</v>
      </c>
      <c r="E115" s="22">
        <v>45043</v>
      </c>
      <c r="F115" s="21" t="s">
        <v>1416</v>
      </c>
      <c r="G115" s="6" t="s">
        <v>2336</v>
      </c>
      <c r="H115" s="21" t="s">
        <v>2336</v>
      </c>
      <c r="I115" s="21" t="s">
        <v>2339</v>
      </c>
      <c r="J115" s="22">
        <v>45065</v>
      </c>
      <c r="K115" s="10">
        <v>13568.86</v>
      </c>
      <c r="L115" s="22" t="s">
        <v>2168</v>
      </c>
      <c r="M115" s="21" t="s">
        <v>996</v>
      </c>
      <c r="N115" s="22" t="s">
        <v>997</v>
      </c>
      <c r="O115" s="22" t="str">
        <f t="shared" si="34"/>
        <v>19/05/2023 AL 31/12/2023</v>
      </c>
      <c r="P115" s="22" t="str">
        <f t="shared" si="35"/>
        <v>19/05/2023 AL 31/12/2023</v>
      </c>
      <c r="Q115" s="6" t="s">
        <v>12</v>
      </c>
      <c r="R115" s="6" t="s">
        <v>12</v>
      </c>
    </row>
    <row r="116" spans="1:18" s="23" customFormat="1" ht="99.9" customHeight="1" x14ac:dyDescent="0.2">
      <c r="A116" s="21" t="s">
        <v>11</v>
      </c>
      <c r="B116" s="21" t="s">
        <v>1417</v>
      </c>
      <c r="C116" s="6" t="s">
        <v>1626</v>
      </c>
      <c r="D116" s="6" t="s">
        <v>1627</v>
      </c>
      <c r="E116" s="22">
        <v>45043</v>
      </c>
      <c r="F116" s="21" t="s">
        <v>1418</v>
      </c>
      <c r="G116" s="6" t="s">
        <v>2340</v>
      </c>
      <c r="H116" s="6" t="s">
        <v>2340</v>
      </c>
      <c r="I116" s="21" t="s">
        <v>2189</v>
      </c>
      <c r="J116" s="22">
        <v>45062</v>
      </c>
      <c r="K116" s="8" t="s">
        <v>144</v>
      </c>
      <c r="L116" s="8" t="s">
        <v>144</v>
      </c>
      <c r="M116" s="8" t="s">
        <v>144</v>
      </c>
      <c r="N116" s="8" t="s">
        <v>144</v>
      </c>
      <c r="O116" s="8" t="s">
        <v>144</v>
      </c>
      <c r="P116" s="8" t="s">
        <v>144</v>
      </c>
      <c r="Q116" s="8" t="s">
        <v>144</v>
      </c>
      <c r="R116" s="8" t="s">
        <v>144</v>
      </c>
    </row>
    <row r="117" spans="1:18" s="23" customFormat="1" ht="99.9" customHeight="1" x14ac:dyDescent="0.2">
      <c r="A117" s="21" t="s">
        <v>11</v>
      </c>
      <c r="B117" s="21" t="s">
        <v>1417</v>
      </c>
      <c r="C117" s="6" t="s">
        <v>2342</v>
      </c>
      <c r="D117" s="6" t="s">
        <v>2343</v>
      </c>
      <c r="E117" s="22">
        <v>45070</v>
      </c>
      <c r="F117" s="21" t="s">
        <v>2341</v>
      </c>
      <c r="G117" s="6" t="s">
        <v>3151</v>
      </c>
      <c r="H117" s="6" t="s">
        <v>3151</v>
      </c>
      <c r="I117" s="21" t="s">
        <v>2189</v>
      </c>
      <c r="J117" s="22">
        <v>45113</v>
      </c>
      <c r="K117" s="8" t="s">
        <v>144</v>
      </c>
      <c r="L117" s="8" t="s">
        <v>144</v>
      </c>
      <c r="M117" s="8" t="s">
        <v>144</v>
      </c>
      <c r="N117" s="8" t="s">
        <v>144</v>
      </c>
      <c r="O117" s="8" t="s">
        <v>144</v>
      </c>
      <c r="P117" s="8" t="s">
        <v>144</v>
      </c>
      <c r="Q117" s="8" t="s">
        <v>144</v>
      </c>
      <c r="R117" s="8" t="s">
        <v>144</v>
      </c>
    </row>
    <row r="118" spans="1:18" s="23" customFormat="1" ht="99.9" customHeight="1" x14ac:dyDescent="0.2">
      <c r="A118" s="21" t="s">
        <v>11</v>
      </c>
      <c r="B118" s="21" t="s">
        <v>1419</v>
      </c>
      <c r="C118" s="6" t="s">
        <v>1628</v>
      </c>
      <c r="D118" s="6" t="s">
        <v>1629</v>
      </c>
      <c r="E118" s="22">
        <v>45043</v>
      </c>
      <c r="F118" s="21" t="s">
        <v>1420</v>
      </c>
      <c r="G118" s="21" t="s">
        <v>2344</v>
      </c>
      <c r="H118" s="21" t="s">
        <v>2344</v>
      </c>
      <c r="I118" s="21" t="s">
        <v>2344</v>
      </c>
      <c r="J118" s="21" t="s">
        <v>2344</v>
      </c>
      <c r="K118" s="21" t="s">
        <v>2344</v>
      </c>
      <c r="L118" s="21" t="s">
        <v>2344</v>
      </c>
      <c r="M118" s="21" t="s">
        <v>2344</v>
      </c>
      <c r="N118" s="21" t="s">
        <v>2344</v>
      </c>
      <c r="O118" s="21" t="s">
        <v>2344</v>
      </c>
      <c r="P118" s="21" t="s">
        <v>2344</v>
      </c>
      <c r="Q118" s="21" t="s">
        <v>2344</v>
      </c>
      <c r="R118" s="21" t="s">
        <v>2344</v>
      </c>
    </row>
    <row r="119" spans="1:18" s="23" customFormat="1" ht="99.9" customHeight="1" x14ac:dyDescent="0.2">
      <c r="A119" s="21" t="s">
        <v>11</v>
      </c>
      <c r="B119" s="21" t="s">
        <v>1421</v>
      </c>
      <c r="C119" s="6" t="s">
        <v>1630</v>
      </c>
      <c r="D119" s="6" t="s">
        <v>1631</v>
      </c>
      <c r="E119" s="22">
        <v>45043</v>
      </c>
      <c r="F119" s="21" t="s">
        <v>1422</v>
      </c>
      <c r="G119" s="6" t="s">
        <v>2348</v>
      </c>
      <c r="H119" s="6" t="s">
        <v>2348</v>
      </c>
      <c r="I119" s="21" t="s">
        <v>2345</v>
      </c>
      <c r="J119" s="22">
        <v>45058</v>
      </c>
      <c r="K119" s="10">
        <v>116314</v>
      </c>
      <c r="L119" s="8" t="s">
        <v>2346</v>
      </c>
      <c r="M119" s="16" t="s">
        <v>2347</v>
      </c>
      <c r="N119" s="8" t="s">
        <v>2346</v>
      </c>
      <c r="O119" s="22" t="str">
        <f t="shared" ref="O119:O120" si="36">+TEXT(J119,"DD/MM/AAAA")&amp;(" AL 31/12/2023")</f>
        <v>12/05/2023 AL 31/12/2023</v>
      </c>
      <c r="P119" s="22" t="str">
        <f t="shared" ref="P119:P120" si="37">+TEXT(J119,"DD/MM/AAAA")&amp;(" AL 31/12/2023")</f>
        <v>12/05/2023 AL 31/12/2023</v>
      </c>
      <c r="Q119" s="6" t="s">
        <v>12</v>
      </c>
      <c r="R119" s="6" t="s">
        <v>12</v>
      </c>
    </row>
    <row r="120" spans="1:18" s="23" customFormat="1" ht="99.9" customHeight="1" x14ac:dyDescent="0.2">
      <c r="A120" s="21" t="s">
        <v>11</v>
      </c>
      <c r="B120" s="21" t="s">
        <v>1254</v>
      </c>
      <c r="C120" s="6" t="s">
        <v>1632</v>
      </c>
      <c r="D120" s="6" t="s">
        <v>1633</v>
      </c>
      <c r="E120" s="22">
        <v>45043</v>
      </c>
      <c r="F120" s="21" t="s">
        <v>1423</v>
      </c>
      <c r="G120" s="6" t="s">
        <v>3152</v>
      </c>
      <c r="H120" s="6" t="s">
        <v>3152</v>
      </c>
      <c r="I120" s="22" t="s">
        <v>2259</v>
      </c>
      <c r="J120" s="22">
        <v>45085</v>
      </c>
      <c r="K120" s="10">
        <v>130905.76</v>
      </c>
      <c r="L120" s="22" t="s">
        <v>2259</v>
      </c>
      <c r="M120" s="21" t="s">
        <v>421</v>
      </c>
      <c r="N120" s="22" t="s">
        <v>422</v>
      </c>
      <c r="O120" s="22" t="str">
        <f t="shared" si="36"/>
        <v>08/06/2023 AL 31/12/2023</v>
      </c>
      <c r="P120" s="22" t="str">
        <f t="shared" si="37"/>
        <v>08/06/2023 AL 31/12/2023</v>
      </c>
      <c r="Q120" s="6" t="s">
        <v>12</v>
      </c>
      <c r="R120" s="6" t="s">
        <v>12</v>
      </c>
    </row>
    <row r="121" spans="1:18" s="23" customFormat="1" ht="99.9" customHeight="1" x14ac:dyDescent="0.2">
      <c r="A121" s="21" t="s">
        <v>11</v>
      </c>
      <c r="B121" s="21" t="s">
        <v>1424</v>
      </c>
      <c r="C121" s="6" t="s">
        <v>1634</v>
      </c>
      <c r="D121" s="6" t="s">
        <v>1635</v>
      </c>
      <c r="E121" s="22">
        <v>45037</v>
      </c>
      <c r="F121" s="21" t="s">
        <v>1425</v>
      </c>
      <c r="G121" s="6" t="s">
        <v>2349</v>
      </c>
      <c r="H121" s="6" t="s">
        <v>2349</v>
      </c>
      <c r="I121" s="21" t="s">
        <v>2189</v>
      </c>
      <c r="J121" s="22">
        <v>45058</v>
      </c>
      <c r="K121" s="8" t="s">
        <v>144</v>
      </c>
      <c r="L121" s="8" t="s">
        <v>144</v>
      </c>
      <c r="M121" s="8" t="s">
        <v>144</v>
      </c>
      <c r="N121" s="8" t="s">
        <v>144</v>
      </c>
      <c r="O121" s="8" t="s">
        <v>144</v>
      </c>
      <c r="P121" s="8" t="s">
        <v>144</v>
      </c>
      <c r="Q121" s="8" t="s">
        <v>144</v>
      </c>
      <c r="R121" s="8" t="s">
        <v>144</v>
      </c>
    </row>
    <row r="122" spans="1:18" s="23" customFormat="1" ht="99.9" customHeight="1" x14ac:dyDescent="0.2">
      <c r="A122" s="21" t="s">
        <v>11</v>
      </c>
      <c r="B122" s="21" t="s">
        <v>1424</v>
      </c>
      <c r="C122" s="6" t="s">
        <v>2355</v>
      </c>
      <c r="D122" s="6" t="s">
        <v>2356</v>
      </c>
      <c r="E122" s="22">
        <v>45058</v>
      </c>
      <c r="F122" s="21" t="s">
        <v>2350</v>
      </c>
      <c r="G122" s="6" t="s">
        <v>2357</v>
      </c>
      <c r="H122" s="6" t="s">
        <v>2357</v>
      </c>
      <c r="I122" s="21" t="s">
        <v>2351</v>
      </c>
      <c r="J122" s="22">
        <v>45086</v>
      </c>
      <c r="K122" s="10">
        <v>1809358.72</v>
      </c>
      <c r="L122" s="22" t="s">
        <v>2352</v>
      </c>
      <c r="M122" s="21" t="s">
        <v>2353</v>
      </c>
      <c r="N122" s="22" t="s">
        <v>2354</v>
      </c>
      <c r="O122" s="22" t="str">
        <f t="shared" ref="O122:O126" si="38">+TEXT(J122,"DD/MM/AAAA")&amp;(" AL 31/12/2023")</f>
        <v>09/06/2023 AL 31/12/2023</v>
      </c>
      <c r="P122" s="22" t="str">
        <f t="shared" ref="P122:P126" si="39">+TEXT(J122,"DD/MM/AAAA")&amp;(" AL 31/12/2023")</f>
        <v>09/06/2023 AL 31/12/2023</v>
      </c>
      <c r="Q122" s="6" t="s">
        <v>12</v>
      </c>
      <c r="R122" s="6" t="s">
        <v>12</v>
      </c>
    </row>
    <row r="123" spans="1:18" s="23" customFormat="1" ht="99.9" customHeight="1" x14ac:dyDescent="0.2">
      <c r="A123" s="21" t="s">
        <v>11</v>
      </c>
      <c r="B123" s="21" t="s">
        <v>1426</v>
      </c>
      <c r="C123" s="6" t="s">
        <v>1636</v>
      </c>
      <c r="D123" s="6" t="s">
        <v>1637</v>
      </c>
      <c r="E123" s="22">
        <v>45037</v>
      </c>
      <c r="F123" s="21" t="s">
        <v>1427</v>
      </c>
      <c r="G123" s="6" t="s">
        <v>2360</v>
      </c>
      <c r="H123" s="6" t="s">
        <v>2360</v>
      </c>
      <c r="I123" s="21" t="s">
        <v>2358</v>
      </c>
      <c r="J123" s="22">
        <v>45072</v>
      </c>
      <c r="K123" s="10">
        <v>2550000</v>
      </c>
      <c r="L123" s="22" t="s">
        <v>2359</v>
      </c>
      <c r="M123" s="21" t="s">
        <v>1302</v>
      </c>
      <c r="N123" s="22"/>
      <c r="O123" s="22" t="str">
        <f t="shared" si="38"/>
        <v>26/05/2023 AL 31/12/2023</v>
      </c>
      <c r="P123" s="22" t="str">
        <f t="shared" si="39"/>
        <v>26/05/2023 AL 31/12/2023</v>
      </c>
      <c r="Q123" s="6" t="s">
        <v>12</v>
      </c>
      <c r="R123" s="6" t="s">
        <v>12</v>
      </c>
    </row>
    <row r="124" spans="1:18" s="23" customFormat="1" ht="99.9" customHeight="1" x14ac:dyDescent="0.2">
      <c r="A124" s="21" t="s">
        <v>11</v>
      </c>
      <c r="B124" s="21" t="s">
        <v>1428</v>
      </c>
      <c r="C124" s="6" t="s">
        <v>1638</v>
      </c>
      <c r="D124" s="6" t="s">
        <v>1639</v>
      </c>
      <c r="E124" s="22">
        <v>45044</v>
      </c>
      <c r="F124" s="21" t="s">
        <v>1429</v>
      </c>
      <c r="G124" s="6" t="s">
        <v>3154</v>
      </c>
      <c r="H124" s="6" t="s">
        <v>3154</v>
      </c>
      <c r="I124" s="21" t="s">
        <v>3153</v>
      </c>
      <c r="J124" s="22">
        <v>45068</v>
      </c>
      <c r="K124" s="8" t="s">
        <v>144</v>
      </c>
      <c r="L124" s="8" t="s">
        <v>144</v>
      </c>
      <c r="M124" s="8" t="s">
        <v>144</v>
      </c>
      <c r="N124" s="8" t="s">
        <v>144</v>
      </c>
      <c r="O124" s="8" t="s">
        <v>144</v>
      </c>
      <c r="P124" s="8" t="s">
        <v>144</v>
      </c>
      <c r="Q124" s="8" t="s">
        <v>144</v>
      </c>
      <c r="R124" s="8" t="s">
        <v>144</v>
      </c>
    </row>
    <row r="125" spans="1:18" s="23" customFormat="1" ht="100.2" customHeight="1" x14ac:dyDescent="0.2">
      <c r="A125" s="21" t="s">
        <v>11</v>
      </c>
      <c r="B125" s="21" t="s">
        <v>1428</v>
      </c>
      <c r="C125" s="6" t="s">
        <v>2453</v>
      </c>
      <c r="D125" s="6" t="s">
        <v>2454</v>
      </c>
      <c r="E125" s="22">
        <v>45085</v>
      </c>
      <c r="F125" s="21" t="s">
        <v>2452</v>
      </c>
      <c r="G125" s="6" t="s">
        <v>3156</v>
      </c>
      <c r="H125" s="6" t="s">
        <v>3156</v>
      </c>
      <c r="I125" s="22" t="s">
        <v>3155</v>
      </c>
      <c r="J125" s="22">
        <v>45117</v>
      </c>
      <c r="K125" s="10">
        <v>72200</v>
      </c>
      <c r="L125" s="22" t="s">
        <v>3155</v>
      </c>
      <c r="M125" s="22"/>
      <c r="N125" s="22"/>
      <c r="O125" s="22" t="str">
        <f t="shared" si="38"/>
        <v>10/07/2023 AL 31/12/2023</v>
      </c>
      <c r="P125" s="22" t="str">
        <f t="shared" si="39"/>
        <v>10/07/2023 AL 31/12/2023</v>
      </c>
      <c r="Q125" s="6" t="s">
        <v>12</v>
      </c>
      <c r="R125" s="6" t="s">
        <v>12</v>
      </c>
    </row>
    <row r="126" spans="1:18" s="23" customFormat="1" ht="99.9" customHeight="1" x14ac:dyDescent="0.2">
      <c r="A126" s="21" t="s">
        <v>11</v>
      </c>
      <c r="B126" s="21" t="s">
        <v>1380</v>
      </c>
      <c r="C126" s="6" t="s">
        <v>1640</v>
      </c>
      <c r="D126" s="6" t="s">
        <v>1641</v>
      </c>
      <c r="E126" s="22">
        <v>45044</v>
      </c>
      <c r="F126" s="21" t="s">
        <v>1430</v>
      </c>
      <c r="G126" s="6" t="s">
        <v>3158</v>
      </c>
      <c r="H126" s="6" t="s">
        <v>3158</v>
      </c>
      <c r="I126" s="22" t="s">
        <v>3157</v>
      </c>
      <c r="J126" s="22">
        <v>45085</v>
      </c>
      <c r="K126" s="10">
        <v>28333.03</v>
      </c>
      <c r="L126" s="22" t="s">
        <v>3157</v>
      </c>
      <c r="M126" s="22" t="s">
        <v>1055</v>
      </c>
      <c r="N126" s="22" t="s">
        <v>1056</v>
      </c>
      <c r="O126" s="22" t="str">
        <f t="shared" si="38"/>
        <v>08/06/2023 AL 31/12/2023</v>
      </c>
      <c r="P126" s="22" t="str">
        <f t="shared" si="39"/>
        <v>08/06/2023 AL 31/12/2023</v>
      </c>
      <c r="Q126" s="6" t="s">
        <v>12</v>
      </c>
      <c r="R126" s="6" t="s">
        <v>12</v>
      </c>
    </row>
    <row r="127" spans="1:18" s="23" customFormat="1" ht="99.9" customHeight="1" x14ac:dyDescent="0.2">
      <c r="A127" s="21" t="s">
        <v>11</v>
      </c>
      <c r="B127" s="21" t="s">
        <v>1431</v>
      </c>
      <c r="C127" s="6" t="s">
        <v>1642</v>
      </c>
      <c r="D127" s="6" t="s">
        <v>1643</v>
      </c>
      <c r="E127" s="22">
        <v>45044</v>
      </c>
      <c r="F127" s="21" t="s">
        <v>1432</v>
      </c>
      <c r="G127" s="6" t="s">
        <v>2365</v>
      </c>
      <c r="H127" s="6" t="s">
        <v>2365</v>
      </c>
      <c r="I127" s="21" t="s">
        <v>2361</v>
      </c>
      <c r="J127" s="22">
        <v>45058</v>
      </c>
      <c r="K127" s="10">
        <v>68093130.260000005</v>
      </c>
      <c r="L127" s="8" t="s">
        <v>2362</v>
      </c>
      <c r="M127" s="16" t="s">
        <v>2363</v>
      </c>
      <c r="N127" s="8" t="s">
        <v>2364</v>
      </c>
      <c r="O127" s="22" t="str">
        <f t="shared" ref="O127:O132" si="40">+TEXT(J127,"DD/MM/AAAA")&amp;(" AL 31/12/2023")</f>
        <v>12/05/2023 AL 31/12/2023</v>
      </c>
      <c r="P127" s="22" t="str">
        <f t="shared" ref="P127:P132" si="41">+TEXT(J127,"DD/MM/AAAA")&amp;(" AL 31/12/2023")</f>
        <v>12/05/2023 AL 31/12/2023</v>
      </c>
      <c r="Q127" s="6" t="s">
        <v>12</v>
      </c>
      <c r="R127" s="6" t="s">
        <v>12</v>
      </c>
    </row>
    <row r="128" spans="1:18" s="23" customFormat="1" ht="99.9" customHeight="1" x14ac:dyDescent="0.2">
      <c r="A128" s="21" t="s">
        <v>11</v>
      </c>
      <c r="B128" s="21" t="s">
        <v>1433</v>
      </c>
      <c r="C128" s="6" t="s">
        <v>1644</v>
      </c>
      <c r="D128" s="6" t="s">
        <v>1645</v>
      </c>
      <c r="E128" s="22">
        <v>45048</v>
      </c>
      <c r="F128" s="21" t="s">
        <v>1434</v>
      </c>
      <c r="G128" s="6" t="s">
        <v>2367</v>
      </c>
      <c r="H128" s="6" t="s">
        <v>2367</v>
      </c>
      <c r="I128" s="21" t="s">
        <v>2366</v>
      </c>
      <c r="J128" s="22">
        <v>45070</v>
      </c>
      <c r="K128" s="10">
        <v>11027.25</v>
      </c>
      <c r="L128" s="22" t="s">
        <v>2168</v>
      </c>
      <c r="M128" s="21" t="s">
        <v>996</v>
      </c>
      <c r="N128" s="22" t="s">
        <v>997</v>
      </c>
      <c r="O128" s="22" t="str">
        <f t="shared" si="40"/>
        <v>24/05/2023 AL 31/12/2023</v>
      </c>
      <c r="P128" s="22" t="str">
        <f t="shared" si="41"/>
        <v>24/05/2023 AL 31/12/2023</v>
      </c>
      <c r="Q128" s="6" t="s">
        <v>12</v>
      </c>
      <c r="R128" s="6" t="s">
        <v>12</v>
      </c>
    </row>
    <row r="129" spans="1:18" s="23" customFormat="1" ht="99.9" customHeight="1" x14ac:dyDescent="0.2">
      <c r="A129" s="21" t="s">
        <v>11</v>
      </c>
      <c r="B129" s="21" t="s">
        <v>1433</v>
      </c>
      <c r="C129" s="6" t="s">
        <v>1644</v>
      </c>
      <c r="D129" s="6" t="s">
        <v>1645</v>
      </c>
      <c r="E129" s="22">
        <v>45048</v>
      </c>
      <c r="F129" s="21" t="s">
        <v>1434</v>
      </c>
      <c r="G129" s="6" t="s">
        <v>2367</v>
      </c>
      <c r="H129" s="6" t="s">
        <v>2367</v>
      </c>
      <c r="I129" s="21" t="s">
        <v>2366</v>
      </c>
      <c r="J129" s="22">
        <v>45070</v>
      </c>
      <c r="K129" s="10">
        <v>11339</v>
      </c>
      <c r="L129" s="22" t="s">
        <v>2316</v>
      </c>
      <c r="M129" s="21" t="s">
        <v>714</v>
      </c>
      <c r="N129" s="22" t="s">
        <v>715</v>
      </c>
      <c r="O129" s="22" t="str">
        <f t="shared" si="40"/>
        <v>24/05/2023 AL 31/12/2023</v>
      </c>
      <c r="P129" s="22" t="str">
        <f t="shared" si="41"/>
        <v>24/05/2023 AL 31/12/2023</v>
      </c>
      <c r="Q129" s="6" t="s">
        <v>12</v>
      </c>
      <c r="R129" s="6" t="s">
        <v>12</v>
      </c>
    </row>
    <row r="130" spans="1:18" s="23" customFormat="1" ht="99.9" customHeight="1" x14ac:dyDescent="0.2">
      <c r="A130" s="21" t="s">
        <v>11</v>
      </c>
      <c r="B130" s="21" t="s">
        <v>1433</v>
      </c>
      <c r="C130" s="6" t="s">
        <v>1644</v>
      </c>
      <c r="D130" s="6" t="s">
        <v>1645</v>
      </c>
      <c r="E130" s="22">
        <v>45048</v>
      </c>
      <c r="F130" s="21" t="s">
        <v>1434</v>
      </c>
      <c r="G130" s="6" t="s">
        <v>2367</v>
      </c>
      <c r="H130" s="6" t="s">
        <v>2367</v>
      </c>
      <c r="I130" s="21" t="s">
        <v>2366</v>
      </c>
      <c r="J130" s="22">
        <v>45070</v>
      </c>
      <c r="K130" s="10">
        <v>4214.28</v>
      </c>
      <c r="L130" s="22" t="s">
        <v>498</v>
      </c>
      <c r="M130" s="21" t="s">
        <v>499</v>
      </c>
      <c r="N130" s="22" t="s">
        <v>498</v>
      </c>
      <c r="O130" s="22" t="str">
        <f t="shared" si="40"/>
        <v>24/05/2023 AL 31/12/2023</v>
      </c>
      <c r="P130" s="22" t="str">
        <f t="shared" si="41"/>
        <v>24/05/2023 AL 31/12/2023</v>
      </c>
      <c r="Q130" s="6" t="s">
        <v>12</v>
      </c>
      <c r="R130" s="6" t="s">
        <v>12</v>
      </c>
    </row>
    <row r="131" spans="1:18" s="23" customFormat="1" ht="99.9" customHeight="1" x14ac:dyDescent="0.2">
      <c r="A131" s="21" t="s">
        <v>11</v>
      </c>
      <c r="B131" s="21" t="s">
        <v>1435</v>
      </c>
      <c r="C131" s="6" t="s">
        <v>1646</v>
      </c>
      <c r="D131" s="6" t="s">
        <v>1647</v>
      </c>
      <c r="E131" s="22">
        <v>45048</v>
      </c>
      <c r="F131" s="21" t="s">
        <v>1436</v>
      </c>
      <c r="G131" s="6" t="s">
        <v>2369</v>
      </c>
      <c r="H131" s="6" t="s">
        <v>2369</v>
      </c>
      <c r="I131" s="21" t="s">
        <v>2368</v>
      </c>
      <c r="J131" s="22">
        <v>45075</v>
      </c>
      <c r="K131" s="10">
        <v>592760</v>
      </c>
      <c r="L131" s="22" t="s">
        <v>498</v>
      </c>
      <c r="M131" s="21" t="s">
        <v>499</v>
      </c>
      <c r="N131" s="22" t="s">
        <v>498</v>
      </c>
      <c r="O131" s="22" t="str">
        <f t="shared" si="40"/>
        <v>29/05/2023 AL 31/12/2023</v>
      </c>
      <c r="P131" s="22" t="str">
        <f t="shared" si="41"/>
        <v>29/05/2023 AL 31/12/2023</v>
      </c>
      <c r="Q131" s="6" t="s">
        <v>12</v>
      </c>
      <c r="R131" s="6" t="s">
        <v>12</v>
      </c>
    </row>
    <row r="132" spans="1:18" s="23" customFormat="1" ht="99.9" customHeight="1" x14ac:dyDescent="0.2">
      <c r="A132" s="21" t="s">
        <v>11</v>
      </c>
      <c r="B132" s="21" t="s">
        <v>1437</v>
      </c>
      <c r="C132" s="6" t="s">
        <v>1648</v>
      </c>
      <c r="D132" s="6" t="s">
        <v>1649</v>
      </c>
      <c r="E132" s="22">
        <v>45048</v>
      </c>
      <c r="F132" s="21" t="s">
        <v>1438</v>
      </c>
      <c r="G132" s="6" t="s">
        <v>2371</v>
      </c>
      <c r="H132" s="6" t="s">
        <v>2371</v>
      </c>
      <c r="I132" s="21" t="s">
        <v>2370</v>
      </c>
      <c r="J132" s="22">
        <v>45071</v>
      </c>
      <c r="K132" s="10">
        <v>145696</v>
      </c>
      <c r="L132" s="22" t="s">
        <v>2230</v>
      </c>
      <c r="M132" s="21" t="s">
        <v>2231</v>
      </c>
      <c r="N132" s="22" t="s">
        <v>2230</v>
      </c>
      <c r="O132" s="22" t="str">
        <f t="shared" si="40"/>
        <v>25/05/2023 AL 31/12/2023</v>
      </c>
      <c r="P132" s="22" t="str">
        <f t="shared" si="41"/>
        <v>25/05/2023 AL 31/12/2023</v>
      </c>
      <c r="Q132" s="6" t="s">
        <v>12</v>
      </c>
      <c r="R132" s="6" t="s">
        <v>12</v>
      </c>
    </row>
    <row r="133" spans="1:18" s="23" customFormat="1" ht="99.9" customHeight="1" x14ac:dyDescent="0.2">
      <c r="A133" s="21" t="s">
        <v>11</v>
      </c>
      <c r="B133" s="21" t="s">
        <v>339</v>
      </c>
      <c r="C133" s="6" t="s">
        <v>1650</v>
      </c>
      <c r="D133" s="6" t="s">
        <v>1651</v>
      </c>
      <c r="E133" s="22">
        <v>45048</v>
      </c>
      <c r="F133" s="21" t="s">
        <v>1439</v>
      </c>
      <c r="G133" s="6" t="s">
        <v>2373</v>
      </c>
      <c r="H133" s="6" t="s">
        <v>2373</v>
      </c>
      <c r="I133" s="21" t="s">
        <v>2372</v>
      </c>
      <c r="J133" s="22">
        <v>45068</v>
      </c>
      <c r="K133" s="8" t="s">
        <v>144</v>
      </c>
      <c r="L133" s="8" t="s">
        <v>144</v>
      </c>
      <c r="M133" s="8" t="s">
        <v>144</v>
      </c>
      <c r="N133" s="8" t="s">
        <v>144</v>
      </c>
      <c r="O133" s="8" t="s">
        <v>144</v>
      </c>
      <c r="P133" s="8" t="s">
        <v>144</v>
      </c>
      <c r="Q133" s="8" t="s">
        <v>144</v>
      </c>
      <c r="R133" s="8" t="s">
        <v>144</v>
      </c>
    </row>
  </sheetData>
  <mergeCells count="1">
    <mergeCell ref="A1:R1"/>
  </mergeCells>
  <hyperlinks>
    <hyperlink ref="R3" r:id="rId1" xr:uid="{00000000-0004-0000-0300-000000000000}"/>
    <hyperlink ref="Q3" r:id="rId2" xr:uid="{00000000-0004-0000-0300-000001000000}"/>
    <hyperlink ref="R4" r:id="rId3" xr:uid="{00000000-0004-0000-0300-000002000000}"/>
    <hyperlink ref="R7" r:id="rId4" xr:uid="{00000000-0004-0000-0300-000003000000}"/>
    <hyperlink ref="R8" r:id="rId5" xr:uid="{00000000-0004-0000-0300-000004000000}"/>
    <hyperlink ref="R10" r:id="rId6" xr:uid="{00000000-0004-0000-0300-000005000000}"/>
    <hyperlink ref="R11" r:id="rId7" xr:uid="{00000000-0004-0000-0300-000006000000}"/>
    <hyperlink ref="R12" r:id="rId8" xr:uid="{00000000-0004-0000-0300-000007000000}"/>
    <hyperlink ref="R13" r:id="rId9" xr:uid="{00000000-0004-0000-0300-000008000000}"/>
    <hyperlink ref="R15" r:id="rId10" xr:uid="{00000000-0004-0000-0300-000009000000}"/>
    <hyperlink ref="R20" r:id="rId11" xr:uid="{00000000-0004-0000-0300-00000A000000}"/>
    <hyperlink ref="R26" r:id="rId12" xr:uid="{00000000-0004-0000-0300-00000B000000}"/>
    <hyperlink ref="R28" r:id="rId13" xr:uid="{00000000-0004-0000-0300-00000C000000}"/>
    <hyperlink ref="R29" r:id="rId14" xr:uid="{00000000-0004-0000-0300-00000D000000}"/>
    <hyperlink ref="R37" r:id="rId15" xr:uid="{00000000-0004-0000-0300-00000E000000}"/>
    <hyperlink ref="R38" r:id="rId16" xr:uid="{00000000-0004-0000-0300-00000F000000}"/>
    <hyperlink ref="R82" r:id="rId17" xr:uid="{00000000-0004-0000-0300-000010000000}"/>
    <hyperlink ref="Q4" r:id="rId18" xr:uid="{00000000-0004-0000-0300-000011000000}"/>
    <hyperlink ref="Q7" r:id="rId19" xr:uid="{00000000-0004-0000-0300-000012000000}"/>
    <hyperlink ref="Q8" r:id="rId20" xr:uid="{00000000-0004-0000-0300-000013000000}"/>
    <hyperlink ref="Q10" r:id="rId21" xr:uid="{00000000-0004-0000-0300-000014000000}"/>
    <hyperlink ref="Q11" r:id="rId22" xr:uid="{00000000-0004-0000-0300-000015000000}"/>
    <hyperlink ref="Q12" r:id="rId23" xr:uid="{00000000-0004-0000-0300-000016000000}"/>
    <hyperlink ref="Q13" r:id="rId24" xr:uid="{00000000-0004-0000-0300-000017000000}"/>
    <hyperlink ref="Q15" r:id="rId25" xr:uid="{00000000-0004-0000-0300-000018000000}"/>
    <hyperlink ref="Q20" r:id="rId26" xr:uid="{00000000-0004-0000-0300-000019000000}"/>
    <hyperlink ref="Q26" r:id="rId27" xr:uid="{00000000-0004-0000-0300-00001A000000}"/>
    <hyperlink ref="Q28" r:id="rId28" xr:uid="{00000000-0004-0000-0300-00001B000000}"/>
    <hyperlink ref="Q29" r:id="rId29" xr:uid="{00000000-0004-0000-0300-00001C000000}"/>
    <hyperlink ref="Q37" r:id="rId30" xr:uid="{00000000-0004-0000-0300-00001D000000}"/>
    <hyperlink ref="Q38" r:id="rId31" xr:uid="{00000000-0004-0000-0300-00001E000000}"/>
    <hyperlink ref="Q82" r:id="rId32" xr:uid="{00000000-0004-0000-0300-00001F000000}"/>
    <hyperlink ref="C3" r:id="rId33" xr:uid="{00000000-0004-0000-0300-000020000000}"/>
    <hyperlink ref="D3" r:id="rId34" xr:uid="{00000000-0004-0000-0300-000021000000}"/>
    <hyperlink ref="G3" r:id="rId35" xr:uid="{00000000-0004-0000-0300-000022000000}"/>
    <hyperlink ref="H3" r:id="rId36" xr:uid="{00000000-0004-0000-0300-000023000000}"/>
    <hyperlink ref="C4" r:id="rId37" xr:uid="{00000000-0004-0000-0300-000024000000}"/>
    <hyperlink ref="D4" r:id="rId38" xr:uid="{00000000-0004-0000-0300-000025000000}"/>
    <hyperlink ref="G4" r:id="rId39" xr:uid="{00000000-0004-0000-0300-000026000000}"/>
    <hyperlink ref="H4" r:id="rId40" xr:uid="{00000000-0004-0000-0300-000027000000}"/>
    <hyperlink ref="C5" r:id="rId41" xr:uid="{00000000-0004-0000-0300-000028000000}"/>
    <hyperlink ref="D5" r:id="rId42" xr:uid="{00000000-0004-0000-0300-000029000000}"/>
    <hyperlink ref="C6" r:id="rId43" xr:uid="{00000000-0004-0000-0300-00002A000000}"/>
    <hyperlink ref="D6" r:id="rId44" xr:uid="{00000000-0004-0000-0300-00002B000000}"/>
    <hyperlink ref="C7" r:id="rId45" xr:uid="{00000000-0004-0000-0300-00002C000000}"/>
    <hyperlink ref="D7" r:id="rId46" xr:uid="{00000000-0004-0000-0300-00002D000000}"/>
    <hyperlink ref="G7" r:id="rId47" xr:uid="{00000000-0004-0000-0300-00002E000000}"/>
    <hyperlink ref="H7" r:id="rId48" xr:uid="{00000000-0004-0000-0300-00002F000000}"/>
    <hyperlink ref="C8" r:id="rId49" xr:uid="{00000000-0004-0000-0300-000030000000}"/>
    <hyperlink ref="D8" r:id="rId50" xr:uid="{00000000-0004-0000-0300-000031000000}"/>
    <hyperlink ref="G8" r:id="rId51" xr:uid="{00000000-0004-0000-0300-000032000000}"/>
    <hyperlink ref="H8" r:id="rId52" xr:uid="{00000000-0004-0000-0300-000033000000}"/>
    <hyperlink ref="C9" r:id="rId53" xr:uid="{00000000-0004-0000-0300-000034000000}"/>
    <hyperlink ref="D9" r:id="rId54" xr:uid="{00000000-0004-0000-0300-000035000000}"/>
    <hyperlink ref="C10" r:id="rId55" xr:uid="{00000000-0004-0000-0300-000036000000}"/>
    <hyperlink ref="D10" r:id="rId56" xr:uid="{00000000-0004-0000-0300-000037000000}"/>
    <hyperlink ref="G10" r:id="rId57" xr:uid="{00000000-0004-0000-0300-000038000000}"/>
    <hyperlink ref="H10" r:id="rId58" xr:uid="{00000000-0004-0000-0300-000039000000}"/>
    <hyperlink ref="C11" r:id="rId59" xr:uid="{00000000-0004-0000-0300-00003A000000}"/>
    <hyperlink ref="D11" r:id="rId60" xr:uid="{00000000-0004-0000-0300-00003B000000}"/>
    <hyperlink ref="G11" r:id="rId61" xr:uid="{00000000-0004-0000-0300-00003C000000}"/>
    <hyperlink ref="H11" r:id="rId62" xr:uid="{00000000-0004-0000-0300-00003D000000}"/>
    <hyperlink ref="C12" r:id="rId63" xr:uid="{00000000-0004-0000-0300-00003E000000}"/>
    <hyperlink ref="D12" r:id="rId64" xr:uid="{00000000-0004-0000-0300-00003F000000}"/>
    <hyperlink ref="G12" r:id="rId65" xr:uid="{00000000-0004-0000-0300-000040000000}"/>
    <hyperlink ref="H12" r:id="rId66" xr:uid="{00000000-0004-0000-0300-000041000000}"/>
    <hyperlink ref="C13" r:id="rId67" xr:uid="{00000000-0004-0000-0300-000042000000}"/>
    <hyperlink ref="D13" r:id="rId68" xr:uid="{00000000-0004-0000-0300-000043000000}"/>
    <hyperlink ref="G13" r:id="rId69" xr:uid="{00000000-0004-0000-0300-000044000000}"/>
    <hyperlink ref="H13" r:id="rId70" xr:uid="{00000000-0004-0000-0300-000045000000}"/>
    <hyperlink ref="C14" r:id="rId71" xr:uid="{00000000-0004-0000-0300-000046000000}"/>
    <hyperlink ref="D14" r:id="rId72" xr:uid="{00000000-0004-0000-0300-000047000000}"/>
    <hyperlink ref="C15" r:id="rId73" xr:uid="{00000000-0004-0000-0300-000048000000}"/>
    <hyperlink ref="D15" r:id="rId74" xr:uid="{00000000-0004-0000-0300-000049000000}"/>
    <hyperlink ref="G15" r:id="rId75" xr:uid="{00000000-0004-0000-0300-00004A000000}"/>
    <hyperlink ref="H15" r:id="rId76" xr:uid="{00000000-0004-0000-0300-00004B000000}"/>
    <hyperlink ref="C16" r:id="rId77" xr:uid="{00000000-0004-0000-0300-00004C000000}"/>
    <hyperlink ref="D16" r:id="rId78" xr:uid="{00000000-0004-0000-0300-00004D000000}"/>
    <hyperlink ref="G16" r:id="rId79" xr:uid="{00000000-0004-0000-0300-00004E000000}"/>
    <hyperlink ref="H16" r:id="rId80" xr:uid="{00000000-0004-0000-0300-00004F000000}"/>
    <hyperlink ref="C18" r:id="rId81" xr:uid="{00000000-0004-0000-0300-000050000000}"/>
    <hyperlink ref="D18" r:id="rId82" xr:uid="{00000000-0004-0000-0300-000051000000}"/>
    <hyperlink ref="G18" r:id="rId83" xr:uid="{00000000-0004-0000-0300-000052000000}"/>
    <hyperlink ref="H18" r:id="rId84" xr:uid="{00000000-0004-0000-0300-000053000000}"/>
    <hyperlink ref="C19" r:id="rId85" xr:uid="{00000000-0004-0000-0300-000054000000}"/>
    <hyperlink ref="D19" r:id="rId86" xr:uid="{00000000-0004-0000-0300-000055000000}"/>
    <hyperlink ref="C20" r:id="rId87" xr:uid="{00000000-0004-0000-0300-000056000000}"/>
    <hyperlink ref="D20" r:id="rId88" xr:uid="{00000000-0004-0000-0300-000057000000}"/>
    <hyperlink ref="G20" r:id="rId89" xr:uid="{00000000-0004-0000-0300-000058000000}"/>
    <hyperlink ref="H20" r:id="rId90" xr:uid="{00000000-0004-0000-0300-000059000000}"/>
    <hyperlink ref="C21" r:id="rId91" xr:uid="{00000000-0004-0000-0300-00005A000000}"/>
    <hyperlink ref="D21" r:id="rId92" xr:uid="{00000000-0004-0000-0300-00005B000000}"/>
    <hyperlink ref="G21" r:id="rId93" xr:uid="{00000000-0004-0000-0300-00005C000000}"/>
    <hyperlink ref="H21" r:id="rId94" xr:uid="{00000000-0004-0000-0300-00005D000000}"/>
    <hyperlink ref="C22" r:id="rId95" xr:uid="{00000000-0004-0000-0300-00005E000000}"/>
    <hyperlink ref="D22" r:id="rId96" xr:uid="{00000000-0004-0000-0300-00005F000000}"/>
    <hyperlink ref="C26" r:id="rId97" xr:uid="{00000000-0004-0000-0300-000060000000}"/>
    <hyperlink ref="D26" r:id="rId98" xr:uid="{00000000-0004-0000-0300-000061000000}"/>
    <hyperlink ref="G26" r:id="rId99" xr:uid="{00000000-0004-0000-0300-000062000000}"/>
    <hyperlink ref="H26" r:id="rId100" xr:uid="{00000000-0004-0000-0300-000063000000}"/>
    <hyperlink ref="C27" r:id="rId101" xr:uid="{00000000-0004-0000-0300-000064000000}"/>
    <hyperlink ref="D27" r:id="rId102" xr:uid="{00000000-0004-0000-0300-000065000000}"/>
    <hyperlink ref="G27" r:id="rId103" xr:uid="{00000000-0004-0000-0300-000066000000}"/>
    <hyperlink ref="C28" r:id="rId104" xr:uid="{00000000-0004-0000-0300-000067000000}"/>
    <hyperlink ref="D28" r:id="rId105" xr:uid="{00000000-0004-0000-0300-000068000000}"/>
    <hyperlink ref="G28" r:id="rId106" xr:uid="{00000000-0004-0000-0300-000069000000}"/>
    <hyperlink ref="H28" r:id="rId107" xr:uid="{00000000-0004-0000-0300-00006A000000}"/>
    <hyperlink ref="C29" r:id="rId108" xr:uid="{00000000-0004-0000-0300-00006B000000}"/>
    <hyperlink ref="D29" r:id="rId109" xr:uid="{00000000-0004-0000-0300-00006C000000}"/>
    <hyperlink ref="G29" r:id="rId110" xr:uid="{00000000-0004-0000-0300-00006D000000}"/>
    <hyperlink ref="H29" r:id="rId111" xr:uid="{00000000-0004-0000-0300-00006E000000}"/>
    <hyperlink ref="C30" r:id="rId112" xr:uid="{00000000-0004-0000-0300-00006F000000}"/>
    <hyperlink ref="D30" r:id="rId113" xr:uid="{00000000-0004-0000-0300-000070000000}"/>
    <hyperlink ref="G30" r:id="rId114" xr:uid="{00000000-0004-0000-0300-000071000000}"/>
    <hyperlink ref="H30" r:id="rId115" xr:uid="{00000000-0004-0000-0300-000072000000}"/>
    <hyperlink ref="C31" r:id="rId116" xr:uid="{00000000-0004-0000-0300-000073000000}"/>
    <hyperlink ref="D31" r:id="rId117" xr:uid="{00000000-0004-0000-0300-000074000000}"/>
    <hyperlink ref="C32" r:id="rId118" xr:uid="{00000000-0004-0000-0300-000075000000}"/>
    <hyperlink ref="D32" r:id="rId119" xr:uid="{00000000-0004-0000-0300-000076000000}"/>
    <hyperlink ref="C34" r:id="rId120" xr:uid="{00000000-0004-0000-0300-000077000000}"/>
    <hyperlink ref="D34" r:id="rId121" xr:uid="{00000000-0004-0000-0300-000078000000}"/>
    <hyperlink ref="C35" r:id="rId122" xr:uid="{00000000-0004-0000-0300-000079000000}"/>
    <hyperlink ref="D35" r:id="rId123" xr:uid="{00000000-0004-0000-0300-00007A000000}"/>
    <hyperlink ref="C37" r:id="rId124" xr:uid="{00000000-0004-0000-0300-00007B000000}"/>
    <hyperlink ref="D37" r:id="rId125" xr:uid="{00000000-0004-0000-0300-00007C000000}"/>
    <hyperlink ref="G37" r:id="rId126" xr:uid="{00000000-0004-0000-0300-00007D000000}"/>
    <hyperlink ref="H37" r:id="rId127" xr:uid="{00000000-0004-0000-0300-00007E000000}"/>
    <hyperlink ref="C38" r:id="rId128" xr:uid="{00000000-0004-0000-0300-00007F000000}"/>
    <hyperlink ref="D38" r:id="rId129" xr:uid="{00000000-0004-0000-0300-000080000000}"/>
    <hyperlink ref="G38" r:id="rId130" xr:uid="{00000000-0004-0000-0300-000081000000}"/>
    <hyperlink ref="H38" r:id="rId131" xr:uid="{00000000-0004-0000-0300-000082000000}"/>
    <hyperlink ref="C39" r:id="rId132" xr:uid="{00000000-0004-0000-0300-000083000000}"/>
    <hyperlink ref="D39" r:id="rId133" xr:uid="{00000000-0004-0000-0300-000084000000}"/>
    <hyperlink ref="C40" r:id="rId134" xr:uid="{00000000-0004-0000-0300-000085000000}"/>
    <hyperlink ref="D40" r:id="rId135" xr:uid="{00000000-0004-0000-0300-000086000000}"/>
    <hyperlink ref="C41" r:id="rId136" xr:uid="{00000000-0004-0000-0300-000087000000}"/>
    <hyperlink ref="D41" r:id="rId137" xr:uid="{00000000-0004-0000-0300-000088000000}"/>
    <hyperlink ref="C42" r:id="rId138" xr:uid="{00000000-0004-0000-0300-000089000000}"/>
    <hyperlink ref="D42" r:id="rId139" xr:uid="{00000000-0004-0000-0300-00008A000000}"/>
    <hyperlink ref="C43" r:id="rId140" xr:uid="{00000000-0004-0000-0300-00008B000000}"/>
    <hyperlink ref="D43" r:id="rId141" xr:uid="{00000000-0004-0000-0300-00008C000000}"/>
    <hyperlink ref="G43" r:id="rId142" xr:uid="{00000000-0004-0000-0300-00008D000000}"/>
    <hyperlink ref="H43" r:id="rId143" xr:uid="{00000000-0004-0000-0300-00008E000000}"/>
    <hyperlink ref="C44" r:id="rId144" xr:uid="{00000000-0004-0000-0300-00008F000000}"/>
    <hyperlink ref="D44" r:id="rId145" xr:uid="{00000000-0004-0000-0300-000090000000}"/>
    <hyperlink ref="C45" r:id="rId146" xr:uid="{00000000-0004-0000-0300-000091000000}"/>
    <hyperlink ref="D45" r:id="rId147" xr:uid="{00000000-0004-0000-0300-000092000000}"/>
    <hyperlink ref="C47" r:id="rId148" xr:uid="{00000000-0004-0000-0300-000093000000}"/>
    <hyperlink ref="D47" r:id="rId149" xr:uid="{00000000-0004-0000-0300-000094000000}"/>
    <hyperlink ref="C48" r:id="rId150" xr:uid="{00000000-0004-0000-0300-000095000000}"/>
    <hyperlink ref="D48" r:id="rId151" xr:uid="{00000000-0004-0000-0300-000096000000}"/>
    <hyperlink ref="C49" r:id="rId152" xr:uid="{00000000-0004-0000-0300-000097000000}"/>
    <hyperlink ref="D49" r:id="rId153" xr:uid="{00000000-0004-0000-0300-000098000000}"/>
    <hyperlink ref="C50" r:id="rId154" xr:uid="{00000000-0004-0000-0300-000099000000}"/>
    <hyperlink ref="D50" r:id="rId155" xr:uid="{00000000-0004-0000-0300-00009A000000}"/>
    <hyperlink ref="C52" r:id="rId156" xr:uid="{00000000-0004-0000-0300-00009B000000}"/>
    <hyperlink ref="D52" r:id="rId157" xr:uid="{00000000-0004-0000-0300-00009C000000}"/>
    <hyperlink ref="C53" r:id="rId158" xr:uid="{00000000-0004-0000-0300-00009D000000}"/>
    <hyperlink ref="D53" r:id="rId159" xr:uid="{00000000-0004-0000-0300-00009E000000}"/>
    <hyperlink ref="C55" r:id="rId160" xr:uid="{00000000-0004-0000-0300-00009F000000}"/>
    <hyperlink ref="D55" r:id="rId161" xr:uid="{00000000-0004-0000-0300-0000A0000000}"/>
    <hyperlink ref="C56" r:id="rId162" xr:uid="{00000000-0004-0000-0300-0000A1000000}"/>
    <hyperlink ref="D56" r:id="rId163" xr:uid="{00000000-0004-0000-0300-0000A2000000}"/>
    <hyperlink ref="C58" r:id="rId164" xr:uid="{00000000-0004-0000-0300-0000A3000000}"/>
    <hyperlink ref="D58" r:id="rId165" xr:uid="{00000000-0004-0000-0300-0000A4000000}"/>
    <hyperlink ref="C59" r:id="rId166" xr:uid="{00000000-0004-0000-0300-0000A5000000}"/>
    <hyperlink ref="D59" r:id="rId167" xr:uid="{00000000-0004-0000-0300-0000A6000000}"/>
    <hyperlink ref="C60" r:id="rId168" xr:uid="{00000000-0004-0000-0300-0000A7000000}"/>
    <hyperlink ref="D60" r:id="rId169" xr:uid="{00000000-0004-0000-0300-0000A8000000}"/>
    <hyperlink ref="C61" r:id="rId170" xr:uid="{00000000-0004-0000-0300-0000A9000000}"/>
    <hyperlink ref="D61" r:id="rId171" xr:uid="{00000000-0004-0000-0300-0000AA000000}"/>
    <hyperlink ref="C62" r:id="rId172" xr:uid="{00000000-0004-0000-0300-0000AB000000}"/>
    <hyperlink ref="D62" r:id="rId173" xr:uid="{00000000-0004-0000-0300-0000AC000000}"/>
    <hyperlink ref="C63" r:id="rId174" xr:uid="{00000000-0004-0000-0300-0000AD000000}"/>
    <hyperlink ref="D63" r:id="rId175" xr:uid="{00000000-0004-0000-0300-0000AE000000}"/>
    <hyperlink ref="C65" r:id="rId176" xr:uid="{00000000-0004-0000-0300-0000AF000000}"/>
    <hyperlink ref="D65" r:id="rId177" xr:uid="{00000000-0004-0000-0300-0000B0000000}"/>
    <hyperlink ref="C66" r:id="rId178" xr:uid="{00000000-0004-0000-0300-0000B1000000}"/>
    <hyperlink ref="D66" r:id="rId179" xr:uid="{00000000-0004-0000-0300-0000B2000000}"/>
    <hyperlink ref="C67" r:id="rId180" xr:uid="{00000000-0004-0000-0300-0000B3000000}"/>
    <hyperlink ref="D67" r:id="rId181" xr:uid="{00000000-0004-0000-0300-0000B4000000}"/>
    <hyperlink ref="C69" r:id="rId182" xr:uid="{00000000-0004-0000-0300-0000B5000000}"/>
    <hyperlink ref="D69" r:id="rId183" xr:uid="{00000000-0004-0000-0300-0000B6000000}"/>
    <hyperlink ref="C70" r:id="rId184" xr:uid="{00000000-0004-0000-0300-0000B7000000}"/>
    <hyperlink ref="D70" r:id="rId185" xr:uid="{00000000-0004-0000-0300-0000B8000000}"/>
    <hyperlink ref="C71" r:id="rId186" xr:uid="{00000000-0004-0000-0300-0000B9000000}"/>
    <hyperlink ref="D71" r:id="rId187" xr:uid="{00000000-0004-0000-0300-0000BA000000}"/>
    <hyperlink ref="G71" r:id="rId188" xr:uid="{00000000-0004-0000-0300-0000BB000000}"/>
    <hyperlink ref="H71" r:id="rId189" xr:uid="{00000000-0004-0000-0300-0000BC000000}"/>
    <hyperlink ref="C73" r:id="rId190" xr:uid="{00000000-0004-0000-0300-0000BD000000}"/>
    <hyperlink ref="D73" r:id="rId191" xr:uid="{00000000-0004-0000-0300-0000BE000000}"/>
    <hyperlink ref="G73" r:id="rId192" xr:uid="{00000000-0004-0000-0300-0000BF000000}"/>
    <hyperlink ref="H73" r:id="rId193" xr:uid="{00000000-0004-0000-0300-0000C0000000}"/>
    <hyperlink ref="C75" r:id="rId194" xr:uid="{00000000-0004-0000-0300-0000C1000000}"/>
    <hyperlink ref="D75" r:id="rId195" xr:uid="{00000000-0004-0000-0300-0000C2000000}"/>
    <hyperlink ref="C78" r:id="rId196" xr:uid="{00000000-0004-0000-0300-0000C3000000}"/>
    <hyperlink ref="D78" r:id="rId197" xr:uid="{00000000-0004-0000-0300-0000C4000000}"/>
    <hyperlink ref="C80" r:id="rId198" xr:uid="{00000000-0004-0000-0300-0000C5000000}"/>
    <hyperlink ref="D80" r:id="rId199" xr:uid="{00000000-0004-0000-0300-0000C6000000}"/>
    <hyperlink ref="C82" r:id="rId200" xr:uid="{00000000-0004-0000-0300-0000C7000000}"/>
    <hyperlink ref="D82" r:id="rId201" xr:uid="{00000000-0004-0000-0300-0000C8000000}"/>
    <hyperlink ref="C84" r:id="rId202" xr:uid="{00000000-0004-0000-0300-0000C9000000}"/>
    <hyperlink ref="D84" r:id="rId203" xr:uid="{00000000-0004-0000-0300-0000CA000000}"/>
    <hyperlink ref="C85" r:id="rId204" xr:uid="{00000000-0004-0000-0300-0000CB000000}"/>
    <hyperlink ref="D85" r:id="rId205" xr:uid="{00000000-0004-0000-0300-0000CC000000}"/>
    <hyperlink ref="C86" r:id="rId206" xr:uid="{00000000-0004-0000-0300-0000CD000000}"/>
    <hyperlink ref="D86" r:id="rId207" xr:uid="{00000000-0004-0000-0300-0000CE000000}"/>
    <hyperlink ref="C88" r:id="rId208" xr:uid="{00000000-0004-0000-0300-0000CF000000}"/>
    <hyperlink ref="D88" r:id="rId209" xr:uid="{00000000-0004-0000-0300-0000D0000000}"/>
    <hyperlink ref="C90" r:id="rId210" xr:uid="{00000000-0004-0000-0300-0000D1000000}"/>
    <hyperlink ref="D90" r:id="rId211" xr:uid="{00000000-0004-0000-0300-0000D2000000}"/>
    <hyperlink ref="C92" r:id="rId212" xr:uid="{00000000-0004-0000-0300-0000D3000000}"/>
    <hyperlink ref="D92" r:id="rId213" xr:uid="{00000000-0004-0000-0300-0000D4000000}"/>
    <hyperlink ref="C93" r:id="rId214" xr:uid="{00000000-0004-0000-0300-0000D5000000}"/>
    <hyperlink ref="D93" r:id="rId215" xr:uid="{00000000-0004-0000-0300-0000D6000000}"/>
    <hyperlink ref="C94" r:id="rId216" xr:uid="{00000000-0004-0000-0300-0000D7000000}"/>
    <hyperlink ref="D94" r:id="rId217" xr:uid="{00000000-0004-0000-0300-0000D8000000}"/>
    <hyperlink ref="C95" r:id="rId218" xr:uid="{00000000-0004-0000-0300-0000D9000000}"/>
    <hyperlink ref="D95" r:id="rId219" xr:uid="{00000000-0004-0000-0300-0000DA000000}"/>
    <hyperlink ref="C98" r:id="rId220" xr:uid="{00000000-0004-0000-0300-0000DB000000}"/>
    <hyperlink ref="D98" r:id="rId221" xr:uid="{00000000-0004-0000-0300-0000DC000000}"/>
    <hyperlink ref="C99" r:id="rId222" xr:uid="{00000000-0004-0000-0300-0000DD000000}"/>
    <hyperlink ref="D99" r:id="rId223" xr:uid="{00000000-0004-0000-0300-0000DE000000}"/>
    <hyperlink ref="C100" r:id="rId224" xr:uid="{00000000-0004-0000-0300-0000DF000000}"/>
    <hyperlink ref="D100" r:id="rId225" xr:uid="{00000000-0004-0000-0300-0000E0000000}"/>
    <hyperlink ref="C101" r:id="rId226" xr:uid="{00000000-0004-0000-0300-0000E1000000}"/>
    <hyperlink ref="D101" r:id="rId227" xr:uid="{00000000-0004-0000-0300-0000E2000000}"/>
    <hyperlink ref="C102" r:id="rId228" xr:uid="{00000000-0004-0000-0300-0000E3000000}"/>
    <hyperlink ref="D102" r:id="rId229" xr:uid="{00000000-0004-0000-0300-0000E4000000}"/>
    <hyperlink ref="C107" r:id="rId230" xr:uid="{00000000-0004-0000-0300-0000E5000000}"/>
    <hyperlink ref="D107" r:id="rId231" xr:uid="{00000000-0004-0000-0300-0000E6000000}"/>
    <hyperlink ref="C108" r:id="rId232" xr:uid="{00000000-0004-0000-0300-0000E7000000}"/>
    <hyperlink ref="D108" r:id="rId233" xr:uid="{00000000-0004-0000-0300-0000E8000000}"/>
    <hyperlink ref="C109" r:id="rId234" xr:uid="{00000000-0004-0000-0300-0000E9000000}"/>
    <hyperlink ref="D109" r:id="rId235" xr:uid="{00000000-0004-0000-0300-0000EA000000}"/>
    <hyperlink ref="C110" r:id="rId236" xr:uid="{00000000-0004-0000-0300-0000EB000000}"/>
    <hyperlink ref="D110" r:id="rId237" xr:uid="{00000000-0004-0000-0300-0000EC000000}"/>
    <hyperlink ref="C111" r:id="rId238" xr:uid="{00000000-0004-0000-0300-0000ED000000}"/>
    <hyperlink ref="D111" r:id="rId239" xr:uid="{00000000-0004-0000-0300-0000EE000000}"/>
    <hyperlink ref="C113" r:id="rId240" xr:uid="{00000000-0004-0000-0300-0000EF000000}"/>
    <hyperlink ref="D113" r:id="rId241" xr:uid="{00000000-0004-0000-0300-0000F0000000}"/>
    <hyperlink ref="C114" r:id="rId242" xr:uid="{00000000-0004-0000-0300-0000F1000000}"/>
    <hyperlink ref="D114" r:id="rId243" xr:uid="{00000000-0004-0000-0300-0000F2000000}"/>
    <hyperlink ref="C115" r:id="rId244" xr:uid="{00000000-0004-0000-0300-0000F3000000}"/>
    <hyperlink ref="D115" r:id="rId245" xr:uid="{00000000-0004-0000-0300-0000F4000000}"/>
    <hyperlink ref="C116" r:id="rId246" xr:uid="{00000000-0004-0000-0300-0000F5000000}"/>
    <hyperlink ref="D116" r:id="rId247" xr:uid="{00000000-0004-0000-0300-0000F6000000}"/>
    <hyperlink ref="C118" r:id="rId248" xr:uid="{00000000-0004-0000-0300-0000F7000000}"/>
    <hyperlink ref="D118" r:id="rId249" xr:uid="{00000000-0004-0000-0300-0000F8000000}"/>
    <hyperlink ref="C119" r:id="rId250" xr:uid="{00000000-0004-0000-0300-0000F9000000}"/>
    <hyperlink ref="D119" r:id="rId251" xr:uid="{00000000-0004-0000-0300-0000FA000000}"/>
    <hyperlink ref="C120" r:id="rId252" xr:uid="{00000000-0004-0000-0300-0000FB000000}"/>
    <hyperlink ref="D120" r:id="rId253" xr:uid="{00000000-0004-0000-0300-0000FC000000}"/>
    <hyperlink ref="C121" r:id="rId254" xr:uid="{00000000-0004-0000-0300-0000FD000000}"/>
    <hyperlink ref="D121" r:id="rId255" xr:uid="{00000000-0004-0000-0300-0000FE000000}"/>
    <hyperlink ref="C123" r:id="rId256" xr:uid="{00000000-0004-0000-0300-0000FF000000}"/>
    <hyperlink ref="D123" r:id="rId257" xr:uid="{00000000-0004-0000-0300-000000010000}"/>
    <hyperlink ref="C124" r:id="rId258" xr:uid="{00000000-0004-0000-0300-000001010000}"/>
    <hyperlink ref="D124" r:id="rId259" xr:uid="{00000000-0004-0000-0300-000002010000}"/>
    <hyperlink ref="C126" r:id="rId260" xr:uid="{00000000-0004-0000-0300-000003010000}"/>
    <hyperlink ref="D126" r:id="rId261" xr:uid="{00000000-0004-0000-0300-000004010000}"/>
    <hyperlink ref="C127" r:id="rId262" xr:uid="{00000000-0004-0000-0300-000005010000}"/>
    <hyperlink ref="D127" r:id="rId263" xr:uid="{00000000-0004-0000-0300-000006010000}"/>
    <hyperlink ref="C128" r:id="rId264" xr:uid="{00000000-0004-0000-0300-000007010000}"/>
    <hyperlink ref="D128" r:id="rId265" xr:uid="{00000000-0004-0000-0300-000008010000}"/>
    <hyperlink ref="C131" r:id="rId266" xr:uid="{00000000-0004-0000-0300-000009010000}"/>
    <hyperlink ref="D131" r:id="rId267" xr:uid="{00000000-0004-0000-0300-00000A010000}"/>
    <hyperlink ref="C132" r:id="rId268" xr:uid="{00000000-0004-0000-0300-00000B010000}"/>
    <hyperlink ref="D132" r:id="rId269" xr:uid="{00000000-0004-0000-0300-00000C010000}"/>
    <hyperlink ref="C133" r:id="rId270" xr:uid="{00000000-0004-0000-0300-00000D010000}"/>
    <hyperlink ref="D133" r:id="rId271" xr:uid="{00000000-0004-0000-0300-00000E010000}"/>
    <hyperlink ref="G53" r:id="rId272" xr:uid="{00000000-0004-0000-0300-00000F010000}"/>
    <hyperlink ref="H53" r:id="rId273" xr:uid="{00000000-0004-0000-0300-000010010000}"/>
    <hyperlink ref="R5" r:id="rId274" xr:uid="{00000000-0004-0000-0300-000011010000}"/>
    <hyperlink ref="Q5" r:id="rId275" xr:uid="{00000000-0004-0000-0300-000012010000}"/>
    <hyperlink ref="G5" r:id="rId276" xr:uid="{00000000-0004-0000-0300-000013010000}"/>
    <hyperlink ref="H5" r:id="rId277" xr:uid="{00000000-0004-0000-0300-000014010000}"/>
    <hyperlink ref="R6" r:id="rId278" xr:uid="{00000000-0004-0000-0300-000015010000}"/>
    <hyperlink ref="Q6" r:id="rId279" xr:uid="{00000000-0004-0000-0300-000016010000}"/>
    <hyperlink ref="G6" r:id="rId280" xr:uid="{00000000-0004-0000-0300-000017010000}"/>
    <hyperlink ref="H6" r:id="rId281" xr:uid="{00000000-0004-0000-0300-000018010000}"/>
    <hyperlink ref="R9" r:id="rId282" xr:uid="{00000000-0004-0000-0300-000019010000}"/>
    <hyperlink ref="Q9" r:id="rId283" xr:uid="{00000000-0004-0000-0300-00001A010000}"/>
    <hyperlink ref="G9" r:id="rId284" xr:uid="{00000000-0004-0000-0300-00001B010000}"/>
    <hyperlink ref="H9" r:id="rId285" xr:uid="{00000000-0004-0000-0300-00001C010000}"/>
    <hyperlink ref="R19" r:id="rId286" xr:uid="{00000000-0004-0000-0300-00001D010000}"/>
    <hyperlink ref="Q19" r:id="rId287" xr:uid="{00000000-0004-0000-0300-00001E010000}"/>
    <hyperlink ref="G19" r:id="rId288" xr:uid="{00000000-0004-0000-0300-00001F010000}"/>
    <hyperlink ref="H19" r:id="rId289" xr:uid="{00000000-0004-0000-0300-000020010000}"/>
    <hyperlink ref="R31" r:id="rId290" xr:uid="{00000000-0004-0000-0300-000021010000}"/>
    <hyperlink ref="Q31" r:id="rId291" xr:uid="{00000000-0004-0000-0300-000022010000}"/>
    <hyperlink ref="G31" r:id="rId292" xr:uid="{00000000-0004-0000-0300-000023010000}"/>
    <hyperlink ref="H31" r:id="rId293" xr:uid="{00000000-0004-0000-0300-000024010000}"/>
    <hyperlink ref="C33" r:id="rId294" xr:uid="{00000000-0004-0000-0300-000025010000}"/>
    <hyperlink ref="D33" r:id="rId295" xr:uid="{00000000-0004-0000-0300-000026010000}"/>
    <hyperlink ref="R32" r:id="rId296" xr:uid="{00000000-0004-0000-0300-000027010000}"/>
    <hyperlink ref="Q32" r:id="rId297" xr:uid="{00000000-0004-0000-0300-000028010000}"/>
    <hyperlink ref="R33" r:id="rId298" xr:uid="{00000000-0004-0000-0300-000029010000}"/>
    <hyperlink ref="Q33" r:id="rId299" xr:uid="{00000000-0004-0000-0300-00002A010000}"/>
    <hyperlink ref="G32" r:id="rId300" xr:uid="{00000000-0004-0000-0300-00002B010000}"/>
    <hyperlink ref="H32" r:id="rId301" xr:uid="{00000000-0004-0000-0300-00002C010000}"/>
    <hyperlink ref="G33" r:id="rId302" xr:uid="{00000000-0004-0000-0300-00002D010000}"/>
    <hyperlink ref="H33" r:id="rId303" xr:uid="{00000000-0004-0000-0300-00002E010000}"/>
    <hyperlink ref="R34" r:id="rId304" xr:uid="{00000000-0004-0000-0300-00002F010000}"/>
    <hyperlink ref="Q34" r:id="rId305" xr:uid="{00000000-0004-0000-0300-000030010000}"/>
    <hyperlink ref="G34" r:id="rId306" xr:uid="{00000000-0004-0000-0300-000031010000}"/>
    <hyperlink ref="H34" r:id="rId307" xr:uid="{00000000-0004-0000-0300-000032010000}"/>
    <hyperlink ref="G35" r:id="rId308" xr:uid="{00000000-0004-0000-0300-000033010000}"/>
    <hyperlink ref="H35" r:id="rId309" xr:uid="{00000000-0004-0000-0300-000034010000}"/>
    <hyperlink ref="C36" r:id="rId310" xr:uid="{00000000-0004-0000-0300-000035010000}"/>
    <hyperlink ref="D36" r:id="rId311" xr:uid="{00000000-0004-0000-0300-000036010000}"/>
    <hyperlink ref="R39" r:id="rId312" xr:uid="{00000000-0004-0000-0300-000037010000}"/>
    <hyperlink ref="Q39" r:id="rId313" xr:uid="{00000000-0004-0000-0300-000038010000}"/>
    <hyperlink ref="G39" r:id="rId314" xr:uid="{00000000-0004-0000-0300-000039010000}"/>
    <hyperlink ref="H39" r:id="rId315" xr:uid="{00000000-0004-0000-0300-00003A010000}"/>
    <hyperlink ref="R41" r:id="rId316" xr:uid="{00000000-0004-0000-0300-00003B010000}"/>
    <hyperlink ref="Q41" r:id="rId317" xr:uid="{00000000-0004-0000-0300-00003C010000}"/>
    <hyperlink ref="G41" r:id="rId318" xr:uid="{00000000-0004-0000-0300-00003D010000}"/>
    <hyperlink ref="H41" r:id="rId319" xr:uid="{00000000-0004-0000-0300-00003E010000}"/>
    <hyperlink ref="R42" r:id="rId320" xr:uid="{00000000-0004-0000-0300-00003F010000}"/>
    <hyperlink ref="Q42" r:id="rId321" xr:uid="{00000000-0004-0000-0300-000040010000}"/>
    <hyperlink ref="G42" r:id="rId322" xr:uid="{00000000-0004-0000-0300-000041010000}"/>
    <hyperlink ref="H42" r:id="rId323" xr:uid="{00000000-0004-0000-0300-000042010000}"/>
    <hyperlink ref="R44" r:id="rId324" xr:uid="{00000000-0004-0000-0300-000043010000}"/>
    <hyperlink ref="Q44" r:id="rId325" xr:uid="{00000000-0004-0000-0300-000044010000}"/>
    <hyperlink ref="G44" r:id="rId326" xr:uid="{00000000-0004-0000-0300-000045010000}"/>
    <hyperlink ref="H44" r:id="rId327" xr:uid="{00000000-0004-0000-0300-000046010000}"/>
    <hyperlink ref="G45" r:id="rId328" xr:uid="{00000000-0004-0000-0300-000047010000}"/>
    <hyperlink ref="H45" r:id="rId329" xr:uid="{00000000-0004-0000-0300-000048010000}"/>
    <hyperlink ref="C46" r:id="rId330" xr:uid="{00000000-0004-0000-0300-000049010000}"/>
    <hyperlink ref="D46" r:id="rId331" xr:uid="{00000000-0004-0000-0300-00004A010000}"/>
    <hyperlink ref="R47" r:id="rId332" xr:uid="{00000000-0004-0000-0300-00004B010000}"/>
    <hyperlink ref="Q47" r:id="rId333" xr:uid="{00000000-0004-0000-0300-00004C010000}"/>
    <hyperlink ref="G47" r:id="rId334" xr:uid="{00000000-0004-0000-0300-00004D010000}"/>
    <hyperlink ref="H47" r:id="rId335" xr:uid="{00000000-0004-0000-0300-00004E010000}"/>
    <hyperlink ref="R48" r:id="rId336" xr:uid="{00000000-0004-0000-0300-00004F010000}"/>
    <hyperlink ref="Q48" r:id="rId337" xr:uid="{00000000-0004-0000-0300-000050010000}"/>
    <hyperlink ref="G48" r:id="rId338" xr:uid="{00000000-0004-0000-0300-000051010000}"/>
    <hyperlink ref="H48" r:id="rId339" xr:uid="{00000000-0004-0000-0300-000052010000}"/>
    <hyperlink ref="R49" r:id="rId340" xr:uid="{00000000-0004-0000-0300-000053010000}"/>
    <hyperlink ref="Q49" r:id="rId341" xr:uid="{00000000-0004-0000-0300-000054010000}"/>
    <hyperlink ref="G49" r:id="rId342" xr:uid="{00000000-0004-0000-0300-000055010000}"/>
    <hyperlink ref="H49" r:id="rId343" xr:uid="{00000000-0004-0000-0300-000056010000}"/>
    <hyperlink ref="C51" r:id="rId344" xr:uid="{00000000-0004-0000-0300-000057010000}"/>
    <hyperlink ref="D51" r:id="rId345" xr:uid="{00000000-0004-0000-0300-000058010000}"/>
    <hyperlink ref="R51" r:id="rId346" xr:uid="{00000000-0004-0000-0300-000059010000}"/>
    <hyperlink ref="Q51" r:id="rId347" xr:uid="{00000000-0004-0000-0300-00005A010000}"/>
    <hyperlink ref="R50" r:id="rId348" xr:uid="{00000000-0004-0000-0300-00005B010000}"/>
    <hyperlink ref="Q50" r:id="rId349" xr:uid="{00000000-0004-0000-0300-00005C010000}"/>
    <hyperlink ref="G50" r:id="rId350" xr:uid="{00000000-0004-0000-0300-00005D010000}"/>
    <hyperlink ref="H50" r:id="rId351" xr:uid="{00000000-0004-0000-0300-00005E010000}"/>
    <hyperlink ref="G51" r:id="rId352" xr:uid="{00000000-0004-0000-0300-00005F010000}"/>
    <hyperlink ref="H51" r:id="rId353" xr:uid="{00000000-0004-0000-0300-000060010000}"/>
    <hyperlink ref="R52" r:id="rId354" xr:uid="{00000000-0004-0000-0300-000061010000}"/>
    <hyperlink ref="Q52" r:id="rId355" xr:uid="{00000000-0004-0000-0300-000062010000}"/>
    <hyperlink ref="G52" r:id="rId356" xr:uid="{00000000-0004-0000-0300-000063010000}"/>
    <hyperlink ref="H52" r:id="rId357" xr:uid="{00000000-0004-0000-0300-000064010000}"/>
    <hyperlink ref="R55" r:id="rId358" xr:uid="{00000000-0004-0000-0300-000065010000}"/>
    <hyperlink ref="Q55" r:id="rId359" xr:uid="{00000000-0004-0000-0300-000066010000}"/>
    <hyperlink ref="G55" r:id="rId360" xr:uid="{00000000-0004-0000-0300-000067010000}"/>
    <hyperlink ref="H55" r:id="rId361" xr:uid="{00000000-0004-0000-0300-000068010000}"/>
    <hyperlink ref="G56" r:id="rId362" xr:uid="{00000000-0004-0000-0300-000069010000}"/>
    <hyperlink ref="H56" r:id="rId363" xr:uid="{00000000-0004-0000-0300-00006A010000}"/>
    <hyperlink ref="C57" r:id="rId364" xr:uid="{00000000-0004-0000-0300-00006B010000}"/>
    <hyperlink ref="D57" r:id="rId365" xr:uid="{00000000-0004-0000-0300-00006C010000}"/>
    <hyperlink ref="R58" r:id="rId366" xr:uid="{00000000-0004-0000-0300-00006D010000}"/>
    <hyperlink ref="Q58" r:id="rId367" xr:uid="{00000000-0004-0000-0300-00006E010000}"/>
    <hyperlink ref="G58" r:id="rId368" xr:uid="{00000000-0004-0000-0300-00006F010000}"/>
    <hyperlink ref="H58" r:id="rId369" xr:uid="{00000000-0004-0000-0300-000070010000}"/>
    <hyperlink ref="R59" r:id="rId370" xr:uid="{00000000-0004-0000-0300-000071010000}"/>
    <hyperlink ref="Q59" r:id="rId371" xr:uid="{00000000-0004-0000-0300-000072010000}"/>
    <hyperlink ref="G59" r:id="rId372" xr:uid="{00000000-0004-0000-0300-000073010000}"/>
    <hyperlink ref="H59" r:id="rId373" xr:uid="{00000000-0004-0000-0300-000074010000}"/>
    <hyperlink ref="R60" r:id="rId374" xr:uid="{00000000-0004-0000-0300-000075010000}"/>
    <hyperlink ref="Q60" r:id="rId375" xr:uid="{00000000-0004-0000-0300-000076010000}"/>
    <hyperlink ref="G60" r:id="rId376" xr:uid="{00000000-0004-0000-0300-000077010000}"/>
    <hyperlink ref="H60" r:id="rId377" xr:uid="{00000000-0004-0000-0300-000078010000}"/>
    <hyperlink ref="R61" r:id="rId378" xr:uid="{00000000-0004-0000-0300-000079010000}"/>
    <hyperlink ref="Q61" r:id="rId379" xr:uid="{00000000-0004-0000-0300-00007A010000}"/>
    <hyperlink ref="G61" r:id="rId380" xr:uid="{00000000-0004-0000-0300-00007B010000}"/>
    <hyperlink ref="H61" r:id="rId381" xr:uid="{00000000-0004-0000-0300-00007C010000}"/>
    <hyperlink ref="R62" r:id="rId382" xr:uid="{00000000-0004-0000-0300-00007D010000}"/>
    <hyperlink ref="Q62" r:id="rId383" xr:uid="{00000000-0004-0000-0300-00007E010000}"/>
    <hyperlink ref="G62" r:id="rId384" xr:uid="{00000000-0004-0000-0300-00007F010000}"/>
    <hyperlink ref="H62" r:id="rId385" xr:uid="{00000000-0004-0000-0300-000080010000}"/>
    <hyperlink ref="R65" r:id="rId386" xr:uid="{00000000-0004-0000-0300-000081010000}"/>
    <hyperlink ref="Q65" r:id="rId387" xr:uid="{00000000-0004-0000-0300-000082010000}"/>
    <hyperlink ref="G65" r:id="rId388" xr:uid="{00000000-0004-0000-0300-000083010000}"/>
    <hyperlink ref="H65" r:id="rId389" xr:uid="{00000000-0004-0000-0300-000084010000}"/>
    <hyperlink ref="R66" r:id="rId390" xr:uid="{00000000-0004-0000-0300-000085010000}"/>
    <hyperlink ref="Q66" r:id="rId391" xr:uid="{00000000-0004-0000-0300-000086010000}"/>
    <hyperlink ref="G66" r:id="rId392" xr:uid="{00000000-0004-0000-0300-000087010000}"/>
    <hyperlink ref="H66" r:id="rId393" xr:uid="{00000000-0004-0000-0300-000088010000}"/>
    <hyperlink ref="G67" r:id="rId394" xr:uid="{00000000-0004-0000-0300-000089010000}"/>
    <hyperlink ref="H67" r:id="rId395" xr:uid="{00000000-0004-0000-0300-00008A010000}"/>
    <hyperlink ref="C68" r:id="rId396" xr:uid="{00000000-0004-0000-0300-00008B010000}"/>
    <hyperlink ref="D68" r:id="rId397" xr:uid="{00000000-0004-0000-0300-00008C010000}"/>
    <hyperlink ref="R69" r:id="rId398" xr:uid="{00000000-0004-0000-0300-00008D010000}"/>
    <hyperlink ref="Q69" r:id="rId399" xr:uid="{00000000-0004-0000-0300-00008E010000}"/>
    <hyperlink ref="G69" r:id="rId400" xr:uid="{00000000-0004-0000-0300-00008F010000}"/>
    <hyperlink ref="H69" r:id="rId401" xr:uid="{00000000-0004-0000-0300-000090010000}"/>
    <hyperlink ref="R70" r:id="rId402" xr:uid="{00000000-0004-0000-0300-000091010000}"/>
    <hyperlink ref="Q70" r:id="rId403" xr:uid="{00000000-0004-0000-0300-000092010000}"/>
    <hyperlink ref="G70" r:id="rId404" xr:uid="{00000000-0004-0000-0300-000093010000}"/>
    <hyperlink ref="H70" r:id="rId405" xr:uid="{00000000-0004-0000-0300-000094010000}"/>
    <hyperlink ref="G75" r:id="rId406" xr:uid="{00000000-0004-0000-0300-000095010000}"/>
    <hyperlink ref="H75" r:id="rId407" xr:uid="{00000000-0004-0000-0300-000096010000}"/>
    <hyperlink ref="R77" r:id="rId408" xr:uid="{00000000-0004-0000-0300-000097010000}"/>
    <hyperlink ref="Q77" r:id="rId409" xr:uid="{00000000-0004-0000-0300-000098010000}"/>
    <hyperlink ref="R76" r:id="rId410" xr:uid="{00000000-0004-0000-0300-000099010000}"/>
    <hyperlink ref="Q76" r:id="rId411" xr:uid="{00000000-0004-0000-0300-00009A010000}"/>
    <hyperlink ref="C76" r:id="rId412" xr:uid="{00000000-0004-0000-0300-00009B010000}"/>
    <hyperlink ref="D76" r:id="rId413" xr:uid="{00000000-0004-0000-0300-00009C010000}"/>
    <hyperlink ref="C77" r:id="rId414" xr:uid="{00000000-0004-0000-0300-00009D010000}"/>
    <hyperlink ref="D77" r:id="rId415" xr:uid="{00000000-0004-0000-0300-00009E010000}"/>
    <hyperlink ref="G76" r:id="rId416" xr:uid="{00000000-0004-0000-0300-00009F010000}"/>
    <hyperlink ref="H76" r:id="rId417" xr:uid="{00000000-0004-0000-0300-0000A0010000}"/>
    <hyperlink ref="G77" r:id="rId418" xr:uid="{00000000-0004-0000-0300-0000A1010000}"/>
    <hyperlink ref="H77" r:id="rId419" xr:uid="{00000000-0004-0000-0300-0000A2010000}"/>
    <hyperlink ref="G78" r:id="rId420" xr:uid="{00000000-0004-0000-0300-0000A3010000}"/>
    <hyperlink ref="H78" r:id="rId421" xr:uid="{00000000-0004-0000-0300-0000A4010000}"/>
    <hyperlink ref="C79" r:id="rId422" xr:uid="{00000000-0004-0000-0300-0000A5010000}"/>
    <hyperlink ref="D79" r:id="rId423" xr:uid="{00000000-0004-0000-0300-0000A6010000}"/>
    <hyperlink ref="G79" r:id="rId424" xr:uid="{00000000-0004-0000-0300-0000A7010000}"/>
    <hyperlink ref="H79" r:id="rId425" xr:uid="{00000000-0004-0000-0300-0000A8010000}"/>
    <hyperlink ref="R80" r:id="rId426" xr:uid="{00000000-0004-0000-0300-0000A9010000}"/>
    <hyperlink ref="Q80" r:id="rId427" xr:uid="{00000000-0004-0000-0300-0000AA010000}"/>
    <hyperlink ref="G80" r:id="rId428" xr:uid="{00000000-0004-0000-0300-0000AB010000}"/>
    <hyperlink ref="C81" r:id="rId429" xr:uid="{00000000-0004-0000-0300-0000AC010000}"/>
    <hyperlink ref="D81" r:id="rId430" xr:uid="{00000000-0004-0000-0300-0000AD010000}"/>
    <hyperlink ref="R81" r:id="rId431" xr:uid="{00000000-0004-0000-0300-0000AE010000}"/>
    <hyperlink ref="Q81" r:id="rId432" xr:uid="{00000000-0004-0000-0300-0000AF010000}"/>
    <hyperlink ref="H80" r:id="rId433" xr:uid="{00000000-0004-0000-0300-0000B0010000}"/>
    <hyperlink ref="G81" r:id="rId434" xr:uid="{00000000-0004-0000-0300-0000B1010000}"/>
    <hyperlink ref="H81" r:id="rId435" xr:uid="{00000000-0004-0000-0300-0000B2010000}"/>
    <hyperlink ref="R83" r:id="rId436" xr:uid="{00000000-0004-0000-0300-0000B3010000}"/>
    <hyperlink ref="Q83" r:id="rId437" xr:uid="{00000000-0004-0000-0300-0000B4010000}"/>
    <hyperlink ref="C83" r:id="rId438" xr:uid="{00000000-0004-0000-0300-0000B5010000}"/>
    <hyperlink ref="D83" r:id="rId439" xr:uid="{00000000-0004-0000-0300-0000B6010000}"/>
    <hyperlink ref="G83" r:id="rId440" xr:uid="{00000000-0004-0000-0300-0000B7010000}"/>
    <hyperlink ref="H83" r:id="rId441" xr:uid="{00000000-0004-0000-0300-0000B8010000}"/>
    <hyperlink ref="R84" r:id="rId442" xr:uid="{00000000-0004-0000-0300-0000B9010000}"/>
    <hyperlink ref="Q84" r:id="rId443" xr:uid="{00000000-0004-0000-0300-0000BA010000}"/>
    <hyperlink ref="G84" r:id="rId444" xr:uid="{00000000-0004-0000-0300-0000BB010000}"/>
    <hyperlink ref="H84" r:id="rId445" xr:uid="{00000000-0004-0000-0300-0000BC010000}"/>
    <hyperlink ref="R85" r:id="rId446" xr:uid="{00000000-0004-0000-0300-0000BD010000}"/>
    <hyperlink ref="Q85" r:id="rId447" xr:uid="{00000000-0004-0000-0300-0000BE010000}"/>
    <hyperlink ref="G85" r:id="rId448" xr:uid="{00000000-0004-0000-0300-0000BF010000}"/>
    <hyperlink ref="H85" r:id="rId449" xr:uid="{00000000-0004-0000-0300-0000C0010000}"/>
    <hyperlink ref="R86" r:id="rId450" xr:uid="{00000000-0004-0000-0300-0000C1010000}"/>
    <hyperlink ref="Q86" r:id="rId451" xr:uid="{00000000-0004-0000-0300-0000C2010000}"/>
    <hyperlink ref="C87" r:id="rId452" xr:uid="{00000000-0004-0000-0300-0000C3010000}"/>
    <hyperlink ref="D87" r:id="rId453" xr:uid="{00000000-0004-0000-0300-0000C4010000}"/>
    <hyperlink ref="G86" r:id="rId454" xr:uid="{00000000-0004-0000-0300-0000C5010000}"/>
    <hyperlink ref="H86" r:id="rId455" xr:uid="{00000000-0004-0000-0300-0000C6010000}"/>
    <hyperlink ref="G87" r:id="rId456" xr:uid="{00000000-0004-0000-0300-0000C7010000}"/>
    <hyperlink ref="H87" r:id="rId457" xr:uid="{00000000-0004-0000-0300-0000C8010000}"/>
    <hyperlink ref="C89" r:id="rId458" xr:uid="{00000000-0004-0000-0300-0000C9010000}"/>
    <hyperlink ref="D89" r:id="rId459" xr:uid="{00000000-0004-0000-0300-0000CA010000}"/>
    <hyperlink ref="R89" r:id="rId460" xr:uid="{00000000-0004-0000-0300-0000CB010000}"/>
    <hyperlink ref="Q89" r:id="rId461" xr:uid="{00000000-0004-0000-0300-0000CC010000}"/>
    <hyperlink ref="R88" r:id="rId462" xr:uid="{00000000-0004-0000-0300-0000CD010000}"/>
    <hyperlink ref="Q88" r:id="rId463" xr:uid="{00000000-0004-0000-0300-0000CE010000}"/>
    <hyperlink ref="G88" r:id="rId464" xr:uid="{00000000-0004-0000-0300-0000CF010000}"/>
    <hyperlink ref="H88" r:id="rId465" xr:uid="{00000000-0004-0000-0300-0000D0010000}"/>
    <hyperlink ref="G89" r:id="rId466" xr:uid="{00000000-0004-0000-0300-0000D1010000}"/>
    <hyperlink ref="H89" r:id="rId467" xr:uid="{00000000-0004-0000-0300-0000D2010000}"/>
    <hyperlink ref="C91" r:id="rId468" xr:uid="{00000000-0004-0000-0300-0000D3010000}"/>
    <hyperlink ref="D91" r:id="rId469" xr:uid="{00000000-0004-0000-0300-0000D4010000}"/>
    <hyperlink ref="R90" r:id="rId470" xr:uid="{00000000-0004-0000-0300-0000D5010000}"/>
    <hyperlink ref="Q90" r:id="rId471" xr:uid="{00000000-0004-0000-0300-0000D6010000}"/>
    <hyperlink ref="R91" r:id="rId472" xr:uid="{00000000-0004-0000-0300-0000D7010000}"/>
    <hyperlink ref="Q91" r:id="rId473" xr:uid="{00000000-0004-0000-0300-0000D8010000}"/>
    <hyperlink ref="G90" r:id="rId474" xr:uid="{00000000-0004-0000-0300-0000D9010000}"/>
    <hyperlink ref="H90" r:id="rId475" xr:uid="{00000000-0004-0000-0300-0000DA010000}"/>
    <hyperlink ref="G91" r:id="rId476" xr:uid="{00000000-0004-0000-0300-0000DB010000}"/>
    <hyperlink ref="H91" r:id="rId477" xr:uid="{00000000-0004-0000-0300-0000DC010000}"/>
    <hyperlink ref="G92" r:id="rId478" xr:uid="{00000000-0004-0000-0300-0000DD010000}"/>
    <hyperlink ref="H92" r:id="rId479" xr:uid="{00000000-0004-0000-0300-0000DE010000}"/>
    <hyperlink ref="R94" r:id="rId480" xr:uid="{00000000-0004-0000-0300-0000DF010000}"/>
    <hyperlink ref="Q94" r:id="rId481" xr:uid="{00000000-0004-0000-0300-0000E0010000}"/>
    <hyperlink ref="G94" r:id="rId482" xr:uid="{00000000-0004-0000-0300-0000E1010000}"/>
    <hyperlink ref="H94" r:id="rId483" xr:uid="{00000000-0004-0000-0300-0000E2010000}"/>
    <hyperlink ref="C96" r:id="rId484" xr:uid="{00000000-0004-0000-0300-0000E3010000}"/>
    <hyperlink ref="D96" r:id="rId485" xr:uid="{00000000-0004-0000-0300-0000E4010000}"/>
    <hyperlink ref="C97" r:id="rId486" xr:uid="{00000000-0004-0000-0300-0000E5010000}"/>
    <hyperlink ref="D97" r:id="rId487" xr:uid="{00000000-0004-0000-0300-0000E6010000}"/>
    <hyperlink ref="R97" r:id="rId488" xr:uid="{00000000-0004-0000-0300-0000E7010000}"/>
    <hyperlink ref="Q97" r:id="rId489" xr:uid="{00000000-0004-0000-0300-0000E8010000}"/>
    <hyperlink ref="R96" r:id="rId490" xr:uid="{00000000-0004-0000-0300-0000E9010000}"/>
    <hyperlink ref="R95" r:id="rId491" xr:uid="{00000000-0004-0000-0300-0000EA010000}"/>
    <hyperlink ref="Q96" r:id="rId492" xr:uid="{00000000-0004-0000-0300-0000EB010000}"/>
    <hyperlink ref="Q95" r:id="rId493" xr:uid="{00000000-0004-0000-0300-0000EC010000}"/>
    <hyperlink ref="G95" r:id="rId494" xr:uid="{00000000-0004-0000-0300-0000ED010000}"/>
    <hyperlink ref="H95" r:id="rId495" xr:uid="{00000000-0004-0000-0300-0000EE010000}"/>
    <hyperlink ref="G96" r:id="rId496" xr:uid="{00000000-0004-0000-0300-0000EF010000}"/>
    <hyperlink ref="H96" r:id="rId497" xr:uid="{00000000-0004-0000-0300-0000F0010000}"/>
    <hyperlink ref="G97" r:id="rId498" xr:uid="{00000000-0004-0000-0300-0000F1010000}"/>
    <hyperlink ref="H97" r:id="rId499" xr:uid="{00000000-0004-0000-0300-0000F2010000}"/>
    <hyperlink ref="R98" r:id="rId500" xr:uid="{00000000-0004-0000-0300-0000F3010000}"/>
    <hyperlink ref="Q98" r:id="rId501" xr:uid="{00000000-0004-0000-0300-0000F4010000}"/>
    <hyperlink ref="G98" r:id="rId502" xr:uid="{00000000-0004-0000-0300-0000F5010000}"/>
    <hyperlink ref="H98" r:id="rId503" xr:uid="{00000000-0004-0000-0300-0000F6010000}"/>
    <hyperlink ref="R99" r:id="rId504" xr:uid="{00000000-0004-0000-0300-0000F7010000}"/>
    <hyperlink ref="Q99" r:id="rId505" xr:uid="{00000000-0004-0000-0300-0000F8010000}"/>
    <hyperlink ref="G99" r:id="rId506" xr:uid="{00000000-0004-0000-0300-0000F9010000}"/>
    <hyperlink ref="H99" r:id="rId507" xr:uid="{00000000-0004-0000-0300-0000FA010000}"/>
    <hyperlink ref="R100" r:id="rId508" xr:uid="{00000000-0004-0000-0300-0000FB010000}"/>
    <hyperlink ref="Q100" r:id="rId509" xr:uid="{00000000-0004-0000-0300-0000FC010000}"/>
    <hyperlink ref="G100" r:id="rId510" xr:uid="{00000000-0004-0000-0300-0000FD010000}"/>
    <hyperlink ref="H100" r:id="rId511" xr:uid="{00000000-0004-0000-0300-0000FE010000}"/>
    <hyperlink ref="R101" r:id="rId512" xr:uid="{00000000-0004-0000-0300-0000FF010000}"/>
    <hyperlink ref="Q101" r:id="rId513" xr:uid="{00000000-0004-0000-0300-000000020000}"/>
    <hyperlink ref="G101" r:id="rId514" xr:uid="{00000000-0004-0000-0300-000001020000}"/>
    <hyperlink ref="H101" r:id="rId515" xr:uid="{00000000-0004-0000-0300-000002020000}"/>
    <hyperlink ref="R102" r:id="rId516" xr:uid="{00000000-0004-0000-0300-000003020000}"/>
    <hyperlink ref="Q102" r:id="rId517" xr:uid="{00000000-0004-0000-0300-000004020000}"/>
    <hyperlink ref="C103" r:id="rId518" xr:uid="{00000000-0004-0000-0300-000005020000}"/>
    <hyperlink ref="D103" r:id="rId519" xr:uid="{00000000-0004-0000-0300-000006020000}"/>
    <hyperlink ref="G102" r:id="rId520" xr:uid="{00000000-0004-0000-0300-000007020000}"/>
    <hyperlink ref="H102" r:id="rId521" xr:uid="{00000000-0004-0000-0300-000008020000}"/>
    <hyperlink ref="R107" r:id="rId522" xr:uid="{00000000-0004-0000-0300-000009020000}"/>
    <hyperlink ref="Q107" r:id="rId523" xr:uid="{00000000-0004-0000-0300-00000A020000}"/>
    <hyperlink ref="G107" r:id="rId524" xr:uid="{00000000-0004-0000-0300-00000B020000}"/>
    <hyperlink ref="H107" r:id="rId525" xr:uid="{00000000-0004-0000-0300-00000C020000}"/>
    <hyperlink ref="R108" r:id="rId526" xr:uid="{00000000-0004-0000-0300-00000D020000}"/>
    <hyperlink ref="Q108" r:id="rId527" xr:uid="{00000000-0004-0000-0300-00000E020000}"/>
    <hyperlink ref="G108" r:id="rId528" xr:uid="{00000000-0004-0000-0300-00000F020000}"/>
    <hyperlink ref="H108" r:id="rId529" xr:uid="{00000000-0004-0000-0300-000010020000}"/>
    <hyperlink ref="R109" r:id="rId530" xr:uid="{00000000-0004-0000-0300-000011020000}"/>
    <hyperlink ref="Q109" r:id="rId531" xr:uid="{00000000-0004-0000-0300-000012020000}"/>
    <hyperlink ref="G109" r:id="rId532" xr:uid="{00000000-0004-0000-0300-000013020000}"/>
    <hyperlink ref="H109" r:id="rId533" xr:uid="{00000000-0004-0000-0300-000014020000}"/>
    <hyperlink ref="R110" r:id="rId534" xr:uid="{00000000-0004-0000-0300-000015020000}"/>
    <hyperlink ref="Q110" r:id="rId535" xr:uid="{00000000-0004-0000-0300-000016020000}"/>
    <hyperlink ref="G110" r:id="rId536" xr:uid="{00000000-0004-0000-0300-000017020000}"/>
    <hyperlink ref="H110" r:id="rId537" xr:uid="{00000000-0004-0000-0300-000018020000}"/>
    <hyperlink ref="G111" r:id="rId538" xr:uid="{00000000-0004-0000-0300-000019020000}"/>
    <hyperlink ref="H111" r:id="rId539" xr:uid="{00000000-0004-0000-0300-00001A020000}"/>
    <hyperlink ref="C112" r:id="rId540" xr:uid="{00000000-0004-0000-0300-00001B020000}"/>
    <hyperlink ref="D112" r:id="rId541" xr:uid="{00000000-0004-0000-0300-00001C020000}"/>
    <hyperlink ref="R113" r:id="rId542" xr:uid="{00000000-0004-0000-0300-00001D020000}"/>
    <hyperlink ref="Q113" r:id="rId543" xr:uid="{00000000-0004-0000-0300-00001E020000}"/>
    <hyperlink ref="G113" r:id="rId544" xr:uid="{00000000-0004-0000-0300-00001F020000}"/>
    <hyperlink ref="H113" r:id="rId545" xr:uid="{00000000-0004-0000-0300-000020020000}"/>
    <hyperlink ref="R114" r:id="rId546" xr:uid="{00000000-0004-0000-0300-000021020000}"/>
    <hyperlink ref="Q114" r:id="rId547" xr:uid="{00000000-0004-0000-0300-000022020000}"/>
    <hyperlink ref="G114" r:id="rId548" xr:uid="{00000000-0004-0000-0300-000023020000}"/>
    <hyperlink ref="H114" r:id="rId549" xr:uid="{00000000-0004-0000-0300-000024020000}"/>
    <hyperlink ref="R115" r:id="rId550" xr:uid="{00000000-0004-0000-0300-000025020000}"/>
    <hyperlink ref="Q115" r:id="rId551" xr:uid="{00000000-0004-0000-0300-000026020000}"/>
    <hyperlink ref="G116" r:id="rId552" xr:uid="{00000000-0004-0000-0300-000027020000}"/>
    <hyperlink ref="H116" r:id="rId553" xr:uid="{00000000-0004-0000-0300-000028020000}"/>
    <hyperlink ref="C117" r:id="rId554" xr:uid="{00000000-0004-0000-0300-000029020000}"/>
    <hyperlink ref="D117" r:id="rId555" xr:uid="{00000000-0004-0000-0300-00002A020000}"/>
    <hyperlink ref="R119" r:id="rId556" xr:uid="{00000000-0004-0000-0300-00002B020000}"/>
    <hyperlink ref="Q119" r:id="rId557" xr:uid="{00000000-0004-0000-0300-00002C020000}"/>
    <hyperlink ref="G119" r:id="rId558" xr:uid="{00000000-0004-0000-0300-00002D020000}"/>
    <hyperlink ref="H119" r:id="rId559" xr:uid="{00000000-0004-0000-0300-00002E020000}"/>
    <hyperlink ref="G121" r:id="rId560" xr:uid="{00000000-0004-0000-0300-00002F020000}"/>
    <hyperlink ref="H121" r:id="rId561" xr:uid="{00000000-0004-0000-0300-000030020000}"/>
    <hyperlink ref="R122" r:id="rId562" xr:uid="{00000000-0004-0000-0300-000031020000}"/>
    <hyperlink ref="Q122" r:id="rId563" xr:uid="{00000000-0004-0000-0300-000032020000}"/>
    <hyperlink ref="C122" r:id="rId564" xr:uid="{00000000-0004-0000-0300-000033020000}"/>
    <hyperlink ref="D122" r:id="rId565" xr:uid="{00000000-0004-0000-0300-000034020000}"/>
    <hyperlink ref="G122" r:id="rId566" xr:uid="{00000000-0004-0000-0300-000035020000}"/>
    <hyperlink ref="H122" r:id="rId567" xr:uid="{00000000-0004-0000-0300-000036020000}"/>
    <hyperlink ref="R123" r:id="rId568" xr:uid="{00000000-0004-0000-0300-000037020000}"/>
    <hyperlink ref="Q123" r:id="rId569" xr:uid="{00000000-0004-0000-0300-000038020000}"/>
    <hyperlink ref="G123" r:id="rId570" xr:uid="{00000000-0004-0000-0300-000039020000}"/>
    <hyperlink ref="H123" r:id="rId571" xr:uid="{00000000-0004-0000-0300-00003A020000}"/>
    <hyperlink ref="R127" r:id="rId572" xr:uid="{00000000-0004-0000-0300-00003B020000}"/>
    <hyperlink ref="Q127" r:id="rId573" xr:uid="{00000000-0004-0000-0300-00003C020000}"/>
    <hyperlink ref="G127" r:id="rId574" xr:uid="{00000000-0004-0000-0300-00003D020000}"/>
    <hyperlink ref="H127" r:id="rId575" xr:uid="{00000000-0004-0000-0300-00003E020000}"/>
    <hyperlink ref="C129" r:id="rId576" xr:uid="{00000000-0004-0000-0300-00003F020000}"/>
    <hyperlink ref="D129" r:id="rId577" xr:uid="{00000000-0004-0000-0300-000040020000}"/>
    <hyperlink ref="C130" r:id="rId578" xr:uid="{00000000-0004-0000-0300-000041020000}"/>
    <hyperlink ref="D130" r:id="rId579" xr:uid="{00000000-0004-0000-0300-000042020000}"/>
    <hyperlink ref="R129" r:id="rId580" xr:uid="{00000000-0004-0000-0300-000043020000}"/>
    <hyperlink ref="Q129" r:id="rId581" xr:uid="{00000000-0004-0000-0300-000044020000}"/>
    <hyperlink ref="R128" r:id="rId582" xr:uid="{00000000-0004-0000-0300-000045020000}"/>
    <hyperlink ref="R130" r:id="rId583" xr:uid="{00000000-0004-0000-0300-000046020000}"/>
    <hyperlink ref="Q128" r:id="rId584" xr:uid="{00000000-0004-0000-0300-000047020000}"/>
    <hyperlink ref="Q130" r:id="rId585" xr:uid="{00000000-0004-0000-0300-000048020000}"/>
    <hyperlink ref="G128" r:id="rId586" xr:uid="{00000000-0004-0000-0300-000049020000}"/>
    <hyperlink ref="H128" r:id="rId587" xr:uid="{00000000-0004-0000-0300-00004A020000}"/>
    <hyperlink ref="G129" r:id="rId588" xr:uid="{00000000-0004-0000-0300-00004B020000}"/>
    <hyperlink ref="G130" r:id="rId589" xr:uid="{00000000-0004-0000-0300-00004C020000}"/>
    <hyperlink ref="H129" r:id="rId590" xr:uid="{00000000-0004-0000-0300-00004D020000}"/>
    <hyperlink ref="H130" r:id="rId591" xr:uid="{00000000-0004-0000-0300-00004E020000}"/>
    <hyperlink ref="R131" r:id="rId592" xr:uid="{00000000-0004-0000-0300-00004F020000}"/>
    <hyperlink ref="Q131" r:id="rId593" xr:uid="{00000000-0004-0000-0300-000050020000}"/>
    <hyperlink ref="G131" r:id="rId594" xr:uid="{00000000-0004-0000-0300-000051020000}"/>
    <hyperlink ref="H131" r:id="rId595" xr:uid="{00000000-0004-0000-0300-000052020000}"/>
    <hyperlink ref="R132" r:id="rId596" xr:uid="{00000000-0004-0000-0300-000053020000}"/>
    <hyperlink ref="Q132" r:id="rId597" xr:uid="{00000000-0004-0000-0300-000054020000}"/>
    <hyperlink ref="G132" r:id="rId598" xr:uid="{00000000-0004-0000-0300-000055020000}"/>
    <hyperlink ref="H132" r:id="rId599" xr:uid="{00000000-0004-0000-0300-000056020000}"/>
    <hyperlink ref="G133" r:id="rId600" xr:uid="{00000000-0004-0000-0300-000057020000}"/>
    <hyperlink ref="H133" r:id="rId601" xr:uid="{00000000-0004-0000-0300-000058020000}"/>
    <hyperlink ref="H27" r:id="rId602" xr:uid="{00000000-0004-0000-0300-000059020000}"/>
    <hyperlink ref="C17" r:id="rId603" xr:uid="{00000000-0004-0000-0300-00005A020000}"/>
    <hyperlink ref="D17" r:id="rId604" xr:uid="{00000000-0004-0000-0300-00005B020000}"/>
    <hyperlink ref="C23" r:id="rId605" xr:uid="{00000000-0004-0000-0300-00005C020000}"/>
    <hyperlink ref="D23" r:id="rId606" xr:uid="{00000000-0004-0000-0300-00005D020000}"/>
    <hyperlink ref="C24" r:id="rId607" xr:uid="{00000000-0004-0000-0300-00005E020000}"/>
    <hyperlink ref="D24" r:id="rId608" xr:uid="{00000000-0004-0000-0300-00005F020000}"/>
    <hyperlink ref="R24" r:id="rId609" xr:uid="{00000000-0004-0000-0300-000060020000}"/>
    <hyperlink ref="Q24" r:id="rId610" xr:uid="{00000000-0004-0000-0300-000061020000}"/>
    <hyperlink ref="R22" r:id="rId611" xr:uid="{00000000-0004-0000-0300-000062020000}"/>
    <hyperlink ref="R23" r:id="rId612" xr:uid="{00000000-0004-0000-0300-000063020000}"/>
    <hyperlink ref="Q22" r:id="rId613" xr:uid="{00000000-0004-0000-0300-000064020000}"/>
    <hyperlink ref="Q23" r:id="rId614" xr:uid="{00000000-0004-0000-0300-000065020000}"/>
    <hyperlink ref="G22" r:id="rId615" xr:uid="{00000000-0004-0000-0300-000066020000}"/>
    <hyperlink ref="H22" r:id="rId616" xr:uid="{00000000-0004-0000-0300-000067020000}"/>
    <hyperlink ref="G23" r:id="rId617" xr:uid="{00000000-0004-0000-0300-000068020000}"/>
    <hyperlink ref="H23" r:id="rId618" xr:uid="{00000000-0004-0000-0300-000069020000}"/>
    <hyperlink ref="G24" r:id="rId619" xr:uid="{00000000-0004-0000-0300-00006A020000}"/>
    <hyperlink ref="H24" r:id="rId620" xr:uid="{00000000-0004-0000-0300-00006B020000}"/>
    <hyperlink ref="C25" r:id="rId621" xr:uid="{00000000-0004-0000-0300-00006C020000}"/>
    <hyperlink ref="D25" r:id="rId622" xr:uid="{00000000-0004-0000-0300-00006D020000}"/>
    <hyperlink ref="R54" r:id="rId623" xr:uid="{00000000-0004-0000-0300-00006E020000}"/>
    <hyperlink ref="Q54" r:id="rId624" xr:uid="{00000000-0004-0000-0300-00006F020000}"/>
    <hyperlink ref="C54" r:id="rId625" xr:uid="{00000000-0004-0000-0300-000070020000}"/>
    <hyperlink ref="D54" r:id="rId626" xr:uid="{00000000-0004-0000-0300-000071020000}"/>
    <hyperlink ref="G54" r:id="rId627" xr:uid="{00000000-0004-0000-0300-000072020000}"/>
    <hyperlink ref="H54" r:id="rId628" xr:uid="{00000000-0004-0000-0300-000073020000}"/>
    <hyperlink ref="C64" r:id="rId629" xr:uid="{00000000-0004-0000-0300-000076020000}"/>
    <hyperlink ref="D64" r:id="rId630" xr:uid="{00000000-0004-0000-0300-000077020000}"/>
    <hyperlink ref="C72" r:id="rId631" xr:uid="{00000000-0004-0000-0300-000078020000}"/>
    <hyperlink ref="D72" r:id="rId632" xr:uid="{00000000-0004-0000-0300-000079020000}"/>
    <hyperlink ref="R74" r:id="rId633" xr:uid="{00000000-0004-0000-0300-00007A020000}"/>
    <hyperlink ref="Q74" r:id="rId634" xr:uid="{00000000-0004-0000-0300-00007B020000}"/>
    <hyperlink ref="C74" r:id="rId635" xr:uid="{00000000-0004-0000-0300-00007C020000}"/>
    <hyperlink ref="D74" r:id="rId636" xr:uid="{00000000-0004-0000-0300-00007D020000}"/>
    <hyperlink ref="C125" r:id="rId637" xr:uid="{00000000-0004-0000-0300-00007E020000}"/>
    <hyperlink ref="D125" r:id="rId638" xr:uid="{00000000-0004-0000-0300-00007F020000}"/>
    <hyperlink ref="R40" r:id="rId639" xr:uid="{00000000-0004-0000-0300-000080020000}"/>
    <hyperlink ref="Q40" r:id="rId640" xr:uid="{00000000-0004-0000-0300-000081020000}"/>
    <hyperlink ref="G40" r:id="rId641" xr:uid="{00000000-0004-0000-0300-000082020000}"/>
    <hyperlink ref="H40" r:id="rId642" xr:uid="{00000000-0004-0000-0300-000083020000}"/>
    <hyperlink ref="G63" r:id="rId643" xr:uid="{00000000-0004-0000-0300-000084020000}"/>
    <hyperlink ref="H63" r:id="rId644" xr:uid="{00000000-0004-0000-0300-000085020000}"/>
    <hyperlink ref="G14" r:id="rId645" xr:uid="{00000000-0004-0000-0300-000086020000}"/>
    <hyperlink ref="H14" r:id="rId646" xr:uid="{00000000-0004-0000-0300-000087020000}"/>
    <hyperlink ref="R17" r:id="rId647" xr:uid="{00000000-0004-0000-0300-000088020000}"/>
    <hyperlink ref="Q17" r:id="rId648" xr:uid="{00000000-0004-0000-0300-000089020000}"/>
    <hyperlink ref="G17" r:id="rId649" xr:uid="{00000000-0004-0000-0300-00008A020000}"/>
    <hyperlink ref="G25" r:id="rId650" xr:uid="{00000000-0004-0000-0300-00008B020000}"/>
    <hyperlink ref="H25" r:id="rId651" xr:uid="{00000000-0004-0000-0300-00008C020000}"/>
    <hyperlink ref="H17" r:id="rId652" xr:uid="{00000000-0004-0000-0300-00008D020000}"/>
    <hyperlink ref="R36" r:id="rId653" xr:uid="{00000000-0004-0000-0300-00008E020000}"/>
    <hyperlink ref="Q36" r:id="rId654" xr:uid="{00000000-0004-0000-0300-00008F020000}"/>
    <hyperlink ref="G36" r:id="rId655" xr:uid="{00000000-0004-0000-0300-000090020000}"/>
    <hyperlink ref="H36" r:id="rId656" xr:uid="{00000000-0004-0000-0300-000091020000}"/>
    <hyperlink ref="R46" r:id="rId657" xr:uid="{00000000-0004-0000-0300-000092020000}"/>
    <hyperlink ref="Q46" r:id="rId658" xr:uid="{00000000-0004-0000-0300-000093020000}"/>
    <hyperlink ref="G46" r:id="rId659" xr:uid="{00000000-0004-0000-0300-000094020000}"/>
    <hyperlink ref="H46" r:id="rId660" xr:uid="{00000000-0004-0000-0300-000095020000}"/>
    <hyperlink ref="R57" r:id="rId661" xr:uid="{00000000-0004-0000-0300-000096020000}"/>
    <hyperlink ref="Q57" r:id="rId662" xr:uid="{00000000-0004-0000-0300-000097020000}"/>
    <hyperlink ref="G57" r:id="rId663" xr:uid="{00000000-0004-0000-0300-000098020000}"/>
    <hyperlink ref="H57" r:id="rId664" xr:uid="{00000000-0004-0000-0300-000099020000}"/>
    <hyperlink ref="G68" r:id="rId665" xr:uid="{00000000-0004-0000-0300-00009A020000}"/>
    <hyperlink ref="H68" r:id="rId666" xr:uid="{00000000-0004-0000-0300-00009B020000}"/>
    <hyperlink ref="R72" r:id="rId667" xr:uid="{00000000-0004-0000-0300-00009C020000}"/>
    <hyperlink ref="Q72" r:id="rId668" xr:uid="{00000000-0004-0000-0300-00009D020000}"/>
    <hyperlink ref="G72" r:id="rId669" xr:uid="{00000000-0004-0000-0300-00009E020000}"/>
    <hyperlink ref="H72" r:id="rId670" xr:uid="{00000000-0004-0000-0300-00009F020000}"/>
    <hyperlink ref="G93" r:id="rId671" xr:uid="{00000000-0004-0000-0300-0000A0020000}"/>
    <hyperlink ref="H93" r:id="rId672" xr:uid="{00000000-0004-0000-0300-0000A1020000}"/>
    <hyperlink ref="C104" r:id="rId673" xr:uid="{00000000-0004-0000-0300-0000A2020000}"/>
    <hyperlink ref="D104" r:id="rId674" xr:uid="{00000000-0004-0000-0300-0000A3020000}"/>
    <hyperlink ref="C105" r:id="rId675" xr:uid="{00000000-0004-0000-0300-0000A4020000}"/>
    <hyperlink ref="D105" r:id="rId676" xr:uid="{00000000-0004-0000-0300-0000A5020000}"/>
    <hyperlink ref="C106" r:id="rId677" xr:uid="{00000000-0004-0000-0300-0000A6020000}"/>
    <hyperlink ref="D106" r:id="rId678" xr:uid="{00000000-0004-0000-0300-0000A7020000}"/>
    <hyperlink ref="R104" r:id="rId679" xr:uid="{00000000-0004-0000-0300-0000A8020000}"/>
    <hyperlink ref="Q104" r:id="rId680" xr:uid="{00000000-0004-0000-0300-0000A9020000}"/>
    <hyperlink ref="R105" r:id="rId681" xr:uid="{00000000-0004-0000-0300-0000AA020000}"/>
    <hyperlink ref="R103" r:id="rId682" xr:uid="{00000000-0004-0000-0300-0000AB020000}"/>
    <hyperlink ref="R106" r:id="rId683" xr:uid="{00000000-0004-0000-0300-0000AC020000}"/>
    <hyperlink ref="Q105" r:id="rId684" xr:uid="{00000000-0004-0000-0300-0000AD020000}"/>
    <hyperlink ref="Q103" r:id="rId685" xr:uid="{00000000-0004-0000-0300-0000AE020000}"/>
    <hyperlink ref="Q106" r:id="rId686" xr:uid="{00000000-0004-0000-0300-0000AF020000}"/>
    <hyperlink ref="G103" r:id="rId687" xr:uid="{00000000-0004-0000-0300-0000B0020000}"/>
    <hyperlink ref="H103" r:id="rId688" xr:uid="{00000000-0004-0000-0300-0000B1020000}"/>
    <hyperlink ref="G104" r:id="rId689" xr:uid="{00000000-0004-0000-0300-0000B2020000}"/>
    <hyperlink ref="H104" r:id="rId690" xr:uid="{00000000-0004-0000-0300-0000B3020000}"/>
    <hyperlink ref="G105" r:id="rId691" xr:uid="{00000000-0004-0000-0300-0000B4020000}"/>
    <hyperlink ref="H105" r:id="rId692" xr:uid="{00000000-0004-0000-0300-0000B5020000}"/>
    <hyperlink ref="G106" r:id="rId693" xr:uid="{00000000-0004-0000-0300-0000B6020000}"/>
    <hyperlink ref="H106" r:id="rId694" xr:uid="{00000000-0004-0000-0300-0000B7020000}"/>
    <hyperlink ref="R112" r:id="rId695" xr:uid="{00000000-0004-0000-0300-0000B8020000}"/>
    <hyperlink ref="Q112" r:id="rId696" xr:uid="{00000000-0004-0000-0300-0000B9020000}"/>
    <hyperlink ref="G112" r:id="rId697" xr:uid="{00000000-0004-0000-0300-0000BA020000}"/>
    <hyperlink ref="H112" r:id="rId698" xr:uid="{00000000-0004-0000-0300-0000BB020000}"/>
    <hyperlink ref="G117" r:id="rId699" xr:uid="{00000000-0004-0000-0300-0000BC020000}"/>
    <hyperlink ref="H117" r:id="rId700" xr:uid="{00000000-0004-0000-0300-0000BD020000}"/>
    <hyperlink ref="R120" r:id="rId701" xr:uid="{00000000-0004-0000-0300-0000BE020000}"/>
    <hyperlink ref="Q120" r:id="rId702" xr:uid="{00000000-0004-0000-0300-0000BF020000}"/>
    <hyperlink ref="G120" r:id="rId703" xr:uid="{00000000-0004-0000-0300-0000C0020000}"/>
    <hyperlink ref="H120" r:id="rId704" xr:uid="{00000000-0004-0000-0300-0000C1020000}"/>
    <hyperlink ref="G124" r:id="rId705" xr:uid="{00000000-0004-0000-0300-0000C2020000}"/>
    <hyperlink ref="H124" r:id="rId706" xr:uid="{00000000-0004-0000-0300-0000C3020000}"/>
    <hyperlink ref="R125" r:id="rId707" xr:uid="{00000000-0004-0000-0300-0000C4020000}"/>
    <hyperlink ref="Q125" r:id="rId708" xr:uid="{00000000-0004-0000-0300-0000C5020000}"/>
    <hyperlink ref="G125" r:id="rId709" xr:uid="{00000000-0004-0000-0300-0000C6020000}"/>
    <hyperlink ref="H125" r:id="rId710" xr:uid="{00000000-0004-0000-0300-0000C7020000}"/>
    <hyperlink ref="R126" r:id="rId711" xr:uid="{00000000-0004-0000-0300-0000C8020000}"/>
    <hyperlink ref="Q126" r:id="rId712" xr:uid="{00000000-0004-0000-0300-0000C9020000}"/>
    <hyperlink ref="G126" r:id="rId713" xr:uid="{00000000-0004-0000-0300-0000CA020000}"/>
    <hyperlink ref="H126" r:id="rId714" xr:uid="{00000000-0004-0000-0300-0000CB020000}"/>
    <hyperlink ref="R64" r:id="rId715" xr:uid="{CCA04687-3D7A-442A-A164-ED797EF3F77A}"/>
    <hyperlink ref="Q64" r:id="rId716" xr:uid="{EE2A87D3-F46C-433C-8D1B-92C89BD6E5D7}"/>
    <hyperlink ref="G64" r:id="rId717" xr:uid="{3D36414B-D1F1-432F-B5B6-2337E1C54038}"/>
    <hyperlink ref="H64" r:id="rId718" xr:uid="{EB8C2343-EE19-40C1-BD3C-41AF567FE4DF}"/>
  </hyperlinks>
  <pageMargins left="0.7" right="0.7" top="0.75" bottom="0.75" header="0.3" footer="0.3"/>
  <pageSetup scale="17" fitToHeight="0" orientation="portrait" horizontalDpi="360" verticalDpi="360" r:id="rId719"/>
  <drawing r:id="rId7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49"/>
  <sheetViews>
    <sheetView topLeftCell="A2" zoomScaleNormal="100" workbookViewId="0">
      <selection activeCell="B3" sqref="B3"/>
    </sheetView>
  </sheetViews>
  <sheetFormatPr baseColWidth="10" defaultRowHeight="14.4" x14ac:dyDescent="0.3"/>
  <cols>
    <col min="1" max="1" width="20.6640625" customWidth="1"/>
    <col min="2" max="2" width="22.6640625" customWidth="1"/>
    <col min="3" max="3" width="34.44140625" customWidth="1"/>
    <col min="4" max="4" width="37" customWidth="1"/>
    <col min="5" max="5" width="29.109375" customWidth="1"/>
    <col min="6" max="6" width="21.6640625" customWidth="1"/>
    <col min="7" max="7" width="35.44140625" customWidth="1"/>
    <col min="8" max="8" width="41.5546875" customWidth="1"/>
    <col min="9" max="9" width="53.5546875" customWidth="1"/>
    <col min="10" max="10" width="30.88671875" customWidth="1"/>
    <col min="11" max="11" width="32.6640625" customWidth="1"/>
    <col min="12" max="12" width="28.44140625" customWidth="1"/>
    <col min="13" max="13" width="22.44140625" customWidth="1"/>
    <col min="14" max="14" width="32" customWidth="1"/>
    <col min="15" max="15" width="21.5546875" customWidth="1"/>
    <col min="16" max="16" width="29.33203125" customWidth="1"/>
    <col min="17" max="17" width="23.109375" customWidth="1"/>
    <col min="18" max="18" width="21.10937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2378</v>
      </c>
      <c r="J2" s="5" t="s">
        <v>17</v>
      </c>
      <c r="K2" s="3" t="s">
        <v>5</v>
      </c>
      <c r="L2" s="4" t="s">
        <v>6</v>
      </c>
      <c r="M2" s="4" t="s">
        <v>1241</v>
      </c>
      <c r="N2" s="4" t="s">
        <v>8</v>
      </c>
      <c r="O2" s="4" t="s">
        <v>26</v>
      </c>
      <c r="P2" s="1" t="s">
        <v>27</v>
      </c>
      <c r="Q2" s="2" t="s">
        <v>9</v>
      </c>
      <c r="R2" s="2" t="s">
        <v>10</v>
      </c>
    </row>
    <row r="3" spans="1:18" s="23" customFormat="1" ht="100.2" customHeight="1" x14ac:dyDescent="0.2">
      <c r="A3" s="21" t="s">
        <v>11</v>
      </c>
      <c r="B3" s="21" t="s">
        <v>1696</v>
      </c>
      <c r="C3" s="6" t="s">
        <v>1867</v>
      </c>
      <c r="D3" s="6" t="s">
        <v>1868</v>
      </c>
      <c r="E3" s="22">
        <v>45077</v>
      </c>
      <c r="F3" s="21" t="s">
        <v>1697</v>
      </c>
      <c r="G3" s="6" t="s">
        <v>3162</v>
      </c>
      <c r="H3" s="6" t="s">
        <v>3162</v>
      </c>
      <c r="I3" s="22" t="s">
        <v>3163</v>
      </c>
      <c r="J3" s="22">
        <v>45111</v>
      </c>
      <c r="K3" s="10">
        <v>112174.32</v>
      </c>
      <c r="L3" s="22" t="s">
        <v>2230</v>
      </c>
      <c r="M3" s="22" t="s">
        <v>2231</v>
      </c>
      <c r="N3" s="22" t="s">
        <v>2230</v>
      </c>
      <c r="O3" s="22" t="str">
        <f t="shared" ref="O3:O4" si="0">+TEXT(J3,"DD/MM/AAAA")&amp;(" AL 31/12/2023")</f>
        <v>04/07/2023 AL 31/12/2023</v>
      </c>
      <c r="P3" s="22" t="str">
        <f t="shared" ref="P3:P4" si="1">+TEXT(J3,"DD/MM/AAAA")&amp;(" AL 31/12/2023")</f>
        <v>04/07/2023 AL 31/12/2023</v>
      </c>
      <c r="Q3" s="6" t="s">
        <v>12</v>
      </c>
      <c r="R3" s="6" t="s">
        <v>12</v>
      </c>
    </row>
    <row r="4" spans="1:18" s="23" customFormat="1" ht="100.2" customHeight="1" x14ac:dyDescent="0.2">
      <c r="A4" s="21" t="s">
        <v>11</v>
      </c>
      <c r="B4" s="21" t="s">
        <v>1696</v>
      </c>
      <c r="C4" s="6" t="s">
        <v>1867</v>
      </c>
      <c r="D4" s="6" t="s">
        <v>1868</v>
      </c>
      <c r="E4" s="22">
        <v>45077</v>
      </c>
      <c r="F4" s="21" t="s">
        <v>1697</v>
      </c>
      <c r="G4" s="6" t="s">
        <v>3162</v>
      </c>
      <c r="H4" s="6" t="s">
        <v>3162</v>
      </c>
      <c r="I4" s="22" t="s">
        <v>3163</v>
      </c>
      <c r="J4" s="22">
        <v>45111</v>
      </c>
      <c r="K4" s="10">
        <v>64632.31</v>
      </c>
      <c r="L4" s="22" t="s">
        <v>3159</v>
      </c>
      <c r="M4" s="22" t="s">
        <v>3160</v>
      </c>
      <c r="N4" s="22" t="s">
        <v>3161</v>
      </c>
      <c r="O4" s="22" t="str">
        <f t="shared" si="0"/>
        <v>04/07/2023 AL 31/12/2023</v>
      </c>
      <c r="P4" s="22" t="str">
        <f t="shared" si="1"/>
        <v>04/07/2023 AL 31/12/2023</v>
      </c>
      <c r="Q4" s="6" t="s">
        <v>12</v>
      </c>
      <c r="R4" s="6" t="s">
        <v>12</v>
      </c>
    </row>
    <row r="5" spans="1:18" s="23" customFormat="1" ht="100.2" customHeight="1" x14ac:dyDescent="0.2">
      <c r="A5" s="21" t="s">
        <v>11</v>
      </c>
      <c r="B5" s="21" t="s">
        <v>23</v>
      </c>
      <c r="C5" s="6" t="s">
        <v>1869</v>
      </c>
      <c r="D5" s="6" t="s">
        <v>1870</v>
      </c>
      <c r="E5" s="22">
        <v>45049</v>
      </c>
      <c r="F5" s="21" t="s">
        <v>1698</v>
      </c>
      <c r="G5" s="6" t="s">
        <v>2379</v>
      </c>
      <c r="H5" s="6" t="s">
        <v>2379</v>
      </c>
      <c r="I5" s="8" t="s">
        <v>2374</v>
      </c>
      <c r="J5" s="22">
        <v>45076</v>
      </c>
      <c r="K5" s="10">
        <v>89116.88</v>
      </c>
      <c r="L5" s="21" t="s">
        <v>2375</v>
      </c>
      <c r="M5" s="21" t="s">
        <v>2376</v>
      </c>
      <c r="N5" s="21" t="s">
        <v>2377</v>
      </c>
      <c r="O5" s="22" t="str">
        <f t="shared" ref="O5:O6" si="2">+TEXT(J5,"DD/MM/AAAA")&amp;(" AL 31/12/2023")</f>
        <v>30/05/2023 AL 31/12/2023</v>
      </c>
      <c r="P5" s="22" t="str">
        <f t="shared" ref="P5:P6" si="3">+TEXT(J5,"DD/MM/AAAA")&amp;(" AL 31/12/2023")</f>
        <v>30/05/2023 AL 31/12/2023</v>
      </c>
      <c r="Q5" s="6" t="s">
        <v>12</v>
      </c>
      <c r="R5" s="6" t="s">
        <v>12</v>
      </c>
    </row>
    <row r="6" spans="1:18" s="23" customFormat="1" ht="100.2" customHeight="1" x14ac:dyDescent="0.2">
      <c r="A6" s="21" t="s">
        <v>11</v>
      </c>
      <c r="B6" s="21" t="s">
        <v>23</v>
      </c>
      <c r="C6" s="6" t="s">
        <v>1869</v>
      </c>
      <c r="D6" s="6" t="s">
        <v>1870</v>
      </c>
      <c r="E6" s="22">
        <v>45049</v>
      </c>
      <c r="F6" s="21" t="s">
        <v>1698</v>
      </c>
      <c r="G6" s="6" t="s">
        <v>2379</v>
      </c>
      <c r="H6" s="6" t="s">
        <v>2379</v>
      </c>
      <c r="I6" s="8" t="s">
        <v>2374</v>
      </c>
      <c r="J6" s="22">
        <v>45076</v>
      </c>
      <c r="K6" s="10">
        <v>124236</v>
      </c>
      <c r="L6" s="21" t="s">
        <v>2213</v>
      </c>
      <c r="M6" s="21" t="s">
        <v>1052</v>
      </c>
      <c r="N6" s="21" t="s">
        <v>1053</v>
      </c>
      <c r="O6" s="22" t="str">
        <f t="shared" si="2"/>
        <v>30/05/2023 AL 31/12/2023</v>
      </c>
      <c r="P6" s="22" t="str">
        <f t="shared" si="3"/>
        <v>30/05/2023 AL 31/12/2023</v>
      </c>
      <c r="Q6" s="6" t="s">
        <v>12</v>
      </c>
      <c r="R6" s="6" t="s">
        <v>12</v>
      </c>
    </row>
    <row r="7" spans="1:18" s="23" customFormat="1" ht="100.2" customHeight="1" x14ac:dyDescent="0.2">
      <c r="A7" s="21" t="s">
        <v>11</v>
      </c>
      <c r="B7" s="21" t="s">
        <v>254</v>
      </c>
      <c r="C7" s="6" t="s">
        <v>1871</v>
      </c>
      <c r="D7" s="6" t="s">
        <v>1872</v>
      </c>
      <c r="E7" s="22">
        <v>45049</v>
      </c>
      <c r="F7" s="21" t="s">
        <v>1699</v>
      </c>
      <c r="G7" s="6" t="s">
        <v>1873</v>
      </c>
      <c r="H7" s="6" t="s">
        <v>1873</v>
      </c>
      <c r="I7" s="21" t="s">
        <v>2563</v>
      </c>
      <c r="J7" s="22">
        <v>45064</v>
      </c>
      <c r="K7" s="10">
        <v>195460</v>
      </c>
      <c r="L7" s="8" t="s">
        <v>1275</v>
      </c>
      <c r="M7" s="8" t="s">
        <v>1276</v>
      </c>
      <c r="N7" s="8" t="s">
        <v>1277</v>
      </c>
      <c r="O7" s="21" t="s">
        <v>2157</v>
      </c>
      <c r="P7" s="22" t="str">
        <f t="shared" ref="P7:P35" si="4">+TEXT(J7,"DD/MM/AAAA")&amp;(" AL 31/12/2023")</f>
        <v>18/05/2023 AL 31/12/2023</v>
      </c>
      <c r="Q7" s="6" t="s">
        <v>12</v>
      </c>
      <c r="R7" s="6" t="s">
        <v>12</v>
      </c>
    </row>
    <row r="8" spans="1:18" s="23" customFormat="1" ht="100.2" customHeight="1" x14ac:dyDescent="0.2">
      <c r="A8" s="21" t="s">
        <v>11</v>
      </c>
      <c r="B8" s="21" t="s">
        <v>1700</v>
      </c>
      <c r="C8" s="6" t="s">
        <v>1874</v>
      </c>
      <c r="D8" s="6" t="s">
        <v>1875</v>
      </c>
      <c r="E8" s="22">
        <v>45049</v>
      </c>
      <c r="F8" s="21" t="s">
        <v>1701</v>
      </c>
      <c r="G8" s="6" t="s">
        <v>1876</v>
      </c>
      <c r="H8" s="6" t="s">
        <v>1876</v>
      </c>
      <c r="I8" s="21" t="s">
        <v>2564</v>
      </c>
      <c r="J8" s="22">
        <v>45068</v>
      </c>
      <c r="K8" s="10">
        <v>20678.16</v>
      </c>
      <c r="L8" s="21" t="s">
        <v>1702</v>
      </c>
      <c r="M8" s="21" t="s">
        <v>1703</v>
      </c>
      <c r="N8" s="21" t="s">
        <v>1704</v>
      </c>
      <c r="O8" s="21" t="s">
        <v>2158</v>
      </c>
      <c r="P8" s="22" t="str">
        <f t="shared" si="4"/>
        <v>22/05/2023 AL 31/12/2023</v>
      </c>
      <c r="Q8" s="6" t="s">
        <v>12</v>
      </c>
      <c r="R8" s="6" t="s">
        <v>12</v>
      </c>
    </row>
    <row r="9" spans="1:18" s="23" customFormat="1" ht="100.2" customHeight="1" x14ac:dyDescent="0.2">
      <c r="A9" s="21" t="s">
        <v>11</v>
      </c>
      <c r="B9" s="21" t="s">
        <v>631</v>
      </c>
      <c r="C9" s="6" t="s">
        <v>1877</v>
      </c>
      <c r="D9" s="6" t="s">
        <v>1878</v>
      </c>
      <c r="E9" s="22">
        <v>45049</v>
      </c>
      <c r="F9" s="21" t="s">
        <v>1705</v>
      </c>
      <c r="G9" s="6" t="s">
        <v>3164</v>
      </c>
      <c r="H9" s="6" t="s">
        <v>3164</v>
      </c>
      <c r="I9" s="21" t="s">
        <v>2182</v>
      </c>
      <c r="J9" s="22">
        <v>45084</v>
      </c>
      <c r="K9" s="10">
        <v>12238</v>
      </c>
      <c r="L9" s="21" t="s">
        <v>2182</v>
      </c>
      <c r="M9" s="21" t="s">
        <v>543</v>
      </c>
      <c r="N9" s="22" t="s">
        <v>544</v>
      </c>
      <c r="O9" s="22" t="str">
        <f t="shared" ref="O9:O10" si="5">+TEXT(J9,"DD/MM/AAAA")&amp;(" AL 31/12/2023")</f>
        <v>07/06/2023 AL 31/12/2023</v>
      </c>
      <c r="P9" s="22" t="str">
        <f t="shared" si="4"/>
        <v>07/06/2023 AL 31/12/2023</v>
      </c>
      <c r="Q9" s="6" t="s">
        <v>12</v>
      </c>
      <c r="R9" s="6" t="s">
        <v>12</v>
      </c>
    </row>
    <row r="10" spans="1:18" s="23" customFormat="1" ht="100.2" customHeight="1" x14ac:dyDescent="0.2">
      <c r="A10" s="21" t="s">
        <v>11</v>
      </c>
      <c r="B10" s="21" t="s">
        <v>1706</v>
      </c>
      <c r="C10" s="6" t="s">
        <v>1879</v>
      </c>
      <c r="D10" s="6" t="s">
        <v>1880</v>
      </c>
      <c r="E10" s="22">
        <v>45049</v>
      </c>
      <c r="F10" s="21" t="s">
        <v>1707</v>
      </c>
      <c r="G10" s="6" t="s">
        <v>3166</v>
      </c>
      <c r="H10" s="6" t="s">
        <v>3166</v>
      </c>
      <c r="I10" s="8" t="s">
        <v>3165</v>
      </c>
      <c r="J10" s="22">
        <v>45092</v>
      </c>
      <c r="K10" s="10">
        <v>4637.68</v>
      </c>
      <c r="L10" s="8" t="s">
        <v>3165</v>
      </c>
      <c r="M10" s="8" t="s">
        <v>677</v>
      </c>
      <c r="N10" s="8" t="s">
        <v>678</v>
      </c>
      <c r="O10" s="22" t="str">
        <f t="shared" si="5"/>
        <v>15/06/2023 AL 31/12/2023</v>
      </c>
      <c r="P10" s="22" t="str">
        <f t="shared" si="4"/>
        <v>15/06/2023 AL 31/12/2023</v>
      </c>
      <c r="Q10" s="6" t="s">
        <v>12</v>
      </c>
      <c r="R10" s="6" t="s">
        <v>12</v>
      </c>
    </row>
    <row r="11" spans="1:18" s="23" customFormat="1" ht="100.2" customHeight="1" x14ac:dyDescent="0.2">
      <c r="A11" s="21" t="s">
        <v>11</v>
      </c>
      <c r="B11" s="21" t="s">
        <v>1708</v>
      </c>
      <c r="C11" s="6" t="s">
        <v>1881</v>
      </c>
      <c r="D11" s="6" t="s">
        <v>1882</v>
      </c>
      <c r="E11" s="22">
        <v>45049</v>
      </c>
      <c r="F11" s="21" t="s">
        <v>1709</v>
      </c>
      <c r="G11" s="6" t="s">
        <v>2381</v>
      </c>
      <c r="H11" s="6" t="s">
        <v>2381</v>
      </c>
      <c r="I11" s="8" t="s">
        <v>2380</v>
      </c>
      <c r="J11" s="22">
        <v>45071</v>
      </c>
      <c r="K11" s="10">
        <v>176609.84</v>
      </c>
      <c r="L11" s="21" t="s">
        <v>417</v>
      </c>
      <c r="M11" s="21" t="s">
        <v>13</v>
      </c>
      <c r="N11" s="22" t="s">
        <v>14</v>
      </c>
      <c r="O11" s="22" t="str">
        <f t="shared" ref="O11:O13" si="6">+TEXT(J11,"DD/MM/AAAA")&amp;(" AL 31/12/2023")</f>
        <v>25/05/2023 AL 31/12/2023</v>
      </c>
      <c r="P11" s="22" t="str">
        <f t="shared" ref="P11:P13" si="7">+TEXT(J11,"DD/MM/AAAA")&amp;(" AL 31/12/2023")</f>
        <v>25/05/2023 AL 31/12/2023</v>
      </c>
      <c r="Q11" s="6" t="s">
        <v>12</v>
      </c>
      <c r="R11" s="6" t="s">
        <v>12</v>
      </c>
    </row>
    <row r="12" spans="1:18" s="23" customFormat="1" ht="100.2" customHeight="1" x14ac:dyDescent="0.2">
      <c r="A12" s="21" t="s">
        <v>11</v>
      </c>
      <c r="B12" s="21" t="s">
        <v>1708</v>
      </c>
      <c r="C12" s="6" t="s">
        <v>1881</v>
      </c>
      <c r="D12" s="6" t="s">
        <v>1882</v>
      </c>
      <c r="E12" s="22">
        <v>45049</v>
      </c>
      <c r="F12" s="21" t="s">
        <v>1709</v>
      </c>
      <c r="G12" s="6" t="s">
        <v>2381</v>
      </c>
      <c r="H12" s="6" t="s">
        <v>2381</v>
      </c>
      <c r="I12" s="8" t="s">
        <v>2380</v>
      </c>
      <c r="J12" s="22">
        <v>45071</v>
      </c>
      <c r="K12" s="10">
        <v>1676.78</v>
      </c>
      <c r="L12" s="21" t="s">
        <v>2182</v>
      </c>
      <c r="M12" s="21" t="s">
        <v>543</v>
      </c>
      <c r="N12" s="22" t="s">
        <v>544</v>
      </c>
      <c r="O12" s="22" t="str">
        <f t="shared" si="6"/>
        <v>25/05/2023 AL 31/12/2023</v>
      </c>
      <c r="P12" s="22" t="str">
        <f t="shared" si="7"/>
        <v>25/05/2023 AL 31/12/2023</v>
      </c>
      <c r="Q12" s="6" t="s">
        <v>12</v>
      </c>
      <c r="R12" s="6" t="s">
        <v>12</v>
      </c>
    </row>
    <row r="13" spans="1:18" s="23" customFormat="1" ht="100.2" customHeight="1" x14ac:dyDescent="0.2">
      <c r="A13" s="21" t="s">
        <v>11</v>
      </c>
      <c r="B13" s="21" t="s">
        <v>1708</v>
      </c>
      <c r="C13" s="6" t="s">
        <v>3611</v>
      </c>
      <c r="D13" s="6" t="s">
        <v>3612</v>
      </c>
      <c r="E13" s="22">
        <v>45113</v>
      </c>
      <c r="F13" s="21" t="s">
        <v>3610</v>
      </c>
      <c r="G13" s="6" t="s">
        <v>3613</v>
      </c>
      <c r="H13" s="6" t="s">
        <v>3613</v>
      </c>
      <c r="I13" s="8" t="str">
        <f>+IF(L13="","",L13)</f>
        <v>ECO SUPPLY SAPI DE CV</v>
      </c>
      <c r="J13" s="22">
        <v>45132</v>
      </c>
      <c r="K13" s="10">
        <v>5405.48</v>
      </c>
      <c r="L13" s="21" t="s">
        <v>417</v>
      </c>
      <c r="M13" s="21" t="s">
        <v>13</v>
      </c>
      <c r="N13" s="22" t="s">
        <v>14</v>
      </c>
      <c r="O13" s="22" t="str">
        <f t="shared" si="6"/>
        <v>25/07/2023 AL 31/12/2023</v>
      </c>
      <c r="P13" s="22" t="str">
        <f t="shared" si="7"/>
        <v>25/07/2023 AL 31/12/2023</v>
      </c>
      <c r="Q13" s="6" t="s">
        <v>12</v>
      </c>
      <c r="R13" s="6" t="s">
        <v>12</v>
      </c>
    </row>
    <row r="14" spans="1:18" s="23" customFormat="1" ht="100.2" customHeight="1" x14ac:dyDescent="0.2">
      <c r="A14" s="21" t="s">
        <v>11</v>
      </c>
      <c r="B14" s="21" t="s">
        <v>1710</v>
      </c>
      <c r="C14" s="6" t="s">
        <v>1883</v>
      </c>
      <c r="D14" s="6" t="s">
        <v>1884</v>
      </c>
      <c r="E14" s="22">
        <v>45049</v>
      </c>
      <c r="F14" s="21" t="s">
        <v>1711</v>
      </c>
      <c r="G14" s="6" t="s">
        <v>1885</v>
      </c>
      <c r="H14" s="6" t="s">
        <v>1885</v>
      </c>
      <c r="I14" s="8" t="s">
        <v>2565</v>
      </c>
      <c r="J14" s="22">
        <v>45076</v>
      </c>
      <c r="K14" s="10">
        <v>80225.600000000006</v>
      </c>
      <c r="L14" s="21" t="s">
        <v>1256</v>
      </c>
      <c r="M14" s="21" t="s">
        <v>424</v>
      </c>
      <c r="N14" s="21" t="s">
        <v>425</v>
      </c>
      <c r="O14" s="21" t="s">
        <v>2159</v>
      </c>
      <c r="P14" s="22" t="str">
        <f t="shared" si="4"/>
        <v>30/05/2023 AL 31/12/2023</v>
      </c>
      <c r="Q14" s="6" t="s">
        <v>12</v>
      </c>
      <c r="R14" s="6" t="s">
        <v>12</v>
      </c>
    </row>
    <row r="15" spans="1:18" s="23" customFormat="1" ht="100.2" customHeight="1" x14ac:dyDescent="0.2">
      <c r="A15" s="21" t="s">
        <v>11</v>
      </c>
      <c r="B15" s="21" t="s">
        <v>703</v>
      </c>
      <c r="C15" s="6" t="s">
        <v>1886</v>
      </c>
      <c r="D15" s="6" t="s">
        <v>1887</v>
      </c>
      <c r="E15" s="22">
        <v>45049</v>
      </c>
      <c r="F15" s="21" t="s">
        <v>1712</v>
      </c>
      <c r="G15" s="6" t="s">
        <v>1888</v>
      </c>
      <c r="H15" s="6" t="s">
        <v>1888</v>
      </c>
      <c r="I15" s="8" t="s">
        <v>2565</v>
      </c>
      <c r="J15" s="22">
        <v>45077</v>
      </c>
      <c r="K15" s="10">
        <v>75817.600000000006</v>
      </c>
      <c r="L15" s="21" t="s">
        <v>1256</v>
      </c>
      <c r="M15" s="21" t="s">
        <v>424</v>
      </c>
      <c r="N15" s="21" t="s">
        <v>425</v>
      </c>
      <c r="O15" s="21" t="s">
        <v>2160</v>
      </c>
      <c r="P15" s="22" t="str">
        <f t="shared" si="4"/>
        <v>31/05/2023 AL 31/12/2023</v>
      </c>
      <c r="Q15" s="6" t="s">
        <v>12</v>
      </c>
      <c r="R15" s="6" t="s">
        <v>12</v>
      </c>
    </row>
    <row r="16" spans="1:18" s="23" customFormat="1" ht="100.2" customHeight="1" x14ac:dyDescent="0.2">
      <c r="A16" s="21" t="s">
        <v>11</v>
      </c>
      <c r="B16" s="21" t="s">
        <v>1713</v>
      </c>
      <c r="C16" s="6" t="s">
        <v>1889</v>
      </c>
      <c r="D16" s="6" t="s">
        <v>1890</v>
      </c>
      <c r="E16" s="22">
        <v>45054</v>
      </c>
      <c r="F16" s="21" t="s">
        <v>1714</v>
      </c>
      <c r="G16" s="6" t="s">
        <v>2382</v>
      </c>
      <c r="H16" s="6" t="s">
        <v>2382</v>
      </c>
      <c r="I16" s="21" t="s">
        <v>2168</v>
      </c>
      <c r="J16" s="22">
        <v>45077</v>
      </c>
      <c r="K16" s="8" t="s">
        <v>144</v>
      </c>
      <c r="L16" s="8" t="s">
        <v>144</v>
      </c>
      <c r="M16" s="8" t="s">
        <v>144</v>
      </c>
      <c r="N16" s="8" t="s">
        <v>144</v>
      </c>
      <c r="O16" s="8" t="s">
        <v>144</v>
      </c>
      <c r="P16" s="8" t="s">
        <v>144</v>
      </c>
      <c r="Q16" s="8" t="s">
        <v>144</v>
      </c>
      <c r="R16" s="8" t="s">
        <v>144</v>
      </c>
    </row>
    <row r="17" spans="1:18" s="23" customFormat="1" ht="100.2" customHeight="1" x14ac:dyDescent="0.2">
      <c r="A17" s="21" t="s">
        <v>11</v>
      </c>
      <c r="B17" s="21" t="s">
        <v>1713</v>
      </c>
      <c r="C17" s="6" t="s">
        <v>2384</v>
      </c>
      <c r="D17" s="6" t="s">
        <v>2385</v>
      </c>
      <c r="E17" s="22">
        <v>45096</v>
      </c>
      <c r="F17" s="21" t="s">
        <v>2383</v>
      </c>
      <c r="G17" s="6" t="s">
        <v>3167</v>
      </c>
      <c r="H17" s="6" t="s">
        <v>3167</v>
      </c>
      <c r="I17" s="21" t="s">
        <v>2168</v>
      </c>
      <c r="J17" s="22">
        <v>45113</v>
      </c>
      <c r="K17" s="10">
        <v>6497.02</v>
      </c>
      <c r="L17" s="21" t="s">
        <v>2168</v>
      </c>
      <c r="M17" s="8" t="s">
        <v>996</v>
      </c>
      <c r="N17" s="8" t="s">
        <v>997</v>
      </c>
      <c r="O17" s="22" t="str">
        <f t="shared" ref="O17" si="8">+TEXT(J17,"DD/MM/AAAA")&amp;(" AL 31/12/2023")</f>
        <v>06/07/2023 AL 31/12/2023</v>
      </c>
      <c r="P17" s="22" t="str">
        <f t="shared" si="4"/>
        <v>06/07/2023 AL 31/12/2023</v>
      </c>
      <c r="Q17" s="6" t="s">
        <v>12</v>
      </c>
      <c r="R17" s="6" t="s">
        <v>12</v>
      </c>
    </row>
    <row r="18" spans="1:18" s="23" customFormat="1" ht="100.2" customHeight="1" x14ac:dyDescent="0.2">
      <c r="A18" s="21" t="s">
        <v>11</v>
      </c>
      <c r="B18" s="21" t="s">
        <v>1715</v>
      </c>
      <c r="C18" s="6" t="s">
        <v>1891</v>
      </c>
      <c r="D18" s="6" t="s">
        <v>1892</v>
      </c>
      <c r="E18" s="22">
        <v>45054</v>
      </c>
      <c r="F18" s="21" t="s">
        <v>1716</v>
      </c>
      <c r="G18" s="6" t="s">
        <v>2811</v>
      </c>
      <c r="H18" s="6" t="s">
        <v>2811</v>
      </c>
      <c r="I18" s="21" t="s">
        <v>2566</v>
      </c>
      <c r="J18" s="22">
        <v>45082</v>
      </c>
      <c r="K18" s="10">
        <v>17937.22</v>
      </c>
      <c r="L18" s="8" t="s">
        <v>2168</v>
      </c>
      <c r="M18" s="8" t="s">
        <v>996</v>
      </c>
      <c r="N18" s="8" t="s">
        <v>997</v>
      </c>
      <c r="O18" s="22" t="str">
        <f>+TEXT(J18,"DD/MM/AAAA")&amp;(" AL 31/12/2023")</f>
        <v>05/06/2023 AL 31/12/2023</v>
      </c>
      <c r="P18" s="22" t="str">
        <f>+TEXT(J18,"DD/MM/AAAA")&amp;(" AL 31/12/2023")</f>
        <v>05/06/2023 AL 31/12/2023</v>
      </c>
      <c r="Q18" s="6" t="s">
        <v>12</v>
      </c>
      <c r="R18" s="6" t="s">
        <v>12</v>
      </c>
    </row>
    <row r="19" spans="1:18" s="23" customFormat="1" ht="100.2" customHeight="1" x14ac:dyDescent="0.2">
      <c r="A19" s="21" t="s">
        <v>11</v>
      </c>
      <c r="B19" s="21" t="s">
        <v>1717</v>
      </c>
      <c r="C19" s="6" t="s">
        <v>1893</v>
      </c>
      <c r="D19" s="6" t="s">
        <v>1894</v>
      </c>
      <c r="E19" s="22">
        <v>45050</v>
      </c>
      <c r="F19" s="21" t="s">
        <v>1718</v>
      </c>
      <c r="G19" s="6" t="s">
        <v>1895</v>
      </c>
      <c r="H19" s="6" t="s">
        <v>1895</v>
      </c>
      <c r="I19" s="8" t="s">
        <v>2189</v>
      </c>
      <c r="J19" s="22">
        <v>45076</v>
      </c>
      <c r="K19" s="8" t="s">
        <v>144</v>
      </c>
      <c r="L19" s="8" t="s">
        <v>144</v>
      </c>
      <c r="M19" s="8" t="s">
        <v>144</v>
      </c>
      <c r="N19" s="8" t="s">
        <v>144</v>
      </c>
      <c r="O19" s="21" t="s">
        <v>144</v>
      </c>
      <c r="P19" s="8" t="s">
        <v>144</v>
      </c>
      <c r="Q19" s="8" t="s">
        <v>144</v>
      </c>
      <c r="R19" s="8" t="s">
        <v>144</v>
      </c>
    </row>
    <row r="20" spans="1:18" s="23" customFormat="1" ht="100.2" customHeight="1" x14ac:dyDescent="0.2">
      <c r="A20" s="21" t="s">
        <v>11</v>
      </c>
      <c r="B20" s="21" t="s">
        <v>1717</v>
      </c>
      <c r="C20" s="6" t="s">
        <v>2456</v>
      </c>
      <c r="D20" s="6" t="s">
        <v>2457</v>
      </c>
      <c r="E20" s="22">
        <v>45082</v>
      </c>
      <c r="F20" s="21" t="s">
        <v>2455</v>
      </c>
      <c r="G20" s="6" t="s">
        <v>3168</v>
      </c>
      <c r="H20" s="6" t="s">
        <v>3168</v>
      </c>
      <c r="I20" s="8" t="s">
        <v>2273</v>
      </c>
      <c r="J20" s="22">
        <v>45107</v>
      </c>
      <c r="K20" s="10">
        <v>75140.39</v>
      </c>
      <c r="L20" s="8" t="s">
        <v>2273</v>
      </c>
      <c r="M20" s="8" t="s">
        <v>1276</v>
      </c>
      <c r="N20" s="8" t="s">
        <v>1277</v>
      </c>
      <c r="O20" s="22" t="str">
        <f t="shared" ref="O20" si="9">+TEXT(J20,"DD/MM/AAAA")&amp;(" AL 31/12/2023")</f>
        <v>30/06/2023 AL 31/12/2023</v>
      </c>
      <c r="P20" s="22" t="str">
        <f t="shared" ref="P20" si="10">+TEXT(J20,"DD/MM/AAAA")&amp;(" AL 31/12/2023")</f>
        <v>30/06/2023 AL 31/12/2023</v>
      </c>
      <c r="Q20" s="6" t="s">
        <v>12</v>
      </c>
      <c r="R20" s="6" t="s">
        <v>12</v>
      </c>
    </row>
    <row r="21" spans="1:18" s="23" customFormat="1" ht="100.2" customHeight="1" x14ac:dyDescent="0.2">
      <c r="A21" s="21" t="s">
        <v>11</v>
      </c>
      <c r="B21" s="21" t="s">
        <v>1719</v>
      </c>
      <c r="C21" s="6" t="s">
        <v>1896</v>
      </c>
      <c r="D21" s="6" t="s">
        <v>1897</v>
      </c>
      <c r="E21" s="22">
        <v>45054</v>
      </c>
      <c r="F21" s="21" t="s">
        <v>1720</v>
      </c>
      <c r="G21" s="6" t="s">
        <v>2388</v>
      </c>
      <c r="H21" s="6" t="s">
        <v>2388</v>
      </c>
      <c r="I21" s="21" t="s">
        <v>2386</v>
      </c>
      <c r="J21" s="22">
        <v>45077</v>
      </c>
      <c r="K21" s="10">
        <v>45562.48</v>
      </c>
      <c r="L21" s="8" t="s">
        <v>1737</v>
      </c>
      <c r="M21" s="8" t="s">
        <v>499</v>
      </c>
      <c r="N21" s="8" t="s">
        <v>2387</v>
      </c>
      <c r="O21" s="22" t="str">
        <f t="shared" ref="O21" si="11">+TEXT(J21,"DD/MM/AAAA")&amp;(" AL 31/12/2023")</f>
        <v>31/05/2023 AL 31/12/2023</v>
      </c>
      <c r="P21" s="22" t="str">
        <f t="shared" ref="P21" si="12">+TEXT(J21,"DD/MM/AAAA")&amp;(" AL 31/12/2023")</f>
        <v>31/05/2023 AL 31/12/2023</v>
      </c>
      <c r="Q21" s="6" t="s">
        <v>12</v>
      </c>
      <c r="R21" s="6" t="s">
        <v>12</v>
      </c>
    </row>
    <row r="22" spans="1:18" s="23" customFormat="1" ht="100.2" customHeight="1" x14ac:dyDescent="0.2">
      <c r="A22" s="21" t="s">
        <v>11</v>
      </c>
      <c r="B22" s="21" t="s">
        <v>1721</v>
      </c>
      <c r="C22" s="6" t="s">
        <v>1898</v>
      </c>
      <c r="D22" s="6" t="s">
        <v>1899</v>
      </c>
      <c r="E22" s="22">
        <v>45055</v>
      </c>
      <c r="F22" s="21" t="s">
        <v>1722</v>
      </c>
      <c r="G22" s="6" t="s">
        <v>1900</v>
      </c>
      <c r="H22" s="6" t="s">
        <v>1900</v>
      </c>
      <c r="I22" s="21" t="s">
        <v>2567</v>
      </c>
      <c r="J22" s="22">
        <v>45077</v>
      </c>
      <c r="K22" s="15">
        <v>28130</v>
      </c>
      <c r="L22" s="8" t="s">
        <v>713</v>
      </c>
      <c r="M22" s="8" t="s">
        <v>714</v>
      </c>
      <c r="N22" s="8" t="s">
        <v>715</v>
      </c>
      <c r="O22" s="21" t="s">
        <v>2160</v>
      </c>
      <c r="P22" s="22" t="str">
        <f t="shared" si="4"/>
        <v>31/05/2023 AL 31/12/2023</v>
      </c>
      <c r="Q22" s="6" t="s">
        <v>12</v>
      </c>
      <c r="R22" s="6" t="s">
        <v>12</v>
      </c>
    </row>
    <row r="23" spans="1:18" s="23" customFormat="1" ht="100.2" customHeight="1" x14ac:dyDescent="0.2">
      <c r="A23" s="21" t="s">
        <v>11</v>
      </c>
      <c r="B23" s="21" t="s">
        <v>1723</v>
      </c>
      <c r="C23" s="6" t="s">
        <v>1901</v>
      </c>
      <c r="D23" s="6" t="s">
        <v>1902</v>
      </c>
      <c r="E23" s="22">
        <v>45058</v>
      </c>
      <c r="F23" s="21" t="s">
        <v>1724</v>
      </c>
      <c r="G23" s="6" t="s">
        <v>2464</v>
      </c>
      <c r="H23" s="6" t="s">
        <v>2464</v>
      </c>
      <c r="I23" s="21" t="s">
        <v>2458</v>
      </c>
      <c r="J23" s="22">
        <v>45086</v>
      </c>
      <c r="K23" s="10">
        <v>1185056</v>
      </c>
      <c r="L23" s="8" t="s">
        <v>2181</v>
      </c>
      <c r="M23" s="8" t="s">
        <v>15</v>
      </c>
      <c r="N23" s="8" t="s">
        <v>16</v>
      </c>
      <c r="O23" s="22" t="str">
        <f t="shared" ref="O23:O25" si="13">+TEXT(J23,"DD/MM/AAAA")&amp;(" AL 31/12/2023")</f>
        <v>09/06/2023 AL 31/12/2023</v>
      </c>
      <c r="P23" s="22" t="str">
        <f t="shared" si="4"/>
        <v>09/06/2023 AL 31/12/2023</v>
      </c>
      <c r="Q23" s="6" t="s">
        <v>12</v>
      </c>
      <c r="R23" s="6" t="s">
        <v>12</v>
      </c>
    </row>
    <row r="24" spans="1:18" s="23" customFormat="1" ht="100.2" customHeight="1" x14ac:dyDescent="0.2">
      <c r="A24" s="21" t="s">
        <v>11</v>
      </c>
      <c r="B24" s="21" t="s">
        <v>1723</v>
      </c>
      <c r="C24" s="6" t="s">
        <v>1901</v>
      </c>
      <c r="D24" s="6" t="s">
        <v>1902</v>
      </c>
      <c r="E24" s="22">
        <v>45058</v>
      </c>
      <c r="F24" s="21" t="s">
        <v>1724</v>
      </c>
      <c r="G24" s="6" t="s">
        <v>2464</v>
      </c>
      <c r="H24" s="6" t="s">
        <v>2464</v>
      </c>
      <c r="I24" s="21" t="s">
        <v>2458</v>
      </c>
      <c r="J24" s="22">
        <v>45086</v>
      </c>
      <c r="K24" s="10">
        <v>560391.13</v>
      </c>
      <c r="L24" s="8" t="s">
        <v>2459</v>
      </c>
      <c r="M24" s="8" t="s">
        <v>2460</v>
      </c>
      <c r="N24" s="8" t="s">
        <v>2459</v>
      </c>
      <c r="O24" s="22" t="str">
        <f t="shared" si="13"/>
        <v>09/06/2023 AL 31/12/2023</v>
      </c>
      <c r="P24" s="22" t="str">
        <f t="shared" si="4"/>
        <v>09/06/2023 AL 31/12/2023</v>
      </c>
      <c r="Q24" s="6" t="s">
        <v>12</v>
      </c>
      <c r="R24" s="6" t="s">
        <v>12</v>
      </c>
    </row>
    <row r="25" spans="1:18" s="23" customFormat="1" ht="100.2" customHeight="1" x14ac:dyDescent="0.2">
      <c r="A25" s="21" t="s">
        <v>11</v>
      </c>
      <c r="B25" s="21" t="s">
        <v>1723</v>
      </c>
      <c r="C25" s="6" t="s">
        <v>1901</v>
      </c>
      <c r="D25" s="6" t="s">
        <v>1902</v>
      </c>
      <c r="E25" s="22">
        <v>45058</v>
      </c>
      <c r="F25" s="21" t="s">
        <v>1724</v>
      </c>
      <c r="G25" s="6" t="s">
        <v>2464</v>
      </c>
      <c r="H25" s="6" t="s">
        <v>2464</v>
      </c>
      <c r="I25" s="21" t="s">
        <v>2458</v>
      </c>
      <c r="J25" s="22">
        <v>45086</v>
      </c>
      <c r="K25" s="10">
        <v>763269.98</v>
      </c>
      <c r="L25" s="8" t="s">
        <v>2461</v>
      </c>
      <c r="M25" s="8" t="s">
        <v>2462</v>
      </c>
      <c r="N25" s="8" t="s">
        <v>2463</v>
      </c>
      <c r="O25" s="22" t="str">
        <f t="shared" si="13"/>
        <v>09/06/2023 AL 31/12/2023</v>
      </c>
      <c r="P25" s="22" t="str">
        <f t="shared" si="4"/>
        <v>09/06/2023 AL 31/12/2023</v>
      </c>
      <c r="Q25" s="6" t="s">
        <v>12</v>
      </c>
      <c r="R25" s="6" t="s">
        <v>12</v>
      </c>
    </row>
    <row r="26" spans="1:18" s="23" customFormat="1" ht="100.2" customHeight="1" x14ac:dyDescent="0.2">
      <c r="A26" s="21" t="s">
        <v>11</v>
      </c>
      <c r="B26" s="21" t="s">
        <v>1725</v>
      </c>
      <c r="C26" s="6" t="s">
        <v>1903</v>
      </c>
      <c r="D26" s="6" t="s">
        <v>1904</v>
      </c>
      <c r="E26" s="22">
        <v>45055</v>
      </c>
      <c r="F26" s="21" t="s">
        <v>1726</v>
      </c>
      <c r="G26" s="6" t="s">
        <v>3169</v>
      </c>
      <c r="H26" s="6" t="s">
        <v>3169</v>
      </c>
      <c r="I26" s="8" t="s">
        <v>2168</v>
      </c>
      <c r="J26" s="22">
        <v>45071</v>
      </c>
      <c r="K26" s="8" t="s">
        <v>144</v>
      </c>
      <c r="L26" s="8" t="s">
        <v>144</v>
      </c>
      <c r="M26" s="8" t="s">
        <v>144</v>
      </c>
      <c r="N26" s="8" t="s">
        <v>144</v>
      </c>
      <c r="O26" s="8" t="s">
        <v>144</v>
      </c>
      <c r="P26" s="8" t="s">
        <v>144</v>
      </c>
      <c r="Q26" s="8" t="s">
        <v>144</v>
      </c>
      <c r="R26" s="8" t="s">
        <v>144</v>
      </c>
    </row>
    <row r="27" spans="1:18" s="23" customFormat="1" ht="100.2" customHeight="1" x14ac:dyDescent="0.2">
      <c r="A27" s="21" t="s">
        <v>11</v>
      </c>
      <c r="B27" s="21" t="s">
        <v>1725</v>
      </c>
      <c r="C27" s="6" t="s">
        <v>2466</v>
      </c>
      <c r="D27" s="6" t="s">
        <v>2467</v>
      </c>
      <c r="E27" s="22">
        <v>45085</v>
      </c>
      <c r="F27" s="21" t="s">
        <v>2465</v>
      </c>
      <c r="G27" s="6" t="s">
        <v>3169</v>
      </c>
      <c r="H27" s="6" t="s">
        <v>3169</v>
      </c>
      <c r="I27" s="8" t="s">
        <v>2168</v>
      </c>
      <c r="J27" s="22">
        <v>45104</v>
      </c>
      <c r="K27" s="10">
        <v>5959.01</v>
      </c>
      <c r="L27" s="8" t="s">
        <v>2168</v>
      </c>
      <c r="M27" s="8" t="s">
        <v>996</v>
      </c>
      <c r="N27" s="8" t="s">
        <v>997</v>
      </c>
      <c r="O27" s="22" t="str">
        <f t="shared" ref="O27" si="14">+TEXT(J27,"DD/MM/AAAA")&amp;(" AL 31/12/2023")</f>
        <v>27/06/2023 AL 31/12/2023</v>
      </c>
      <c r="P27" s="22" t="str">
        <f t="shared" ref="P27" si="15">+TEXT(J27,"DD/MM/AAAA")&amp;(" AL 31/12/2023")</f>
        <v>27/06/2023 AL 31/12/2023</v>
      </c>
      <c r="Q27" s="6" t="s">
        <v>12</v>
      </c>
      <c r="R27" s="6" t="s">
        <v>12</v>
      </c>
    </row>
    <row r="28" spans="1:18" s="23" customFormat="1" ht="100.2" customHeight="1" x14ac:dyDescent="0.2">
      <c r="A28" s="21" t="s">
        <v>11</v>
      </c>
      <c r="B28" s="21" t="s">
        <v>1727</v>
      </c>
      <c r="C28" s="6" t="s">
        <v>1905</v>
      </c>
      <c r="D28" s="6" t="s">
        <v>1906</v>
      </c>
      <c r="E28" s="22">
        <v>45055</v>
      </c>
      <c r="F28" s="21" t="s">
        <v>1728</v>
      </c>
      <c r="G28" s="6" t="s">
        <v>2392</v>
      </c>
      <c r="H28" s="6" t="s">
        <v>2392</v>
      </c>
      <c r="I28" s="21" t="s">
        <v>2389</v>
      </c>
      <c r="J28" s="22">
        <v>45077</v>
      </c>
      <c r="K28" s="10">
        <v>62192</v>
      </c>
      <c r="L28" s="8" t="s">
        <v>2390</v>
      </c>
      <c r="M28" s="8" t="s">
        <v>444</v>
      </c>
      <c r="N28" s="8" t="s">
        <v>2391</v>
      </c>
      <c r="O28" s="22" t="str">
        <f>+TEXT(J28,"DD/MM/AAAA")&amp;(" AL 31/12/2023")</f>
        <v>31/05/2023 AL 31/12/2023</v>
      </c>
      <c r="P28" s="22" t="str">
        <f>+TEXT(J28,"DD/MM/AAAA")&amp;(" AL 31/12/2023")</f>
        <v>31/05/2023 AL 31/12/2023</v>
      </c>
      <c r="Q28" s="6" t="s">
        <v>12</v>
      </c>
      <c r="R28" s="6" t="s">
        <v>12</v>
      </c>
    </row>
    <row r="29" spans="1:18" s="23" customFormat="1" ht="100.2" customHeight="1" x14ac:dyDescent="0.2">
      <c r="A29" s="21" t="s">
        <v>11</v>
      </c>
      <c r="B29" s="21" t="s">
        <v>1729</v>
      </c>
      <c r="C29" s="6" t="s">
        <v>1907</v>
      </c>
      <c r="D29" s="6" t="s">
        <v>1908</v>
      </c>
      <c r="E29" s="22">
        <v>45055</v>
      </c>
      <c r="F29" s="21" t="s">
        <v>1730</v>
      </c>
      <c r="G29" s="6" t="s">
        <v>1909</v>
      </c>
      <c r="H29" s="6" t="s">
        <v>1909</v>
      </c>
      <c r="I29" s="21" t="s">
        <v>2568</v>
      </c>
      <c r="J29" s="22">
        <v>45068</v>
      </c>
      <c r="K29" s="10">
        <v>280720</v>
      </c>
      <c r="L29" s="21" t="s">
        <v>1275</v>
      </c>
      <c r="M29" s="21" t="s">
        <v>1276</v>
      </c>
      <c r="N29" s="21" t="s">
        <v>1277</v>
      </c>
      <c r="O29" s="21" t="s">
        <v>2158</v>
      </c>
      <c r="P29" s="22" t="str">
        <f t="shared" si="4"/>
        <v>22/05/2023 AL 31/12/2023</v>
      </c>
      <c r="Q29" s="6" t="s">
        <v>12</v>
      </c>
      <c r="R29" s="6" t="s">
        <v>12</v>
      </c>
    </row>
    <row r="30" spans="1:18" s="23" customFormat="1" ht="100.2" customHeight="1" x14ac:dyDescent="0.2">
      <c r="A30" s="21" t="s">
        <v>11</v>
      </c>
      <c r="B30" s="21" t="s">
        <v>1731</v>
      </c>
      <c r="C30" s="6" t="s">
        <v>1910</v>
      </c>
      <c r="D30" s="6" t="s">
        <v>1911</v>
      </c>
      <c r="E30" s="22">
        <v>45055</v>
      </c>
      <c r="F30" s="21" t="s">
        <v>1732</v>
      </c>
      <c r="G30" s="6" t="s">
        <v>3171</v>
      </c>
      <c r="H30" s="6" t="s">
        <v>3171</v>
      </c>
      <c r="I30" s="21" t="s">
        <v>3170</v>
      </c>
      <c r="J30" s="22">
        <v>45075</v>
      </c>
      <c r="K30" s="8" t="s">
        <v>144</v>
      </c>
      <c r="L30" s="8" t="s">
        <v>144</v>
      </c>
      <c r="M30" s="8" t="s">
        <v>144</v>
      </c>
      <c r="N30" s="8" t="s">
        <v>144</v>
      </c>
      <c r="O30" s="8" t="s">
        <v>144</v>
      </c>
      <c r="P30" s="8" t="s">
        <v>144</v>
      </c>
      <c r="Q30" s="8" t="s">
        <v>144</v>
      </c>
      <c r="R30" s="8" t="s">
        <v>144</v>
      </c>
    </row>
    <row r="31" spans="1:18" s="23" customFormat="1" ht="100.2" customHeight="1" x14ac:dyDescent="0.2">
      <c r="A31" s="21" t="s">
        <v>11</v>
      </c>
      <c r="B31" s="21" t="s">
        <v>1731</v>
      </c>
      <c r="C31" s="6" t="s">
        <v>2470</v>
      </c>
      <c r="D31" s="6" t="s">
        <v>2471</v>
      </c>
      <c r="E31" s="22">
        <v>45082</v>
      </c>
      <c r="F31" s="21" t="s">
        <v>2469</v>
      </c>
      <c r="G31" s="6" t="s">
        <v>3173</v>
      </c>
      <c r="H31" s="6" t="s">
        <v>3173</v>
      </c>
      <c r="I31" s="8" t="s">
        <v>3172</v>
      </c>
      <c r="J31" s="22">
        <v>45106</v>
      </c>
      <c r="K31" s="10">
        <v>464000</v>
      </c>
      <c r="L31" s="8" t="s">
        <v>3172</v>
      </c>
      <c r="M31" s="8" t="s">
        <v>668</v>
      </c>
      <c r="N31" s="8" t="s">
        <v>669</v>
      </c>
      <c r="O31" s="22" t="str">
        <f t="shared" ref="O31" si="16">+TEXT(J31,"DD/MM/AAAA")&amp;(" AL 31/12/2023")</f>
        <v>29/06/2023 AL 31/12/2023</v>
      </c>
      <c r="P31" s="22" t="str">
        <f t="shared" si="4"/>
        <v>29/06/2023 AL 31/12/2023</v>
      </c>
      <c r="Q31" s="6" t="s">
        <v>12</v>
      </c>
      <c r="R31" s="6" t="s">
        <v>12</v>
      </c>
    </row>
    <row r="32" spans="1:18" s="23" customFormat="1" ht="100.2" customHeight="1" x14ac:dyDescent="0.2">
      <c r="A32" s="21" t="s">
        <v>11</v>
      </c>
      <c r="B32" s="21" t="s">
        <v>1733</v>
      </c>
      <c r="C32" s="6" t="s">
        <v>2468</v>
      </c>
      <c r="D32" s="6" t="s">
        <v>2468</v>
      </c>
      <c r="E32" s="22">
        <v>45058</v>
      </c>
      <c r="F32" s="21" t="s">
        <v>1734</v>
      </c>
      <c r="G32" s="6" t="s">
        <v>2509</v>
      </c>
      <c r="H32" s="6" t="s">
        <v>2509</v>
      </c>
      <c r="I32" s="21" t="s">
        <v>2508</v>
      </c>
      <c r="J32" s="22">
        <v>45086</v>
      </c>
      <c r="K32" s="10">
        <v>168097.91</v>
      </c>
      <c r="L32" s="8" t="s">
        <v>2396</v>
      </c>
      <c r="M32" s="8" t="s">
        <v>1075</v>
      </c>
      <c r="N32" s="8" t="s">
        <v>1076</v>
      </c>
      <c r="O32" s="22" t="str">
        <f>+TEXT(J32,"DD/MM/AAAA")&amp;(" AL 31/12/2023")</f>
        <v>09/06/2023 AL 31/12/2023</v>
      </c>
      <c r="P32" s="22" t="str">
        <f>+TEXT(J32,"DD/MM/AAAA")&amp;(" AL 31/12/2023")</f>
        <v>09/06/2023 AL 31/12/2023</v>
      </c>
      <c r="Q32" s="6" t="s">
        <v>12</v>
      </c>
      <c r="R32" s="6" t="s">
        <v>12</v>
      </c>
    </row>
    <row r="33" spans="1:18" s="23" customFormat="1" ht="100.2" customHeight="1" x14ac:dyDescent="0.2">
      <c r="A33" s="21" t="s">
        <v>11</v>
      </c>
      <c r="B33" s="21" t="s">
        <v>1733</v>
      </c>
      <c r="C33" s="6" t="s">
        <v>2511</v>
      </c>
      <c r="D33" s="6" t="s">
        <v>2512</v>
      </c>
      <c r="E33" s="22">
        <v>45086</v>
      </c>
      <c r="F33" s="21" t="s">
        <v>2510</v>
      </c>
      <c r="G33" s="6" t="s">
        <v>3175</v>
      </c>
      <c r="H33" s="6" t="s">
        <v>3175</v>
      </c>
      <c r="I33" s="8" t="s">
        <v>3174</v>
      </c>
      <c r="J33" s="22">
        <v>45114</v>
      </c>
      <c r="K33" s="10">
        <v>188232.93</v>
      </c>
      <c r="L33" s="8" t="s">
        <v>3174</v>
      </c>
      <c r="M33" s="8" t="s">
        <v>538</v>
      </c>
      <c r="N33" s="8" t="s">
        <v>539</v>
      </c>
      <c r="O33" s="22" t="str">
        <f t="shared" ref="O33:O34" si="17">+TEXT(J33,"DD/MM/AAAA")&amp;(" AL 31/12/2023")</f>
        <v>07/07/2023 AL 31/12/2023</v>
      </c>
      <c r="P33" s="22" t="str">
        <f t="shared" ref="P33:P34" si="18">+TEXT(J33,"DD/MM/AAAA")&amp;(" AL 31/12/2023")</f>
        <v>07/07/2023 AL 31/12/2023</v>
      </c>
      <c r="Q33" s="6" t="s">
        <v>12</v>
      </c>
      <c r="R33" s="6" t="s">
        <v>12</v>
      </c>
    </row>
    <row r="34" spans="1:18" s="23" customFormat="1" ht="100.2" customHeight="1" x14ac:dyDescent="0.2">
      <c r="A34" s="21" t="s">
        <v>11</v>
      </c>
      <c r="B34" s="21" t="s">
        <v>1733</v>
      </c>
      <c r="C34" s="6" t="s">
        <v>2511</v>
      </c>
      <c r="D34" s="6" t="s">
        <v>2512</v>
      </c>
      <c r="E34" s="22">
        <v>45086</v>
      </c>
      <c r="F34" s="21" t="s">
        <v>2510</v>
      </c>
      <c r="G34" s="6" t="s">
        <v>3175</v>
      </c>
      <c r="H34" s="6" t="s">
        <v>3175</v>
      </c>
      <c r="I34" s="8" t="s">
        <v>2162</v>
      </c>
      <c r="J34" s="22">
        <v>45114</v>
      </c>
      <c r="K34" s="10">
        <f>192908+35426.4</f>
        <v>228334.4</v>
      </c>
      <c r="L34" s="8" t="s">
        <v>2162</v>
      </c>
      <c r="M34" s="8" t="s">
        <v>979</v>
      </c>
      <c r="N34" s="8" t="s">
        <v>980</v>
      </c>
      <c r="O34" s="22" t="str">
        <f t="shared" si="17"/>
        <v>07/07/2023 AL 31/12/2023</v>
      </c>
      <c r="P34" s="22" t="str">
        <f t="shared" si="18"/>
        <v>07/07/2023 AL 31/12/2023</v>
      </c>
      <c r="Q34" s="6" t="s">
        <v>12</v>
      </c>
      <c r="R34" s="6" t="s">
        <v>12</v>
      </c>
    </row>
    <row r="35" spans="1:18" s="23" customFormat="1" ht="100.2" customHeight="1" x14ac:dyDescent="0.2">
      <c r="A35" s="21" t="s">
        <v>11</v>
      </c>
      <c r="B35" s="21" t="s">
        <v>1735</v>
      </c>
      <c r="C35" s="6" t="s">
        <v>1912</v>
      </c>
      <c r="D35" s="6" t="s">
        <v>1913</v>
      </c>
      <c r="E35" s="22">
        <v>45056</v>
      </c>
      <c r="F35" s="21" t="s">
        <v>1736</v>
      </c>
      <c r="G35" s="6" t="s">
        <v>1914</v>
      </c>
      <c r="H35" s="6" t="s">
        <v>1914</v>
      </c>
      <c r="I35" s="8" t="s">
        <v>2569</v>
      </c>
      <c r="J35" s="22">
        <v>45075</v>
      </c>
      <c r="K35" s="15">
        <v>30194.97</v>
      </c>
      <c r="L35" s="8" t="s">
        <v>1737</v>
      </c>
      <c r="M35" s="8" t="s">
        <v>499</v>
      </c>
      <c r="N35" s="8" t="s">
        <v>1737</v>
      </c>
      <c r="O35" s="21" t="s">
        <v>2161</v>
      </c>
      <c r="P35" s="22" t="str">
        <f t="shared" si="4"/>
        <v>29/05/2023 AL 31/12/2023</v>
      </c>
      <c r="Q35" s="6" t="s">
        <v>12</v>
      </c>
      <c r="R35" s="6" t="s">
        <v>12</v>
      </c>
    </row>
    <row r="36" spans="1:18" s="23" customFormat="1" ht="100.2" customHeight="1" x14ac:dyDescent="0.2">
      <c r="A36" s="21" t="s">
        <v>11</v>
      </c>
      <c r="B36" s="21" t="s">
        <v>1738</v>
      </c>
      <c r="C36" s="6" t="s">
        <v>1915</v>
      </c>
      <c r="D36" s="6" t="s">
        <v>1916</v>
      </c>
      <c r="E36" s="22">
        <v>45056</v>
      </c>
      <c r="F36" s="21" t="s">
        <v>1739</v>
      </c>
      <c r="G36" s="6" t="s">
        <v>2813</v>
      </c>
      <c r="H36" s="6" t="s">
        <v>2813</v>
      </c>
      <c r="I36" s="21" t="s">
        <v>2570</v>
      </c>
      <c r="J36" s="22">
        <v>45082</v>
      </c>
      <c r="K36" s="10">
        <v>65418.48</v>
      </c>
      <c r="L36" s="8" t="s">
        <v>999</v>
      </c>
      <c r="M36" s="8" t="s">
        <v>1000</v>
      </c>
      <c r="N36" s="8" t="s">
        <v>2812</v>
      </c>
      <c r="O36" s="22" t="str">
        <f>+TEXT(J36,"DD/MM/AAAA")&amp;(" AL 31/12/2023")</f>
        <v>05/06/2023 AL 31/12/2023</v>
      </c>
      <c r="P36" s="22" t="str">
        <f>+TEXT(J36,"DD/MM/AAAA")&amp;(" AL 31/12/2023")</f>
        <v>05/06/2023 AL 31/12/2023</v>
      </c>
      <c r="Q36" s="6" t="s">
        <v>12</v>
      </c>
      <c r="R36" s="6" t="s">
        <v>12</v>
      </c>
    </row>
    <row r="37" spans="1:18" s="23" customFormat="1" ht="100.2" customHeight="1" x14ac:dyDescent="0.2">
      <c r="A37" s="21" t="s">
        <v>11</v>
      </c>
      <c r="B37" s="21" t="s">
        <v>1350</v>
      </c>
      <c r="C37" s="6" t="s">
        <v>1917</v>
      </c>
      <c r="D37" s="6" t="s">
        <v>1918</v>
      </c>
      <c r="E37" s="22">
        <v>45056</v>
      </c>
      <c r="F37" s="21" t="s">
        <v>1740</v>
      </c>
      <c r="G37" s="6" t="s">
        <v>3176</v>
      </c>
      <c r="H37" s="6" t="s">
        <v>3176</v>
      </c>
      <c r="I37" s="21" t="s">
        <v>498</v>
      </c>
      <c r="J37" s="22">
        <v>45075</v>
      </c>
      <c r="K37" s="8" t="s">
        <v>144</v>
      </c>
      <c r="L37" s="8" t="s">
        <v>144</v>
      </c>
      <c r="M37" s="8" t="s">
        <v>144</v>
      </c>
      <c r="N37" s="8" t="s">
        <v>144</v>
      </c>
      <c r="O37" s="8" t="s">
        <v>144</v>
      </c>
      <c r="P37" s="8" t="s">
        <v>144</v>
      </c>
      <c r="Q37" s="8" t="s">
        <v>144</v>
      </c>
      <c r="R37" s="8" t="s">
        <v>144</v>
      </c>
    </row>
    <row r="38" spans="1:18" s="23" customFormat="1" ht="100.2" customHeight="1" x14ac:dyDescent="0.2">
      <c r="A38" s="21" t="s">
        <v>11</v>
      </c>
      <c r="B38" s="21" t="s">
        <v>1350</v>
      </c>
      <c r="C38" s="6" t="s">
        <v>3178</v>
      </c>
      <c r="D38" s="6" t="s">
        <v>3179</v>
      </c>
      <c r="E38" s="22">
        <v>45098</v>
      </c>
      <c r="F38" s="21" t="s">
        <v>3177</v>
      </c>
      <c r="G38" s="6" t="s">
        <v>3180</v>
      </c>
      <c r="H38" s="6" t="s">
        <v>3180</v>
      </c>
      <c r="I38" s="8" t="s">
        <v>1737</v>
      </c>
      <c r="J38" s="22">
        <v>45117</v>
      </c>
      <c r="K38" s="10">
        <v>199588.66</v>
      </c>
      <c r="L38" s="8" t="s">
        <v>1737</v>
      </c>
      <c r="M38" s="8" t="s">
        <v>499</v>
      </c>
      <c r="N38" s="8" t="s">
        <v>1737</v>
      </c>
      <c r="O38" s="22" t="str">
        <f t="shared" ref="O38" si="19">+TEXT(J38,"DD/MM/AAAA")&amp;(" AL 31/12/2023")</f>
        <v>10/07/2023 AL 31/12/2023</v>
      </c>
      <c r="P38" s="22" t="str">
        <f t="shared" ref="P38" si="20">+TEXT(J38,"DD/MM/AAAA")&amp;(" AL 31/12/2023")</f>
        <v>10/07/2023 AL 31/12/2023</v>
      </c>
      <c r="Q38" s="6" t="s">
        <v>12</v>
      </c>
      <c r="R38" s="6" t="s">
        <v>12</v>
      </c>
    </row>
    <row r="39" spans="1:18" s="23" customFormat="1" ht="100.2" customHeight="1" x14ac:dyDescent="0.2">
      <c r="A39" s="21" t="s">
        <v>11</v>
      </c>
      <c r="B39" s="21" t="s">
        <v>1741</v>
      </c>
      <c r="C39" s="6" t="s">
        <v>1919</v>
      </c>
      <c r="D39" s="6" t="s">
        <v>1920</v>
      </c>
      <c r="E39" s="22">
        <v>45056</v>
      </c>
      <c r="F39" s="21" t="s">
        <v>1742</v>
      </c>
      <c r="G39" s="6" t="s">
        <v>1921</v>
      </c>
      <c r="H39" s="6" t="s">
        <v>1921</v>
      </c>
      <c r="I39" s="21" t="s">
        <v>999</v>
      </c>
      <c r="J39" s="22">
        <v>45076</v>
      </c>
      <c r="K39" s="10" t="s">
        <v>144</v>
      </c>
      <c r="L39" s="21" t="s">
        <v>144</v>
      </c>
      <c r="M39" s="21" t="s">
        <v>144</v>
      </c>
      <c r="N39" s="21" t="s">
        <v>144</v>
      </c>
      <c r="O39" s="21" t="s">
        <v>144</v>
      </c>
      <c r="P39" s="21" t="s">
        <v>144</v>
      </c>
      <c r="Q39" s="21" t="s">
        <v>144</v>
      </c>
      <c r="R39" s="21" t="s">
        <v>144</v>
      </c>
    </row>
    <row r="40" spans="1:18" s="23" customFormat="1" ht="100.2" customHeight="1" x14ac:dyDescent="0.2">
      <c r="A40" s="21" t="s">
        <v>11</v>
      </c>
      <c r="B40" s="21" t="s">
        <v>1741</v>
      </c>
      <c r="C40" s="6" t="s">
        <v>2514</v>
      </c>
      <c r="D40" s="6" t="s">
        <v>2515</v>
      </c>
      <c r="E40" s="22">
        <v>45082</v>
      </c>
      <c r="F40" s="21" t="s">
        <v>2513</v>
      </c>
      <c r="G40" s="6" t="s">
        <v>3181</v>
      </c>
      <c r="H40" s="6" t="s">
        <v>3181</v>
      </c>
      <c r="I40" s="8" t="s">
        <v>999</v>
      </c>
      <c r="J40" s="22">
        <v>45103</v>
      </c>
      <c r="K40" s="10">
        <v>193455.5</v>
      </c>
      <c r="L40" s="8" t="s">
        <v>999</v>
      </c>
      <c r="M40" s="8" t="s">
        <v>1000</v>
      </c>
      <c r="N40" s="8" t="s">
        <v>2812</v>
      </c>
      <c r="O40" s="22" t="str">
        <f t="shared" ref="O40" si="21">+TEXT(J40,"DD/MM/AAAA")&amp;(" AL 31/12/2023")</f>
        <v>26/06/2023 AL 31/12/2023</v>
      </c>
      <c r="P40" s="22" t="str">
        <f t="shared" ref="P40" si="22">+TEXT(J40,"DD/MM/AAAA")&amp;(" AL 31/12/2023")</f>
        <v>26/06/2023 AL 31/12/2023</v>
      </c>
      <c r="Q40" s="6" t="s">
        <v>12</v>
      </c>
      <c r="R40" s="6" t="s">
        <v>12</v>
      </c>
    </row>
    <row r="41" spans="1:18" s="23" customFormat="1" ht="100.2" customHeight="1" x14ac:dyDescent="0.2">
      <c r="A41" s="21" t="s">
        <v>11</v>
      </c>
      <c r="B41" s="21" t="s">
        <v>1743</v>
      </c>
      <c r="C41" s="6" t="s">
        <v>1922</v>
      </c>
      <c r="D41" s="6" t="s">
        <v>1923</v>
      </c>
      <c r="E41" s="22">
        <v>45056</v>
      </c>
      <c r="F41" s="21" t="s">
        <v>1744</v>
      </c>
      <c r="G41" s="6" t="s">
        <v>2394</v>
      </c>
      <c r="H41" s="6" t="s">
        <v>2394</v>
      </c>
      <c r="I41" s="21" t="s">
        <v>2393</v>
      </c>
      <c r="J41" s="22">
        <v>45077</v>
      </c>
      <c r="K41" s="10">
        <v>23928.48</v>
      </c>
      <c r="L41" s="21" t="s">
        <v>2390</v>
      </c>
      <c r="M41" s="21" t="s">
        <v>444</v>
      </c>
      <c r="N41" s="21" t="s">
        <v>2391</v>
      </c>
      <c r="O41" s="22" t="str">
        <f>+TEXT(J41,"DD/MM/AAAA")&amp;(" AL 31/12/2023")</f>
        <v>31/05/2023 AL 31/12/2023</v>
      </c>
      <c r="P41" s="22" t="str">
        <f>+TEXT(J41,"DD/MM/AAAA")&amp;(" AL 31/12/2023")</f>
        <v>31/05/2023 AL 31/12/2023</v>
      </c>
      <c r="Q41" s="6" t="s">
        <v>12</v>
      </c>
      <c r="R41" s="6" t="s">
        <v>12</v>
      </c>
    </row>
    <row r="42" spans="1:18" s="23" customFormat="1" ht="100.2" customHeight="1" x14ac:dyDescent="0.2">
      <c r="A42" s="21" t="s">
        <v>11</v>
      </c>
      <c r="B42" s="21" t="s">
        <v>1745</v>
      </c>
      <c r="C42" s="6" t="s">
        <v>1924</v>
      </c>
      <c r="D42" s="6" t="s">
        <v>1925</v>
      </c>
      <c r="E42" s="22">
        <v>45056</v>
      </c>
      <c r="F42" s="21" t="s">
        <v>1746</v>
      </c>
      <c r="G42" s="6" t="s">
        <v>2815</v>
      </c>
      <c r="H42" s="6" t="s">
        <v>2815</v>
      </c>
      <c r="I42" s="21" t="s">
        <v>2571</v>
      </c>
      <c r="J42" s="22">
        <v>45086</v>
      </c>
      <c r="K42" s="10">
        <v>584999.99</v>
      </c>
      <c r="L42" s="21" t="s">
        <v>2814</v>
      </c>
      <c r="M42" s="21" t="s">
        <v>1293</v>
      </c>
      <c r="N42" s="21" t="s">
        <v>1294</v>
      </c>
      <c r="O42" s="22" t="str">
        <f>+TEXT(J42,"DD/MM/AAAA")&amp;(" AL 31/12/2023")</f>
        <v>09/06/2023 AL 31/12/2023</v>
      </c>
      <c r="P42" s="22" t="str">
        <f>+TEXT(J42,"DD/MM/AAAA")&amp;(" AL 31/12/2023")</f>
        <v>09/06/2023 AL 31/12/2023</v>
      </c>
      <c r="Q42" s="6" t="s">
        <v>12</v>
      </c>
      <c r="R42" s="6" t="s">
        <v>12</v>
      </c>
    </row>
    <row r="43" spans="1:18" s="23" customFormat="1" ht="100.2" customHeight="1" x14ac:dyDescent="0.2">
      <c r="A43" s="21" t="s">
        <v>11</v>
      </c>
      <c r="B43" s="21" t="s">
        <v>1747</v>
      </c>
      <c r="C43" s="6" t="s">
        <v>1926</v>
      </c>
      <c r="D43" s="6" t="s">
        <v>1927</v>
      </c>
      <c r="E43" s="22">
        <v>45058</v>
      </c>
      <c r="F43" s="21" t="s">
        <v>1748</v>
      </c>
      <c r="G43" s="6" t="s">
        <v>2516</v>
      </c>
      <c r="H43" s="6" t="s">
        <v>2516</v>
      </c>
      <c r="I43" s="21" t="s">
        <v>2073</v>
      </c>
      <c r="J43" s="22">
        <v>45076</v>
      </c>
      <c r="K43" s="8" t="s">
        <v>144</v>
      </c>
      <c r="L43" s="8" t="s">
        <v>144</v>
      </c>
      <c r="M43" s="8" t="s">
        <v>144</v>
      </c>
      <c r="N43" s="8" t="s">
        <v>144</v>
      </c>
      <c r="O43" s="8" t="s">
        <v>144</v>
      </c>
      <c r="P43" s="8" t="s">
        <v>144</v>
      </c>
      <c r="Q43" s="8" t="s">
        <v>144</v>
      </c>
      <c r="R43" s="8" t="s">
        <v>144</v>
      </c>
    </row>
    <row r="44" spans="1:18" s="23" customFormat="1" ht="100.2" customHeight="1" x14ac:dyDescent="0.2">
      <c r="A44" s="21" t="s">
        <v>11</v>
      </c>
      <c r="B44" s="21" t="s">
        <v>1747</v>
      </c>
      <c r="C44" s="6" t="s">
        <v>2518</v>
      </c>
      <c r="D44" s="6" t="s">
        <v>2519</v>
      </c>
      <c r="E44" s="22">
        <v>45091</v>
      </c>
      <c r="F44" s="21" t="s">
        <v>2517</v>
      </c>
      <c r="G44" s="6" t="s">
        <v>3182</v>
      </c>
      <c r="H44" s="6" t="s">
        <v>3182</v>
      </c>
      <c r="I44" s="21" t="s">
        <v>3165</v>
      </c>
      <c r="J44" s="22">
        <v>45119</v>
      </c>
      <c r="K44" s="10">
        <v>4021.72</v>
      </c>
      <c r="L44" s="21" t="s">
        <v>3165</v>
      </c>
      <c r="M44" s="8" t="s">
        <v>677</v>
      </c>
      <c r="N44" s="8" t="s">
        <v>678</v>
      </c>
      <c r="O44" s="22" t="str">
        <f t="shared" ref="O44:O45" si="23">+TEXT(J44,"DD/MM/AAAA")&amp;(" AL 31/12/2023")</f>
        <v>12/07/2023 AL 31/12/2023</v>
      </c>
      <c r="P44" s="22" t="str">
        <f t="shared" ref="P44:P45" si="24">+TEXT(J44,"DD/MM/AAAA")&amp;(" AL 31/12/2023")</f>
        <v>12/07/2023 AL 31/12/2023</v>
      </c>
      <c r="Q44" s="6" t="s">
        <v>12</v>
      </c>
      <c r="R44" s="6" t="s">
        <v>12</v>
      </c>
    </row>
    <row r="45" spans="1:18" s="23" customFormat="1" ht="100.2" customHeight="1" x14ac:dyDescent="0.2">
      <c r="A45" s="21" t="s">
        <v>11</v>
      </c>
      <c r="B45" s="21" t="s">
        <v>1747</v>
      </c>
      <c r="C45" s="6" t="s">
        <v>2518</v>
      </c>
      <c r="D45" s="6" t="s">
        <v>2519</v>
      </c>
      <c r="E45" s="22">
        <v>45091</v>
      </c>
      <c r="F45" s="21" t="s">
        <v>2517</v>
      </c>
      <c r="G45" s="6" t="s">
        <v>3182</v>
      </c>
      <c r="H45" s="6" t="s">
        <v>3182</v>
      </c>
      <c r="I45" s="21" t="s">
        <v>2589</v>
      </c>
      <c r="J45" s="22">
        <v>45119</v>
      </c>
      <c r="K45" s="10">
        <v>12342.4</v>
      </c>
      <c r="L45" s="21" t="s">
        <v>2589</v>
      </c>
      <c r="M45" s="22" t="s">
        <v>1041</v>
      </c>
      <c r="N45" s="22" t="s">
        <v>1042</v>
      </c>
      <c r="O45" s="22" t="str">
        <f t="shared" si="23"/>
        <v>12/07/2023 AL 31/12/2023</v>
      </c>
      <c r="P45" s="22" t="str">
        <f t="shared" si="24"/>
        <v>12/07/2023 AL 31/12/2023</v>
      </c>
      <c r="Q45" s="6" t="s">
        <v>12</v>
      </c>
      <c r="R45" s="6" t="s">
        <v>12</v>
      </c>
    </row>
    <row r="46" spans="1:18" s="23" customFormat="1" ht="100.2" customHeight="1" x14ac:dyDescent="0.2">
      <c r="A46" s="21" t="s">
        <v>11</v>
      </c>
      <c r="B46" s="21" t="s">
        <v>770</v>
      </c>
      <c r="C46" s="6" t="s">
        <v>1928</v>
      </c>
      <c r="D46" s="6" t="s">
        <v>1929</v>
      </c>
      <c r="E46" s="22">
        <v>45058</v>
      </c>
      <c r="F46" s="21" t="s">
        <v>1749</v>
      </c>
      <c r="G46" s="6" t="s">
        <v>2816</v>
      </c>
      <c r="H46" s="6" t="s">
        <v>2816</v>
      </c>
      <c r="I46" s="21" t="s">
        <v>2572</v>
      </c>
      <c r="J46" s="22">
        <v>45089</v>
      </c>
      <c r="K46" s="8" t="s">
        <v>144</v>
      </c>
      <c r="L46" s="8" t="s">
        <v>144</v>
      </c>
      <c r="M46" s="8" t="s">
        <v>144</v>
      </c>
      <c r="N46" s="8" t="s">
        <v>144</v>
      </c>
      <c r="O46" s="8" t="s">
        <v>144</v>
      </c>
      <c r="P46" s="8" t="s">
        <v>144</v>
      </c>
      <c r="Q46" s="8" t="s">
        <v>144</v>
      </c>
      <c r="R46" s="8" t="s">
        <v>144</v>
      </c>
    </row>
    <row r="47" spans="1:18" s="23" customFormat="1" ht="100.2" customHeight="1" x14ac:dyDescent="0.2">
      <c r="A47" s="21" t="s">
        <v>11</v>
      </c>
      <c r="B47" s="21" t="s">
        <v>770</v>
      </c>
      <c r="C47" s="6" t="s">
        <v>3639</v>
      </c>
      <c r="D47" s="6" t="s">
        <v>3640</v>
      </c>
      <c r="E47" s="22">
        <v>45107</v>
      </c>
      <c r="F47" s="21" t="s">
        <v>3638</v>
      </c>
      <c r="G47" s="21" t="s">
        <v>570</v>
      </c>
      <c r="H47" s="21" t="s">
        <v>570</v>
      </c>
      <c r="I47" s="21" t="s">
        <v>570</v>
      </c>
      <c r="J47" s="21" t="s">
        <v>570</v>
      </c>
      <c r="K47" s="21" t="s">
        <v>570</v>
      </c>
      <c r="L47" s="21" t="s">
        <v>570</v>
      </c>
      <c r="M47" s="21" t="s">
        <v>570</v>
      </c>
      <c r="N47" s="21" t="s">
        <v>570</v>
      </c>
      <c r="O47" s="21" t="s">
        <v>570</v>
      </c>
      <c r="P47" s="21" t="s">
        <v>570</v>
      </c>
      <c r="Q47" s="6" t="s">
        <v>12</v>
      </c>
      <c r="R47" s="6" t="s">
        <v>12</v>
      </c>
    </row>
    <row r="48" spans="1:18" s="23" customFormat="1" ht="100.2" customHeight="1" x14ac:dyDescent="0.2">
      <c r="A48" s="21" t="s">
        <v>11</v>
      </c>
      <c r="B48" s="21" t="s">
        <v>24</v>
      </c>
      <c r="C48" s="6" t="s">
        <v>1930</v>
      </c>
      <c r="D48" s="6" t="s">
        <v>1931</v>
      </c>
      <c r="E48" s="22">
        <v>45058</v>
      </c>
      <c r="F48" s="21" t="s">
        <v>1750</v>
      </c>
      <c r="G48" s="6" t="s">
        <v>2521</v>
      </c>
      <c r="H48" s="6" t="s">
        <v>2521</v>
      </c>
      <c r="I48" s="21" t="s">
        <v>2520</v>
      </c>
      <c r="J48" s="22">
        <v>45103</v>
      </c>
      <c r="K48" s="10">
        <v>19338.59</v>
      </c>
      <c r="L48" s="8" t="s">
        <v>417</v>
      </c>
      <c r="M48" s="8" t="s">
        <v>13</v>
      </c>
      <c r="N48" s="8" t="s">
        <v>14</v>
      </c>
      <c r="O48" s="22" t="str">
        <f t="shared" ref="O48:O51" si="25">+TEXT(J48,"DD/MM/AAAA")&amp;(" AL 31/12/2023")</f>
        <v>26/06/2023 AL 31/12/2023</v>
      </c>
      <c r="P48" s="22" t="str">
        <f t="shared" ref="P48:P51" si="26">+TEXT(J48,"DD/MM/AAAA")&amp;(" AL 31/12/2023")</f>
        <v>26/06/2023 AL 31/12/2023</v>
      </c>
      <c r="Q48" s="6" t="s">
        <v>12</v>
      </c>
      <c r="R48" s="6" t="s">
        <v>12</v>
      </c>
    </row>
    <row r="49" spans="1:18" s="23" customFormat="1" ht="100.2" customHeight="1" x14ac:dyDescent="0.2">
      <c r="A49" s="21" t="s">
        <v>11</v>
      </c>
      <c r="B49" s="21" t="s">
        <v>24</v>
      </c>
      <c r="C49" s="6" t="s">
        <v>1930</v>
      </c>
      <c r="D49" s="6" t="s">
        <v>1931</v>
      </c>
      <c r="E49" s="22">
        <v>45058</v>
      </c>
      <c r="F49" s="21" t="s">
        <v>1750</v>
      </c>
      <c r="G49" s="6" t="s">
        <v>2521</v>
      </c>
      <c r="H49" s="6" t="s">
        <v>2521</v>
      </c>
      <c r="I49" s="21" t="s">
        <v>2520</v>
      </c>
      <c r="J49" s="22">
        <v>45103</v>
      </c>
      <c r="K49" s="10">
        <v>94188.87</v>
      </c>
      <c r="L49" s="8" t="s">
        <v>2459</v>
      </c>
      <c r="M49" s="8" t="s">
        <v>2460</v>
      </c>
      <c r="N49" s="8" t="s">
        <v>2459</v>
      </c>
      <c r="O49" s="22" t="str">
        <f t="shared" si="25"/>
        <v>26/06/2023 AL 31/12/2023</v>
      </c>
      <c r="P49" s="22" t="str">
        <f t="shared" si="26"/>
        <v>26/06/2023 AL 31/12/2023</v>
      </c>
      <c r="Q49" s="6" t="s">
        <v>12</v>
      </c>
      <c r="R49" s="6" t="s">
        <v>12</v>
      </c>
    </row>
    <row r="50" spans="1:18" s="23" customFormat="1" ht="100.2" customHeight="1" x14ac:dyDescent="0.2">
      <c r="A50" s="21" t="s">
        <v>11</v>
      </c>
      <c r="B50" s="21" t="s">
        <v>24</v>
      </c>
      <c r="C50" s="6" t="s">
        <v>1930</v>
      </c>
      <c r="D50" s="6" t="s">
        <v>1931</v>
      </c>
      <c r="E50" s="22">
        <v>45058</v>
      </c>
      <c r="F50" s="21" t="s">
        <v>1750</v>
      </c>
      <c r="G50" s="6" t="s">
        <v>2521</v>
      </c>
      <c r="H50" s="6" t="s">
        <v>2521</v>
      </c>
      <c r="I50" s="21" t="s">
        <v>2520</v>
      </c>
      <c r="J50" s="22">
        <v>45103</v>
      </c>
      <c r="K50" s="10">
        <v>12789</v>
      </c>
      <c r="L50" s="8" t="s">
        <v>2459</v>
      </c>
      <c r="M50" s="8" t="s">
        <v>2460</v>
      </c>
      <c r="N50" s="8" t="s">
        <v>2459</v>
      </c>
      <c r="O50" s="22" t="str">
        <f t="shared" si="25"/>
        <v>26/06/2023 AL 31/12/2023</v>
      </c>
      <c r="P50" s="22" t="str">
        <f t="shared" si="26"/>
        <v>26/06/2023 AL 31/12/2023</v>
      </c>
      <c r="Q50" s="6" t="s">
        <v>12</v>
      </c>
      <c r="R50" s="6" t="s">
        <v>12</v>
      </c>
    </row>
    <row r="51" spans="1:18" s="23" customFormat="1" ht="100.2" customHeight="1" x14ac:dyDescent="0.2">
      <c r="A51" s="21" t="s">
        <v>11</v>
      </c>
      <c r="B51" s="21" t="s">
        <v>1754</v>
      </c>
      <c r="C51" s="6" t="s">
        <v>1937</v>
      </c>
      <c r="D51" s="6" t="s">
        <v>1938</v>
      </c>
      <c r="E51" s="22">
        <v>45061</v>
      </c>
      <c r="F51" s="21" t="s">
        <v>1755</v>
      </c>
      <c r="G51" s="6" t="s">
        <v>3183</v>
      </c>
      <c r="H51" s="6" t="s">
        <v>3183</v>
      </c>
      <c r="I51" s="8" t="s">
        <v>2230</v>
      </c>
      <c r="J51" s="22">
        <v>45092</v>
      </c>
      <c r="K51" s="10">
        <v>369380.25</v>
      </c>
      <c r="L51" s="8" t="s">
        <v>2230</v>
      </c>
      <c r="M51" s="8" t="s">
        <v>2231</v>
      </c>
      <c r="N51" s="8" t="s">
        <v>2230</v>
      </c>
      <c r="O51" s="22" t="str">
        <f t="shared" si="25"/>
        <v>15/06/2023 AL 31/12/2023</v>
      </c>
      <c r="P51" s="22" t="str">
        <f t="shared" si="26"/>
        <v>15/06/2023 AL 31/12/2023</v>
      </c>
      <c r="Q51" s="6" t="s">
        <v>12</v>
      </c>
      <c r="R51" s="6" t="s">
        <v>12</v>
      </c>
    </row>
    <row r="52" spans="1:18" s="23" customFormat="1" ht="100.2" customHeight="1" x14ac:dyDescent="0.2">
      <c r="A52" s="21" t="s">
        <v>11</v>
      </c>
      <c r="B52" s="21" t="s">
        <v>770</v>
      </c>
      <c r="C52" s="6" t="s">
        <v>1939</v>
      </c>
      <c r="D52" s="6" t="s">
        <v>1940</v>
      </c>
      <c r="E52" s="22">
        <v>45061</v>
      </c>
      <c r="F52" s="21" t="s">
        <v>1756</v>
      </c>
      <c r="G52" s="6" t="s">
        <v>2522</v>
      </c>
      <c r="H52" s="6" t="s">
        <v>2522</v>
      </c>
      <c r="I52" s="21" t="s">
        <v>2189</v>
      </c>
      <c r="J52" s="22">
        <v>45077</v>
      </c>
      <c r="K52" s="8" t="s">
        <v>144</v>
      </c>
      <c r="L52" s="8" t="s">
        <v>144</v>
      </c>
      <c r="M52" s="8" t="s">
        <v>144</v>
      </c>
      <c r="N52" s="8" t="s">
        <v>144</v>
      </c>
      <c r="O52" s="8" t="s">
        <v>144</v>
      </c>
      <c r="P52" s="8" t="s">
        <v>144</v>
      </c>
      <c r="Q52" s="8" t="s">
        <v>144</v>
      </c>
      <c r="R52" s="8" t="s">
        <v>144</v>
      </c>
    </row>
    <row r="53" spans="1:18" s="23" customFormat="1" ht="100.2" customHeight="1" x14ac:dyDescent="0.2">
      <c r="A53" s="21" t="s">
        <v>11</v>
      </c>
      <c r="B53" s="21" t="s">
        <v>770</v>
      </c>
      <c r="C53" s="6" t="s">
        <v>2524</v>
      </c>
      <c r="D53" s="6" t="s">
        <v>2525</v>
      </c>
      <c r="E53" s="22">
        <v>45090</v>
      </c>
      <c r="F53" s="21" t="s">
        <v>2523</v>
      </c>
      <c r="G53" s="6" t="s">
        <v>3185</v>
      </c>
      <c r="H53" s="6" t="s">
        <v>3185</v>
      </c>
      <c r="I53" s="21" t="s">
        <v>3184</v>
      </c>
      <c r="J53" s="22">
        <v>45117</v>
      </c>
      <c r="K53" s="8" t="s">
        <v>144</v>
      </c>
      <c r="L53" s="8" t="s">
        <v>144</v>
      </c>
      <c r="M53" s="8" t="s">
        <v>144</v>
      </c>
      <c r="N53" s="8" t="s">
        <v>144</v>
      </c>
      <c r="O53" s="8" t="s">
        <v>144</v>
      </c>
      <c r="P53" s="8" t="s">
        <v>144</v>
      </c>
      <c r="Q53" s="8" t="s">
        <v>144</v>
      </c>
      <c r="R53" s="8" t="s">
        <v>144</v>
      </c>
    </row>
    <row r="54" spans="1:18" s="23" customFormat="1" ht="100.2" customHeight="1" x14ac:dyDescent="0.2">
      <c r="A54" s="21" t="s">
        <v>11</v>
      </c>
      <c r="B54" s="21" t="s">
        <v>1757</v>
      </c>
      <c r="C54" s="6" t="s">
        <v>1941</v>
      </c>
      <c r="D54" s="6" t="s">
        <v>1942</v>
      </c>
      <c r="E54" s="22">
        <v>45061</v>
      </c>
      <c r="F54" s="21" t="s">
        <v>1758</v>
      </c>
      <c r="G54" s="6" t="s">
        <v>3187</v>
      </c>
      <c r="H54" s="6" t="s">
        <v>3187</v>
      </c>
      <c r="I54" s="21" t="s">
        <v>3186</v>
      </c>
      <c r="J54" s="22">
        <v>45086</v>
      </c>
      <c r="K54" s="8" t="s">
        <v>144</v>
      </c>
      <c r="L54" s="8" t="s">
        <v>144</v>
      </c>
      <c r="M54" s="8" t="s">
        <v>144</v>
      </c>
      <c r="N54" s="8" t="s">
        <v>144</v>
      </c>
      <c r="O54" s="8" t="s">
        <v>144</v>
      </c>
      <c r="P54" s="8" t="s">
        <v>144</v>
      </c>
      <c r="Q54" s="8" t="s">
        <v>144</v>
      </c>
      <c r="R54" s="8" t="s">
        <v>144</v>
      </c>
    </row>
    <row r="55" spans="1:18" s="23" customFormat="1" ht="100.2" customHeight="1" x14ac:dyDescent="0.2">
      <c r="A55" s="21" t="s">
        <v>11</v>
      </c>
      <c r="B55" s="21" t="s">
        <v>1757</v>
      </c>
      <c r="C55" s="6" t="s">
        <v>3188</v>
      </c>
      <c r="D55" s="6" t="s">
        <v>3190</v>
      </c>
      <c r="E55" s="22">
        <v>45117</v>
      </c>
      <c r="F55" s="21" t="s">
        <v>3189</v>
      </c>
      <c r="G55" s="6" t="s">
        <v>3603</v>
      </c>
      <c r="H55" s="6" t="s">
        <v>3603</v>
      </c>
      <c r="I55" s="21" t="s">
        <v>2086</v>
      </c>
      <c r="J55" s="22">
        <v>45134</v>
      </c>
      <c r="K55" s="10">
        <v>9101.59</v>
      </c>
      <c r="L55" s="21" t="s">
        <v>2086</v>
      </c>
      <c r="M55" s="8" t="s">
        <v>13</v>
      </c>
      <c r="N55" s="8" t="s">
        <v>14</v>
      </c>
      <c r="O55" s="22" t="str">
        <f t="shared" ref="O55" si="27">+TEXT(J55,"DD/MM/AAAA")&amp;(" AL 31/12/2023")</f>
        <v>27/07/2023 AL 31/12/2023</v>
      </c>
      <c r="P55" s="22" t="str">
        <f t="shared" ref="P55" si="28">+TEXT(J55,"DD/MM/AAAA")&amp;(" AL 31/12/2023")</f>
        <v>27/07/2023 AL 31/12/2023</v>
      </c>
      <c r="Q55" s="6" t="s">
        <v>12</v>
      </c>
      <c r="R55" s="6" t="s">
        <v>12</v>
      </c>
    </row>
    <row r="56" spans="1:18" s="23" customFormat="1" ht="100.2" customHeight="1" x14ac:dyDescent="0.2">
      <c r="A56" s="21" t="s">
        <v>11</v>
      </c>
      <c r="B56" s="21" t="s">
        <v>1759</v>
      </c>
      <c r="C56" s="6" t="s">
        <v>1943</v>
      </c>
      <c r="D56" s="6" t="s">
        <v>1944</v>
      </c>
      <c r="E56" s="22">
        <v>45061</v>
      </c>
      <c r="F56" s="21" t="s">
        <v>1760</v>
      </c>
      <c r="G56" s="6" t="s">
        <v>3192</v>
      </c>
      <c r="H56" s="6" t="s">
        <v>3192</v>
      </c>
      <c r="I56" s="21" t="s">
        <v>999</v>
      </c>
      <c r="J56" s="22">
        <v>45096</v>
      </c>
      <c r="K56" s="10">
        <v>32016</v>
      </c>
      <c r="L56" s="21" t="s">
        <v>999</v>
      </c>
      <c r="M56" s="21" t="s">
        <v>1000</v>
      </c>
      <c r="N56" s="21" t="s">
        <v>999</v>
      </c>
      <c r="O56" s="22" t="str">
        <f t="shared" ref="O56:O60" si="29">+TEXT(J56,"DD/MM/AAAA")&amp;(" AL 31/12/2023")</f>
        <v>19/06/2023 AL 31/12/2023</v>
      </c>
      <c r="P56" s="22" t="str">
        <f t="shared" ref="P56:P60" si="30">+TEXT(J56,"DD/MM/AAAA")&amp;(" AL 31/12/2023")</f>
        <v>19/06/2023 AL 31/12/2023</v>
      </c>
      <c r="Q56" s="6" t="s">
        <v>12</v>
      </c>
      <c r="R56" s="6" t="s">
        <v>12</v>
      </c>
    </row>
    <row r="57" spans="1:18" s="23" customFormat="1" ht="100.2" customHeight="1" x14ac:dyDescent="0.2">
      <c r="A57" s="21" t="s">
        <v>11</v>
      </c>
      <c r="B57" s="21" t="s">
        <v>1759</v>
      </c>
      <c r="C57" s="6" t="s">
        <v>1943</v>
      </c>
      <c r="D57" s="6" t="s">
        <v>1944</v>
      </c>
      <c r="E57" s="22">
        <v>45061</v>
      </c>
      <c r="F57" s="21" t="s">
        <v>1760</v>
      </c>
      <c r="G57" s="6" t="s">
        <v>3192</v>
      </c>
      <c r="H57" s="6" t="s">
        <v>3192</v>
      </c>
      <c r="I57" s="21" t="s">
        <v>2230</v>
      </c>
      <c r="J57" s="22">
        <v>45096</v>
      </c>
      <c r="K57" s="10">
        <v>53302</v>
      </c>
      <c r="L57" s="21" t="s">
        <v>2230</v>
      </c>
      <c r="M57" s="21" t="s">
        <v>2231</v>
      </c>
      <c r="N57" s="21" t="s">
        <v>2230</v>
      </c>
      <c r="O57" s="22" t="str">
        <f t="shared" si="29"/>
        <v>19/06/2023 AL 31/12/2023</v>
      </c>
      <c r="P57" s="22" t="str">
        <f t="shared" si="30"/>
        <v>19/06/2023 AL 31/12/2023</v>
      </c>
      <c r="Q57" s="6" t="s">
        <v>12</v>
      </c>
      <c r="R57" s="6" t="s">
        <v>12</v>
      </c>
    </row>
    <row r="58" spans="1:18" s="23" customFormat="1" ht="100.2" customHeight="1" x14ac:dyDescent="0.2">
      <c r="A58" s="21" t="s">
        <v>11</v>
      </c>
      <c r="B58" s="21" t="s">
        <v>1759</v>
      </c>
      <c r="C58" s="6" t="s">
        <v>1943</v>
      </c>
      <c r="D58" s="6" t="s">
        <v>1944</v>
      </c>
      <c r="E58" s="22">
        <v>45061</v>
      </c>
      <c r="F58" s="21" t="s">
        <v>1760</v>
      </c>
      <c r="G58" s="6" t="s">
        <v>3192</v>
      </c>
      <c r="H58" s="6" t="s">
        <v>3192</v>
      </c>
      <c r="I58" s="21" t="s">
        <v>2182</v>
      </c>
      <c r="J58" s="22">
        <v>45096</v>
      </c>
      <c r="K58" s="10">
        <v>1125.2</v>
      </c>
      <c r="L58" s="21" t="s">
        <v>2182</v>
      </c>
      <c r="M58" s="21" t="s">
        <v>543</v>
      </c>
      <c r="N58" s="21" t="s">
        <v>544</v>
      </c>
      <c r="O58" s="22" t="str">
        <f t="shared" si="29"/>
        <v>19/06/2023 AL 31/12/2023</v>
      </c>
      <c r="P58" s="22" t="str">
        <f t="shared" si="30"/>
        <v>19/06/2023 AL 31/12/2023</v>
      </c>
      <c r="Q58" s="6" t="s">
        <v>12</v>
      </c>
      <c r="R58" s="6" t="s">
        <v>12</v>
      </c>
    </row>
    <row r="59" spans="1:18" s="23" customFormat="1" ht="100.2" customHeight="1" x14ac:dyDescent="0.2">
      <c r="A59" s="21" t="s">
        <v>11</v>
      </c>
      <c r="B59" s="21" t="s">
        <v>1759</v>
      </c>
      <c r="C59" s="6" t="s">
        <v>1943</v>
      </c>
      <c r="D59" s="6" t="s">
        <v>1944</v>
      </c>
      <c r="E59" s="22">
        <v>45061</v>
      </c>
      <c r="F59" s="21" t="s">
        <v>1760</v>
      </c>
      <c r="G59" s="6" t="s">
        <v>3192</v>
      </c>
      <c r="H59" s="6" t="s">
        <v>3192</v>
      </c>
      <c r="I59" s="21" t="s">
        <v>3191</v>
      </c>
      <c r="J59" s="22">
        <v>45096</v>
      </c>
      <c r="K59" s="10">
        <v>1146.8900000000001</v>
      </c>
      <c r="L59" s="21" t="s">
        <v>3191</v>
      </c>
      <c r="M59" s="21" t="s">
        <v>3288</v>
      </c>
      <c r="N59" s="21" t="s">
        <v>3289</v>
      </c>
      <c r="O59" s="22" t="str">
        <f t="shared" si="29"/>
        <v>19/06/2023 AL 31/12/2023</v>
      </c>
      <c r="P59" s="22" t="str">
        <f t="shared" si="30"/>
        <v>19/06/2023 AL 31/12/2023</v>
      </c>
      <c r="Q59" s="6" t="s">
        <v>12</v>
      </c>
      <c r="R59" s="6" t="s">
        <v>12</v>
      </c>
    </row>
    <row r="60" spans="1:18" s="23" customFormat="1" ht="100.2" customHeight="1" x14ac:dyDescent="0.2">
      <c r="A60" s="21" t="s">
        <v>11</v>
      </c>
      <c r="B60" s="21" t="s">
        <v>1761</v>
      </c>
      <c r="C60" s="6" t="s">
        <v>1945</v>
      </c>
      <c r="D60" s="6" t="s">
        <v>1946</v>
      </c>
      <c r="E60" s="22">
        <v>45061</v>
      </c>
      <c r="F60" s="21" t="s">
        <v>1762</v>
      </c>
      <c r="G60" s="6" t="s">
        <v>3194</v>
      </c>
      <c r="H60" s="6" t="s">
        <v>3194</v>
      </c>
      <c r="I60" s="8" t="s">
        <v>3193</v>
      </c>
      <c r="J60" s="22">
        <v>45084</v>
      </c>
      <c r="K60" s="10">
        <v>94656</v>
      </c>
      <c r="L60" s="8" t="s">
        <v>3193</v>
      </c>
      <c r="M60" s="8" t="s">
        <v>3554</v>
      </c>
      <c r="N60" s="8" t="s">
        <v>3193</v>
      </c>
      <c r="O60" s="22" t="str">
        <f t="shared" si="29"/>
        <v>07/06/2023 AL 31/12/2023</v>
      </c>
      <c r="P60" s="22" t="str">
        <f t="shared" si="30"/>
        <v>07/06/2023 AL 31/12/2023</v>
      </c>
      <c r="Q60" s="6" t="s">
        <v>12</v>
      </c>
      <c r="R60" s="6" t="s">
        <v>12</v>
      </c>
    </row>
    <row r="61" spans="1:18" s="23" customFormat="1" ht="100.2" customHeight="1" x14ac:dyDescent="0.2">
      <c r="A61" s="21" t="s">
        <v>11</v>
      </c>
      <c r="B61" s="21" t="s">
        <v>1763</v>
      </c>
      <c r="C61" s="6" t="s">
        <v>1947</v>
      </c>
      <c r="D61" s="6" t="s">
        <v>1948</v>
      </c>
      <c r="E61" s="22">
        <v>45061</v>
      </c>
      <c r="F61" s="21" t="s">
        <v>1764</v>
      </c>
      <c r="G61" s="6" t="s">
        <v>2527</v>
      </c>
      <c r="H61" s="6" t="s">
        <v>2527</v>
      </c>
      <c r="I61" s="21" t="s">
        <v>2526</v>
      </c>
      <c r="J61" s="22">
        <v>45085</v>
      </c>
      <c r="K61" s="8" t="s">
        <v>144</v>
      </c>
      <c r="L61" s="8" t="s">
        <v>144</v>
      </c>
      <c r="M61" s="8" t="s">
        <v>144</v>
      </c>
      <c r="N61" s="8" t="s">
        <v>144</v>
      </c>
      <c r="O61" s="8" t="s">
        <v>144</v>
      </c>
      <c r="P61" s="8" t="s">
        <v>144</v>
      </c>
      <c r="Q61" s="8" t="s">
        <v>144</v>
      </c>
      <c r="R61" s="8" t="s">
        <v>144</v>
      </c>
    </row>
    <row r="62" spans="1:18" s="23" customFormat="1" ht="100.2" customHeight="1" x14ac:dyDescent="0.2">
      <c r="A62" s="21" t="s">
        <v>11</v>
      </c>
      <c r="B62" s="21" t="s">
        <v>1763</v>
      </c>
      <c r="C62" s="6" t="s">
        <v>2529</v>
      </c>
      <c r="D62" s="6" t="s">
        <v>2530</v>
      </c>
      <c r="E62" s="22">
        <v>45085</v>
      </c>
      <c r="F62" s="21" t="s">
        <v>2528</v>
      </c>
      <c r="G62" s="6" t="s">
        <v>3197</v>
      </c>
      <c r="H62" s="6" t="s">
        <v>3197</v>
      </c>
      <c r="I62" s="8" t="s">
        <v>3195</v>
      </c>
      <c r="J62" s="22">
        <v>45104</v>
      </c>
      <c r="K62" s="10">
        <v>730800</v>
      </c>
      <c r="L62" s="8" t="s">
        <v>3195</v>
      </c>
      <c r="M62" s="8" t="s">
        <v>3196</v>
      </c>
      <c r="N62" s="8" t="s">
        <v>3555</v>
      </c>
      <c r="O62" s="22" t="str">
        <f t="shared" ref="O62" si="31">+TEXT(J62,"DD/MM/AAAA")&amp;(" AL 31/12/2023")</f>
        <v>27/06/2023 AL 31/12/2023</v>
      </c>
      <c r="P62" s="22" t="str">
        <f t="shared" ref="P62" si="32">+TEXT(J62,"DD/MM/AAAA")&amp;(" AL 31/12/2023")</f>
        <v>27/06/2023 AL 31/12/2023</v>
      </c>
      <c r="Q62" s="6" t="s">
        <v>12</v>
      </c>
      <c r="R62" s="6" t="s">
        <v>12</v>
      </c>
    </row>
    <row r="63" spans="1:18" s="23" customFormat="1" ht="100.2" customHeight="1" x14ac:dyDescent="0.2">
      <c r="A63" s="21" t="s">
        <v>11</v>
      </c>
      <c r="B63" s="21" t="s">
        <v>1765</v>
      </c>
      <c r="C63" s="6" t="s">
        <v>1949</v>
      </c>
      <c r="D63" s="6" t="s">
        <v>1950</v>
      </c>
      <c r="E63" s="22">
        <v>45062</v>
      </c>
      <c r="F63" s="21" t="s">
        <v>1766</v>
      </c>
      <c r="G63" s="6" t="s">
        <v>2531</v>
      </c>
      <c r="H63" s="6" t="s">
        <v>2531</v>
      </c>
      <c r="I63" s="21" t="s">
        <v>978</v>
      </c>
      <c r="J63" s="22">
        <v>45083</v>
      </c>
      <c r="K63" s="8" t="s">
        <v>144</v>
      </c>
      <c r="L63" s="8" t="s">
        <v>144</v>
      </c>
      <c r="M63" s="8" t="s">
        <v>144</v>
      </c>
      <c r="N63" s="8" t="s">
        <v>144</v>
      </c>
      <c r="O63" s="8" t="s">
        <v>144</v>
      </c>
      <c r="P63" s="8" t="s">
        <v>144</v>
      </c>
      <c r="Q63" s="8" t="s">
        <v>144</v>
      </c>
      <c r="R63" s="8" t="s">
        <v>144</v>
      </c>
    </row>
    <row r="64" spans="1:18" s="23" customFormat="1" ht="100.2" customHeight="1" x14ac:dyDescent="0.2">
      <c r="A64" s="21" t="s">
        <v>11</v>
      </c>
      <c r="B64" s="21" t="s">
        <v>1765</v>
      </c>
      <c r="C64" s="6" t="s">
        <v>2533</v>
      </c>
      <c r="D64" s="6" t="s">
        <v>2534</v>
      </c>
      <c r="E64" s="22">
        <v>45097</v>
      </c>
      <c r="F64" s="21" t="s">
        <v>2532</v>
      </c>
      <c r="G64" s="6" t="s">
        <v>3558</v>
      </c>
      <c r="H64" s="6" t="s">
        <v>3558</v>
      </c>
      <c r="I64" s="8" t="s">
        <v>3556</v>
      </c>
      <c r="J64" s="22">
        <v>45131</v>
      </c>
      <c r="K64" s="10">
        <v>11020</v>
      </c>
      <c r="L64" s="8" t="s">
        <v>3556</v>
      </c>
      <c r="M64" s="8" t="s">
        <v>3557</v>
      </c>
      <c r="N64" s="8" t="s">
        <v>3556</v>
      </c>
      <c r="O64" s="22" t="str">
        <f t="shared" ref="O64" si="33">+TEXT(J64,"DD/MM/AAAA")&amp;(" AL 31/12/2023")</f>
        <v>24/07/2023 AL 31/12/2023</v>
      </c>
      <c r="P64" s="22" t="str">
        <f t="shared" ref="P64" si="34">+TEXT(J64,"DD/MM/AAAA")&amp;(" AL 31/12/2023")</f>
        <v>24/07/2023 AL 31/12/2023</v>
      </c>
      <c r="Q64" s="6" t="s">
        <v>12</v>
      </c>
      <c r="R64" s="6" t="s">
        <v>12</v>
      </c>
    </row>
    <row r="65" spans="1:18" s="23" customFormat="1" ht="100.2" customHeight="1" x14ac:dyDescent="0.2">
      <c r="A65" s="21" t="s">
        <v>11</v>
      </c>
      <c r="B65" s="21" t="s">
        <v>1342</v>
      </c>
      <c r="C65" s="6" t="s">
        <v>1951</v>
      </c>
      <c r="D65" s="6" t="s">
        <v>1952</v>
      </c>
      <c r="E65" s="22">
        <v>45062</v>
      </c>
      <c r="F65" s="21" t="s">
        <v>1767</v>
      </c>
      <c r="G65" s="6" t="s">
        <v>2818</v>
      </c>
      <c r="H65" s="6" t="s">
        <v>2818</v>
      </c>
      <c r="I65" s="21" t="s">
        <v>2573</v>
      </c>
      <c r="J65" s="22">
        <v>45085</v>
      </c>
      <c r="K65" s="10">
        <v>42300.56</v>
      </c>
      <c r="L65" s="22" t="s">
        <v>2817</v>
      </c>
      <c r="M65" s="22" t="s">
        <v>714</v>
      </c>
      <c r="N65" s="22" t="s">
        <v>715</v>
      </c>
      <c r="O65" s="22" t="str">
        <f t="shared" ref="O65:O67" si="35">+TEXT(J65,"DD/MM/AAAA")&amp;(" AL 31/12/2023")</f>
        <v>08/06/2023 AL 31/12/2023</v>
      </c>
      <c r="P65" s="22" t="str">
        <f t="shared" ref="P65:P67" si="36">+TEXT(J65,"DD/MM/AAAA")&amp;(" AL 31/12/2023")</f>
        <v>08/06/2023 AL 31/12/2023</v>
      </c>
      <c r="Q65" s="6" t="s">
        <v>12</v>
      </c>
      <c r="R65" s="6" t="s">
        <v>12</v>
      </c>
    </row>
    <row r="66" spans="1:18" s="23" customFormat="1" ht="100.2" customHeight="1" x14ac:dyDescent="0.2">
      <c r="A66" s="21" t="s">
        <v>11</v>
      </c>
      <c r="B66" s="21" t="s">
        <v>1768</v>
      </c>
      <c r="C66" s="6" t="s">
        <v>1953</v>
      </c>
      <c r="D66" s="6" t="s">
        <v>1954</v>
      </c>
      <c r="E66" s="22">
        <v>45062</v>
      </c>
      <c r="F66" s="21" t="s">
        <v>1769</v>
      </c>
      <c r="G66" s="6" t="s">
        <v>2819</v>
      </c>
      <c r="H66" s="6" t="s">
        <v>2819</v>
      </c>
      <c r="I66" s="21" t="s">
        <v>2574</v>
      </c>
      <c r="J66" s="22">
        <v>45084</v>
      </c>
      <c r="K66" s="10">
        <v>19685.36</v>
      </c>
      <c r="L66" s="21" t="s">
        <v>2230</v>
      </c>
      <c r="M66" s="21" t="s">
        <v>2231</v>
      </c>
      <c r="N66" s="26" t="s">
        <v>2230</v>
      </c>
      <c r="O66" s="22" t="str">
        <f t="shared" si="35"/>
        <v>07/06/2023 AL 31/12/2023</v>
      </c>
      <c r="P66" s="22" t="str">
        <f t="shared" si="36"/>
        <v>07/06/2023 AL 31/12/2023</v>
      </c>
      <c r="Q66" s="6" t="s">
        <v>12</v>
      </c>
      <c r="R66" s="6" t="s">
        <v>12</v>
      </c>
    </row>
    <row r="67" spans="1:18" s="23" customFormat="1" ht="100.2" customHeight="1" x14ac:dyDescent="0.2">
      <c r="A67" s="21" t="s">
        <v>11</v>
      </c>
      <c r="B67" s="21" t="s">
        <v>1770</v>
      </c>
      <c r="C67" s="6" t="s">
        <v>1955</v>
      </c>
      <c r="D67" s="6" t="s">
        <v>1956</v>
      </c>
      <c r="E67" s="22">
        <v>45062</v>
      </c>
      <c r="F67" s="21" t="s">
        <v>1771</v>
      </c>
      <c r="G67" s="6" t="s">
        <v>2820</v>
      </c>
      <c r="H67" s="6" t="s">
        <v>2820</v>
      </c>
      <c r="I67" s="21" t="s">
        <v>2575</v>
      </c>
      <c r="J67" s="22">
        <v>45089</v>
      </c>
      <c r="K67" s="10">
        <v>294582</v>
      </c>
      <c r="L67" s="22" t="s">
        <v>2221</v>
      </c>
      <c r="M67" s="22" t="s">
        <v>424</v>
      </c>
      <c r="N67" s="22" t="s">
        <v>425</v>
      </c>
      <c r="O67" s="22" t="str">
        <f t="shared" si="35"/>
        <v>12/06/2023 AL 31/12/2023</v>
      </c>
      <c r="P67" s="22" t="str">
        <f t="shared" si="36"/>
        <v>12/06/2023 AL 31/12/2023</v>
      </c>
      <c r="Q67" s="6" t="s">
        <v>12</v>
      </c>
      <c r="R67" s="6" t="s">
        <v>12</v>
      </c>
    </row>
    <row r="68" spans="1:18" s="23" customFormat="1" ht="100.2" customHeight="1" x14ac:dyDescent="0.2">
      <c r="A68" s="21" t="s">
        <v>11</v>
      </c>
      <c r="B68" s="21" t="s">
        <v>22</v>
      </c>
      <c r="C68" s="6" t="s">
        <v>2475</v>
      </c>
      <c r="D68" s="6" t="s">
        <v>1957</v>
      </c>
      <c r="E68" s="22">
        <v>45062</v>
      </c>
      <c r="F68" s="21" t="s">
        <v>1772</v>
      </c>
      <c r="G68" s="6" t="s">
        <v>2821</v>
      </c>
      <c r="H68" s="6" t="s">
        <v>2821</v>
      </c>
      <c r="I68" s="21" t="s">
        <v>2576</v>
      </c>
      <c r="J68" s="22">
        <v>45068</v>
      </c>
      <c r="K68" s="8" t="s">
        <v>144</v>
      </c>
      <c r="L68" s="8" t="s">
        <v>144</v>
      </c>
      <c r="M68" s="8" t="s">
        <v>144</v>
      </c>
      <c r="N68" s="8" t="s">
        <v>144</v>
      </c>
      <c r="O68" s="8" t="s">
        <v>144</v>
      </c>
      <c r="P68" s="8" t="s">
        <v>144</v>
      </c>
      <c r="Q68" s="8" t="s">
        <v>144</v>
      </c>
      <c r="R68" s="8" t="s">
        <v>144</v>
      </c>
    </row>
    <row r="69" spans="1:18" s="23" customFormat="1" ht="100.2" customHeight="1" x14ac:dyDescent="0.2">
      <c r="A69" s="21" t="s">
        <v>11</v>
      </c>
      <c r="B69" s="21" t="s">
        <v>266</v>
      </c>
      <c r="C69" s="6" t="s">
        <v>1958</v>
      </c>
      <c r="D69" s="6" t="s">
        <v>1959</v>
      </c>
      <c r="E69" s="22">
        <v>45062</v>
      </c>
      <c r="F69" s="21" t="s">
        <v>1773</v>
      </c>
      <c r="G69" s="6" t="s">
        <v>2397</v>
      </c>
      <c r="H69" s="6" t="s">
        <v>2397</v>
      </c>
      <c r="I69" s="21" t="s">
        <v>2395</v>
      </c>
      <c r="J69" s="22">
        <v>45072</v>
      </c>
      <c r="K69" s="10">
        <v>23765.89</v>
      </c>
      <c r="L69" s="8" t="s">
        <v>2390</v>
      </c>
      <c r="M69" s="8" t="s">
        <v>444</v>
      </c>
      <c r="N69" s="8" t="s">
        <v>2391</v>
      </c>
      <c r="O69" s="22" t="str">
        <f t="shared" ref="O69:O74" si="37">+TEXT(J69,"DD/MM/AAAA")&amp;(" AL 31/12/2023")</f>
        <v>26/05/2023 AL 31/12/2023</v>
      </c>
      <c r="P69" s="22" t="str">
        <f t="shared" ref="P69:P74" si="38">+TEXT(J69,"DD/MM/AAAA")&amp;(" AL 31/12/2023")</f>
        <v>26/05/2023 AL 31/12/2023</v>
      </c>
      <c r="Q69" s="6" t="s">
        <v>12</v>
      </c>
      <c r="R69" s="6" t="s">
        <v>12</v>
      </c>
    </row>
    <row r="70" spans="1:18" s="23" customFormat="1" ht="100.2" customHeight="1" x14ac:dyDescent="0.2">
      <c r="A70" s="21" t="s">
        <v>11</v>
      </c>
      <c r="B70" s="21" t="s">
        <v>266</v>
      </c>
      <c r="C70" s="6" t="s">
        <v>1958</v>
      </c>
      <c r="D70" s="6" t="s">
        <v>1959</v>
      </c>
      <c r="E70" s="22">
        <v>45062</v>
      </c>
      <c r="F70" s="21" t="s">
        <v>1773</v>
      </c>
      <c r="G70" s="6" t="s">
        <v>2397</v>
      </c>
      <c r="H70" s="6" t="s">
        <v>2397</v>
      </c>
      <c r="I70" s="21" t="s">
        <v>2395</v>
      </c>
      <c r="J70" s="22">
        <v>45072</v>
      </c>
      <c r="K70" s="10">
        <v>48488</v>
      </c>
      <c r="L70" s="8" t="s">
        <v>2162</v>
      </c>
      <c r="M70" s="8" t="s">
        <v>979</v>
      </c>
      <c r="N70" s="8" t="s">
        <v>980</v>
      </c>
      <c r="O70" s="22" t="str">
        <f t="shared" si="37"/>
        <v>26/05/2023 AL 31/12/2023</v>
      </c>
      <c r="P70" s="22" t="str">
        <f t="shared" si="38"/>
        <v>26/05/2023 AL 31/12/2023</v>
      </c>
      <c r="Q70" s="6" t="s">
        <v>12</v>
      </c>
      <c r="R70" s="6" t="s">
        <v>12</v>
      </c>
    </row>
    <row r="71" spans="1:18" s="23" customFormat="1" ht="100.2" customHeight="1" x14ac:dyDescent="0.2">
      <c r="A71" s="21" t="s">
        <v>11</v>
      </c>
      <c r="B71" s="21" t="s">
        <v>266</v>
      </c>
      <c r="C71" s="6" t="s">
        <v>1958</v>
      </c>
      <c r="D71" s="6" t="s">
        <v>1959</v>
      </c>
      <c r="E71" s="22">
        <v>45062</v>
      </c>
      <c r="F71" s="21" t="s">
        <v>1773</v>
      </c>
      <c r="G71" s="6" t="s">
        <v>2397</v>
      </c>
      <c r="H71" s="6" t="s">
        <v>2397</v>
      </c>
      <c r="I71" s="21" t="s">
        <v>2395</v>
      </c>
      <c r="J71" s="22">
        <v>45072</v>
      </c>
      <c r="K71" s="10">
        <v>34162</v>
      </c>
      <c r="L71" s="8" t="s">
        <v>2243</v>
      </c>
      <c r="M71" s="8" t="s">
        <v>964</v>
      </c>
      <c r="N71" s="8" t="s">
        <v>965</v>
      </c>
      <c r="O71" s="22" t="str">
        <f t="shared" si="37"/>
        <v>26/05/2023 AL 31/12/2023</v>
      </c>
      <c r="P71" s="22" t="str">
        <f t="shared" si="38"/>
        <v>26/05/2023 AL 31/12/2023</v>
      </c>
      <c r="Q71" s="6" t="s">
        <v>12</v>
      </c>
      <c r="R71" s="6" t="s">
        <v>12</v>
      </c>
    </row>
    <row r="72" spans="1:18" s="23" customFormat="1" ht="100.2" customHeight="1" x14ac:dyDescent="0.2">
      <c r="A72" s="21" t="s">
        <v>11</v>
      </c>
      <c r="B72" s="21" t="s">
        <v>266</v>
      </c>
      <c r="C72" s="6" t="s">
        <v>1958</v>
      </c>
      <c r="D72" s="6" t="s">
        <v>1959</v>
      </c>
      <c r="E72" s="22">
        <v>45062</v>
      </c>
      <c r="F72" s="21" t="s">
        <v>1773</v>
      </c>
      <c r="G72" s="6" t="s">
        <v>2397</v>
      </c>
      <c r="H72" s="6" t="s">
        <v>2397</v>
      </c>
      <c r="I72" s="21" t="s">
        <v>2395</v>
      </c>
      <c r="J72" s="22">
        <v>45072</v>
      </c>
      <c r="K72" s="10">
        <v>75321.7</v>
      </c>
      <c r="L72" s="8" t="s">
        <v>2396</v>
      </c>
      <c r="M72" s="8" t="s">
        <v>1075</v>
      </c>
      <c r="N72" s="8" t="s">
        <v>1076</v>
      </c>
      <c r="O72" s="22" t="str">
        <f t="shared" si="37"/>
        <v>26/05/2023 AL 31/12/2023</v>
      </c>
      <c r="P72" s="22" t="str">
        <f t="shared" si="38"/>
        <v>26/05/2023 AL 31/12/2023</v>
      </c>
      <c r="Q72" s="6" t="s">
        <v>12</v>
      </c>
      <c r="R72" s="6" t="s">
        <v>12</v>
      </c>
    </row>
    <row r="73" spans="1:18" s="23" customFormat="1" ht="100.2" customHeight="1" x14ac:dyDescent="0.2">
      <c r="A73" s="21" t="s">
        <v>11</v>
      </c>
      <c r="B73" s="21" t="s">
        <v>1774</v>
      </c>
      <c r="C73" s="6" t="s">
        <v>1960</v>
      </c>
      <c r="D73" s="6" t="s">
        <v>1961</v>
      </c>
      <c r="E73" s="22">
        <v>45063</v>
      </c>
      <c r="F73" s="21" t="s">
        <v>1775</v>
      </c>
      <c r="G73" s="6" t="s">
        <v>2822</v>
      </c>
      <c r="H73" s="6" t="s">
        <v>2822</v>
      </c>
      <c r="I73" s="21" t="s">
        <v>2577</v>
      </c>
      <c r="J73" s="22">
        <v>45091</v>
      </c>
      <c r="K73" s="10">
        <v>123930</v>
      </c>
      <c r="L73" s="8" t="s">
        <v>2230</v>
      </c>
      <c r="M73" s="8" t="s">
        <v>2231</v>
      </c>
      <c r="N73" s="8" t="s">
        <v>2230</v>
      </c>
      <c r="O73" s="22" t="str">
        <f t="shared" si="37"/>
        <v>14/06/2023 AL 31/12/2023</v>
      </c>
      <c r="P73" s="22" t="str">
        <f t="shared" si="38"/>
        <v>14/06/2023 AL 31/12/2023</v>
      </c>
      <c r="Q73" s="6" t="s">
        <v>12</v>
      </c>
      <c r="R73" s="6" t="s">
        <v>12</v>
      </c>
    </row>
    <row r="74" spans="1:18" s="23" customFormat="1" ht="100.2" customHeight="1" x14ac:dyDescent="0.2">
      <c r="A74" s="21" t="s">
        <v>11</v>
      </c>
      <c r="B74" s="21" t="s">
        <v>1776</v>
      </c>
      <c r="C74" s="6" t="s">
        <v>1962</v>
      </c>
      <c r="D74" s="6" t="s">
        <v>1963</v>
      </c>
      <c r="E74" s="22">
        <v>45063</v>
      </c>
      <c r="F74" s="21" t="s">
        <v>1777</v>
      </c>
      <c r="G74" s="6" t="s">
        <v>2826</v>
      </c>
      <c r="H74" s="6" t="s">
        <v>2826</v>
      </c>
      <c r="I74" s="21" t="s">
        <v>2578</v>
      </c>
      <c r="J74" s="22">
        <v>45086</v>
      </c>
      <c r="K74" s="10">
        <v>89285.56</v>
      </c>
      <c r="L74" s="8" t="s">
        <v>2823</v>
      </c>
      <c r="M74" s="8" t="s">
        <v>2824</v>
      </c>
      <c r="N74" s="8" t="s">
        <v>2825</v>
      </c>
      <c r="O74" s="22" t="str">
        <f t="shared" si="37"/>
        <v>09/06/2023 AL 31/12/2023</v>
      </c>
      <c r="P74" s="22" t="str">
        <f t="shared" si="38"/>
        <v>09/06/2023 AL 31/12/2023</v>
      </c>
      <c r="Q74" s="6" t="s">
        <v>12</v>
      </c>
      <c r="R74" s="6" t="s">
        <v>12</v>
      </c>
    </row>
    <row r="75" spans="1:18" s="23" customFormat="1" ht="100.2" customHeight="1" x14ac:dyDescent="0.2">
      <c r="A75" s="21" t="s">
        <v>11</v>
      </c>
      <c r="B75" s="21" t="s">
        <v>1778</v>
      </c>
      <c r="C75" s="6" t="s">
        <v>1964</v>
      </c>
      <c r="D75" s="6" t="s">
        <v>1965</v>
      </c>
      <c r="E75" s="22">
        <v>45063</v>
      </c>
      <c r="F75" s="21" t="s">
        <v>1779</v>
      </c>
      <c r="G75" s="6" t="s">
        <v>2535</v>
      </c>
      <c r="H75" s="6" t="s">
        <v>2535</v>
      </c>
      <c r="I75" s="21" t="s">
        <v>1024</v>
      </c>
      <c r="J75" s="22">
        <v>45083</v>
      </c>
      <c r="K75" s="8" t="s">
        <v>144</v>
      </c>
      <c r="L75" s="8" t="s">
        <v>144</v>
      </c>
      <c r="M75" s="8" t="s">
        <v>144</v>
      </c>
      <c r="N75" s="8" t="s">
        <v>144</v>
      </c>
      <c r="O75" s="8" t="s">
        <v>144</v>
      </c>
      <c r="P75" s="8" t="s">
        <v>144</v>
      </c>
      <c r="Q75" s="8" t="s">
        <v>144</v>
      </c>
      <c r="R75" s="8" t="s">
        <v>144</v>
      </c>
    </row>
    <row r="76" spans="1:18" s="23" customFormat="1" ht="100.2" customHeight="1" x14ac:dyDescent="0.2">
      <c r="A76" s="21" t="s">
        <v>11</v>
      </c>
      <c r="B76" s="21" t="s">
        <v>1778</v>
      </c>
      <c r="C76" s="6" t="s">
        <v>2537</v>
      </c>
      <c r="D76" s="6" t="s">
        <v>2538</v>
      </c>
      <c r="E76" s="22">
        <v>45096</v>
      </c>
      <c r="F76" s="21" t="s">
        <v>2536</v>
      </c>
      <c r="G76" s="6" t="s">
        <v>3198</v>
      </c>
      <c r="H76" s="6" t="s">
        <v>3198</v>
      </c>
      <c r="I76" s="21" t="s">
        <v>3165</v>
      </c>
      <c r="J76" s="22">
        <v>45118</v>
      </c>
      <c r="K76" s="10">
        <v>16593.8</v>
      </c>
      <c r="L76" s="21" t="s">
        <v>3165</v>
      </c>
      <c r="M76" s="8" t="s">
        <v>677</v>
      </c>
      <c r="N76" s="8" t="s">
        <v>678</v>
      </c>
      <c r="O76" s="22" t="str">
        <f t="shared" ref="O76" si="39">+TEXT(J76,"DD/MM/AAAA")&amp;(" AL 31/12/2023")</f>
        <v>11/07/2023 AL 31/12/2023</v>
      </c>
      <c r="P76" s="22" t="str">
        <f t="shared" ref="P76" si="40">+TEXT(J76,"DD/MM/AAAA")&amp;(" AL 31/12/2023")</f>
        <v>11/07/2023 AL 31/12/2023</v>
      </c>
      <c r="Q76" s="6" t="s">
        <v>12</v>
      </c>
      <c r="R76" s="6" t="s">
        <v>12</v>
      </c>
    </row>
    <row r="77" spans="1:18" s="23" customFormat="1" ht="100.2" customHeight="1" x14ac:dyDescent="0.2">
      <c r="A77" s="21" t="s">
        <v>11</v>
      </c>
      <c r="B77" s="21" t="s">
        <v>1780</v>
      </c>
      <c r="C77" s="6" t="s">
        <v>1966</v>
      </c>
      <c r="D77" s="6" t="s">
        <v>1967</v>
      </c>
      <c r="E77" s="22">
        <v>45063</v>
      </c>
      <c r="F77" s="21" t="s">
        <v>1781</v>
      </c>
      <c r="G77" s="6" t="s">
        <v>2827</v>
      </c>
      <c r="H77" s="6" t="s">
        <v>2827</v>
      </c>
      <c r="I77" s="21" t="s">
        <v>1117</v>
      </c>
      <c r="J77" s="22">
        <v>45083</v>
      </c>
      <c r="K77" s="10">
        <v>48024</v>
      </c>
      <c r="L77" s="21" t="s">
        <v>2221</v>
      </c>
      <c r="M77" s="21" t="s">
        <v>424</v>
      </c>
      <c r="N77" s="21" t="s">
        <v>425</v>
      </c>
      <c r="O77" s="22" t="str">
        <f t="shared" ref="O77:O80" si="41">+TEXT(J77,"DD/MM/AAAA")&amp;(" AL 31/12/2023")</f>
        <v>06/06/2023 AL 31/12/2023</v>
      </c>
      <c r="P77" s="22" t="str">
        <f t="shared" ref="P77:P80" si="42">+TEXT(J77,"DD/MM/AAAA")&amp;(" AL 31/12/2023")</f>
        <v>06/06/2023 AL 31/12/2023</v>
      </c>
      <c r="Q77" s="6" t="s">
        <v>12</v>
      </c>
      <c r="R77" s="6" t="s">
        <v>12</v>
      </c>
    </row>
    <row r="78" spans="1:18" s="23" customFormat="1" ht="100.2" customHeight="1" x14ac:dyDescent="0.2">
      <c r="A78" s="21" t="s">
        <v>11</v>
      </c>
      <c r="B78" s="21" t="s">
        <v>1782</v>
      </c>
      <c r="C78" s="6" t="s">
        <v>1968</v>
      </c>
      <c r="D78" s="6" t="s">
        <v>1969</v>
      </c>
      <c r="E78" s="22">
        <v>45063</v>
      </c>
      <c r="F78" s="21" t="s">
        <v>1783</v>
      </c>
      <c r="G78" s="6" t="s">
        <v>2831</v>
      </c>
      <c r="H78" s="6" t="s">
        <v>2831</v>
      </c>
      <c r="I78" s="21" t="s">
        <v>2579</v>
      </c>
      <c r="J78" s="22">
        <v>45086</v>
      </c>
      <c r="K78" s="10">
        <v>103704</v>
      </c>
      <c r="L78" s="8" t="s">
        <v>2828</v>
      </c>
      <c r="M78" s="8" t="s">
        <v>2829</v>
      </c>
      <c r="N78" s="8" t="s">
        <v>2830</v>
      </c>
      <c r="O78" s="22" t="str">
        <f t="shared" si="41"/>
        <v>09/06/2023 AL 31/12/2023</v>
      </c>
      <c r="P78" s="22" t="str">
        <f t="shared" si="42"/>
        <v>09/06/2023 AL 31/12/2023</v>
      </c>
      <c r="Q78" s="6" t="s">
        <v>12</v>
      </c>
      <c r="R78" s="6" t="s">
        <v>12</v>
      </c>
    </row>
    <row r="79" spans="1:18" s="23" customFormat="1" ht="100.2" customHeight="1" x14ac:dyDescent="0.2">
      <c r="A79" s="21" t="s">
        <v>11</v>
      </c>
      <c r="B79" s="21" t="s">
        <v>24</v>
      </c>
      <c r="C79" s="6" t="s">
        <v>1970</v>
      </c>
      <c r="D79" s="6" t="s">
        <v>1971</v>
      </c>
      <c r="E79" s="22">
        <v>45072</v>
      </c>
      <c r="F79" s="21" t="s">
        <v>1784</v>
      </c>
      <c r="G79" s="6" t="s">
        <v>3203</v>
      </c>
      <c r="H79" s="6" t="s">
        <v>3203</v>
      </c>
      <c r="I79" s="8" t="s">
        <v>3199</v>
      </c>
      <c r="J79" s="22">
        <v>45114</v>
      </c>
      <c r="K79" s="10">
        <v>1724071.58</v>
      </c>
      <c r="L79" s="8" t="s">
        <v>3199</v>
      </c>
      <c r="M79" s="8" t="s">
        <v>3200</v>
      </c>
      <c r="N79" s="8" t="s">
        <v>3201</v>
      </c>
      <c r="O79" s="22" t="str">
        <f t="shared" si="41"/>
        <v>07/07/2023 AL 31/12/2023</v>
      </c>
      <c r="P79" s="22" t="str">
        <f t="shared" si="42"/>
        <v>07/07/2023 AL 31/12/2023</v>
      </c>
      <c r="Q79" s="6" t="s">
        <v>12</v>
      </c>
      <c r="R79" s="6" t="s">
        <v>12</v>
      </c>
    </row>
    <row r="80" spans="1:18" s="23" customFormat="1" ht="100.2" customHeight="1" x14ac:dyDescent="0.2">
      <c r="A80" s="21" t="s">
        <v>11</v>
      </c>
      <c r="B80" s="21" t="s">
        <v>24</v>
      </c>
      <c r="C80" s="6" t="s">
        <v>1970</v>
      </c>
      <c r="D80" s="6" t="s">
        <v>1971</v>
      </c>
      <c r="E80" s="22">
        <v>45072</v>
      </c>
      <c r="F80" s="21" t="s">
        <v>1784</v>
      </c>
      <c r="G80" s="6" t="s">
        <v>3203</v>
      </c>
      <c r="H80" s="6" t="s">
        <v>3203</v>
      </c>
      <c r="I80" s="8" t="s">
        <v>3202</v>
      </c>
      <c r="J80" s="22">
        <v>45114</v>
      </c>
      <c r="K80" s="10">
        <v>65032.79</v>
      </c>
      <c r="L80" s="8" t="s">
        <v>3202</v>
      </c>
      <c r="M80" s="8" t="s">
        <v>579</v>
      </c>
      <c r="N80" s="8" t="s">
        <v>3202</v>
      </c>
      <c r="O80" s="22" t="str">
        <f t="shared" si="41"/>
        <v>07/07/2023 AL 31/12/2023</v>
      </c>
      <c r="P80" s="22" t="str">
        <f t="shared" si="42"/>
        <v>07/07/2023 AL 31/12/2023</v>
      </c>
      <c r="Q80" s="6" t="s">
        <v>12</v>
      </c>
      <c r="R80" s="6" t="s">
        <v>12</v>
      </c>
    </row>
    <row r="81" spans="1:18" s="23" customFormat="1" ht="100.2" customHeight="1" x14ac:dyDescent="0.2">
      <c r="A81" s="21" t="s">
        <v>11</v>
      </c>
      <c r="B81" s="21" t="s">
        <v>24</v>
      </c>
      <c r="C81" s="6" t="s">
        <v>3205</v>
      </c>
      <c r="D81" s="6" t="s">
        <v>3206</v>
      </c>
      <c r="E81" s="22">
        <v>45114</v>
      </c>
      <c r="F81" s="21" t="s">
        <v>3204</v>
      </c>
      <c r="G81" s="6" t="s">
        <v>3604</v>
      </c>
      <c r="H81" s="6" t="s">
        <v>3604</v>
      </c>
      <c r="I81" s="21" t="s">
        <v>2189</v>
      </c>
      <c r="J81" s="22">
        <v>45142</v>
      </c>
      <c r="K81" s="8" t="s">
        <v>144</v>
      </c>
      <c r="L81" s="8" t="s">
        <v>144</v>
      </c>
      <c r="M81" s="8" t="s">
        <v>144</v>
      </c>
      <c r="N81" s="8" t="s">
        <v>144</v>
      </c>
      <c r="O81" s="8" t="s">
        <v>144</v>
      </c>
      <c r="P81" s="8" t="s">
        <v>144</v>
      </c>
      <c r="Q81" s="8" t="s">
        <v>144</v>
      </c>
      <c r="R81" s="8" t="s">
        <v>144</v>
      </c>
    </row>
    <row r="82" spans="1:18" s="23" customFormat="1" ht="100.2" customHeight="1" x14ac:dyDescent="0.2">
      <c r="A82" s="21" t="s">
        <v>11</v>
      </c>
      <c r="B82" s="21" t="s">
        <v>1785</v>
      </c>
      <c r="C82" s="6" t="s">
        <v>1972</v>
      </c>
      <c r="D82" s="6" t="s">
        <v>1973</v>
      </c>
      <c r="E82" s="22">
        <v>45072</v>
      </c>
      <c r="F82" s="21" t="s">
        <v>1786</v>
      </c>
      <c r="G82" s="6" t="s">
        <v>2835</v>
      </c>
      <c r="H82" s="6" t="s">
        <v>2835</v>
      </c>
      <c r="I82" s="21" t="s">
        <v>2580</v>
      </c>
      <c r="J82" s="22">
        <v>45100</v>
      </c>
      <c r="K82" s="10">
        <v>1140275.3600000001</v>
      </c>
      <c r="L82" s="8" t="s">
        <v>2832</v>
      </c>
      <c r="M82" s="8" t="s">
        <v>2833</v>
      </c>
      <c r="N82" s="8" t="s">
        <v>2834</v>
      </c>
      <c r="O82" s="22" t="str">
        <f t="shared" ref="O82:O83" si="43">+TEXT(J82,"DD/MM/AAAA")&amp;(" AL 31/12/2023")</f>
        <v>23/06/2023 AL 31/12/2023</v>
      </c>
      <c r="P82" s="22" t="str">
        <f t="shared" ref="P82:P83" si="44">+TEXT(J82,"DD/MM/AAAA")&amp;(" AL 31/12/2023")</f>
        <v>23/06/2023 AL 31/12/2023</v>
      </c>
      <c r="Q82" s="6" t="s">
        <v>12</v>
      </c>
      <c r="R82" s="6" t="s">
        <v>12</v>
      </c>
    </row>
    <row r="83" spans="1:18" s="23" customFormat="1" ht="100.2" customHeight="1" x14ac:dyDescent="0.2">
      <c r="A83" s="21" t="s">
        <v>11</v>
      </c>
      <c r="B83" s="21" t="s">
        <v>1787</v>
      </c>
      <c r="C83" s="6" t="s">
        <v>1974</v>
      </c>
      <c r="D83" s="6" t="s">
        <v>1975</v>
      </c>
      <c r="E83" s="22">
        <v>45064</v>
      </c>
      <c r="F83" s="21" t="s">
        <v>1788</v>
      </c>
      <c r="G83" s="6" t="s">
        <v>2836</v>
      </c>
      <c r="H83" s="6" t="s">
        <v>2836</v>
      </c>
      <c r="I83" s="21" t="s">
        <v>2581</v>
      </c>
      <c r="J83" s="22">
        <v>45091</v>
      </c>
      <c r="K83" s="10">
        <v>24232.400000000001</v>
      </c>
      <c r="L83" s="8" t="s">
        <v>2230</v>
      </c>
      <c r="M83" s="8" t="s">
        <v>2231</v>
      </c>
      <c r="N83" s="8" t="s">
        <v>2230</v>
      </c>
      <c r="O83" s="22" t="str">
        <f t="shared" si="43"/>
        <v>14/06/2023 AL 31/12/2023</v>
      </c>
      <c r="P83" s="22" t="str">
        <f t="shared" si="44"/>
        <v>14/06/2023 AL 31/12/2023</v>
      </c>
      <c r="Q83" s="6" t="s">
        <v>12</v>
      </c>
      <c r="R83" s="6" t="s">
        <v>12</v>
      </c>
    </row>
    <row r="84" spans="1:18" s="23" customFormat="1" ht="100.2" customHeight="1" x14ac:dyDescent="0.2">
      <c r="A84" s="21" t="s">
        <v>11</v>
      </c>
      <c r="B84" s="21" t="s">
        <v>1789</v>
      </c>
      <c r="C84" s="6" t="s">
        <v>1976</v>
      </c>
      <c r="D84" s="6" t="s">
        <v>1977</v>
      </c>
      <c r="E84" s="22">
        <v>45064</v>
      </c>
      <c r="F84" s="21" t="s">
        <v>1790</v>
      </c>
      <c r="G84" s="6" t="s">
        <v>2837</v>
      </c>
      <c r="H84" s="6" t="s">
        <v>2837</v>
      </c>
      <c r="I84" s="21" t="s">
        <v>2582</v>
      </c>
      <c r="J84" s="22">
        <v>45089</v>
      </c>
      <c r="K84" s="8" t="s">
        <v>144</v>
      </c>
      <c r="L84" s="8" t="s">
        <v>144</v>
      </c>
      <c r="M84" s="8" t="s">
        <v>144</v>
      </c>
      <c r="N84" s="8" t="s">
        <v>144</v>
      </c>
      <c r="O84" s="8" t="s">
        <v>144</v>
      </c>
      <c r="P84" s="8" t="s">
        <v>144</v>
      </c>
      <c r="Q84" s="8" t="s">
        <v>144</v>
      </c>
      <c r="R84" s="8" t="s">
        <v>144</v>
      </c>
    </row>
    <row r="85" spans="1:18" s="23" customFormat="1" ht="100.2" customHeight="1" x14ac:dyDescent="0.2">
      <c r="A85" s="21" t="s">
        <v>11</v>
      </c>
      <c r="B85" s="21" t="s">
        <v>1789</v>
      </c>
      <c r="C85" s="6" t="s">
        <v>3615</v>
      </c>
      <c r="D85" s="6" t="s">
        <v>3616</v>
      </c>
      <c r="E85" s="22">
        <v>45121</v>
      </c>
      <c r="F85" s="21" t="s">
        <v>3614</v>
      </c>
      <c r="G85" s="21" t="s">
        <v>570</v>
      </c>
      <c r="H85" s="21" t="s">
        <v>570</v>
      </c>
      <c r="I85" s="21" t="s">
        <v>570</v>
      </c>
      <c r="J85" s="21" t="s">
        <v>570</v>
      </c>
      <c r="K85" s="21" t="s">
        <v>570</v>
      </c>
      <c r="L85" s="21" t="s">
        <v>570</v>
      </c>
      <c r="M85" s="21" t="s">
        <v>570</v>
      </c>
      <c r="N85" s="21" t="s">
        <v>570</v>
      </c>
      <c r="O85" s="21" t="s">
        <v>570</v>
      </c>
      <c r="P85" s="21" t="s">
        <v>570</v>
      </c>
      <c r="Q85" s="6" t="s">
        <v>12</v>
      </c>
      <c r="R85" s="6" t="s">
        <v>12</v>
      </c>
    </row>
    <row r="86" spans="1:18" s="23" customFormat="1" ht="100.2" customHeight="1" x14ac:dyDescent="0.2">
      <c r="A86" s="21" t="s">
        <v>11</v>
      </c>
      <c r="B86" s="21" t="s">
        <v>1791</v>
      </c>
      <c r="C86" s="6" t="s">
        <v>1978</v>
      </c>
      <c r="D86" s="6" t="s">
        <v>1979</v>
      </c>
      <c r="E86" s="22">
        <v>45064</v>
      </c>
      <c r="F86" s="21" t="s">
        <v>1792</v>
      </c>
      <c r="G86" s="6" t="s">
        <v>2838</v>
      </c>
      <c r="H86" s="6" t="s">
        <v>2838</v>
      </c>
      <c r="I86" s="21" t="s">
        <v>2583</v>
      </c>
      <c r="J86" s="22">
        <v>45091</v>
      </c>
      <c r="K86" s="8" t="s">
        <v>144</v>
      </c>
      <c r="L86" s="8" t="s">
        <v>144</v>
      </c>
      <c r="M86" s="8" t="s">
        <v>144</v>
      </c>
      <c r="N86" s="8" t="s">
        <v>144</v>
      </c>
      <c r="O86" s="8" t="s">
        <v>144</v>
      </c>
      <c r="P86" s="8" t="s">
        <v>144</v>
      </c>
      <c r="Q86" s="8" t="s">
        <v>144</v>
      </c>
      <c r="R86" s="8" t="s">
        <v>144</v>
      </c>
    </row>
    <row r="87" spans="1:18" s="23" customFormat="1" ht="100.2" customHeight="1" x14ac:dyDescent="0.2">
      <c r="A87" s="21" t="s">
        <v>11</v>
      </c>
      <c r="B87" s="21" t="s">
        <v>1791</v>
      </c>
      <c r="C87" s="6" t="s">
        <v>3621</v>
      </c>
      <c r="D87" s="6" t="s">
        <v>3622</v>
      </c>
      <c r="E87" s="22">
        <v>45111</v>
      </c>
      <c r="F87" s="21" t="s">
        <v>3617</v>
      </c>
      <c r="G87" s="6" t="s">
        <v>3623</v>
      </c>
      <c r="H87" s="6" t="s">
        <v>3623</v>
      </c>
      <c r="I87" s="21" t="str">
        <f>+IF(L87="","",L87)</f>
        <v>VIDEBUNT S DE RL DE CV</v>
      </c>
      <c r="J87" s="22">
        <v>45139</v>
      </c>
      <c r="K87" s="10">
        <v>568400</v>
      </c>
      <c r="L87" s="8" t="s">
        <v>3618</v>
      </c>
      <c r="M87" s="8" t="s">
        <v>3619</v>
      </c>
      <c r="N87" s="8" t="s">
        <v>3620</v>
      </c>
      <c r="O87" s="22" t="str">
        <f t="shared" ref="O87" si="45">+TEXT(J87,"DD/MM/AAAA")&amp;(" AL 31/12/2023")</f>
        <v>01/08/2023 AL 31/12/2023</v>
      </c>
      <c r="P87" s="22" t="str">
        <f t="shared" ref="P87" si="46">+TEXT(J87,"DD/MM/AAAA")&amp;(" AL 31/12/2023")</f>
        <v>01/08/2023 AL 31/12/2023</v>
      </c>
      <c r="Q87" s="6" t="s">
        <v>12</v>
      </c>
      <c r="R87" s="6" t="s">
        <v>12</v>
      </c>
    </row>
    <row r="88" spans="1:18" s="23" customFormat="1" ht="100.2" customHeight="1" x14ac:dyDescent="0.2">
      <c r="A88" s="21" t="s">
        <v>11</v>
      </c>
      <c r="B88" s="21" t="s">
        <v>776</v>
      </c>
      <c r="C88" s="6" t="s">
        <v>1980</v>
      </c>
      <c r="D88" s="6" t="s">
        <v>1981</v>
      </c>
      <c r="E88" s="22">
        <v>45064</v>
      </c>
      <c r="F88" s="21" t="s">
        <v>1793</v>
      </c>
      <c r="G88" s="6" t="s">
        <v>2840</v>
      </c>
      <c r="H88" s="6" t="s">
        <v>2840</v>
      </c>
      <c r="I88" s="21" t="s">
        <v>2584</v>
      </c>
      <c r="J88" s="22">
        <v>45083</v>
      </c>
      <c r="K88" s="8" t="s">
        <v>144</v>
      </c>
      <c r="L88" s="8" t="s">
        <v>144</v>
      </c>
      <c r="M88" s="8" t="s">
        <v>144</v>
      </c>
      <c r="N88" s="8" t="s">
        <v>144</v>
      </c>
      <c r="O88" s="8" t="s">
        <v>144</v>
      </c>
      <c r="P88" s="8" t="s">
        <v>144</v>
      </c>
      <c r="Q88" s="8" t="s">
        <v>144</v>
      </c>
      <c r="R88" s="8" t="s">
        <v>144</v>
      </c>
    </row>
    <row r="89" spans="1:18" s="23" customFormat="1" ht="100.2" customHeight="1" x14ac:dyDescent="0.2">
      <c r="A89" s="21" t="s">
        <v>11</v>
      </c>
      <c r="B89" s="21" t="s">
        <v>776</v>
      </c>
      <c r="C89" s="6" t="s">
        <v>3642</v>
      </c>
      <c r="D89" s="6" t="s">
        <v>3643</v>
      </c>
      <c r="E89" s="22">
        <v>45097</v>
      </c>
      <c r="F89" s="21" t="s">
        <v>3641</v>
      </c>
      <c r="G89" s="6" t="s">
        <v>3644</v>
      </c>
      <c r="H89" s="6" t="s">
        <v>3644</v>
      </c>
      <c r="I89" s="21" t="str">
        <f>+IF(L89="","",L89)</f>
        <v>APSCONTROL SA DE CV</v>
      </c>
      <c r="J89" s="22">
        <v>45118</v>
      </c>
      <c r="K89" s="10">
        <v>22051.599999999999</v>
      </c>
      <c r="L89" s="8" t="s">
        <v>3591</v>
      </c>
      <c r="M89" s="8" t="s">
        <v>1017</v>
      </c>
      <c r="N89" s="8" t="s">
        <v>1018</v>
      </c>
      <c r="O89" s="22" t="str">
        <f t="shared" ref="O89" si="47">+TEXT(J89,"DD/MM/AAAA")&amp;(" AL 31/12/2023")</f>
        <v>11/07/2023 AL 31/12/2023</v>
      </c>
      <c r="P89" s="22" t="str">
        <f t="shared" ref="P89" si="48">+TEXT(J89,"DD/MM/AAAA")&amp;(" AL 31/12/2023")</f>
        <v>11/07/2023 AL 31/12/2023</v>
      </c>
      <c r="Q89" s="6" t="s">
        <v>12</v>
      </c>
      <c r="R89" s="6" t="s">
        <v>12</v>
      </c>
    </row>
    <row r="90" spans="1:18" s="23" customFormat="1" ht="100.2" customHeight="1" x14ac:dyDescent="0.2">
      <c r="A90" s="21" t="s">
        <v>11</v>
      </c>
      <c r="B90" s="21" t="s">
        <v>1794</v>
      </c>
      <c r="C90" s="6" t="s">
        <v>1982</v>
      </c>
      <c r="D90" s="6" t="s">
        <v>1983</v>
      </c>
      <c r="E90" s="22">
        <v>45064</v>
      </c>
      <c r="F90" s="21" t="s">
        <v>1795</v>
      </c>
      <c r="G90" s="6" t="s">
        <v>2839</v>
      </c>
      <c r="H90" s="6" t="s">
        <v>2839</v>
      </c>
      <c r="I90" s="21" t="s">
        <v>2585</v>
      </c>
      <c r="J90" s="22">
        <v>45090</v>
      </c>
      <c r="K90" s="10">
        <v>38280</v>
      </c>
      <c r="L90" s="8" t="s">
        <v>2230</v>
      </c>
      <c r="M90" s="8" t="s">
        <v>2231</v>
      </c>
      <c r="N90" s="8" t="s">
        <v>2230</v>
      </c>
      <c r="O90" s="22" t="str">
        <f t="shared" ref="O90" si="49">+TEXT(J90,"DD/MM/AAAA")&amp;(" AL 31/12/2023")</f>
        <v>13/06/2023 AL 31/12/2023</v>
      </c>
      <c r="P90" s="22" t="str">
        <f t="shared" ref="P90" si="50">+TEXT(J90,"DD/MM/AAAA")&amp;(" AL 31/12/2023")</f>
        <v>13/06/2023 AL 31/12/2023</v>
      </c>
      <c r="Q90" s="6" t="s">
        <v>12</v>
      </c>
      <c r="R90" s="6" t="s">
        <v>12</v>
      </c>
    </row>
    <row r="91" spans="1:18" s="23" customFormat="1" ht="100.2" customHeight="1" x14ac:dyDescent="0.2">
      <c r="A91" s="21" t="s">
        <v>11</v>
      </c>
      <c r="B91" s="21" t="s">
        <v>1796</v>
      </c>
      <c r="C91" s="6" t="s">
        <v>1984</v>
      </c>
      <c r="D91" s="6" t="s">
        <v>1985</v>
      </c>
      <c r="E91" s="22">
        <v>45064</v>
      </c>
      <c r="F91" s="21" t="s">
        <v>1797</v>
      </c>
      <c r="G91" s="6" t="s">
        <v>2540</v>
      </c>
      <c r="H91" s="6" t="s">
        <v>2540</v>
      </c>
      <c r="I91" s="21" t="s">
        <v>2539</v>
      </c>
      <c r="J91" s="22">
        <v>45085</v>
      </c>
      <c r="K91" s="8" t="s">
        <v>144</v>
      </c>
      <c r="L91" s="8" t="s">
        <v>144</v>
      </c>
      <c r="M91" s="8" t="s">
        <v>144</v>
      </c>
      <c r="N91" s="8" t="s">
        <v>144</v>
      </c>
      <c r="O91" s="8" t="s">
        <v>144</v>
      </c>
      <c r="P91" s="8" t="s">
        <v>144</v>
      </c>
      <c r="Q91" s="8" t="s">
        <v>144</v>
      </c>
      <c r="R91" s="8" t="s">
        <v>144</v>
      </c>
    </row>
    <row r="92" spans="1:18" s="23" customFormat="1" ht="100.2" customHeight="1" x14ac:dyDescent="0.2">
      <c r="A92" s="21" t="s">
        <v>11</v>
      </c>
      <c r="B92" s="21" t="s">
        <v>1796</v>
      </c>
      <c r="C92" s="6" t="s">
        <v>2542</v>
      </c>
      <c r="D92" s="6" t="s">
        <v>2543</v>
      </c>
      <c r="E92" s="22">
        <v>45097</v>
      </c>
      <c r="F92" s="21" t="s">
        <v>2541</v>
      </c>
      <c r="G92" s="6" t="s">
        <v>3208</v>
      </c>
      <c r="H92" s="6" t="s">
        <v>3208</v>
      </c>
      <c r="I92" s="22" t="s">
        <v>3207</v>
      </c>
      <c r="J92" s="22">
        <v>45113</v>
      </c>
      <c r="K92" s="10">
        <v>18560</v>
      </c>
      <c r="L92" s="22" t="s">
        <v>3207</v>
      </c>
      <c r="M92" s="22" t="s">
        <v>2145</v>
      </c>
      <c r="N92" s="22" t="s">
        <v>3207</v>
      </c>
      <c r="O92" s="22" t="str">
        <f t="shared" ref="O92" si="51">+TEXT(J92,"DD/MM/AAAA")&amp;(" AL 31/12/2023")</f>
        <v>06/07/2023 AL 31/12/2023</v>
      </c>
      <c r="P92" s="22" t="str">
        <f t="shared" ref="P92" si="52">+TEXT(J92,"DD/MM/AAAA")&amp;(" AL 31/12/2023")</f>
        <v>06/07/2023 AL 31/12/2023</v>
      </c>
      <c r="Q92" s="6" t="s">
        <v>12</v>
      </c>
      <c r="R92" s="6" t="s">
        <v>12</v>
      </c>
    </row>
    <row r="93" spans="1:18" s="23" customFormat="1" ht="100.2" customHeight="1" x14ac:dyDescent="0.2">
      <c r="A93" s="21" t="s">
        <v>11</v>
      </c>
      <c r="B93" s="21" t="s">
        <v>1798</v>
      </c>
      <c r="C93" s="6" t="s">
        <v>1986</v>
      </c>
      <c r="D93" s="6" t="s">
        <v>1987</v>
      </c>
      <c r="E93" s="22">
        <v>45072</v>
      </c>
      <c r="F93" s="21" t="s">
        <v>1799</v>
      </c>
      <c r="G93" s="6" t="s">
        <v>2545</v>
      </c>
      <c r="H93" s="6" t="s">
        <v>2545</v>
      </c>
      <c r="I93" s="21" t="s">
        <v>2544</v>
      </c>
      <c r="J93" s="22">
        <v>45086</v>
      </c>
      <c r="K93" s="8" t="s">
        <v>144</v>
      </c>
      <c r="L93" s="8" t="s">
        <v>144</v>
      </c>
      <c r="M93" s="8" t="s">
        <v>144</v>
      </c>
      <c r="N93" s="8" t="s">
        <v>144</v>
      </c>
      <c r="O93" s="8" t="s">
        <v>144</v>
      </c>
      <c r="P93" s="8" t="s">
        <v>144</v>
      </c>
      <c r="Q93" s="8" t="s">
        <v>144</v>
      </c>
      <c r="R93" s="8" t="s">
        <v>144</v>
      </c>
    </row>
    <row r="94" spans="1:18" s="23" customFormat="1" ht="100.2" customHeight="1" x14ac:dyDescent="0.2">
      <c r="A94" s="21" t="s">
        <v>11</v>
      </c>
      <c r="B94" s="21" t="s">
        <v>1798</v>
      </c>
      <c r="C94" s="6" t="s">
        <v>2548</v>
      </c>
      <c r="D94" s="6" t="s">
        <v>2549</v>
      </c>
      <c r="E94" s="22">
        <v>45086</v>
      </c>
      <c r="F94" s="21" t="s">
        <v>2546</v>
      </c>
      <c r="G94" s="6" t="s">
        <v>2550</v>
      </c>
      <c r="H94" s="6" t="s">
        <v>2550</v>
      </c>
      <c r="I94" s="21" t="s">
        <v>2547</v>
      </c>
      <c r="J94" s="22">
        <v>45090</v>
      </c>
      <c r="K94" s="21" t="s">
        <v>2547</v>
      </c>
      <c r="L94" s="21" t="s">
        <v>2547</v>
      </c>
      <c r="M94" s="21" t="s">
        <v>2547</v>
      </c>
      <c r="N94" s="21" t="s">
        <v>2547</v>
      </c>
      <c r="O94" s="21" t="s">
        <v>2867</v>
      </c>
      <c r="P94" s="21" t="s">
        <v>2868</v>
      </c>
      <c r="Q94" s="21" t="s">
        <v>2869</v>
      </c>
      <c r="R94" s="21" t="s">
        <v>2870</v>
      </c>
    </row>
    <row r="95" spans="1:18" s="23" customFormat="1" ht="100.2" customHeight="1" x14ac:dyDescent="0.2">
      <c r="A95" s="21" t="s">
        <v>11</v>
      </c>
      <c r="B95" s="21" t="s">
        <v>3624</v>
      </c>
      <c r="C95" s="6" t="s">
        <v>3646</v>
      </c>
      <c r="D95" s="6" t="s">
        <v>3647</v>
      </c>
      <c r="E95" s="22">
        <v>45086</v>
      </c>
      <c r="F95" s="21" t="s">
        <v>3645</v>
      </c>
      <c r="G95" s="6" t="s">
        <v>3648</v>
      </c>
      <c r="H95" s="6" t="s">
        <v>3648</v>
      </c>
      <c r="I95" s="21" t="str">
        <f>+IF(L95="","",L95)</f>
        <v>GAMA SISTEMAS SA DE CV</v>
      </c>
      <c r="J95" s="22">
        <v>45114</v>
      </c>
      <c r="K95" s="10">
        <f>181766.2+66120+81928.48</f>
        <v>329814.68</v>
      </c>
      <c r="L95" s="21" t="s">
        <v>2872</v>
      </c>
      <c r="M95" s="8" t="s">
        <v>774</v>
      </c>
      <c r="N95" s="8" t="s">
        <v>775</v>
      </c>
      <c r="O95" s="22" t="str">
        <f t="shared" ref="O95" si="53">+TEXT(J95,"DD/MM/AAAA")&amp;(" AL 31/12/2023")</f>
        <v>07/07/2023 AL 31/12/2023</v>
      </c>
      <c r="P95" s="22" t="str">
        <f t="shared" ref="P95" si="54">+TEXT(J95,"DD/MM/AAAA")&amp;(" AL 31/12/2023")</f>
        <v>07/07/2023 AL 31/12/2023</v>
      </c>
      <c r="Q95" s="6" t="s">
        <v>12</v>
      </c>
      <c r="R95" s="6" t="s">
        <v>12</v>
      </c>
    </row>
    <row r="96" spans="1:18" s="23" customFormat="1" ht="100.2" customHeight="1" x14ac:dyDescent="0.2">
      <c r="A96" s="21" t="s">
        <v>11</v>
      </c>
      <c r="B96" s="21" t="s">
        <v>3624</v>
      </c>
      <c r="C96" s="6" t="s">
        <v>3627</v>
      </c>
      <c r="D96" s="6" t="s">
        <v>3628</v>
      </c>
      <c r="E96" s="22">
        <v>45114</v>
      </c>
      <c r="F96" s="21" t="s">
        <v>3625</v>
      </c>
      <c r="G96" s="6" t="s">
        <v>3629</v>
      </c>
      <c r="H96" s="6" t="s">
        <v>3629</v>
      </c>
      <c r="I96" s="21" t="str">
        <f>+IF(L96="","",L96)</f>
        <v>GAMA SISTEMAS SA DE CV</v>
      </c>
      <c r="J96" s="22">
        <v>45128</v>
      </c>
      <c r="K96" s="10">
        <v>136346.4</v>
      </c>
      <c r="L96" s="21" t="s">
        <v>2872</v>
      </c>
      <c r="M96" s="8" t="s">
        <v>774</v>
      </c>
      <c r="N96" s="8" t="s">
        <v>775</v>
      </c>
      <c r="O96" s="22" t="str">
        <f t="shared" ref="O96:O97" si="55">+TEXT(J96,"DD/MM/AAAA")&amp;(" AL 31/12/2023")</f>
        <v>21/07/2023 AL 31/12/2023</v>
      </c>
      <c r="P96" s="22" t="str">
        <f t="shared" ref="P96:P97" si="56">+TEXT(J96,"DD/MM/AAAA")&amp;(" AL 31/12/2023")</f>
        <v>21/07/2023 AL 31/12/2023</v>
      </c>
      <c r="Q96" s="6" t="s">
        <v>12</v>
      </c>
      <c r="R96" s="6" t="s">
        <v>12</v>
      </c>
    </row>
    <row r="97" spans="1:18" s="23" customFormat="1" ht="100.2" customHeight="1" x14ac:dyDescent="0.2">
      <c r="A97" s="21" t="s">
        <v>11</v>
      </c>
      <c r="B97" s="21" t="s">
        <v>3624</v>
      </c>
      <c r="C97" s="6" t="s">
        <v>3627</v>
      </c>
      <c r="D97" s="6" t="s">
        <v>3628</v>
      </c>
      <c r="E97" s="22">
        <v>45114</v>
      </c>
      <c r="F97" s="21" t="s">
        <v>3625</v>
      </c>
      <c r="G97" s="6" t="s">
        <v>3629</v>
      </c>
      <c r="H97" s="6" t="s">
        <v>3629</v>
      </c>
      <c r="I97" s="21" t="str">
        <f>+IF(L97="","",L97)</f>
        <v>INSETI AUTOMATION GROUP S DE RL DE CV</v>
      </c>
      <c r="J97" s="22">
        <v>45128</v>
      </c>
      <c r="K97" s="10">
        <v>778484.7</v>
      </c>
      <c r="L97" s="21" t="s">
        <v>3626</v>
      </c>
      <c r="M97" s="21" t="s">
        <v>960</v>
      </c>
      <c r="N97" s="21" t="s">
        <v>961</v>
      </c>
      <c r="O97" s="22" t="str">
        <f t="shared" si="55"/>
        <v>21/07/2023 AL 31/12/2023</v>
      </c>
      <c r="P97" s="22" t="str">
        <f t="shared" si="56"/>
        <v>21/07/2023 AL 31/12/2023</v>
      </c>
      <c r="Q97" s="6" t="s">
        <v>12</v>
      </c>
      <c r="R97" s="6" t="s">
        <v>12</v>
      </c>
    </row>
    <row r="98" spans="1:18" s="23" customFormat="1" ht="100.2" customHeight="1" x14ac:dyDescent="0.2">
      <c r="A98" s="21" t="s">
        <v>11</v>
      </c>
      <c r="B98" s="21" t="s">
        <v>1800</v>
      </c>
      <c r="C98" s="6" t="s">
        <v>1988</v>
      </c>
      <c r="D98" s="6" t="s">
        <v>1989</v>
      </c>
      <c r="E98" s="22">
        <v>45065</v>
      </c>
      <c r="F98" s="21" t="s">
        <v>1801</v>
      </c>
      <c r="G98" s="6" t="s">
        <v>2841</v>
      </c>
      <c r="H98" s="6" t="s">
        <v>2841</v>
      </c>
      <c r="I98" s="21" t="s">
        <v>999</v>
      </c>
      <c r="J98" s="22">
        <v>45089</v>
      </c>
      <c r="K98" s="8" t="s">
        <v>144</v>
      </c>
      <c r="L98" s="8" t="s">
        <v>144</v>
      </c>
      <c r="M98" s="8" t="s">
        <v>144</v>
      </c>
      <c r="N98" s="8" t="s">
        <v>144</v>
      </c>
      <c r="O98" s="8" t="s">
        <v>144</v>
      </c>
      <c r="P98" s="8" t="s">
        <v>144</v>
      </c>
      <c r="Q98" s="8" t="s">
        <v>144</v>
      </c>
      <c r="R98" s="8" t="s">
        <v>144</v>
      </c>
    </row>
    <row r="99" spans="1:18" s="23" customFormat="1" ht="100.2" customHeight="1" x14ac:dyDescent="0.2">
      <c r="A99" s="21" t="s">
        <v>11</v>
      </c>
      <c r="B99" s="21" t="s">
        <v>1800</v>
      </c>
      <c r="C99" s="6" t="s">
        <v>3650</v>
      </c>
      <c r="D99" s="6" t="s">
        <v>3651</v>
      </c>
      <c r="E99" s="22">
        <v>45106</v>
      </c>
      <c r="F99" s="21" t="s">
        <v>3649</v>
      </c>
      <c r="G99" s="6" t="s">
        <v>3652</v>
      </c>
      <c r="H99" s="6" t="s">
        <v>3652</v>
      </c>
      <c r="I99" s="21" t="str">
        <f>+IF(L99="","",L99)</f>
        <v>CARLOS ALBERTO PRADO VARGAS</v>
      </c>
      <c r="J99" s="22">
        <v>45126</v>
      </c>
      <c r="K99" s="10">
        <v>110084</v>
      </c>
      <c r="L99" s="8" t="s">
        <v>999</v>
      </c>
      <c r="M99" s="21" t="s">
        <v>1000</v>
      </c>
      <c r="N99" s="21" t="s">
        <v>999</v>
      </c>
      <c r="O99" s="22" t="str">
        <f t="shared" ref="O99" si="57">+TEXT(J99,"DD/MM/AAAA")&amp;(" AL 31/12/2023")</f>
        <v>19/07/2023 AL 31/12/2023</v>
      </c>
      <c r="P99" s="22" t="str">
        <f t="shared" ref="P99" si="58">+TEXT(J99,"DD/MM/AAAA")&amp;(" AL 31/12/2023")</f>
        <v>19/07/2023 AL 31/12/2023</v>
      </c>
      <c r="Q99" s="6" t="s">
        <v>12</v>
      </c>
      <c r="R99" s="6" t="s">
        <v>12</v>
      </c>
    </row>
    <row r="100" spans="1:18" s="23" customFormat="1" ht="100.2" customHeight="1" x14ac:dyDescent="0.2">
      <c r="A100" s="21" t="s">
        <v>11</v>
      </c>
      <c r="B100" s="21" t="s">
        <v>1802</v>
      </c>
      <c r="C100" s="6" t="s">
        <v>1990</v>
      </c>
      <c r="D100" s="6" t="s">
        <v>1991</v>
      </c>
      <c r="E100" s="22">
        <v>45065</v>
      </c>
      <c r="F100" s="21" t="s">
        <v>1803</v>
      </c>
      <c r="G100" s="6" t="s">
        <v>2842</v>
      </c>
      <c r="H100" s="6" t="s">
        <v>2842</v>
      </c>
      <c r="I100" s="21" t="s">
        <v>2586</v>
      </c>
      <c r="J100" s="22">
        <v>45096</v>
      </c>
      <c r="K100" s="33">
        <v>85853.37</v>
      </c>
      <c r="L100" s="22" t="s">
        <v>1737</v>
      </c>
      <c r="M100" s="22" t="s">
        <v>499</v>
      </c>
      <c r="N100" s="22" t="s">
        <v>2387</v>
      </c>
      <c r="O100" s="22" t="str">
        <f t="shared" ref="O100" si="59">+TEXT(J100,"DD/MM/AAAA")&amp;(" AL 31/12/2023")</f>
        <v>19/06/2023 AL 31/12/2023</v>
      </c>
      <c r="P100" s="22" t="str">
        <f t="shared" ref="P100" si="60">+TEXT(J100,"DD/MM/AAAA")&amp;(" AL 31/12/2023")</f>
        <v>19/06/2023 AL 31/12/2023</v>
      </c>
      <c r="Q100" s="6" t="s">
        <v>12</v>
      </c>
      <c r="R100" s="6" t="s">
        <v>12</v>
      </c>
    </row>
    <row r="101" spans="1:18" s="23" customFormat="1" ht="100.2" customHeight="1" x14ac:dyDescent="0.2">
      <c r="A101" s="21" t="s">
        <v>11</v>
      </c>
      <c r="B101" s="21" t="s">
        <v>1804</v>
      </c>
      <c r="C101" s="6" t="s">
        <v>1992</v>
      </c>
      <c r="D101" s="6" t="s">
        <v>1993</v>
      </c>
      <c r="E101" s="22">
        <v>45065</v>
      </c>
      <c r="F101" s="21" t="s">
        <v>1805</v>
      </c>
      <c r="G101" s="6" t="s">
        <v>2554</v>
      </c>
      <c r="H101" s="6" t="s">
        <v>2554</v>
      </c>
      <c r="I101" s="21" t="s">
        <v>2551</v>
      </c>
      <c r="J101" s="22">
        <v>45091</v>
      </c>
      <c r="K101" s="33">
        <v>449315.56</v>
      </c>
      <c r="L101" s="22" t="s">
        <v>2552</v>
      </c>
      <c r="M101" s="22" t="s">
        <v>1111</v>
      </c>
      <c r="N101" s="22" t="s">
        <v>1112</v>
      </c>
      <c r="O101" s="22" t="str">
        <f t="shared" ref="O101:O102" si="61">+TEXT(J101,"DD/MM/AAAA")&amp;(" AL 31/12/2023")</f>
        <v>14/06/2023 AL 31/12/2023</v>
      </c>
      <c r="P101" s="22" t="str">
        <f t="shared" ref="P101:P102" si="62">+TEXT(J101,"DD/MM/AAAA")&amp;(" AL 31/12/2023")</f>
        <v>14/06/2023 AL 31/12/2023</v>
      </c>
      <c r="Q101" s="6" t="s">
        <v>12</v>
      </c>
      <c r="R101" s="6" t="s">
        <v>12</v>
      </c>
    </row>
    <row r="102" spans="1:18" s="23" customFormat="1" ht="100.2" customHeight="1" x14ac:dyDescent="0.2">
      <c r="A102" s="21" t="s">
        <v>11</v>
      </c>
      <c r="B102" s="21" t="s">
        <v>1804</v>
      </c>
      <c r="C102" s="6" t="s">
        <v>1992</v>
      </c>
      <c r="D102" s="6" t="s">
        <v>1993</v>
      </c>
      <c r="E102" s="22">
        <v>45065</v>
      </c>
      <c r="F102" s="21" t="s">
        <v>1805</v>
      </c>
      <c r="G102" s="6" t="s">
        <v>2554</v>
      </c>
      <c r="H102" s="6" t="s">
        <v>2554</v>
      </c>
      <c r="I102" s="21" t="s">
        <v>2551</v>
      </c>
      <c r="J102" s="22">
        <v>45091</v>
      </c>
      <c r="K102" s="33">
        <v>115837.6</v>
      </c>
      <c r="L102" s="22" t="s">
        <v>2553</v>
      </c>
      <c r="M102" s="22" t="s">
        <v>1176</v>
      </c>
      <c r="N102" s="22" t="s">
        <v>425</v>
      </c>
      <c r="O102" s="22" t="str">
        <f t="shared" si="61"/>
        <v>14/06/2023 AL 31/12/2023</v>
      </c>
      <c r="P102" s="22" t="str">
        <f t="shared" si="62"/>
        <v>14/06/2023 AL 31/12/2023</v>
      </c>
      <c r="Q102" s="6" t="s">
        <v>12</v>
      </c>
      <c r="R102" s="6" t="s">
        <v>12</v>
      </c>
    </row>
    <row r="103" spans="1:18" s="23" customFormat="1" ht="100.2" customHeight="1" x14ac:dyDescent="0.2">
      <c r="A103" s="21" t="s">
        <v>11</v>
      </c>
      <c r="B103" s="21" t="s">
        <v>1806</v>
      </c>
      <c r="C103" s="6" t="s">
        <v>1994</v>
      </c>
      <c r="D103" s="6" t="s">
        <v>1995</v>
      </c>
      <c r="E103" s="22">
        <v>45065</v>
      </c>
      <c r="F103" s="21" t="s">
        <v>1807</v>
      </c>
      <c r="G103" s="6" t="s">
        <v>2556</v>
      </c>
      <c r="H103" s="6" t="s">
        <v>2556</v>
      </c>
      <c r="I103" s="21" t="s">
        <v>2555</v>
      </c>
      <c r="J103" s="22">
        <v>45085</v>
      </c>
      <c r="K103" s="8" t="s">
        <v>144</v>
      </c>
      <c r="L103" s="8" t="s">
        <v>144</v>
      </c>
      <c r="M103" s="8" t="s">
        <v>144</v>
      </c>
      <c r="N103" s="8" t="s">
        <v>144</v>
      </c>
      <c r="O103" s="8" t="s">
        <v>144</v>
      </c>
      <c r="P103" s="8" t="s">
        <v>144</v>
      </c>
      <c r="Q103" s="8" t="s">
        <v>144</v>
      </c>
      <c r="R103" s="8" t="s">
        <v>144</v>
      </c>
    </row>
    <row r="104" spans="1:18" s="23" customFormat="1" ht="100.2" customHeight="1" x14ac:dyDescent="0.2">
      <c r="A104" s="21" t="s">
        <v>11</v>
      </c>
      <c r="B104" s="21" t="s">
        <v>1806</v>
      </c>
      <c r="C104" s="6" t="s">
        <v>2558</v>
      </c>
      <c r="D104" s="6" t="s">
        <v>2559</v>
      </c>
      <c r="E104" s="22">
        <v>45090</v>
      </c>
      <c r="F104" s="21" t="s">
        <v>2557</v>
      </c>
      <c r="G104" s="6" t="s">
        <v>3212</v>
      </c>
      <c r="H104" s="6" t="s">
        <v>3212</v>
      </c>
      <c r="I104" s="8" t="s">
        <v>3209</v>
      </c>
      <c r="J104" s="22">
        <v>45112</v>
      </c>
      <c r="K104" s="33">
        <v>198360</v>
      </c>
      <c r="L104" s="8" t="s">
        <v>3209</v>
      </c>
      <c r="M104" s="8" t="s">
        <v>3210</v>
      </c>
      <c r="N104" s="8" t="s">
        <v>3211</v>
      </c>
      <c r="O104" s="22" t="str">
        <f t="shared" ref="O104" si="63">+TEXT(J104,"DD/MM/AAAA")&amp;(" AL 31/12/2023")</f>
        <v>05/07/2023 AL 31/12/2023</v>
      </c>
      <c r="P104" s="22" t="str">
        <f t="shared" ref="P104" si="64">+TEXT(J104,"DD/MM/AAAA")&amp;(" AL 31/12/2023")</f>
        <v>05/07/2023 AL 31/12/2023</v>
      </c>
      <c r="Q104" s="6" t="s">
        <v>12</v>
      </c>
      <c r="R104" s="6" t="s">
        <v>12</v>
      </c>
    </row>
    <row r="105" spans="1:18" s="23" customFormat="1" ht="100.2" customHeight="1" x14ac:dyDescent="0.2">
      <c r="A105" s="21" t="s">
        <v>11</v>
      </c>
      <c r="B105" s="21" t="s">
        <v>746</v>
      </c>
      <c r="C105" s="6" t="s">
        <v>1996</v>
      </c>
      <c r="D105" s="6" t="s">
        <v>1997</v>
      </c>
      <c r="E105" s="22">
        <v>45065</v>
      </c>
      <c r="F105" s="21" t="s">
        <v>1808</v>
      </c>
      <c r="G105" s="6" t="s">
        <v>2845</v>
      </c>
      <c r="H105" s="6" t="s">
        <v>2845</v>
      </c>
      <c r="I105" s="21" t="s">
        <v>2587</v>
      </c>
      <c r="J105" s="22">
        <v>45082</v>
      </c>
      <c r="K105" s="33">
        <v>607773</v>
      </c>
      <c r="L105" s="21" t="s">
        <v>2587</v>
      </c>
      <c r="M105" s="21" t="s">
        <v>2843</v>
      </c>
      <c r="N105" s="21" t="s">
        <v>2844</v>
      </c>
      <c r="O105" s="22" t="str">
        <f>+TEXT(J105,"DD/MM/AAAA")&amp;(" AL 31/12/2023")</f>
        <v>05/06/2023 AL 31/12/2023</v>
      </c>
      <c r="P105" s="22" t="str">
        <f>+TEXT(J105,"DD/MM/AAAA")&amp;(" AL 31/12/2023")</f>
        <v>05/06/2023 AL 31/12/2023</v>
      </c>
      <c r="Q105" s="6" t="s">
        <v>12</v>
      </c>
      <c r="R105" s="6" t="s">
        <v>12</v>
      </c>
    </row>
    <row r="106" spans="1:18" s="23" customFormat="1" ht="100.2" customHeight="1" x14ac:dyDescent="0.2">
      <c r="A106" s="21" t="s">
        <v>11</v>
      </c>
      <c r="B106" s="21" t="s">
        <v>1809</v>
      </c>
      <c r="C106" s="6" t="s">
        <v>1998</v>
      </c>
      <c r="D106" s="6" t="s">
        <v>1999</v>
      </c>
      <c r="E106" s="22">
        <v>45068</v>
      </c>
      <c r="F106" s="21" t="s">
        <v>1810</v>
      </c>
      <c r="G106" s="6" t="s">
        <v>2846</v>
      </c>
      <c r="H106" s="6" t="s">
        <v>2846</v>
      </c>
      <c r="I106" s="21" t="s">
        <v>1275</v>
      </c>
      <c r="J106" s="22">
        <v>45086</v>
      </c>
      <c r="K106" s="33">
        <v>13409.6</v>
      </c>
      <c r="L106" s="8" t="s">
        <v>2273</v>
      </c>
      <c r="M106" s="8" t="s">
        <v>1276</v>
      </c>
      <c r="N106" s="8" t="s">
        <v>1277</v>
      </c>
      <c r="O106" s="22" t="str">
        <f>+TEXT(J106,"DD/MM/AAAA")&amp;(" AL 31/12/2023")</f>
        <v>09/06/2023 AL 31/12/2023</v>
      </c>
      <c r="P106" s="22" t="str">
        <f>+TEXT(J106,"DD/MM/AAAA")&amp;(" AL 31/12/2023")</f>
        <v>09/06/2023 AL 31/12/2023</v>
      </c>
      <c r="Q106" s="6" t="s">
        <v>12</v>
      </c>
      <c r="R106" s="6" t="s">
        <v>12</v>
      </c>
    </row>
    <row r="107" spans="1:18" s="23" customFormat="1" ht="100.2" customHeight="1" x14ac:dyDescent="0.2">
      <c r="A107" s="21" t="s">
        <v>11</v>
      </c>
      <c r="B107" s="21" t="s">
        <v>1811</v>
      </c>
      <c r="C107" s="6" t="s">
        <v>2000</v>
      </c>
      <c r="D107" s="6" t="s">
        <v>2001</v>
      </c>
      <c r="E107" s="22">
        <v>45068</v>
      </c>
      <c r="F107" s="21" t="s">
        <v>1812</v>
      </c>
      <c r="G107" s="6" t="s">
        <v>2847</v>
      </c>
      <c r="H107" s="6" t="s">
        <v>2847</v>
      </c>
      <c r="I107" s="21" t="s">
        <v>428</v>
      </c>
      <c r="J107" s="22">
        <v>45092</v>
      </c>
      <c r="K107" s="33">
        <v>27370.2</v>
      </c>
      <c r="L107" s="8" t="s">
        <v>428</v>
      </c>
      <c r="M107" s="8" t="s">
        <v>429</v>
      </c>
      <c r="N107" s="8" t="s">
        <v>430</v>
      </c>
      <c r="O107" s="22" t="str">
        <f>+TEXT(J107,"DD/MM/AAAA")&amp;(" AL 31/12/2023")</f>
        <v>15/06/2023 AL 31/12/2023</v>
      </c>
      <c r="P107" s="22" t="str">
        <f>+TEXT(J107,"DD/MM/AAAA")&amp;(" AL 31/12/2023")</f>
        <v>15/06/2023 AL 31/12/2023</v>
      </c>
      <c r="Q107" s="6" t="s">
        <v>12</v>
      </c>
      <c r="R107" s="6" t="s">
        <v>12</v>
      </c>
    </row>
    <row r="108" spans="1:18" s="23" customFormat="1" ht="100.2" customHeight="1" x14ac:dyDescent="0.2">
      <c r="A108" s="21" t="s">
        <v>11</v>
      </c>
      <c r="B108" s="21" t="s">
        <v>1813</v>
      </c>
      <c r="C108" s="6" t="s">
        <v>2002</v>
      </c>
      <c r="D108" s="6" t="s">
        <v>2003</v>
      </c>
      <c r="E108" s="22">
        <v>45069</v>
      </c>
      <c r="F108" s="21" t="s">
        <v>1814</v>
      </c>
      <c r="G108" s="6" t="s">
        <v>3213</v>
      </c>
      <c r="H108" s="6" t="s">
        <v>3213</v>
      </c>
      <c r="I108" s="21" t="s">
        <v>2390</v>
      </c>
      <c r="J108" s="22">
        <v>45110</v>
      </c>
      <c r="K108" s="33">
        <v>42831.839999999997</v>
      </c>
      <c r="L108" s="21" t="s">
        <v>2390</v>
      </c>
      <c r="M108" s="21" t="s">
        <v>444</v>
      </c>
      <c r="N108" s="21" t="s">
        <v>2390</v>
      </c>
      <c r="O108" s="22" t="str">
        <f t="shared" ref="O108" si="65">+TEXT(J108,"DD/MM/AAAA")&amp;(" AL 31/12/2023")</f>
        <v>03/07/2023 AL 31/12/2023</v>
      </c>
      <c r="P108" s="22" t="str">
        <f t="shared" ref="P108" si="66">+TEXT(J108,"DD/MM/AAAA")&amp;(" AL 31/12/2023")</f>
        <v>03/07/2023 AL 31/12/2023</v>
      </c>
      <c r="Q108" s="6" t="s">
        <v>12</v>
      </c>
      <c r="R108" s="6" t="s">
        <v>12</v>
      </c>
    </row>
    <row r="109" spans="1:18" s="23" customFormat="1" ht="100.2" customHeight="1" x14ac:dyDescent="0.2">
      <c r="A109" s="21" t="s">
        <v>11</v>
      </c>
      <c r="B109" s="21" t="s">
        <v>1815</v>
      </c>
      <c r="C109" s="6" t="s">
        <v>2004</v>
      </c>
      <c r="D109" s="6" t="s">
        <v>2005</v>
      </c>
      <c r="E109" s="22">
        <v>45068</v>
      </c>
      <c r="F109" s="21" t="s">
        <v>1816</v>
      </c>
      <c r="G109" s="6" t="s">
        <v>3559</v>
      </c>
      <c r="H109" s="6" t="s">
        <v>3559</v>
      </c>
      <c r="I109" s="8" t="s">
        <v>144</v>
      </c>
      <c r="J109" s="22">
        <v>45089</v>
      </c>
      <c r="K109" s="8" t="s">
        <v>144</v>
      </c>
      <c r="L109" s="8" t="s">
        <v>144</v>
      </c>
      <c r="M109" s="8" t="s">
        <v>144</v>
      </c>
      <c r="N109" s="8" t="s">
        <v>144</v>
      </c>
      <c r="O109" s="8" t="s">
        <v>144</v>
      </c>
      <c r="P109" s="8" t="s">
        <v>144</v>
      </c>
      <c r="Q109" s="8" t="s">
        <v>144</v>
      </c>
      <c r="R109" s="8" t="s">
        <v>144</v>
      </c>
    </row>
    <row r="110" spans="1:18" s="23" customFormat="1" ht="100.2" customHeight="1" x14ac:dyDescent="0.2">
      <c r="A110" s="21" t="s">
        <v>11</v>
      </c>
      <c r="B110" s="21" t="s">
        <v>1815</v>
      </c>
      <c r="C110" s="6" t="s">
        <v>2561</v>
      </c>
      <c r="D110" s="6" t="s">
        <v>2562</v>
      </c>
      <c r="E110" s="22">
        <v>45096</v>
      </c>
      <c r="F110" s="21" t="s">
        <v>2560</v>
      </c>
      <c r="G110" s="6" t="s">
        <v>3561</v>
      </c>
      <c r="H110" s="6" t="s">
        <v>3561</v>
      </c>
      <c r="I110" s="21" t="s">
        <v>2189</v>
      </c>
      <c r="J110" s="22">
        <v>45118</v>
      </c>
      <c r="K110" s="33">
        <v>84680</v>
      </c>
      <c r="L110" s="21" t="s">
        <v>3560</v>
      </c>
      <c r="M110" s="21" t="s">
        <v>1031</v>
      </c>
      <c r="N110" s="21" t="s">
        <v>1032</v>
      </c>
      <c r="O110" s="22" t="str">
        <f t="shared" ref="O110" si="67">+TEXT(J110,"DD/MM/AAAA")&amp;(" AL 31/12/2023")</f>
        <v>11/07/2023 AL 31/12/2023</v>
      </c>
      <c r="P110" s="22" t="str">
        <f t="shared" ref="P110" si="68">+TEXT(J110,"DD/MM/AAAA")&amp;(" AL 31/12/2023")</f>
        <v>11/07/2023 AL 31/12/2023</v>
      </c>
      <c r="Q110" s="6" t="s">
        <v>12</v>
      </c>
      <c r="R110" s="6" t="s">
        <v>12</v>
      </c>
    </row>
    <row r="111" spans="1:18" s="23" customFormat="1" ht="100.2" customHeight="1" x14ac:dyDescent="0.2">
      <c r="A111" s="21" t="s">
        <v>11</v>
      </c>
      <c r="B111" s="21" t="s">
        <v>1817</v>
      </c>
      <c r="C111" s="6" t="s">
        <v>2006</v>
      </c>
      <c r="D111" s="6" t="s">
        <v>2007</v>
      </c>
      <c r="E111" s="22">
        <v>45068</v>
      </c>
      <c r="F111" s="21" t="s">
        <v>1818</v>
      </c>
      <c r="G111" s="6" t="s">
        <v>2848</v>
      </c>
      <c r="H111" s="6" t="s">
        <v>2848</v>
      </c>
      <c r="I111" s="21" t="s">
        <v>2182</v>
      </c>
      <c r="J111" s="22">
        <v>45090</v>
      </c>
      <c r="K111" s="33">
        <v>77245.56</v>
      </c>
      <c r="L111" s="8" t="s">
        <v>2182</v>
      </c>
      <c r="M111" s="8" t="s">
        <v>543</v>
      </c>
      <c r="N111" s="8" t="s">
        <v>544</v>
      </c>
      <c r="O111" s="22" t="str">
        <f t="shared" ref="O111:O112" si="69">+TEXT(J111,"DD/MM/AAAA")&amp;(" AL 31/12/2023")</f>
        <v>13/06/2023 AL 31/12/2023</v>
      </c>
      <c r="P111" s="22" t="str">
        <f t="shared" ref="P111:P112" si="70">+TEXT(J111,"DD/MM/AAAA")&amp;(" AL 31/12/2023")</f>
        <v>13/06/2023 AL 31/12/2023</v>
      </c>
      <c r="Q111" s="6" t="s">
        <v>12</v>
      </c>
      <c r="R111" s="6" t="s">
        <v>12</v>
      </c>
    </row>
    <row r="112" spans="1:18" s="23" customFormat="1" ht="100.2" customHeight="1" x14ac:dyDescent="0.2">
      <c r="A112" s="21" t="s">
        <v>11</v>
      </c>
      <c r="B112" s="21" t="s">
        <v>1821</v>
      </c>
      <c r="C112" s="6" t="s">
        <v>2010</v>
      </c>
      <c r="D112" s="6" t="s">
        <v>2011</v>
      </c>
      <c r="E112" s="22">
        <v>45069</v>
      </c>
      <c r="F112" s="21" t="s">
        <v>1822</v>
      </c>
      <c r="G112" s="6" t="s">
        <v>3214</v>
      </c>
      <c r="H112" s="6" t="s">
        <v>3214</v>
      </c>
      <c r="I112" s="8" t="s">
        <v>2552</v>
      </c>
      <c r="J112" s="22">
        <v>45099</v>
      </c>
      <c r="K112" s="33">
        <v>83650</v>
      </c>
      <c r="L112" s="8" t="s">
        <v>2552</v>
      </c>
      <c r="M112" s="8" t="s">
        <v>1111</v>
      </c>
      <c r="N112" s="8" t="s">
        <v>1112</v>
      </c>
      <c r="O112" s="22" t="str">
        <f t="shared" si="69"/>
        <v>22/06/2023 AL 31/12/2023</v>
      </c>
      <c r="P112" s="22" t="str">
        <f t="shared" si="70"/>
        <v>22/06/2023 AL 31/12/2023</v>
      </c>
      <c r="Q112" s="6" t="s">
        <v>12</v>
      </c>
      <c r="R112" s="6" t="s">
        <v>12</v>
      </c>
    </row>
    <row r="113" spans="1:18" s="23" customFormat="1" ht="100.2" customHeight="1" x14ac:dyDescent="0.2">
      <c r="A113" s="21" t="s">
        <v>11</v>
      </c>
      <c r="B113" s="21" t="s">
        <v>1823</v>
      </c>
      <c r="C113" s="6" t="s">
        <v>2012</v>
      </c>
      <c r="D113" s="6" t="s">
        <v>2013</v>
      </c>
      <c r="E113" s="22">
        <v>45070</v>
      </c>
      <c r="F113" s="21" t="s">
        <v>1824</v>
      </c>
      <c r="G113" s="21" t="s">
        <v>570</v>
      </c>
      <c r="H113" s="21" t="s">
        <v>570</v>
      </c>
      <c r="I113" s="21" t="s">
        <v>570</v>
      </c>
      <c r="J113" s="21" t="s">
        <v>570</v>
      </c>
      <c r="K113" s="21" t="s">
        <v>570</v>
      </c>
      <c r="L113" s="21" t="s">
        <v>570</v>
      </c>
      <c r="M113" s="21" t="s">
        <v>570</v>
      </c>
      <c r="N113" s="21" t="s">
        <v>570</v>
      </c>
      <c r="O113" s="21" t="s">
        <v>570</v>
      </c>
      <c r="P113" s="21" t="s">
        <v>570</v>
      </c>
      <c r="Q113" s="6" t="s">
        <v>12</v>
      </c>
      <c r="R113" s="6" t="s">
        <v>12</v>
      </c>
    </row>
    <row r="114" spans="1:18" s="23" customFormat="1" ht="100.2" customHeight="1" x14ac:dyDescent="0.2">
      <c r="A114" s="21" t="s">
        <v>11</v>
      </c>
      <c r="B114" s="21" t="s">
        <v>1825</v>
      </c>
      <c r="C114" s="6" t="s">
        <v>2014</v>
      </c>
      <c r="D114" s="6" t="s">
        <v>2015</v>
      </c>
      <c r="E114" s="22">
        <v>45071</v>
      </c>
      <c r="F114" s="21" t="s">
        <v>1826</v>
      </c>
      <c r="G114" s="6" t="s">
        <v>2851</v>
      </c>
      <c r="H114" s="6" t="s">
        <v>2851</v>
      </c>
      <c r="I114" s="21" t="s">
        <v>2588</v>
      </c>
      <c r="J114" s="22">
        <v>45082</v>
      </c>
      <c r="K114" s="33">
        <v>298294</v>
      </c>
      <c r="L114" s="22" t="s">
        <v>2588</v>
      </c>
      <c r="M114" s="8" t="s">
        <v>2849</v>
      </c>
      <c r="N114" s="8" t="s">
        <v>2850</v>
      </c>
      <c r="O114" s="22" t="str">
        <f t="shared" ref="O114:O115" si="71">+TEXT(J114,"DD/MM/AAAA")&amp;(" AL 31/12/2023")</f>
        <v>05/06/2023 AL 31/12/2023</v>
      </c>
      <c r="P114" s="22" t="str">
        <f t="shared" ref="P114:P115" si="72">+TEXT(J114,"DD/MM/AAAA")&amp;(" AL 31/12/2023")</f>
        <v>05/06/2023 AL 31/12/2023</v>
      </c>
      <c r="Q114" s="6" t="s">
        <v>12</v>
      </c>
      <c r="R114" s="6" t="s">
        <v>12</v>
      </c>
    </row>
    <row r="115" spans="1:18" s="23" customFormat="1" ht="100.2" customHeight="1" x14ac:dyDescent="0.2">
      <c r="A115" s="21" t="s">
        <v>11</v>
      </c>
      <c r="B115" s="21" t="s">
        <v>1827</v>
      </c>
      <c r="C115" s="6" t="s">
        <v>2016</v>
      </c>
      <c r="D115" s="6" t="s">
        <v>2017</v>
      </c>
      <c r="E115" s="22">
        <v>45071</v>
      </c>
      <c r="F115" s="21" t="s">
        <v>1828</v>
      </c>
      <c r="G115" s="6" t="s">
        <v>3562</v>
      </c>
      <c r="H115" s="6" t="s">
        <v>3562</v>
      </c>
      <c r="I115" s="22" t="s">
        <v>2182</v>
      </c>
      <c r="J115" s="22">
        <v>45097</v>
      </c>
      <c r="K115" s="33">
        <v>96570</v>
      </c>
      <c r="L115" s="22" t="s">
        <v>2182</v>
      </c>
      <c r="M115" s="8" t="s">
        <v>543</v>
      </c>
      <c r="N115" s="8" t="s">
        <v>544</v>
      </c>
      <c r="O115" s="22" t="str">
        <f t="shared" si="71"/>
        <v>20/06/2023 AL 31/12/2023</v>
      </c>
      <c r="P115" s="22" t="str">
        <f t="shared" si="72"/>
        <v>20/06/2023 AL 31/12/2023</v>
      </c>
      <c r="Q115" s="6" t="s">
        <v>12</v>
      </c>
      <c r="R115" s="6" t="s">
        <v>12</v>
      </c>
    </row>
    <row r="116" spans="1:18" s="23" customFormat="1" ht="100.2" customHeight="1" x14ac:dyDescent="0.2">
      <c r="A116" s="21" t="s">
        <v>11</v>
      </c>
      <c r="B116" s="21" t="s">
        <v>1829</v>
      </c>
      <c r="C116" s="6" t="s">
        <v>2018</v>
      </c>
      <c r="D116" s="6" t="s">
        <v>2019</v>
      </c>
      <c r="E116" s="22">
        <v>45071</v>
      </c>
      <c r="F116" s="21" t="s">
        <v>1830</v>
      </c>
      <c r="G116" s="6" t="s">
        <v>3215</v>
      </c>
      <c r="H116" s="6" t="s">
        <v>3215</v>
      </c>
      <c r="I116" s="8" t="s">
        <v>2872</v>
      </c>
      <c r="J116" s="22">
        <v>45104</v>
      </c>
      <c r="K116" s="33">
        <v>23971.4</v>
      </c>
      <c r="L116" s="8" t="s">
        <v>2872</v>
      </c>
      <c r="M116" s="8" t="s">
        <v>774</v>
      </c>
      <c r="N116" s="8" t="s">
        <v>775</v>
      </c>
      <c r="O116" s="22" t="str">
        <f t="shared" ref="O116" si="73">+TEXT(J116,"DD/MM/AAAA")&amp;(" AL 31/12/2023")</f>
        <v>27/06/2023 AL 31/12/2023</v>
      </c>
      <c r="P116" s="22" t="str">
        <f t="shared" ref="P116" si="74">+TEXT(J116,"DD/MM/AAAA")&amp;(" AL 31/12/2023")</f>
        <v>27/06/2023 AL 31/12/2023</v>
      </c>
      <c r="Q116" s="6" t="s">
        <v>12</v>
      </c>
      <c r="R116" s="6" t="s">
        <v>12</v>
      </c>
    </row>
    <row r="117" spans="1:18" s="23" customFormat="1" ht="100.2" customHeight="1" x14ac:dyDescent="0.2">
      <c r="A117" s="21" t="s">
        <v>11</v>
      </c>
      <c r="B117" s="21" t="s">
        <v>1831</v>
      </c>
      <c r="C117" s="6" t="s">
        <v>2020</v>
      </c>
      <c r="D117" s="6" t="s">
        <v>2021</v>
      </c>
      <c r="E117" s="22">
        <v>45071</v>
      </c>
      <c r="F117" s="21" t="s">
        <v>1832</v>
      </c>
      <c r="G117" s="6" t="s">
        <v>2852</v>
      </c>
      <c r="H117" s="6" t="s">
        <v>2852</v>
      </c>
      <c r="I117" s="21" t="s">
        <v>2589</v>
      </c>
      <c r="J117" s="22">
        <v>45096</v>
      </c>
      <c r="K117" s="33">
        <v>37532.959999999999</v>
      </c>
      <c r="L117" s="22" t="s">
        <v>2589</v>
      </c>
      <c r="M117" s="22" t="s">
        <v>1041</v>
      </c>
      <c r="N117" s="22" t="s">
        <v>1042</v>
      </c>
      <c r="O117" s="22" t="str">
        <f t="shared" ref="O117:O120" si="75">+TEXT(J117,"DD/MM/AAAA")&amp;(" AL 31/12/2023")</f>
        <v>19/06/2023 AL 31/12/2023</v>
      </c>
      <c r="P117" s="22" t="str">
        <f t="shared" ref="P117:P120" si="76">+TEXT(J117,"DD/MM/AAAA")&amp;(" AL 31/12/2023")</f>
        <v>19/06/2023 AL 31/12/2023</v>
      </c>
      <c r="Q117" s="6" t="s">
        <v>12</v>
      </c>
      <c r="R117" s="6" t="s">
        <v>12</v>
      </c>
    </row>
    <row r="118" spans="1:18" s="23" customFormat="1" ht="100.2" customHeight="1" x14ac:dyDescent="0.2">
      <c r="A118" s="21" t="s">
        <v>11</v>
      </c>
      <c r="B118" s="21" t="s">
        <v>1833</v>
      </c>
      <c r="C118" s="6" t="s">
        <v>2022</v>
      </c>
      <c r="D118" s="6" t="s">
        <v>2023</v>
      </c>
      <c r="E118" s="22">
        <v>45072</v>
      </c>
      <c r="F118" s="21" t="s">
        <v>1834</v>
      </c>
      <c r="G118" s="6" t="s">
        <v>2853</v>
      </c>
      <c r="H118" s="6" t="s">
        <v>2853</v>
      </c>
      <c r="I118" s="21" t="s">
        <v>2181</v>
      </c>
      <c r="J118" s="22">
        <v>45098</v>
      </c>
      <c r="K118" s="33">
        <v>48604</v>
      </c>
      <c r="L118" s="8" t="s">
        <v>2181</v>
      </c>
      <c r="M118" s="8" t="s">
        <v>15</v>
      </c>
      <c r="N118" s="8" t="s">
        <v>16</v>
      </c>
      <c r="O118" s="22" t="str">
        <f t="shared" si="75"/>
        <v>21/06/2023 AL 31/12/2023</v>
      </c>
      <c r="P118" s="22" t="str">
        <f t="shared" si="76"/>
        <v>21/06/2023 AL 31/12/2023</v>
      </c>
      <c r="Q118" s="6" t="s">
        <v>12</v>
      </c>
      <c r="R118" s="6" t="s">
        <v>12</v>
      </c>
    </row>
    <row r="119" spans="1:18" s="23" customFormat="1" ht="100.2" customHeight="1" x14ac:dyDescent="0.2">
      <c r="A119" s="21" t="s">
        <v>11</v>
      </c>
      <c r="B119" s="21" t="s">
        <v>1835</v>
      </c>
      <c r="C119" s="6" t="s">
        <v>2024</v>
      </c>
      <c r="D119" s="6" t="s">
        <v>2025</v>
      </c>
      <c r="E119" s="22">
        <v>45071</v>
      </c>
      <c r="F119" s="21" t="s">
        <v>1836</v>
      </c>
      <c r="G119" s="6" t="s">
        <v>2854</v>
      </c>
      <c r="H119" s="6" t="s">
        <v>2854</v>
      </c>
      <c r="I119" s="21" t="s">
        <v>2590</v>
      </c>
      <c r="J119" s="22">
        <v>45098</v>
      </c>
      <c r="K119" s="33">
        <v>59426.8</v>
      </c>
      <c r="L119" s="22" t="s">
        <v>2590</v>
      </c>
      <c r="M119" s="22" t="s">
        <v>2289</v>
      </c>
      <c r="N119" s="22" t="s">
        <v>2290</v>
      </c>
      <c r="O119" s="22" t="str">
        <f t="shared" si="75"/>
        <v>21/06/2023 AL 31/12/2023</v>
      </c>
      <c r="P119" s="22" t="str">
        <f t="shared" si="76"/>
        <v>21/06/2023 AL 31/12/2023</v>
      </c>
      <c r="Q119" s="6" t="s">
        <v>12</v>
      </c>
      <c r="R119" s="6" t="s">
        <v>12</v>
      </c>
    </row>
    <row r="120" spans="1:18" s="23" customFormat="1" ht="100.2" customHeight="1" x14ac:dyDescent="0.2">
      <c r="A120" s="21" t="s">
        <v>11</v>
      </c>
      <c r="B120" s="21" t="s">
        <v>1837</v>
      </c>
      <c r="C120" s="6" t="s">
        <v>2026</v>
      </c>
      <c r="D120" s="6" t="s">
        <v>2027</v>
      </c>
      <c r="E120" s="22">
        <v>45072</v>
      </c>
      <c r="F120" s="21" t="s">
        <v>1838</v>
      </c>
      <c r="G120" s="6" t="s">
        <v>3216</v>
      </c>
      <c r="H120" s="6" t="s">
        <v>3216</v>
      </c>
      <c r="I120" s="22" t="s">
        <v>2218</v>
      </c>
      <c r="J120" s="22">
        <v>45100</v>
      </c>
      <c r="K120" s="33">
        <v>14845.68</v>
      </c>
      <c r="L120" s="22" t="s">
        <v>2218</v>
      </c>
      <c r="M120" s="22" t="s">
        <v>1070</v>
      </c>
      <c r="N120" s="22" t="s">
        <v>1071</v>
      </c>
      <c r="O120" s="22" t="str">
        <f t="shared" si="75"/>
        <v>23/06/2023 AL 31/12/2023</v>
      </c>
      <c r="P120" s="22" t="str">
        <f t="shared" si="76"/>
        <v>23/06/2023 AL 31/12/2023</v>
      </c>
      <c r="Q120" s="6" t="s">
        <v>12</v>
      </c>
      <c r="R120" s="6" t="s">
        <v>12</v>
      </c>
    </row>
    <row r="121" spans="1:18" s="23" customFormat="1" ht="100.2" customHeight="1" x14ac:dyDescent="0.2">
      <c r="A121" s="21" t="s">
        <v>11</v>
      </c>
      <c r="B121" s="21" t="s">
        <v>1843</v>
      </c>
      <c r="C121" s="6" t="s">
        <v>2032</v>
      </c>
      <c r="D121" s="6" t="s">
        <v>2033</v>
      </c>
      <c r="E121" s="22">
        <v>45072</v>
      </c>
      <c r="F121" s="21" t="s">
        <v>1844</v>
      </c>
      <c r="G121" s="6" t="s">
        <v>2857</v>
      </c>
      <c r="H121" s="6" t="s">
        <v>2857</v>
      </c>
      <c r="I121" s="21" t="s">
        <v>2591</v>
      </c>
      <c r="J121" s="22">
        <v>45089</v>
      </c>
      <c r="K121" s="33">
        <v>533600</v>
      </c>
      <c r="L121" s="22" t="s">
        <v>2591</v>
      </c>
      <c r="M121" s="22" t="s">
        <v>2855</v>
      </c>
      <c r="N121" s="22" t="s">
        <v>2856</v>
      </c>
      <c r="O121" s="22" t="str">
        <f t="shared" ref="O121:O124" si="77">+TEXT(J121,"DD/MM/AAAA")&amp;(" AL 31/12/2023")</f>
        <v>12/06/2023 AL 31/12/2023</v>
      </c>
      <c r="P121" s="22" t="str">
        <f t="shared" ref="P121:P124" si="78">+TEXT(J121,"DD/MM/AAAA")&amp;(" AL 31/12/2023")</f>
        <v>12/06/2023 AL 31/12/2023</v>
      </c>
      <c r="Q121" s="6" t="s">
        <v>12</v>
      </c>
      <c r="R121" s="6" t="s">
        <v>12</v>
      </c>
    </row>
    <row r="122" spans="1:18" s="23" customFormat="1" ht="100.2" customHeight="1" x14ac:dyDescent="0.2">
      <c r="A122" s="21" t="s">
        <v>11</v>
      </c>
      <c r="B122" s="21" t="s">
        <v>1845</v>
      </c>
      <c r="C122" s="6" t="s">
        <v>2034</v>
      </c>
      <c r="D122" s="6" t="s">
        <v>2035</v>
      </c>
      <c r="E122" s="22">
        <v>45072</v>
      </c>
      <c r="F122" s="21" t="s">
        <v>1846</v>
      </c>
      <c r="G122" s="6" t="s">
        <v>3217</v>
      </c>
      <c r="H122" s="6" t="s">
        <v>3217</v>
      </c>
      <c r="I122" s="8" t="s">
        <v>2230</v>
      </c>
      <c r="J122" s="22">
        <v>45105</v>
      </c>
      <c r="K122" s="33">
        <v>28640.400000000001</v>
      </c>
      <c r="L122" s="8" t="s">
        <v>2230</v>
      </c>
      <c r="M122" s="8" t="s">
        <v>2231</v>
      </c>
      <c r="N122" s="8" t="s">
        <v>2230</v>
      </c>
      <c r="O122" s="22" t="str">
        <f t="shared" si="77"/>
        <v>28/06/2023 AL 31/12/2023</v>
      </c>
      <c r="P122" s="22" t="str">
        <f t="shared" si="78"/>
        <v>28/06/2023 AL 31/12/2023</v>
      </c>
      <c r="Q122" s="6" t="s">
        <v>12</v>
      </c>
      <c r="R122" s="6" t="s">
        <v>12</v>
      </c>
    </row>
    <row r="123" spans="1:18" s="23" customFormat="1" ht="100.2" customHeight="1" x14ac:dyDescent="0.2">
      <c r="A123" s="21" t="s">
        <v>11</v>
      </c>
      <c r="B123" s="21" t="s">
        <v>1845</v>
      </c>
      <c r="C123" s="6" t="s">
        <v>2034</v>
      </c>
      <c r="D123" s="6" t="s">
        <v>2035</v>
      </c>
      <c r="E123" s="22">
        <v>45072</v>
      </c>
      <c r="F123" s="21" t="s">
        <v>1846</v>
      </c>
      <c r="G123" s="6" t="s">
        <v>3217</v>
      </c>
      <c r="H123" s="6" t="s">
        <v>3217</v>
      </c>
      <c r="I123" s="8" t="s">
        <v>2168</v>
      </c>
      <c r="J123" s="22">
        <v>45105</v>
      </c>
      <c r="K123" s="33">
        <v>2430.0100000000002</v>
      </c>
      <c r="L123" s="8" t="s">
        <v>2168</v>
      </c>
      <c r="M123" s="8" t="s">
        <v>996</v>
      </c>
      <c r="N123" s="8" t="s">
        <v>997</v>
      </c>
      <c r="O123" s="22" t="str">
        <f t="shared" si="77"/>
        <v>28/06/2023 AL 31/12/2023</v>
      </c>
      <c r="P123" s="22" t="str">
        <f t="shared" si="78"/>
        <v>28/06/2023 AL 31/12/2023</v>
      </c>
      <c r="Q123" s="6" t="s">
        <v>12</v>
      </c>
      <c r="R123" s="6" t="s">
        <v>12</v>
      </c>
    </row>
    <row r="124" spans="1:18" s="23" customFormat="1" ht="100.2" customHeight="1" x14ac:dyDescent="0.2">
      <c r="A124" s="21" t="s">
        <v>11</v>
      </c>
      <c r="B124" s="21" t="s">
        <v>1845</v>
      </c>
      <c r="C124" s="6" t="s">
        <v>2034</v>
      </c>
      <c r="D124" s="6" t="s">
        <v>2035</v>
      </c>
      <c r="E124" s="22">
        <v>45072</v>
      </c>
      <c r="F124" s="21" t="s">
        <v>1846</v>
      </c>
      <c r="G124" s="6" t="s">
        <v>3217</v>
      </c>
      <c r="H124" s="6" t="s">
        <v>3217</v>
      </c>
      <c r="I124" s="8" t="s">
        <v>2182</v>
      </c>
      <c r="J124" s="22">
        <v>45105</v>
      </c>
      <c r="K124" s="33">
        <v>7214.62</v>
      </c>
      <c r="L124" s="8" t="s">
        <v>2182</v>
      </c>
      <c r="M124" s="8" t="s">
        <v>543</v>
      </c>
      <c r="N124" s="8" t="s">
        <v>544</v>
      </c>
      <c r="O124" s="22" t="str">
        <f t="shared" si="77"/>
        <v>28/06/2023 AL 31/12/2023</v>
      </c>
      <c r="P124" s="22" t="str">
        <f t="shared" si="78"/>
        <v>28/06/2023 AL 31/12/2023</v>
      </c>
      <c r="Q124" s="6" t="s">
        <v>12</v>
      </c>
      <c r="R124" s="6" t="s">
        <v>12</v>
      </c>
    </row>
    <row r="125" spans="1:18" s="23" customFormat="1" ht="99.9" customHeight="1" x14ac:dyDescent="0.2">
      <c r="A125" s="21" t="s">
        <v>11</v>
      </c>
      <c r="B125" s="21" t="s">
        <v>1845</v>
      </c>
      <c r="C125" s="6" t="s">
        <v>3219</v>
      </c>
      <c r="D125" s="6" t="s">
        <v>3220</v>
      </c>
      <c r="E125" s="22">
        <v>45121</v>
      </c>
      <c r="F125" s="21" t="s">
        <v>3218</v>
      </c>
      <c r="G125" s="21" t="s">
        <v>570</v>
      </c>
      <c r="H125" s="21" t="s">
        <v>570</v>
      </c>
      <c r="I125" s="21" t="s">
        <v>570</v>
      </c>
      <c r="J125" s="21" t="s">
        <v>570</v>
      </c>
      <c r="K125" s="21" t="s">
        <v>570</v>
      </c>
      <c r="L125" s="21" t="s">
        <v>570</v>
      </c>
      <c r="M125" s="21" t="s">
        <v>570</v>
      </c>
      <c r="N125" s="21" t="s">
        <v>570</v>
      </c>
      <c r="O125" s="21" t="s">
        <v>570</v>
      </c>
      <c r="P125" s="21" t="s">
        <v>570</v>
      </c>
      <c r="Q125" s="6" t="s">
        <v>12</v>
      </c>
      <c r="R125" s="6" t="s">
        <v>12</v>
      </c>
    </row>
    <row r="126" spans="1:18" s="23" customFormat="1" ht="100.2" customHeight="1" x14ac:dyDescent="0.2">
      <c r="A126" s="21" t="s">
        <v>11</v>
      </c>
      <c r="B126" s="21" t="s">
        <v>1847</v>
      </c>
      <c r="C126" s="6" t="s">
        <v>2036</v>
      </c>
      <c r="D126" s="6" t="s">
        <v>2037</v>
      </c>
      <c r="E126" s="22">
        <v>45072</v>
      </c>
      <c r="F126" s="21" t="s">
        <v>1848</v>
      </c>
      <c r="G126" s="6" t="s">
        <v>2858</v>
      </c>
      <c r="H126" s="6" t="s">
        <v>2858</v>
      </c>
      <c r="I126" s="21" t="s">
        <v>2591</v>
      </c>
      <c r="J126" s="22">
        <v>45099</v>
      </c>
      <c r="K126" s="33">
        <v>149535.6</v>
      </c>
      <c r="L126" s="22" t="s">
        <v>2591</v>
      </c>
      <c r="M126" s="22" t="s">
        <v>2855</v>
      </c>
      <c r="N126" s="22" t="s">
        <v>2856</v>
      </c>
      <c r="O126" s="22" t="str">
        <f t="shared" ref="O126:O131" si="79">+TEXT(J126,"DD/MM/AAAA")&amp;(" AL 31/12/2023")</f>
        <v>22/06/2023 AL 31/12/2023</v>
      </c>
      <c r="P126" s="22" t="str">
        <f t="shared" ref="P126:P131" si="80">+TEXT(J126,"DD/MM/AAAA")&amp;(" AL 31/12/2023")</f>
        <v>22/06/2023 AL 31/12/2023</v>
      </c>
      <c r="Q126" s="6" t="s">
        <v>12</v>
      </c>
      <c r="R126" s="6" t="s">
        <v>12</v>
      </c>
    </row>
    <row r="127" spans="1:18" s="23" customFormat="1" ht="100.2" customHeight="1" x14ac:dyDescent="0.2">
      <c r="A127" s="21" t="s">
        <v>11</v>
      </c>
      <c r="B127" s="21" t="s">
        <v>22</v>
      </c>
      <c r="C127" s="6" t="s">
        <v>2038</v>
      </c>
      <c r="D127" s="6" t="s">
        <v>2472</v>
      </c>
      <c r="E127" s="22">
        <v>45072</v>
      </c>
      <c r="F127" s="21" t="s">
        <v>1849</v>
      </c>
      <c r="G127" s="6" t="s">
        <v>2859</v>
      </c>
      <c r="H127" s="6" t="s">
        <v>2859</v>
      </c>
      <c r="I127" s="21" t="s">
        <v>1275</v>
      </c>
      <c r="J127" s="22">
        <v>45097</v>
      </c>
      <c r="K127" s="33">
        <v>232000</v>
      </c>
      <c r="L127" s="22" t="s">
        <v>2273</v>
      </c>
      <c r="M127" s="22" t="s">
        <v>1276</v>
      </c>
      <c r="N127" s="22" t="s">
        <v>1277</v>
      </c>
      <c r="O127" s="22" t="str">
        <f t="shared" si="79"/>
        <v>20/06/2023 AL 31/12/2023</v>
      </c>
      <c r="P127" s="22" t="str">
        <f t="shared" si="80"/>
        <v>20/06/2023 AL 31/12/2023</v>
      </c>
      <c r="Q127" s="6" t="s">
        <v>12</v>
      </c>
      <c r="R127" s="6" t="s">
        <v>12</v>
      </c>
    </row>
    <row r="128" spans="1:18" s="23" customFormat="1" ht="100.2" customHeight="1" x14ac:dyDescent="0.2">
      <c r="A128" s="21" t="s">
        <v>11</v>
      </c>
      <c r="B128" s="21" t="s">
        <v>1850</v>
      </c>
      <c r="C128" s="6" t="s">
        <v>2039</v>
      </c>
      <c r="D128" s="6" t="s">
        <v>2040</v>
      </c>
      <c r="E128" s="22">
        <v>45075</v>
      </c>
      <c r="F128" s="21" t="s">
        <v>1851</v>
      </c>
      <c r="G128" s="6" t="s">
        <v>3222</v>
      </c>
      <c r="H128" s="6" t="s">
        <v>3222</v>
      </c>
      <c r="I128" s="8" t="s">
        <v>3221</v>
      </c>
      <c r="J128" s="22">
        <v>45103</v>
      </c>
      <c r="K128" s="33">
        <v>473804.71</v>
      </c>
      <c r="L128" s="8" t="s">
        <v>3221</v>
      </c>
      <c r="M128" s="8" t="s">
        <v>1013</v>
      </c>
      <c r="N128" s="8" t="s">
        <v>1014</v>
      </c>
      <c r="O128" s="22" t="str">
        <f t="shared" si="79"/>
        <v>26/06/2023 AL 31/12/2023</v>
      </c>
      <c r="P128" s="22" t="str">
        <f t="shared" si="80"/>
        <v>26/06/2023 AL 31/12/2023</v>
      </c>
      <c r="Q128" s="6" t="s">
        <v>12</v>
      </c>
      <c r="R128" s="6" t="s">
        <v>12</v>
      </c>
    </row>
    <row r="129" spans="1:18" s="23" customFormat="1" ht="100.2" customHeight="1" x14ac:dyDescent="0.2">
      <c r="A129" s="21" t="s">
        <v>11</v>
      </c>
      <c r="B129" s="21" t="s">
        <v>1852</v>
      </c>
      <c r="C129" s="6" t="s">
        <v>2041</v>
      </c>
      <c r="D129" s="6" t="s">
        <v>2042</v>
      </c>
      <c r="E129" s="22">
        <v>45075</v>
      </c>
      <c r="F129" s="21" t="s">
        <v>1853</v>
      </c>
      <c r="G129" s="6" t="s">
        <v>3223</v>
      </c>
      <c r="H129" s="6" t="s">
        <v>3223</v>
      </c>
      <c r="I129" s="22" t="s">
        <v>3172</v>
      </c>
      <c r="J129" s="22">
        <v>45104</v>
      </c>
      <c r="K129" s="33">
        <v>22040</v>
      </c>
      <c r="L129" s="22" t="s">
        <v>3172</v>
      </c>
      <c r="M129" s="8" t="s">
        <v>668</v>
      </c>
      <c r="N129" s="8" t="s">
        <v>669</v>
      </c>
      <c r="O129" s="22" t="str">
        <f t="shared" si="79"/>
        <v>27/06/2023 AL 31/12/2023</v>
      </c>
      <c r="P129" s="22" t="str">
        <f t="shared" si="80"/>
        <v>27/06/2023 AL 31/12/2023</v>
      </c>
      <c r="Q129" s="6" t="s">
        <v>12</v>
      </c>
      <c r="R129" s="6" t="s">
        <v>12</v>
      </c>
    </row>
    <row r="130" spans="1:18" s="23" customFormat="1" ht="100.2" customHeight="1" x14ac:dyDescent="0.2">
      <c r="A130" s="21" t="s">
        <v>11</v>
      </c>
      <c r="B130" s="21" t="s">
        <v>1852</v>
      </c>
      <c r="C130" s="6" t="s">
        <v>2041</v>
      </c>
      <c r="D130" s="6" t="s">
        <v>2042</v>
      </c>
      <c r="E130" s="22">
        <v>45075</v>
      </c>
      <c r="F130" s="21" t="s">
        <v>1853</v>
      </c>
      <c r="G130" s="6" t="s">
        <v>3223</v>
      </c>
      <c r="H130" s="6" t="s">
        <v>3223</v>
      </c>
      <c r="I130" s="22" t="s">
        <v>2552</v>
      </c>
      <c r="J130" s="22">
        <v>45104</v>
      </c>
      <c r="K130" s="33">
        <v>170539.72</v>
      </c>
      <c r="L130" s="22" t="s">
        <v>2552</v>
      </c>
      <c r="M130" s="8" t="s">
        <v>1111</v>
      </c>
      <c r="N130" s="8" t="s">
        <v>1112</v>
      </c>
      <c r="O130" s="22" t="str">
        <f t="shared" si="79"/>
        <v>27/06/2023 AL 31/12/2023</v>
      </c>
      <c r="P130" s="22" t="str">
        <f t="shared" si="80"/>
        <v>27/06/2023 AL 31/12/2023</v>
      </c>
      <c r="Q130" s="6" t="s">
        <v>12</v>
      </c>
      <c r="R130" s="6" t="s">
        <v>12</v>
      </c>
    </row>
    <row r="131" spans="1:18" s="23" customFormat="1" ht="100.2" customHeight="1" x14ac:dyDescent="0.2">
      <c r="A131" s="21" t="s">
        <v>11</v>
      </c>
      <c r="B131" s="21" t="s">
        <v>1852</v>
      </c>
      <c r="C131" s="6" t="s">
        <v>2041</v>
      </c>
      <c r="D131" s="6" t="s">
        <v>2042</v>
      </c>
      <c r="E131" s="22">
        <v>45075</v>
      </c>
      <c r="F131" s="21" t="s">
        <v>1853</v>
      </c>
      <c r="G131" s="6" t="s">
        <v>3223</v>
      </c>
      <c r="H131" s="6" t="s">
        <v>3223</v>
      </c>
      <c r="I131" s="22" t="s">
        <v>2182</v>
      </c>
      <c r="J131" s="22">
        <v>45104</v>
      </c>
      <c r="K131" s="33">
        <v>4060</v>
      </c>
      <c r="L131" s="22" t="s">
        <v>2182</v>
      </c>
      <c r="M131" s="8" t="s">
        <v>543</v>
      </c>
      <c r="N131" s="8" t="s">
        <v>544</v>
      </c>
      <c r="O131" s="22" t="str">
        <f t="shared" si="79"/>
        <v>27/06/2023 AL 31/12/2023</v>
      </c>
      <c r="P131" s="22" t="str">
        <f t="shared" si="80"/>
        <v>27/06/2023 AL 31/12/2023</v>
      </c>
      <c r="Q131" s="6" t="s">
        <v>12</v>
      </c>
      <c r="R131" s="6" t="s">
        <v>12</v>
      </c>
    </row>
    <row r="132" spans="1:18" s="23" customFormat="1" ht="100.2" customHeight="1" x14ac:dyDescent="0.2">
      <c r="A132" s="21" t="s">
        <v>11</v>
      </c>
      <c r="B132" s="21" t="s">
        <v>870</v>
      </c>
      <c r="C132" s="6" t="s">
        <v>2043</v>
      </c>
      <c r="D132" s="6" t="s">
        <v>2044</v>
      </c>
      <c r="E132" s="22">
        <v>45076</v>
      </c>
      <c r="F132" s="21" t="s">
        <v>1854</v>
      </c>
      <c r="G132" s="6" t="s">
        <v>2865</v>
      </c>
      <c r="H132" s="6" t="s">
        <v>2865</v>
      </c>
      <c r="I132" s="21" t="s">
        <v>144</v>
      </c>
      <c r="J132" s="22">
        <v>45097</v>
      </c>
      <c r="K132" s="8" t="s">
        <v>144</v>
      </c>
      <c r="L132" s="8" t="s">
        <v>144</v>
      </c>
      <c r="M132" s="8" t="s">
        <v>144</v>
      </c>
      <c r="N132" s="8" t="s">
        <v>144</v>
      </c>
      <c r="O132" s="8" t="s">
        <v>144</v>
      </c>
      <c r="P132" s="8" t="s">
        <v>144</v>
      </c>
      <c r="Q132" s="8" t="s">
        <v>144</v>
      </c>
      <c r="R132" s="8" t="s">
        <v>144</v>
      </c>
    </row>
    <row r="133" spans="1:18" s="23" customFormat="1" ht="100.2" customHeight="1" x14ac:dyDescent="0.2">
      <c r="A133" s="21" t="s">
        <v>11</v>
      </c>
      <c r="B133" s="21" t="s">
        <v>870</v>
      </c>
      <c r="C133" s="6" t="s">
        <v>3654</v>
      </c>
      <c r="D133" s="6" t="s">
        <v>3655</v>
      </c>
      <c r="E133" s="22">
        <v>45107</v>
      </c>
      <c r="F133" s="21" t="s">
        <v>3653</v>
      </c>
      <c r="G133" s="6" t="s">
        <v>3656</v>
      </c>
      <c r="H133" s="6" t="s">
        <v>3656</v>
      </c>
      <c r="I133" s="21" t="str">
        <f>+IF(L133="","",L133)</f>
        <v>FACOLOR SA DE CV</v>
      </c>
      <c r="J133" s="22">
        <v>45131</v>
      </c>
      <c r="K133" s="33">
        <v>57978.02</v>
      </c>
      <c r="L133" s="8" t="s">
        <v>2243</v>
      </c>
      <c r="M133" s="8" t="s">
        <v>964</v>
      </c>
      <c r="N133" s="8" t="s">
        <v>965</v>
      </c>
      <c r="O133" s="22" t="str">
        <f t="shared" ref="O133" si="81">+TEXT(J133,"DD/MM/AAAA")&amp;(" AL 31/12/2023")</f>
        <v>24/07/2023 AL 31/12/2023</v>
      </c>
      <c r="P133" s="22" t="str">
        <f t="shared" ref="P133" si="82">+TEXT(J133,"DD/MM/AAAA")&amp;(" AL 31/12/2023")</f>
        <v>24/07/2023 AL 31/12/2023</v>
      </c>
      <c r="Q133" s="6" t="s">
        <v>12</v>
      </c>
      <c r="R133" s="6" t="s">
        <v>12</v>
      </c>
    </row>
    <row r="134" spans="1:18" s="23" customFormat="1" ht="100.2" customHeight="1" x14ac:dyDescent="0.2">
      <c r="A134" s="21" t="s">
        <v>11</v>
      </c>
      <c r="B134" s="21" t="s">
        <v>1855</v>
      </c>
      <c r="C134" s="6" t="s">
        <v>2045</v>
      </c>
      <c r="D134" s="6" t="s">
        <v>2046</v>
      </c>
      <c r="E134" s="22">
        <v>45077</v>
      </c>
      <c r="F134" s="21" t="s">
        <v>1856</v>
      </c>
      <c r="G134" s="6" t="s">
        <v>3224</v>
      </c>
      <c r="H134" s="6" t="s">
        <v>3224</v>
      </c>
      <c r="I134" s="8" t="s">
        <v>2182</v>
      </c>
      <c r="J134" s="22">
        <v>45110</v>
      </c>
      <c r="K134" s="33">
        <v>15544</v>
      </c>
      <c r="L134" s="8" t="s">
        <v>2182</v>
      </c>
      <c r="M134" s="8" t="s">
        <v>543</v>
      </c>
      <c r="N134" s="8" t="s">
        <v>544</v>
      </c>
      <c r="O134" s="22" t="str">
        <f t="shared" ref="O134:O137" si="83">+TEXT(J134,"DD/MM/AAAA")&amp;(" AL 31/12/2023")</f>
        <v>03/07/2023 AL 31/12/2023</v>
      </c>
      <c r="P134" s="22" t="str">
        <f t="shared" ref="P134:P137" si="84">+TEXT(J134,"DD/MM/AAAA")&amp;(" AL 31/12/2023")</f>
        <v>03/07/2023 AL 31/12/2023</v>
      </c>
      <c r="Q134" s="6" t="s">
        <v>12</v>
      </c>
      <c r="R134" s="6" t="s">
        <v>12</v>
      </c>
    </row>
    <row r="135" spans="1:18" s="23" customFormat="1" ht="100.2" customHeight="1" x14ac:dyDescent="0.2">
      <c r="A135" s="21" t="s">
        <v>11</v>
      </c>
      <c r="B135" s="21" t="s">
        <v>1254</v>
      </c>
      <c r="C135" s="6" t="s">
        <v>2047</v>
      </c>
      <c r="D135" s="6" t="s">
        <v>2048</v>
      </c>
      <c r="E135" s="22">
        <v>45076</v>
      </c>
      <c r="F135" s="21" t="s">
        <v>1857</v>
      </c>
      <c r="G135" s="6" t="s">
        <v>3227</v>
      </c>
      <c r="H135" s="6" t="s">
        <v>3227</v>
      </c>
      <c r="I135" s="21" t="s">
        <v>3225</v>
      </c>
      <c r="J135" s="22">
        <v>45114</v>
      </c>
      <c r="K135" s="33">
        <v>180635.2</v>
      </c>
      <c r="L135" s="21" t="s">
        <v>3225</v>
      </c>
      <c r="M135" s="22" t="s">
        <v>3226</v>
      </c>
      <c r="N135" s="21" t="s">
        <v>3225</v>
      </c>
      <c r="O135" s="22" t="str">
        <f t="shared" si="83"/>
        <v>07/07/2023 AL 31/12/2023</v>
      </c>
      <c r="P135" s="22" t="str">
        <f t="shared" si="84"/>
        <v>07/07/2023 AL 31/12/2023</v>
      </c>
      <c r="Q135" s="6" t="s">
        <v>12</v>
      </c>
      <c r="R135" s="6" t="s">
        <v>12</v>
      </c>
    </row>
    <row r="136" spans="1:18" s="23" customFormat="1" ht="100.2" customHeight="1" x14ac:dyDescent="0.2">
      <c r="A136" s="21" t="s">
        <v>11</v>
      </c>
      <c r="B136" s="21" t="s">
        <v>703</v>
      </c>
      <c r="C136" s="6" t="s">
        <v>2049</v>
      </c>
      <c r="D136" s="6" t="s">
        <v>2050</v>
      </c>
      <c r="E136" s="22">
        <v>45076</v>
      </c>
      <c r="F136" s="21" t="s">
        <v>1858</v>
      </c>
      <c r="G136" s="6" t="s">
        <v>3228</v>
      </c>
      <c r="H136" s="6" t="s">
        <v>3228</v>
      </c>
      <c r="I136" s="22" t="s">
        <v>2221</v>
      </c>
      <c r="J136" s="22">
        <v>45110</v>
      </c>
      <c r="K136" s="33">
        <v>72662.399999999994</v>
      </c>
      <c r="L136" s="22" t="s">
        <v>2221</v>
      </c>
      <c r="M136" s="22" t="s">
        <v>424</v>
      </c>
      <c r="N136" s="22" t="s">
        <v>425</v>
      </c>
      <c r="O136" s="22" t="str">
        <f t="shared" si="83"/>
        <v>03/07/2023 AL 31/12/2023</v>
      </c>
      <c r="P136" s="22" t="str">
        <f t="shared" si="84"/>
        <v>03/07/2023 AL 31/12/2023</v>
      </c>
      <c r="Q136" s="6" t="s">
        <v>12</v>
      </c>
      <c r="R136" s="6" t="s">
        <v>12</v>
      </c>
    </row>
    <row r="137" spans="1:18" s="23" customFormat="1" ht="100.2" customHeight="1" x14ac:dyDescent="0.2">
      <c r="A137" s="21" t="s">
        <v>11</v>
      </c>
      <c r="B137" s="21" t="s">
        <v>1859</v>
      </c>
      <c r="C137" s="6" t="s">
        <v>2051</v>
      </c>
      <c r="D137" s="6" t="s">
        <v>2052</v>
      </c>
      <c r="E137" s="22">
        <v>45076</v>
      </c>
      <c r="F137" s="21" t="s">
        <v>1860</v>
      </c>
      <c r="G137" s="6" t="s">
        <v>3229</v>
      </c>
      <c r="H137" s="6" t="s">
        <v>3229</v>
      </c>
      <c r="I137" s="22" t="s">
        <v>1737</v>
      </c>
      <c r="J137" s="22">
        <v>45100</v>
      </c>
      <c r="K137" s="33">
        <v>74787.520000000004</v>
      </c>
      <c r="L137" s="22" t="s">
        <v>1737</v>
      </c>
      <c r="M137" s="22" t="s">
        <v>499</v>
      </c>
      <c r="N137" s="22" t="s">
        <v>2387</v>
      </c>
      <c r="O137" s="22" t="str">
        <f t="shared" si="83"/>
        <v>23/06/2023 AL 31/12/2023</v>
      </c>
      <c r="P137" s="22" t="str">
        <f t="shared" si="84"/>
        <v>23/06/2023 AL 31/12/2023</v>
      </c>
      <c r="Q137" s="6" t="s">
        <v>12</v>
      </c>
      <c r="R137" s="6" t="s">
        <v>12</v>
      </c>
    </row>
    <row r="138" spans="1:18" s="23" customFormat="1" ht="100.2" customHeight="1" x14ac:dyDescent="0.2">
      <c r="A138" s="21" t="s">
        <v>11</v>
      </c>
      <c r="B138" s="21" t="s">
        <v>1861</v>
      </c>
      <c r="C138" s="6" t="s">
        <v>2473</v>
      </c>
      <c r="D138" s="6" t="s">
        <v>2474</v>
      </c>
      <c r="E138" s="22">
        <v>45077</v>
      </c>
      <c r="F138" s="21" t="s">
        <v>1862</v>
      </c>
      <c r="G138" s="6" t="s">
        <v>2866</v>
      </c>
      <c r="H138" s="6" t="s">
        <v>2866</v>
      </c>
      <c r="I138" s="21" t="s">
        <v>144</v>
      </c>
      <c r="J138" s="22">
        <v>45099</v>
      </c>
      <c r="K138" s="8" t="s">
        <v>144</v>
      </c>
      <c r="L138" s="8" t="s">
        <v>144</v>
      </c>
      <c r="M138" s="8" t="s">
        <v>144</v>
      </c>
      <c r="N138" s="8" t="s">
        <v>144</v>
      </c>
      <c r="O138" s="8" t="s">
        <v>144</v>
      </c>
      <c r="P138" s="8" t="s">
        <v>144</v>
      </c>
      <c r="Q138" s="8" t="s">
        <v>144</v>
      </c>
      <c r="R138" s="8" t="s">
        <v>144</v>
      </c>
    </row>
    <row r="139" spans="1:18" s="23" customFormat="1" ht="100.2" customHeight="1" x14ac:dyDescent="0.2">
      <c r="A139" s="21" t="s">
        <v>11</v>
      </c>
      <c r="B139" s="21" t="s">
        <v>1861</v>
      </c>
      <c r="C139" s="6" t="s">
        <v>3658</v>
      </c>
      <c r="D139" s="6" t="s">
        <v>3659</v>
      </c>
      <c r="E139" s="22">
        <v>45107</v>
      </c>
      <c r="F139" s="21" t="s">
        <v>3657</v>
      </c>
      <c r="G139" s="6" t="s">
        <v>3660</v>
      </c>
      <c r="H139" s="6" t="s">
        <v>3660</v>
      </c>
      <c r="I139" s="21" t="str">
        <f>+IF(L139="","",L139)</f>
        <v>CARLOS ALBERTO PRADO VARGAS</v>
      </c>
      <c r="J139" s="22">
        <v>45125</v>
      </c>
      <c r="K139" s="33">
        <v>38210.400000000001</v>
      </c>
      <c r="L139" s="8" t="s">
        <v>999</v>
      </c>
      <c r="M139" s="21" t="s">
        <v>1000</v>
      </c>
      <c r="N139" s="21" t="s">
        <v>999</v>
      </c>
      <c r="O139" s="22" t="str">
        <f t="shared" ref="O139" si="85">+TEXT(J139,"DD/MM/AAAA")&amp;(" AL 31/12/2023")</f>
        <v>18/07/2023 AL 31/12/2023</v>
      </c>
      <c r="P139" s="22" t="str">
        <f t="shared" ref="P139" si="86">+TEXT(J139,"DD/MM/AAAA")&amp;(" AL 31/12/2023")</f>
        <v>18/07/2023 AL 31/12/2023</v>
      </c>
      <c r="Q139" s="6" t="s">
        <v>12</v>
      </c>
      <c r="R139" s="6" t="s">
        <v>12</v>
      </c>
    </row>
    <row r="140" spans="1:18" s="23" customFormat="1" ht="100.2" customHeight="1" x14ac:dyDescent="0.2">
      <c r="A140" s="21" t="s">
        <v>11</v>
      </c>
      <c r="B140" s="21" t="s">
        <v>1863</v>
      </c>
      <c r="C140" s="6" t="s">
        <v>2053</v>
      </c>
      <c r="D140" s="6" t="s">
        <v>2054</v>
      </c>
      <c r="E140" s="22">
        <v>45077</v>
      </c>
      <c r="F140" s="21" t="s">
        <v>1864</v>
      </c>
      <c r="G140" s="6" t="s">
        <v>3230</v>
      </c>
      <c r="H140" s="6" t="s">
        <v>3230</v>
      </c>
      <c r="I140" s="21" t="s">
        <v>2168</v>
      </c>
      <c r="J140" s="22">
        <v>45099</v>
      </c>
      <c r="K140" s="8" t="s">
        <v>144</v>
      </c>
      <c r="L140" s="8" t="s">
        <v>144</v>
      </c>
      <c r="M140" s="8" t="s">
        <v>144</v>
      </c>
      <c r="N140" s="8" t="s">
        <v>144</v>
      </c>
      <c r="O140" s="8" t="s">
        <v>144</v>
      </c>
      <c r="P140" s="8" t="s">
        <v>144</v>
      </c>
      <c r="Q140" s="8" t="s">
        <v>144</v>
      </c>
      <c r="R140" s="8" t="s">
        <v>144</v>
      </c>
    </row>
    <row r="141" spans="1:18" s="23" customFormat="1" ht="100.2" customHeight="1" x14ac:dyDescent="0.2">
      <c r="A141" s="21" t="s">
        <v>11</v>
      </c>
      <c r="B141" s="21" t="s">
        <v>1863</v>
      </c>
      <c r="C141" s="6" t="s">
        <v>3232</v>
      </c>
      <c r="D141" s="6" t="s">
        <v>3233</v>
      </c>
      <c r="E141" s="22">
        <v>45117</v>
      </c>
      <c r="F141" s="21" t="s">
        <v>3231</v>
      </c>
      <c r="G141" s="6" t="s">
        <v>3230</v>
      </c>
      <c r="H141" s="6" t="s">
        <v>3230</v>
      </c>
      <c r="I141" s="8" t="s">
        <v>3605</v>
      </c>
      <c r="J141" s="22">
        <v>45140</v>
      </c>
      <c r="K141" s="8" t="s">
        <v>3605</v>
      </c>
      <c r="L141" s="8" t="s">
        <v>3605</v>
      </c>
      <c r="M141" s="8" t="s">
        <v>3605</v>
      </c>
      <c r="N141" s="8" t="s">
        <v>3605</v>
      </c>
      <c r="O141" s="8" t="s">
        <v>3606</v>
      </c>
      <c r="P141" s="8" t="s">
        <v>3607</v>
      </c>
      <c r="Q141" s="8" t="s">
        <v>3608</v>
      </c>
      <c r="R141" s="8" t="s">
        <v>3609</v>
      </c>
    </row>
    <row r="142" spans="1:18" s="23" customFormat="1" ht="100.2" customHeight="1" x14ac:dyDescent="0.2">
      <c r="A142" s="21" t="s">
        <v>11</v>
      </c>
      <c r="B142" s="21" t="s">
        <v>1865</v>
      </c>
      <c r="C142" s="6" t="s">
        <v>2055</v>
      </c>
      <c r="D142" s="6" t="s">
        <v>2056</v>
      </c>
      <c r="E142" s="22">
        <v>45078</v>
      </c>
      <c r="F142" s="21" t="s">
        <v>1866</v>
      </c>
      <c r="G142" s="6" t="s">
        <v>3234</v>
      </c>
      <c r="H142" s="6" t="s">
        <v>3234</v>
      </c>
      <c r="I142" s="8" t="s">
        <v>3172</v>
      </c>
      <c r="J142" s="22">
        <v>45105</v>
      </c>
      <c r="K142" s="33">
        <v>482560</v>
      </c>
      <c r="L142" s="8" t="s">
        <v>3172</v>
      </c>
      <c r="M142" s="8" t="s">
        <v>668</v>
      </c>
      <c r="N142" s="8" t="s">
        <v>669</v>
      </c>
      <c r="O142" s="22" t="str">
        <f t="shared" ref="O142" si="87">+TEXT(J142,"DD/MM/AAAA")&amp;(" AL 31/12/2023")</f>
        <v>28/06/2023 AL 31/12/2023</v>
      </c>
      <c r="P142" s="22" t="str">
        <f t="shared" ref="P142" si="88">+TEXT(J142,"DD/MM/AAAA")&amp;(" AL 31/12/2023")</f>
        <v>28/06/2023 AL 31/12/2023</v>
      </c>
      <c r="Q142" s="6" t="s">
        <v>12</v>
      </c>
      <c r="R142" s="6" t="s">
        <v>12</v>
      </c>
    </row>
    <row r="143" spans="1:18" s="23" customFormat="1" ht="100.2" customHeight="1" x14ac:dyDescent="0.2">
      <c r="A143" s="21" t="s">
        <v>11</v>
      </c>
      <c r="B143" s="21" t="s">
        <v>1839</v>
      </c>
      <c r="C143" s="6" t="s">
        <v>2028</v>
      </c>
      <c r="D143" s="6" t="s">
        <v>2029</v>
      </c>
      <c r="E143" s="22">
        <v>45072</v>
      </c>
      <c r="F143" s="21" t="s">
        <v>1840</v>
      </c>
      <c r="G143" s="6" t="s">
        <v>2860</v>
      </c>
      <c r="H143" s="6" t="s">
        <v>2860</v>
      </c>
      <c r="I143" s="21" t="s">
        <v>2592</v>
      </c>
      <c r="J143" s="22">
        <v>45100</v>
      </c>
      <c r="K143" s="33">
        <v>5649200</v>
      </c>
      <c r="L143" s="22" t="s">
        <v>2592</v>
      </c>
      <c r="M143" s="22" t="s">
        <v>587</v>
      </c>
      <c r="N143" s="22" t="s">
        <v>588</v>
      </c>
      <c r="O143" s="22" t="str">
        <f t="shared" ref="O143" si="89">+TEXT(J143,"DD/MM/AAAA")&amp;(" AL 31/12/2023")</f>
        <v>23/06/2023 AL 31/12/2023</v>
      </c>
      <c r="P143" s="22" t="str">
        <f t="shared" ref="P143" si="90">+TEXT(J143,"DD/MM/AAAA")&amp;(" AL 31/12/2023")</f>
        <v>23/06/2023 AL 31/12/2023</v>
      </c>
      <c r="Q143" s="6" t="s">
        <v>12</v>
      </c>
      <c r="R143" s="6" t="s">
        <v>12</v>
      </c>
    </row>
    <row r="144" spans="1:18" s="23" customFormat="1" ht="100.2" customHeight="1" x14ac:dyDescent="0.2">
      <c r="A144" s="21" t="s">
        <v>11</v>
      </c>
      <c r="B144" s="21" t="s">
        <v>1751</v>
      </c>
      <c r="C144" s="6" t="s">
        <v>1932</v>
      </c>
      <c r="D144" s="6" t="s">
        <v>1933</v>
      </c>
      <c r="E144" s="22">
        <v>45058</v>
      </c>
      <c r="F144" s="21" t="s">
        <v>1752</v>
      </c>
      <c r="G144" s="6" t="s">
        <v>1934</v>
      </c>
      <c r="H144" s="6" t="s">
        <v>1934</v>
      </c>
      <c r="I144" s="21" t="s">
        <v>2189</v>
      </c>
      <c r="J144" s="22">
        <v>45072</v>
      </c>
      <c r="K144" s="10" t="s">
        <v>144</v>
      </c>
      <c r="L144" s="21" t="s">
        <v>144</v>
      </c>
      <c r="M144" s="21" t="s">
        <v>144</v>
      </c>
      <c r="N144" s="21" t="s">
        <v>144</v>
      </c>
      <c r="O144" s="21" t="s">
        <v>144</v>
      </c>
      <c r="P144" s="21" t="s">
        <v>144</v>
      </c>
      <c r="Q144" s="21" t="s">
        <v>144</v>
      </c>
      <c r="R144" s="21" t="s">
        <v>144</v>
      </c>
    </row>
    <row r="145" spans="1:18" s="23" customFormat="1" ht="100.2" customHeight="1" x14ac:dyDescent="0.2">
      <c r="A145" s="21" t="s">
        <v>11</v>
      </c>
      <c r="B145" s="21" t="s">
        <v>1751</v>
      </c>
      <c r="C145" s="6" t="s">
        <v>1935</v>
      </c>
      <c r="D145" s="6" t="s">
        <v>1936</v>
      </c>
      <c r="E145" s="22">
        <v>45072</v>
      </c>
      <c r="F145" s="21" t="s">
        <v>1753</v>
      </c>
      <c r="G145" s="6" t="s">
        <v>2861</v>
      </c>
      <c r="H145" s="6" t="s">
        <v>2861</v>
      </c>
      <c r="I145" s="21" t="s">
        <v>2593</v>
      </c>
      <c r="J145" s="22">
        <v>45100</v>
      </c>
      <c r="K145" s="10" t="s">
        <v>144</v>
      </c>
      <c r="L145" s="21" t="s">
        <v>144</v>
      </c>
      <c r="M145" s="21" t="s">
        <v>144</v>
      </c>
      <c r="N145" s="21" t="s">
        <v>144</v>
      </c>
      <c r="O145" s="21" t="s">
        <v>144</v>
      </c>
      <c r="P145" s="21" t="s">
        <v>144</v>
      </c>
      <c r="Q145" s="21" t="s">
        <v>144</v>
      </c>
      <c r="R145" s="21" t="s">
        <v>144</v>
      </c>
    </row>
    <row r="146" spans="1:18" s="23" customFormat="1" ht="100.2" customHeight="1" x14ac:dyDescent="0.2">
      <c r="A146" s="21" t="s">
        <v>11</v>
      </c>
      <c r="B146" s="21" t="s">
        <v>1751</v>
      </c>
      <c r="C146" s="6" t="s">
        <v>3633</v>
      </c>
      <c r="D146" s="6" t="s">
        <v>3634</v>
      </c>
      <c r="E146" s="22">
        <v>45114</v>
      </c>
      <c r="F146" s="21" t="s">
        <v>3630</v>
      </c>
      <c r="G146" s="6" t="s">
        <v>3635</v>
      </c>
      <c r="H146" s="6" t="s">
        <v>3635</v>
      </c>
      <c r="I146" s="21" t="s">
        <v>3631</v>
      </c>
      <c r="J146" s="22">
        <v>45128</v>
      </c>
      <c r="K146" s="10" t="s">
        <v>144</v>
      </c>
      <c r="L146" s="21" t="s">
        <v>144</v>
      </c>
      <c r="M146" s="21" t="s">
        <v>144</v>
      </c>
      <c r="N146" s="21" t="s">
        <v>144</v>
      </c>
      <c r="O146" s="21" t="s">
        <v>144</v>
      </c>
      <c r="P146" s="21" t="s">
        <v>144</v>
      </c>
      <c r="Q146" s="21" t="s">
        <v>144</v>
      </c>
      <c r="R146" s="21" t="s">
        <v>144</v>
      </c>
    </row>
    <row r="147" spans="1:18" s="23" customFormat="1" ht="100.2" customHeight="1" x14ac:dyDescent="0.2">
      <c r="A147" s="21" t="s">
        <v>11</v>
      </c>
      <c r="B147" s="21" t="s">
        <v>1751</v>
      </c>
      <c r="C147" s="6" t="s">
        <v>3637</v>
      </c>
      <c r="D147" s="6" t="s">
        <v>3636</v>
      </c>
      <c r="E147" s="22">
        <v>45132</v>
      </c>
      <c r="F147" s="21" t="s">
        <v>3632</v>
      </c>
      <c r="G147" s="21" t="s">
        <v>570</v>
      </c>
      <c r="H147" s="21" t="s">
        <v>570</v>
      </c>
      <c r="I147" s="21" t="s">
        <v>570</v>
      </c>
      <c r="J147" s="21" t="s">
        <v>570</v>
      </c>
      <c r="K147" s="21" t="s">
        <v>570</v>
      </c>
      <c r="L147" s="21" t="s">
        <v>570</v>
      </c>
      <c r="M147" s="21" t="s">
        <v>570</v>
      </c>
      <c r="N147" s="21" t="s">
        <v>570</v>
      </c>
      <c r="O147" s="21" t="s">
        <v>570</v>
      </c>
      <c r="P147" s="21" t="s">
        <v>570</v>
      </c>
      <c r="Q147" s="6" t="s">
        <v>12</v>
      </c>
      <c r="R147" s="6" t="s">
        <v>12</v>
      </c>
    </row>
    <row r="148" spans="1:18" s="23" customFormat="1" ht="100.2" customHeight="1" x14ac:dyDescent="0.2">
      <c r="A148" s="21" t="s">
        <v>11</v>
      </c>
      <c r="B148" s="21" t="s">
        <v>1841</v>
      </c>
      <c r="C148" s="6" t="s">
        <v>2030</v>
      </c>
      <c r="D148" s="6" t="s">
        <v>2031</v>
      </c>
      <c r="E148" s="22">
        <v>45072</v>
      </c>
      <c r="F148" s="21" t="s">
        <v>1842</v>
      </c>
      <c r="G148" s="6" t="s">
        <v>2864</v>
      </c>
      <c r="H148" s="6" t="s">
        <v>2864</v>
      </c>
      <c r="I148" s="21" t="s">
        <v>2594</v>
      </c>
      <c r="J148" s="22">
        <v>45100</v>
      </c>
      <c r="K148" s="33">
        <v>1272865.94</v>
      </c>
      <c r="L148" s="22" t="s">
        <v>2594</v>
      </c>
      <c r="M148" s="22" t="s">
        <v>2862</v>
      </c>
      <c r="N148" s="22" t="s">
        <v>2863</v>
      </c>
      <c r="O148" s="22" t="str">
        <f t="shared" ref="O148:O149" si="91">+TEXT(J148,"DD/MM/AAAA")&amp;(" AL 31/12/2023")</f>
        <v>23/06/2023 AL 31/12/2023</v>
      </c>
      <c r="P148" s="22" t="str">
        <f t="shared" ref="P148:P149" si="92">+TEXT(J148,"DD/MM/AAAA")&amp;(" AL 31/12/2023")</f>
        <v>23/06/2023 AL 31/12/2023</v>
      </c>
      <c r="Q148" s="6" t="s">
        <v>12</v>
      </c>
      <c r="R148" s="6" t="s">
        <v>12</v>
      </c>
    </row>
    <row r="149" spans="1:18" s="23" customFormat="1" ht="100.2" customHeight="1" x14ac:dyDescent="0.2">
      <c r="A149" s="21" t="s">
        <v>11</v>
      </c>
      <c r="B149" s="21" t="s">
        <v>1819</v>
      </c>
      <c r="C149" s="6" t="s">
        <v>2008</v>
      </c>
      <c r="D149" s="6" t="s">
        <v>2009</v>
      </c>
      <c r="E149" s="22">
        <v>45068</v>
      </c>
      <c r="F149" s="21" t="s">
        <v>1820</v>
      </c>
      <c r="G149" s="6" t="s">
        <v>3235</v>
      </c>
      <c r="H149" s="6" t="s">
        <v>3235</v>
      </c>
      <c r="I149" s="8" t="s">
        <v>2817</v>
      </c>
      <c r="J149" s="22">
        <v>45091</v>
      </c>
      <c r="K149" s="33">
        <v>95820.800000000003</v>
      </c>
      <c r="L149" s="8" t="s">
        <v>2817</v>
      </c>
      <c r="M149" s="8" t="s">
        <v>714</v>
      </c>
      <c r="N149" s="8" t="s">
        <v>715</v>
      </c>
      <c r="O149" s="22" t="str">
        <f t="shared" si="91"/>
        <v>14/06/2023 AL 31/12/2023</v>
      </c>
      <c r="P149" s="22" t="str">
        <f t="shared" si="92"/>
        <v>14/06/2023 AL 31/12/2023</v>
      </c>
      <c r="Q149" s="6" t="s">
        <v>12</v>
      </c>
      <c r="R149" s="6" t="s">
        <v>12</v>
      </c>
    </row>
  </sheetData>
  <mergeCells count="1">
    <mergeCell ref="A1:R1"/>
  </mergeCells>
  <phoneticPr fontId="13" type="noConversion"/>
  <hyperlinks>
    <hyperlink ref="R7" r:id="rId1" xr:uid="{00000000-0004-0000-0400-000000000000}"/>
    <hyperlink ref="R8" r:id="rId2" xr:uid="{00000000-0004-0000-0400-000001000000}"/>
    <hyperlink ref="R14" r:id="rId3" xr:uid="{00000000-0004-0000-0400-000002000000}"/>
    <hyperlink ref="R15" r:id="rId4" xr:uid="{00000000-0004-0000-0400-000003000000}"/>
    <hyperlink ref="R22" r:id="rId5" xr:uid="{00000000-0004-0000-0400-000004000000}"/>
    <hyperlink ref="R29" r:id="rId6" xr:uid="{00000000-0004-0000-0400-000006000000}"/>
    <hyperlink ref="R35" r:id="rId7" xr:uid="{00000000-0004-0000-0400-000007000000}"/>
    <hyperlink ref="Q7" r:id="rId8" xr:uid="{00000000-0004-0000-0400-00000B000000}"/>
    <hyperlink ref="Q8" r:id="rId9" xr:uid="{00000000-0004-0000-0400-00000C000000}"/>
    <hyperlink ref="Q14" r:id="rId10" xr:uid="{00000000-0004-0000-0400-00000D000000}"/>
    <hyperlink ref="Q15" r:id="rId11" xr:uid="{00000000-0004-0000-0400-00000E000000}"/>
    <hyperlink ref="Q22" r:id="rId12" xr:uid="{00000000-0004-0000-0400-00000F000000}"/>
    <hyperlink ref="Q29" r:id="rId13" xr:uid="{00000000-0004-0000-0400-000011000000}"/>
    <hyperlink ref="Q35" r:id="rId14" xr:uid="{00000000-0004-0000-0400-000012000000}"/>
    <hyperlink ref="C3" r:id="rId15" xr:uid="{00000000-0004-0000-0400-000016000000}"/>
    <hyperlink ref="D3" r:id="rId16" xr:uid="{00000000-0004-0000-0400-000017000000}"/>
    <hyperlink ref="C5" r:id="rId17" xr:uid="{00000000-0004-0000-0400-000018000000}"/>
    <hyperlink ref="D5" r:id="rId18" xr:uid="{00000000-0004-0000-0400-000019000000}"/>
    <hyperlink ref="C7" r:id="rId19" xr:uid="{00000000-0004-0000-0400-00001A000000}"/>
    <hyperlink ref="D7" r:id="rId20" xr:uid="{00000000-0004-0000-0400-00001B000000}"/>
    <hyperlink ref="G7" r:id="rId21" xr:uid="{00000000-0004-0000-0400-00001C000000}"/>
    <hyperlink ref="H7" r:id="rId22" xr:uid="{00000000-0004-0000-0400-00001D000000}"/>
    <hyperlink ref="C8" r:id="rId23" xr:uid="{00000000-0004-0000-0400-00001E000000}"/>
    <hyperlink ref="D8" r:id="rId24" xr:uid="{00000000-0004-0000-0400-00001F000000}"/>
    <hyperlink ref="G8" r:id="rId25" xr:uid="{00000000-0004-0000-0400-000020000000}"/>
    <hyperlink ref="H8" r:id="rId26" xr:uid="{00000000-0004-0000-0400-000021000000}"/>
    <hyperlink ref="C9" r:id="rId27" xr:uid="{00000000-0004-0000-0400-000022000000}"/>
    <hyperlink ref="D9" r:id="rId28" xr:uid="{00000000-0004-0000-0400-000023000000}"/>
    <hyperlink ref="C10" r:id="rId29" xr:uid="{00000000-0004-0000-0400-000024000000}"/>
    <hyperlink ref="D10" r:id="rId30" xr:uid="{00000000-0004-0000-0400-000025000000}"/>
    <hyperlink ref="C11" r:id="rId31" xr:uid="{00000000-0004-0000-0400-000026000000}"/>
    <hyperlink ref="D11" r:id="rId32" xr:uid="{00000000-0004-0000-0400-000027000000}"/>
    <hyperlink ref="C14" r:id="rId33" xr:uid="{00000000-0004-0000-0400-000028000000}"/>
    <hyperlink ref="D14" r:id="rId34" xr:uid="{00000000-0004-0000-0400-000029000000}"/>
    <hyperlink ref="G14" r:id="rId35" xr:uid="{00000000-0004-0000-0400-00002A000000}"/>
    <hyperlink ref="H14" r:id="rId36" xr:uid="{00000000-0004-0000-0400-00002B000000}"/>
    <hyperlink ref="C15" r:id="rId37" xr:uid="{00000000-0004-0000-0400-00002C000000}"/>
    <hyperlink ref="D15" r:id="rId38" xr:uid="{00000000-0004-0000-0400-00002D000000}"/>
    <hyperlink ref="G15" r:id="rId39" xr:uid="{00000000-0004-0000-0400-00002E000000}"/>
    <hyperlink ref="H15" r:id="rId40" xr:uid="{00000000-0004-0000-0400-00002F000000}"/>
    <hyperlink ref="C16" r:id="rId41" xr:uid="{00000000-0004-0000-0400-000030000000}"/>
    <hyperlink ref="D16" r:id="rId42" xr:uid="{00000000-0004-0000-0400-000031000000}"/>
    <hyperlink ref="C18" r:id="rId43" xr:uid="{00000000-0004-0000-0400-000032000000}"/>
    <hyperlink ref="D18" r:id="rId44" xr:uid="{00000000-0004-0000-0400-000033000000}"/>
    <hyperlink ref="C19" r:id="rId45" xr:uid="{00000000-0004-0000-0400-000034000000}"/>
    <hyperlink ref="D19" r:id="rId46" xr:uid="{00000000-0004-0000-0400-000035000000}"/>
    <hyperlink ref="G19" r:id="rId47" xr:uid="{00000000-0004-0000-0400-000036000000}"/>
    <hyperlink ref="H19" r:id="rId48" xr:uid="{00000000-0004-0000-0400-000037000000}"/>
    <hyperlink ref="C21" r:id="rId49" xr:uid="{00000000-0004-0000-0400-000038000000}"/>
    <hyperlink ref="D21" r:id="rId50" xr:uid="{00000000-0004-0000-0400-000039000000}"/>
    <hyperlink ref="C22" r:id="rId51" xr:uid="{00000000-0004-0000-0400-00003A000000}"/>
    <hyperlink ref="D22" r:id="rId52" xr:uid="{00000000-0004-0000-0400-00003B000000}"/>
    <hyperlink ref="G22" r:id="rId53" xr:uid="{00000000-0004-0000-0400-00003C000000}"/>
    <hyperlink ref="H22" r:id="rId54" xr:uid="{00000000-0004-0000-0400-00003D000000}"/>
    <hyperlink ref="C23" r:id="rId55" xr:uid="{00000000-0004-0000-0400-00003E000000}"/>
    <hyperlink ref="D23" r:id="rId56" xr:uid="{00000000-0004-0000-0400-00003F000000}"/>
    <hyperlink ref="C26" r:id="rId57" xr:uid="{00000000-0004-0000-0400-000040000000}"/>
    <hyperlink ref="D26" r:id="rId58" xr:uid="{00000000-0004-0000-0400-000041000000}"/>
    <hyperlink ref="C28" r:id="rId59" xr:uid="{00000000-0004-0000-0400-000042000000}"/>
    <hyperlink ref="D28" r:id="rId60" xr:uid="{00000000-0004-0000-0400-000043000000}"/>
    <hyperlink ref="C29" r:id="rId61" xr:uid="{00000000-0004-0000-0400-000044000000}"/>
    <hyperlink ref="D29" r:id="rId62" xr:uid="{00000000-0004-0000-0400-000045000000}"/>
    <hyperlink ref="G29" r:id="rId63" xr:uid="{00000000-0004-0000-0400-000046000000}"/>
    <hyperlink ref="H29" r:id="rId64" xr:uid="{00000000-0004-0000-0400-000047000000}"/>
    <hyperlink ref="C30" r:id="rId65" xr:uid="{00000000-0004-0000-0400-000048000000}"/>
    <hyperlink ref="D30" r:id="rId66" xr:uid="{00000000-0004-0000-0400-000049000000}"/>
    <hyperlink ref="C32" r:id="rId67" xr:uid="{00000000-0004-0000-0400-00004A000000}"/>
    <hyperlink ref="D32" r:id="rId68" xr:uid="{00000000-0004-0000-0400-00004B000000}"/>
    <hyperlink ref="C35" r:id="rId69" xr:uid="{00000000-0004-0000-0400-00004C000000}"/>
    <hyperlink ref="D35" r:id="rId70" xr:uid="{00000000-0004-0000-0400-00004D000000}"/>
    <hyperlink ref="G35" r:id="rId71" xr:uid="{00000000-0004-0000-0400-00004E000000}"/>
    <hyperlink ref="H35" r:id="rId72" xr:uid="{00000000-0004-0000-0400-00004F000000}"/>
    <hyperlink ref="C36" r:id="rId73" xr:uid="{00000000-0004-0000-0400-000050000000}"/>
    <hyperlink ref="D36" r:id="rId74" xr:uid="{00000000-0004-0000-0400-000051000000}"/>
    <hyperlink ref="C37" r:id="rId75" xr:uid="{00000000-0004-0000-0400-000052000000}"/>
    <hyperlink ref="D37" r:id="rId76" xr:uid="{00000000-0004-0000-0400-000053000000}"/>
    <hyperlink ref="C39" r:id="rId77" xr:uid="{00000000-0004-0000-0400-000054000000}"/>
    <hyperlink ref="D39" r:id="rId78" xr:uid="{00000000-0004-0000-0400-000055000000}"/>
    <hyperlink ref="G39" r:id="rId79" xr:uid="{00000000-0004-0000-0400-000056000000}"/>
    <hyperlink ref="H39" r:id="rId80" xr:uid="{00000000-0004-0000-0400-000057000000}"/>
    <hyperlink ref="C41" r:id="rId81" xr:uid="{00000000-0004-0000-0400-000058000000}"/>
    <hyperlink ref="D41" r:id="rId82" xr:uid="{00000000-0004-0000-0400-000059000000}"/>
    <hyperlink ref="C42" r:id="rId83" xr:uid="{00000000-0004-0000-0400-00005A000000}"/>
    <hyperlink ref="D42" r:id="rId84" xr:uid="{00000000-0004-0000-0400-00005B000000}"/>
    <hyperlink ref="C43" r:id="rId85" xr:uid="{00000000-0004-0000-0400-00005C000000}"/>
    <hyperlink ref="D43" r:id="rId86" xr:uid="{00000000-0004-0000-0400-00005D000000}"/>
    <hyperlink ref="C46" r:id="rId87" xr:uid="{00000000-0004-0000-0400-00005E000000}"/>
    <hyperlink ref="D46" r:id="rId88" xr:uid="{00000000-0004-0000-0400-00005F000000}"/>
    <hyperlink ref="C48" r:id="rId89" xr:uid="{00000000-0004-0000-0400-000060000000}"/>
    <hyperlink ref="D48" r:id="rId90" xr:uid="{00000000-0004-0000-0400-000061000000}"/>
    <hyperlink ref="C51" r:id="rId91" xr:uid="{00000000-0004-0000-0400-000062000000}"/>
    <hyperlink ref="D51" r:id="rId92" xr:uid="{00000000-0004-0000-0400-000063000000}"/>
    <hyperlink ref="C52" r:id="rId93" xr:uid="{00000000-0004-0000-0400-000064000000}"/>
    <hyperlink ref="D52" r:id="rId94" xr:uid="{00000000-0004-0000-0400-000065000000}"/>
    <hyperlink ref="C54" r:id="rId95" xr:uid="{00000000-0004-0000-0400-000066000000}"/>
    <hyperlink ref="D54" r:id="rId96" xr:uid="{00000000-0004-0000-0400-000067000000}"/>
    <hyperlink ref="C56" r:id="rId97" xr:uid="{00000000-0004-0000-0400-000068000000}"/>
    <hyperlink ref="D56" r:id="rId98" xr:uid="{00000000-0004-0000-0400-000069000000}"/>
    <hyperlink ref="C60" r:id="rId99" xr:uid="{00000000-0004-0000-0400-00006A000000}"/>
    <hyperlink ref="D60" r:id="rId100" xr:uid="{00000000-0004-0000-0400-00006B000000}"/>
    <hyperlink ref="C61" r:id="rId101" xr:uid="{00000000-0004-0000-0400-00006C000000}"/>
    <hyperlink ref="D61" r:id="rId102" xr:uid="{00000000-0004-0000-0400-00006D000000}"/>
    <hyperlink ref="C63" r:id="rId103" xr:uid="{00000000-0004-0000-0400-00006E000000}"/>
    <hyperlink ref="D63" r:id="rId104" xr:uid="{00000000-0004-0000-0400-00006F000000}"/>
    <hyperlink ref="C65" r:id="rId105" xr:uid="{00000000-0004-0000-0400-000070000000}"/>
    <hyperlink ref="D65" r:id="rId106" xr:uid="{00000000-0004-0000-0400-000071000000}"/>
    <hyperlink ref="C66" r:id="rId107" xr:uid="{00000000-0004-0000-0400-000072000000}"/>
    <hyperlink ref="D66" r:id="rId108" xr:uid="{00000000-0004-0000-0400-000073000000}"/>
    <hyperlink ref="C67" r:id="rId109" xr:uid="{00000000-0004-0000-0400-000074000000}"/>
    <hyperlink ref="D67" r:id="rId110" xr:uid="{00000000-0004-0000-0400-000075000000}"/>
    <hyperlink ref="C68" r:id="rId111" xr:uid="{00000000-0004-0000-0400-000076000000}"/>
    <hyperlink ref="D68" r:id="rId112" xr:uid="{00000000-0004-0000-0400-000077000000}"/>
    <hyperlink ref="C69" r:id="rId113" xr:uid="{00000000-0004-0000-0400-000078000000}"/>
    <hyperlink ref="D69" r:id="rId114" xr:uid="{00000000-0004-0000-0400-000079000000}"/>
    <hyperlink ref="C73" r:id="rId115" xr:uid="{00000000-0004-0000-0400-00007A000000}"/>
    <hyperlink ref="D73" r:id="rId116" xr:uid="{00000000-0004-0000-0400-00007B000000}"/>
    <hyperlink ref="C74" r:id="rId117" xr:uid="{00000000-0004-0000-0400-00007C000000}"/>
    <hyperlink ref="D74" r:id="rId118" xr:uid="{00000000-0004-0000-0400-00007D000000}"/>
    <hyperlink ref="C75" r:id="rId119" xr:uid="{00000000-0004-0000-0400-00007E000000}"/>
    <hyperlink ref="D75" r:id="rId120" xr:uid="{00000000-0004-0000-0400-00007F000000}"/>
    <hyperlink ref="C77" r:id="rId121" xr:uid="{00000000-0004-0000-0400-000080000000}"/>
    <hyperlink ref="D77" r:id="rId122" xr:uid="{00000000-0004-0000-0400-000081000000}"/>
    <hyperlink ref="C78" r:id="rId123" xr:uid="{00000000-0004-0000-0400-000082000000}"/>
    <hyperlink ref="D78" r:id="rId124" xr:uid="{00000000-0004-0000-0400-000083000000}"/>
    <hyperlink ref="C79" r:id="rId125" xr:uid="{00000000-0004-0000-0400-000084000000}"/>
    <hyperlink ref="D79" r:id="rId126" xr:uid="{00000000-0004-0000-0400-000085000000}"/>
    <hyperlink ref="C82" r:id="rId127" xr:uid="{00000000-0004-0000-0400-000086000000}"/>
    <hyperlink ref="D82" r:id="rId128" xr:uid="{00000000-0004-0000-0400-000087000000}"/>
    <hyperlink ref="C83" r:id="rId129" xr:uid="{00000000-0004-0000-0400-000088000000}"/>
    <hyperlink ref="D83" r:id="rId130" xr:uid="{00000000-0004-0000-0400-000089000000}"/>
    <hyperlink ref="C84" r:id="rId131" xr:uid="{00000000-0004-0000-0400-00008A000000}"/>
    <hyperlink ref="D84" r:id="rId132" xr:uid="{00000000-0004-0000-0400-00008B000000}"/>
    <hyperlink ref="C86" r:id="rId133" xr:uid="{00000000-0004-0000-0400-00008C000000}"/>
    <hyperlink ref="D86" r:id="rId134" xr:uid="{00000000-0004-0000-0400-00008D000000}"/>
    <hyperlink ref="C88" r:id="rId135" xr:uid="{00000000-0004-0000-0400-00008E000000}"/>
    <hyperlink ref="D88" r:id="rId136" xr:uid="{00000000-0004-0000-0400-00008F000000}"/>
    <hyperlink ref="C90" r:id="rId137" xr:uid="{00000000-0004-0000-0400-000090000000}"/>
    <hyperlink ref="D90" r:id="rId138" xr:uid="{00000000-0004-0000-0400-000091000000}"/>
    <hyperlink ref="C91" r:id="rId139" xr:uid="{00000000-0004-0000-0400-000092000000}"/>
    <hyperlink ref="D91" r:id="rId140" xr:uid="{00000000-0004-0000-0400-000093000000}"/>
    <hyperlink ref="C93" r:id="rId141" xr:uid="{00000000-0004-0000-0400-000094000000}"/>
    <hyperlink ref="D93" r:id="rId142" xr:uid="{00000000-0004-0000-0400-000095000000}"/>
    <hyperlink ref="C98" r:id="rId143" xr:uid="{00000000-0004-0000-0400-000096000000}"/>
    <hyperlink ref="D98" r:id="rId144" xr:uid="{00000000-0004-0000-0400-000097000000}"/>
    <hyperlink ref="C100" r:id="rId145" xr:uid="{00000000-0004-0000-0400-000098000000}"/>
    <hyperlink ref="D100" r:id="rId146" xr:uid="{00000000-0004-0000-0400-000099000000}"/>
    <hyperlink ref="C101" r:id="rId147" xr:uid="{00000000-0004-0000-0400-00009A000000}"/>
    <hyperlink ref="D101" r:id="rId148" xr:uid="{00000000-0004-0000-0400-00009B000000}"/>
    <hyperlink ref="C103" r:id="rId149" xr:uid="{00000000-0004-0000-0400-00009C000000}"/>
    <hyperlink ref="D103" r:id="rId150" xr:uid="{00000000-0004-0000-0400-00009D000000}"/>
    <hyperlink ref="C105" r:id="rId151" xr:uid="{00000000-0004-0000-0400-00009E000000}"/>
    <hyperlink ref="D105" r:id="rId152" xr:uid="{00000000-0004-0000-0400-00009F000000}"/>
    <hyperlink ref="C106" r:id="rId153" xr:uid="{00000000-0004-0000-0400-0000A0000000}"/>
    <hyperlink ref="D106" r:id="rId154" xr:uid="{00000000-0004-0000-0400-0000A1000000}"/>
    <hyperlink ref="C107" r:id="rId155" xr:uid="{00000000-0004-0000-0400-0000A2000000}"/>
    <hyperlink ref="D107" r:id="rId156" xr:uid="{00000000-0004-0000-0400-0000A3000000}"/>
    <hyperlink ref="C108" r:id="rId157" xr:uid="{00000000-0004-0000-0400-0000A4000000}"/>
    <hyperlink ref="D108" r:id="rId158" xr:uid="{00000000-0004-0000-0400-0000A5000000}"/>
    <hyperlink ref="C109" r:id="rId159" xr:uid="{00000000-0004-0000-0400-0000A6000000}"/>
    <hyperlink ref="D109" r:id="rId160" xr:uid="{00000000-0004-0000-0400-0000A7000000}"/>
    <hyperlink ref="C111" r:id="rId161" xr:uid="{00000000-0004-0000-0400-0000A8000000}"/>
    <hyperlink ref="D111" r:id="rId162" xr:uid="{00000000-0004-0000-0400-0000A9000000}"/>
    <hyperlink ref="C112" r:id="rId163" xr:uid="{00000000-0004-0000-0400-0000AA000000}"/>
    <hyperlink ref="D112" r:id="rId164" xr:uid="{00000000-0004-0000-0400-0000AB000000}"/>
    <hyperlink ref="C113" r:id="rId165" xr:uid="{00000000-0004-0000-0400-0000AC000000}"/>
    <hyperlink ref="D113" r:id="rId166" xr:uid="{00000000-0004-0000-0400-0000AD000000}"/>
    <hyperlink ref="C114" r:id="rId167" xr:uid="{00000000-0004-0000-0400-0000AE000000}"/>
    <hyperlink ref="D114" r:id="rId168" xr:uid="{00000000-0004-0000-0400-0000AF000000}"/>
    <hyperlink ref="C115" r:id="rId169" xr:uid="{00000000-0004-0000-0400-0000B0000000}"/>
    <hyperlink ref="D115" r:id="rId170" xr:uid="{00000000-0004-0000-0400-0000B1000000}"/>
    <hyperlink ref="C116" r:id="rId171" xr:uid="{00000000-0004-0000-0400-0000B2000000}"/>
    <hyperlink ref="D116" r:id="rId172" xr:uid="{00000000-0004-0000-0400-0000B3000000}"/>
    <hyperlink ref="C117" r:id="rId173" xr:uid="{00000000-0004-0000-0400-0000B4000000}"/>
    <hyperlink ref="D117" r:id="rId174" xr:uid="{00000000-0004-0000-0400-0000B5000000}"/>
    <hyperlink ref="C118" r:id="rId175" xr:uid="{00000000-0004-0000-0400-0000B6000000}"/>
    <hyperlink ref="D118" r:id="rId176" xr:uid="{00000000-0004-0000-0400-0000B7000000}"/>
    <hyperlink ref="C119" r:id="rId177" xr:uid="{00000000-0004-0000-0400-0000B8000000}"/>
    <hyperlink ref="D119" r:id="rId178" xr:uid="{00000000-0004-0000-0400-0000B9000000}"/>
    <hyperlink ref="C120" r:id="rId179" xr:uid="{00000000-0004-0000-0400-0000BA000000}"/>
    <hyperlink ref="D120" r:id="rId180" xr:uid="{00000000-0004-0000-0400-0000BB000000}"/>
    <hyperlink ref="C121" r:id="rId181" xr:uid="{00000000-0004-0000-0400-0000BC000000}"/>
    <hyperlink ref="D121" r:id="rId182" xr:uid="{00000000-0004-0000-0400-0000BD000000}"/>
    <hyperlink ref="C122" r:id="rId183" xr:uid="{00000000-0004-0000-0400-0000BE000000}"/>
    <hyperlink ref="D122" r:id="rId184" xr:uid="{00000000-0004-0000-0400-0000BF000000}"/>
    <hyperlink ref="C126" r:id="rId185" xr:uid="{00000000-0004-0000-0400-0000C0000000}"/>
    <hyperlink ref="D126" r:id="rId186" xr:uid="{00000000-0004-0000-0400-0000C1000000}"/>
    <hyperlink ref="C127" r:id="rId187" xr:uid="{00000000-0004-0000-0400-0000C2000000}"/>
    <hyperlink ref="C128" r:id="rId188" xr:uid="{00000000-0004-0000-0400-0000C3000000}"/>
    <hyperlink ref="D128" r:id="rId189" xr:uid="{00000000-0004-0000-0400-0000C4000000}"/>
    <hyperlink ref="C129" r:id="rId190" xr:uid="{00000000-0004-0000-0400-0000C5000000}"/>
    <hyperlink ref="D129" r:id="rId191" xr:uid="{00000000-0004-0000-0400-0000C6000000}"/>
    <hyperlink ref="C132" r:id="rId192" xr:uid="{00000000-0004-0000-0400-0000C7000000}"/>
    <hyperlink ref="D132" r:id="rId193" xr:uid="{00000000-0004-0000-0400-0000C8000000}"/>
    <hyperlink ref="C134" r:id="rId194" xr:uid="{00000000-0004-0000-0400-0000C9000000}"/>
    <hyperlink ref="D134" r:id="rId195" xr:uid="{00000000-0004-0000-0400-0000CA000000}"/>
    <hyperlink ref="C135" r:id="rId196" xr:uid="{00000000-0004-0000-0400-0000CB000000}"/>
    <hyperlink ref="D135" r:id="rId197" xr:uid="{00000000-0004-0000-0400-0000CC000000}"/>
    <hyperlink ref="C136" r:id="rId198" xr:uid="{00000000-0004-0000-0400-0000CD000000}"/>
    <hyperlink ref="D136" r:id="rId199" xr:uid="{00000000-0004-0000-0400-0000CE000000}"/>
    <hyperlink ref="C137" r:id="rId200" xr:uid="{00000000-0004-0000-0400-0000CF000000}"/>
    <hyperlink ref="D137" r:id="rId201" xr:uid="{00000000-0004-0000-0400-0000D0000000}"/>
    <hyperlink ref="C138" r:id="rId202" xr:uid="{00000000-0004-0000-0400-0000D1000000}"/>
    <hyperlink ref="D138" r:id="rId203" xr:uid="{00000000-0004-0000-0400-0000D2000000}"/>
    <hyperlink ref="C140" r:id="rId204" xr:uid="{00000000-0004-0000-0400-0000D3000000}"/>
    <hyperlink ref="D140" r:id="rId205" xr:uid="{00000000-0004-0000-0400-0000D4000000}"/>
    <hyperlink ref="C142" r:id="rId206" xr:uid="{00000000-0004-0000-0400-0000D5000000}"/>
    <hyperlink ref="D142" r:id="rId207" xr:uid="{00000000-0004-0000-0400-0000D6000000}"/>
    <hyperlink ref="C6" r:id="rId208" xr:uid="{00000000-0004-0000-0400-0000D7000000}"/>
    <hyperlink ref="D6" r:id="rId209" xr:uid="{00000000-0004-0000-0400-0000D8000000}"/>
    <hyperlink ref="R5" r:id="rId210" xr:uid="{00000000-0004-0000-0400-0000D9000000}"/>
    <hyperlink ref="Q5" r:id="rId211" xr:uid="{00000000-0004-0000-0400-0000DA000000}"/>
    <hyperlink ref="Q6" r:id="rId212" xr:uid="{00000000-0004-0000-0400-0000DB000000}"/>
    <hyperlink ref="R6" r:id="rId213" xr:uid="{00000000-0004-0000-0400-0000DC000000}"/>
    <hyperlink ref="G5" r:id="rId214" xr:uid="{00000000-0004-0000-0400-0000DD000000}"/>
    <hyperlink ref="H5" r:id="rId215" xr:uid="{00000000-0004-0000-0400-0000DE000000}"/>
    <hyperlink ref="G6" r:id="rId216" xr:uid="{00000000-0004-0000-0400-0000DF000000}"/>
    <hyperlink ref="H6" r:id="rId217" xr:uid="{00000000-0004-0000-0400-0000E0000000}"/>
    <hyperlink ref="C12" r:id="rId218" xr:uid="{00000000-0004-0000-0400-0000E1000000}"/>
    <hyperlink ref="D12" r:id="rId219" xr:uid="{00000000-0004-0000-0400-0000E2000000}"/>
    <hyperlink ref="R12" r:id="rId220" xr:uid="{00000000-0004-0000-0400-0000E3000000}"/>
    <hyperlink ref="Q12" r:id="rId221" xr:uid="{00000000-0004-0000-0400-0000E4000000}"/>
    <hyperlink ref="R11" r:id="rId222" xr:uid="{00000000-0004-0000-0400-0000E5000000}"/>
    <hyperlink ref="Q11" r:id="rId223" xr:uid="{00000000-0004-0000-0400-0000E6000000}"/>
    <hyperlink ref="G11" r:id="rId224" xr:uid="{00000000-0004-0000-0400-0000E7000000}"/>
    <hyperlink ref="H11" r:id="rId225" xr:uid="{00000000-0004-0000-0400-0000E8000000}"/>
    <hyperlink ref="G12" r:id="rId226" xr:uid="{00000000-0004-0000-0400-0000E9000000}"/>
    <hyperlink ref="H12" r:id="rId227" xr:uid="{00000000-0004-0000-0400-0000EA000000}"/>
    <hyperlink ref="G16" r:id="rId228" xr:uid="{00000000-0004-0000-0400-0000EB000000}"/>
    <hyperlink ref="H16" r:id="rId229" xr:uid="{00000000-0004-0000-0400-0000EC000000}"/>
    <hyperlink ref="C17" r:id="rId230" xr:uid="{00000000-0004-0000-0400-0000ED000000}"/>
    <hyperlink ref="D17" r:id="rId231" xr:uid="{00000000-0004-0000-0400-0000EE000000}"/>
    <hyperlink ref="R21" r:id="rId232" xr:uid="{00000000-0004-0000-0400-0000EF000000}"/>
    <hyperlink ref="Q21" r:id="rId233" xr:uid="{00000000-0004-0000-0400-0000F0000000}"/>
    <hyperlink ref="G21" r:id="rId234" xr:uid="{00000000-0004-0000-0400-0000F1000000}"/>
    <hyperlink ref="H21" r:id="rId235" xr:uid="{00000000-0004-0000-0400-0000F2000000}"/>
    <hyperlink ref="R28" r:id="rId236" xr:uid="{00000000-0004-0000-0400-0000F3000000}"/>
    <hyperlink ref="Q28" r:id="rId237" xr:uid="{00000000-0004-0000-0400-0000F4000000}"/>
    <hyperlink ref="G28" r:id="rId238" xr:uid="{00000000-0004-0000-0400-0000F5000000}"/>
    <hyperlink ref="H28" r:id="rId239" xr:uid="{00000000-0004-0000-0400-0000F6000000}"/>
    <hyperlink ref="R41" r:id="rId240" xr:uid="{00000000-0004-0000-0400-0000F7000000}"/>
    <hyperlink ref="Q41" r:id="rId241" xr:uid="{00000000-0004-0000-0400-0000F8000000}"/>
    <hyperlink ref="G41" r:id="rId242" xr:uid="{00000000-0004-0000-0400-0000F9000000}"/>
    <hyperlink ref="H41" r:id="rId243" xr:uid="{00000000-0004-0000-0400-0000FA000000}"/>
    <hyperlink ref="C70" r:id="rId244" xr:uid="{00000000-0004-0000-0400-0000FB000000}"/>
    <hyperlink ref="D70" r:id="rId245" xr:uid="{00000000-0004-0000-0400-0000FC000000}"/>
    <hyperlink ref="C71" r:id="rId246" xr:uid="{00000000-0004-0000-0400-0000FD000000}"/>
    <hyperlink ref="D71" r:id="rId247" xr:uid="{00000000-0004-0000-0400-0000FE000000}"/>
    <hyperlink ref="C72" r:id="rId248" xr:uid="{00000000-0004-0000-0400-0000FF000000}"/>
    <hyperlink ref="D72" r:id="rId249" xr:uid="{00000000-0004-0000-0400-000000010000}"/>
    <hyperlink ref="R72" r:id="rId250" xr:uid="{00000000-0004-0000-0400-000001010000}"/>
    <hyperlink ref="Q72" r:id="rId251" xr:uid="{00000000-0004-0000-0400-000002010000}"/>
    <hyperlink ref="R71" r:id="rId252" xr:uid="{00000000-0004-0000-0400-000003010000}"/>
    <hyperlink ref="R70" r:id="rId253" xr:uid="{00000000-0004-0000-0400-000004010000}"/>
    <hyperlink ref="R69" r:id="rId254" xr:uid="{00000000-0004-0000-0400-000005010000}"/>
    <hyperlink ref="Q71" r:id="rId255" xr:uid="{00000000-0004-0000-0400-000006010000}"/>
    <hyperlink ref="Q70" r:id="rId256" xr:uid="{00000000-0004-0000-0400-000007010000}"/>
    <hyperlink ref="Q69" r:id="rId257" xr:uid="{00000000-0004-0000-0400-000008010000}"/>
    <hyperlink ref="G69" r:id="rId258" xr:uid="{00000000-0004-0000-0400-000009010000}"/>
    <hyperlink ref="H69" r:id="rId259" xr:uid="{00000000-0004-0000-0400-00000A010000}"/>
    <hyperlink ref="G70" r:id="rId260" xr:uid="{00000000-0004-0000-0400-00000B010000}"/>
    <hyperlink ref="G71" r:id="rId261" xr:uid="{00000000-0004-0000-0400-00000C010000}"/>
    <hyperlink ref="G72" r:id="rId262" xr:uid="{00000000-0004-0000-0400-00000D010000}"/>
    <hyperlink ref="H70" r:id="rId263" xr:uid="{00000000-0004-0000-0400-00000E010000}"/>
    <hyperlink ref="H71" r:id="rId264" xr:uid="{00000000-0004-0000-0400-00000F010000}"/>
    <hyperlink ref="H72" r:id="rId265" xr:uid="{00000000-0004-0000-0400-000010010000}"/>
    <hyperlink ref="C143" r:id="rId266" xr:uid="{00000000-0004-0000-0400-000011010000}"/>
    <hyperlink ref="D143" r:id="rId267" xr:uid="{00000000-0004-0000-0400-000012010000}"/>
    <hyperlink ref="C144" r:id="rId268" xr:uid="{00000000-0004-0000-0400-000013010000}"/>
    <hyperlink ref="D144" r:id="rId269" xr:uid="{00000000-0004-0000-0400-000014010000}"/>
    <hyperlink ref="G144" r:id="rId270" xr:uid="{00000000-0004-0000-0400-000015010000}"/>
    <hyperlink ref="H144" r:id="rId271" xr:uid="{00000000-0004-0000-0400-000016010000}"/>
    <hyperlink ref="C145" r:id="rId272" xr:uid="{00000000-0004-0000-0400-000017010000}"/>
    <hyperlink ref="D145" r:id="rId273" xr:uid="{00000000-0004-0000-0400-000018010000}"/>
    <hyperlink ref="C149" r:id="rId274" xr:uid="{00000000-0004-0000-0400-000019010000}"/>
    <hyperlink ref="D149" r:id="rId275" xr:uid="{00000000-0004-0000-0400-00001A010000}"/>
    <hyperlink ref="C148" r:id="rId276" xr:uid="{00000000-0004-0000-0400-00001B010000}"/>
    <hyperlink ref="D148" r:id="rId277" xr:uid="{00000000-0004-0000-0400-00001C010000}"/>
    <hyperlink ref="C20" r:id="rId278" xr:uid="{00000000-0004-0000-0400-00001D010000}"/>
    <hyperlink ref="D20" r:id="rId279" xr:uid="{00000000-0004-0000-0400-00001E010000}"/>
    <hyperlink ref="C24" r:id="rId280" xr:uid="{00000000-0004-0000-0400-00001F010000}"/>
    <hyperlink ref="D24" r:id="rId281" xr:uid="{00000000-0004-0000-0400-000020010000}"/>
    <hyperlink ref="C25" r:id="rId282" xr:uid="{00000000-0004-0000-0400-000021010000}"/>
    <hyperlink ref="D25" r:id="rId283" xr:uid="{00000000-0004-0000-0400-000022010000}"/>
    <hyperlink ref="R25" r:id="rId284" xr:uid="{00000000-0004-0000-0400-000023010000}"/>
    <hyperlink ref="Q25" r:id="rId285" xr:uid="{00000000-0004-0000-0400-000024010000}"/>
    <hyperlink ref="R23" r:id="rId286" xr:uid="{00000000-0004-0000-0400-000025010000}"/>
    <hyperlink ref="R24" r:id="rId287" xr:uid="{00000000-0004-0000-0400-000026010000}"/>
    <hyperlink ref="Q23" r:id="rId288" xr:uid="{00000000-0004-0000-0400-000027010000}"/>
    <hyperlink ref="Q24" r:id="rId289" xr:uid="{00000000-0004-0000-0400-000028010000}"/>
    <hyperlink ref="G23" r:id="rId290" xr:uid="{00000000-0004-0000-0400-000029010000}"/>
    <hyperlink ref="H23" r:id="rId291" xr:uid="{00000000-0004-0000-0400-00002A010000}"/>
    <hyperlink ref="C27" r:id="rId292" xr:uid="{00000000-0004-0000-0400-00002B010000}"/>
    <hyperlink ref="D27" r:id="rId293" xr:uid="{00000000-0004-0000-0400-00002C010000}"/>
    <hyperlink ref="C31" r:id="rId294" xr:uid="{00000000-0004-0000-0400-00002D010000}"/>
    <hyperlink ref="D31" r:id="rId295" xr:uid="{00000000-0004-0000-0400-00002E010000}"/>
    <hyperlink ref="G24" r:id="rId296" xr:uid="{00000000-0004-0000-0400-00002F010000}"/>
    <hyperlink ref="G25" r:id="rId297" xr:uid="{00000000-0004-0000-0400-000030010000}"/>
    <hyperlink ref="H24" r:id="rId298" xr:uid="{00000000-0004-0000-0400-000031010000}"/>
    <hyperlink ref="H25" r:id="rId299" xr:uid="{00000000-0004-0000-0400-000032010000}"/>
    <hyperlink ref="D127" r:id="rId300" xr:uid="{00000000-0004-0000-0400-000033010000}"/>
    <hyperlink ref="R32" r:id="rId301" xr:uid="{00000000-0004-0000-0400-000034010000}"/>
    <hyperlink ref="Q32" r:id="rId302" xr:uid="{00000000-0004-0000-0400-000035010000}"/>
    <hyperlink ref="G32" r:id="rId303" xr:uid="{00000000-0004-0000-0400-000036010000}"/>
    <hyperlink ref="H32" r:id="rId304" xr:uid="{00000000-0004-0000-0400-000037010000}"/>
    <hyperlink ref="C33" r:id="rId305" xr:uid="{00000000-0004-0000-0400-000038010000}"/>
    <hyperlink ref="D33" r:id="rId306" xr:uid="{00000000-0004-0000-0400-000039010000}"/>
    <hyperlink ref="C40" r:id="rId307" xr:uid="{00000000-0004-0000-0400-00003A010000}"/>
    <hyperlink ref="D40" r:id="rId308" xr:uid="{00000000-0004-0000-0400-00003B010000}"/>
    <hyperlink ref="G43" r:id="rId309" xr:uid="{00000000-0004-0000-0400-00003C010000}"/>
    <hyperlink ref="H43" r:id="rId310" xr:uid="{00000000-0004-0000-0400-00003D010000}"/>
    <hyperlink ref="C44" r:id="rId311" xr:uid="{00000000-0004-0000-0400-00003E010000}"/>
    <hyperlink ref="D44" r:id="rId312" xr:uid="{00000000-0004-0000-0400-00003F010000}"/>
    <hyperlink ref="C49" r:id="rId313" xr:uid="{00000000-0004-0000-0400-000040010000}"/>
    <hyperlink ref="D49" r:id="rId314" xr:uid="{00000000-0004-0000-0400-000041010000}"/>
    <hyperlink ref="C50" r:id="rId315" xr:uid="{00000000-0004-0000-0400-000042010000}"/>
    <hyperlink ref="D50" r:id="rId316" xr:uid="{00000000-0004-0000-0400-000043010000}"/>
    <hyperlink ref="R49" r:id="rId317" xr:uid="{00000000-0004-0000-0400-000044010000}"/>
    <hyperlink ref="Q49" r:id="rId318" xr:uid="{00000000-0004-0000-0400-000045010000}"/>
    <hyperlink ref="R48" r:id="rId319" xr:uid="{00000000-0004-0000-0400-000046010000}"/>
    <hyperlink ref="R50" r:id="rId320" xr:uid="{00000000-0004-0000-0400-000047010000}"/>
    <hyperlink ref="Q48" r:id="rId321" xr:uid="{00000000-0004-0000-0400-000048010000}"/>
    <hyperlink ref="Q50" r:id="rId322" xr:uid="{00000000-0004-0000-0400-000049010000}"/>
    <hyperlink ref="G48" r:id="rId323" xr:uid="{00000000-0004-0000-0400-00004A010000}"/>
    <hyperlink ref="H48" r:id="rId324" xr:uid="{00000000-0004-0000-0400-00004B010000}"/>
    <hyperlink ref="G49" r:id="rId325" xr:uid="{00000000-0004-0000-0400-00004C010000}"/>
    <hyperlink ref="H49" r:id="rId326" xr:uid="{00000000-0004-0000-0400-00004D010000}"/>
    <hyperlink ref="G50" r:id="rId327" xr:uid="{00000000-0004-0000-0400-00004E010000}"/>
    <hyperlink ref="H50" r:id="rId328" xr:uid="{00000000-0004-0000-0400-00004F010000}"/>
    <hyperlink ref="G52" r:id="rId329" xr:uid="{00000000-0004-0000-0400-000050010000}"/>
    <hyperlink ref="H52" r:id="rId330" xr:uid="{00000000-0004-0000-0400-000051010000}"/>
    <hyperlink ref="C53" r:id="rId331" xr:uid="{00000000-0004-0000-0400-000052010000}"/>
    <hyperlink ref="D53" r:id="rId332" xr:uid="{00000000-0004-0000-0400-000053010000}"/>
    <hyperlink ref="G61" r:id="rId333" xr:uid="{00000000-0004-0000-0400-000054010000}"/>
    <hyperlink ref="H61" r:id="rId334" xr:uid="{00000000-0004-0000-0400-000055010000}"/>
    <hyperlink ref="C62" r:id="rId335" xr:uid="{00000000-0004-0000-0400-000056010000}"/>
    <hyperlink ref="D62" r:id="rId336" xr:uid="{00000000-0004-0000-0400-000057010000}"/>
    <hyperlink ref="G63" r:id="rId337" xr:uid="{00000000-0004-0000-0400-000058010000}"/>
    <hyperlink ref="H63" r:id="rId338" xr:uid="{00000000-0004-0000-0400-000059010000}"/>
    <hyperlink ref="C64" r:id="rId339" xr:uid="{00000000-0004-0000-0400-00005C010000}"/>
    <hyperlink ref="D64" r:id="rId340" xr:uid="{00000000-0004-0000-0400-00005D010000}"/>
    <hyperlink ref="G75" r:id="rId341" xr:uid="{00000000-0004-0000-0400-00005E010000}"/>
    <hyperlink ref="H75" r:id="rId342" xr:uid="{00000000-0004-0000-0400-00005F010000}"/>
    <hyperlink ref="C76" r:id="rId343" xr:uid="{00000000-0004-0000-0400-000060010000}"/>
    <hyperlink ref="D76" r:id="rId344" xr:uid="{00000000-0004-0000-0400-000061010000}"/>
    <hyperlink ref="G91" r:id="rId345" xr:uid="{00000000-0004-0000-0400-000062010000}"/>
    <hyperlink ref="H91" r:id="rId346" xr:uid="{00000000-0004-0000-0400-000063010000}"/>
    <hyperlink ref="C92" r:id="rId347" xr:uid="{00000000-0004-0000-0400-000064010000}"/>
    <hyperlink ref="D92" r:id="rId348" xr:uid="{00000000-0004-0000-0400-000065010000}"/>
    <hyperlink ref="G93" r:id="rId349" xr:uid="{00000000-0004-0000-0400-000066010000}"/>
    <hyperlink ref="H93" r:id="rId350" xr:uid="{00000000-0004-0000-0400-000067010000}"/>
    <hyperlink ref="C94" r:id="rId351" xr:uid="{00000000-0004-0000-0400-000068010000}"/>
    <hyperlink ref="D94" r:id="rId352" xr:uid="{00000000-0004-0000-0400-000069010000}"/>
    <hyperlink ref="G94" r:id="rId353" xr:uid="{00000000-0004-0000-0400-00006A010000}"/>
    <hyperlink ref="H94" r:id="rId354" xr:uid="{00000000-0004-0000-0400-00006B010000}"/>
    <hyperlink ref="C102" r:id="rId355" xr:uid="{00000000-0004-0000-0400-00006C010000}"/>
    <hyperlink ref="D102" r:id="rId356" xr:uid="{00000000-0004-0000-0400-00006D010000}"/>
    <hyperlink ref="R102" r:id="rId357" xr:uid="{00000000-0004-0000-0400-00006E010000}"/>
    <hyperlink ref="Q102" r:id="rId358" xr:uid="{00000000-0004-0000-0400-00006F010000}"/>
    <hyperlink ref="R101" r:id="rId359" xr:uid="{00000000-0004-0000-0400-000070010000}"/>
    <hyperlink ref="Q101" r:id="rId360" xr:uid="{00000000-0004-0000-0400-000071010000}"/>
    <hyperlink ref="G101" r:id="rId361" xr:uid="{00000000-0004-0000-0400-000072010000}"/>
    <hyperlink ref="H101" r:id="rId362" xr:uid="{00000000-0004-0000-0400-000073010000}"/>
    <hyperlink ref="G102" r:id="rId363" xr:uid="{00000000-0004-0000-0400-000074010000}"/>
    <hyperlink ref="H102" r:id="rId364" xr:uid="{00000000-0004-0000-0400-000075010000}"/>
    <hyperlink ref="G103" r:id="rId365" xr:uid="{00000000-0004-0000-0400-000076010000}"/>
    <hyperlink ref="H103" r:id="rId366" xr:uid="{00000000-0004-0000-0400-000077010000}"/>
    <hyperlink ref="C104" r:id="rId367" xr:uid="{00000000-0004-0000-0400-000078010000}"/>
    <hyperlink ref="D104" r:id="rId368" xr:uid="{00000000-0004-0000-0400-000079010000}"/>
    <hyperlink ref="C110" r:id="rId369" xr:uid="{00000000-0004-0000-0400-00007A010000}"/>
    <hyperlink ref="D110" r:id="rId370" xr:uid="{00000000-0004-0000-0400-00007B010000}"/>
    <hyperlink ref="R18" r:id="rId371" xr:uid="{00000000-0004-0000-0400-00007C010000}"/>
    <hyperlink ref="Q18" r:id="rId372" xr:uid="{00000000-0004-0000-0400-00007D010000}"/>
    <hyperlink ref="G18" r:id="rId373" xr:uid="{00000000-0004-0000-0400-00007E010000}"/>
    <hyperlink ref="H18" r:id="rId374" xr:uid="{00000000-0004-0000-0400-00007F010000}"/>
    <hyperlink ref="R36" r:id="rId375" xr:uid="{00000000-0004-0000-0400-000080010000}"/>
    <hyperlink ref="Q36" r:id="rId376" xr:uid="{00000000-0004-0000-0400-000081010000}"/>
    <hyperlink ref="G36" r:id="rId377" xr:uid="{00000000-0004-0000-0400-000082010000}"/>
    <hyperlink ref="H36" r:id="rId378" xr:uid="{00000000-0004-0000-0400-000083010000}"/>
    <hyperlink ref="R42" r:id="rId379" xr:uid="{00000000-0004-0000-0400-000084010000}"/>
    <hyperlink ref="Q42" r:id="rId380" xr:uid="{00000000-0004-0000-0400-000085010000}"/>
    <hyperlink ref="G42" r:id="rId381" xr:uid="{00000000-0004-0000-0400-000086010000}"/>
    <hyperlink ref="H42" r:id="rId382" xr:uid="{00000000-0004-0000-0400-000087010000}"/>
    <hyperlink ref="G46" r:id="rId383" xr:uid="{00000000-0004-0000-0400-000088010000}"/>
    <hyperlink ref="H46" r:id="rId384" xr:uid="{00000000-0004-0000-0400-000089010000}"/>
    <hyperlink ref="R65" r:id="rId385" xr:uid="{00000000-0004-0000-0400-00008A010000}"/>
    <hyperlink ref="Q65" r:id="rId386" xr:uid="{00000000-0004-0000-0400-00008B010000}"/>
    <hyperlink ref="G65" r:id="rId387" xr:uid="{00000000-0004-0000-0400-00008C010000}"/>
    <hyperlink ref="H65" r:id="rId388" xr:uid="{00000000-0004-0000-0400-00008D010000}"/>
    <hyperlink ref="R66" r:id="rId389" xr:uid="{00000000-0004-0000-0400-00008E010000}"/>
    <hyperlink ref="Q66" r:id="rId390" xr:uid="{00000000-0004-0000-0400-00008F010000}"/>
    <hyperlink ref="G66" r:id="rId391" xr:uid="{00000000-0004-0000-0400-000090010000}"/>
    <hyperlink ref="H66" r:id="rId392" xr:uid="{00000000-0004-0000-0400-000091010000}"/>
    <hyperlink ref="R67" r:id="rId393" xr:uid="{00000000-0004-0000-0400-000092010000}"/>
    <hyperlink ref="Q67" r:id="rId394" xr:uid="{00000000-0004-0000-0400-000093010000}"/>
    <hyperlink ref="G67" r:id="rId395" xr:uid="{00000000-0004-0000-0400-000094010000}"/>
    <hyperlink ref="H67" r:id="rId396" xr:uid="{00000000-0004-0000-0400-000095010000}"/>
    <hyperlink ref="G68" r:id="rId397" xr:uid="{00000000-0004-0000-0400-000096010000}"/>
    <hyperlink ref="H68" r:id="rId398" xr:uid="{00000000-0004-0000-0400-000097010000}"/>
    <hyperlink ref="R73" r:id="rId399" xr:uid="{00000000-0004-0000-0400-000098010000}"/>
    <hyperlink ref="Q73" r:id="rId400" xr:uid="{00000000-0004-0000-0400-000099010000}"/>
    <hyperlink ref="G73" r:id="rId401" xr:uid="{00000000-0004-0000-0400-00009A010000}"/>
    <hyperlink ref="H73" r:id="rId402" xr:uid="{00000000-0004-0000-0400-00009B010000}"/>
    <hyperlink ref="R74" r:id="rId403" xr:uid="{00000000-0004-0000-0400-00009C010000}"/>
    <hyperlink ref="Q74" r:id="rId404" xr:uid="{00000000-0004-0000-0400-00009D010000}"/>
    <hyperlink ref="G74" r:id="rId405" xr:uid="{00000000-0004-0000-0400-00009E010000}"/>
    <hyperlink ref="H74" r:id="rId406" xr:uid="{00000000-0004-0000-0400-00009F010000}"/>
    <hyperlink ref="R77" r:id="rId407" xr:uid="{00000000-0004-0000-0400-0000A0010000}"/>
    <hyperlink ref="Q77" r:id="rId408" xr:uid="{00000000-0004-0000-0400-0000A1010000}"/>
    <hyperlink ref="G77" r:id="rId409" xr:uid="{00000000-0004-0000-0400-0000A2010000}"/>
    <hyperlink ref="H77" r:id="rId410" xr:uid="{00000000-0004-0000-0400-0000A3010000}"/>
    <hyperlink ref="R78" r:id="rId411" xr:uid="{00000000-0004-0000-0400-0000A4010000}"/>
    <hyperlink ref="Q78" r:id="rId412" xr:uid="{00000000-0004-0000-0400-0000A5010000}"/>
    <hyperlink ref="G78" r:id="rId413" xr:uid="{00000000-0004-0000-0400-0000A6010000}"/>
    <hyperlink ref="H78" r:id="rId414" xr:uid="{00000000-0004-0000-0400-0000A7010000}"/>
    <hyperlink ref="R82" r:id="rId415" xr:uid="{00000000-0004-0000-0400-0000A8010000}"/>
    <hyperlink ref="Q82" r:id="rId416" xr:uid="{00000000-0004-0000-0400-0000A9010000}"/>
    <hyperlink ref="G82" r:id="rId417" xr:uid="{00000000-0004-0000-0400-0000AA010000}"/>
    <hyperlink ref="H82" r:id="rId418" xr:uid="{00000000-0004-0000-0400-0000AB010000}"/>
    <hyperlink ref="R83" r:id="rId419" xr:uid="{00000000-0004-0000-0400-0000AC010000}"/>
    <hyperlink ref="Q83" r:id="rId420" xr:uid="{00000000-0004-0000-0400-0000AD010000}"/>
    <hyperlink ref="G83" r:id="rId421" xr:uid="{00000000-0004-0000-0400-0000AE010000}"/>
    <hyperlink ref="H83" r:id="rId422" xr:uid="{00000000-0004-0000-0400-0000AF010000}"/>
    <hyperlink ref="G84" r:id="rId423" xr:uid="{00000000-0004-0000-0400-0000B0010000}"/>
    <hyperlink ref="H84" r:id="rId424" xr:uid="{00000000-0004-0000-0400-0000B1010000}"/>
    <hyperlink ref="G86" r:id="rId425" xr:uid="{00000000-0004-0000-0400-0000B2010000}"/>
    <hyperlink ref="H86" r:id="rId426" xr:uid="{00000000-0004-0000-0400-0000B3010000}"/>
    <hyperlink ref="R90" r:id="rId427" xr:uid="{00000000-0004-0000-0400-0000B4010000}"/>
    <hyperlink ref="Q90" r:id="rId428" xr:uid="{00000000-0004-0000-0400-0000B5010000}"/>
    <hyperlink ref="G90" r:id="rId429" xr:uid="{00000000-0004-0000-0400-0000B6010000}"/>
    <hyperlink ref="H90" r:id="rId430" xr:uid="{00000000-0004-0000-0400-0000B7010000}"/>
    <hyperlink ref="G88" r:id="rId431" xr:uid="{00000000-0004-0000-0400-0000B8010000}"/>
    <hyperlink ref="H88" r:id="rId432" xr:uid="{00000000-0004-0000-0400-0000B9010000}"/>
    <hyperlink ref="G98" r:id="rId433" xr:uid="{00000000-0004-0000-0400-0000BA010000}"/>
    <hyperlink ref="H98" r:id="rId434" xr:uid="{00000000-0004-0000-0400-0000BB010000}"/>
    <hyperlink ref="R100" r:id="rId435" xr:uid="{00000000-0004-0000-0400-0000BC010000}"/>
    <hyperlink ref="Q100" r:id="rId436" xr:uid="{00000000-0004-0000-0400-0000BD010000}"/>
    <hyperlink ref="G100" r:id="rId437" xr:uid="{00000000-0004-0000-0400-0000BE010000}"/>
    <hyperlink ref="H100" r:id="rId438" xr:uid="{00000000-0004-0000-0400-0000BF010000}"/>
    <hyperlink ref="R105" r:id="rId439" xr:uid="{00000000-0004-0000-0400-0000C0010000}"/>
    <hyperlink ref="Q105" r:id="rId440" xr:uid="{00000000-0004-0000-0400-0000C1010000}"/>
    <hyperlink ref="G105" r:id="rId441" xr:uid="{00000000-0004-0000-0400-0000C2010000}"/>
    <hyperlink ref="H105" r:id="rId442" xr:uid="{00000000-0004-0000-0400-0000C3010000}"/>
    <hyperlink ref="R106" r:id="rId443" xr:uid="{00000000-0004-0000-0400-0000C4010000}"/>
    <hyperlink ref="Q106" r:id="rId444" xr:uid="{00000000-0004-0000-0400-0000C5010000}"/>
    <hyperlink ref="G106" r:id="rId445" xr:uid="{00000000-0004-0000-0400-0000C6010000}"/>
    <hyperlink ref="H106" r:id="rId446" xr:uid="{00000000-0004-0000-0400-0000C7010000}"/>
    <hyperlink ref="R107" r:id="rId447" xr:uid="{00000000-0004-0000-0400-0000C8010000}"/>
    <hyperlink ref="Q107" r:id="rId448" xr:uid="{00000000-0004-0000-0400-0000C9010000}"/>
    <hyperlink ref="G107" r:id="rId449" xr:uid="{00000000-0004-0000-0400-0000CA010000}"/>
    <hyperlink ref="H107" r:id="rId450" xr:uid="{00000000-0004-0000-0400-0000CB010000}"/>
    <hyperlink ref="R111" r:id="rId451" xr:uid="{00000000-0004-0000-0400-0000CC010000}"/>
    <hyperlink ref="Q111" r:id="rId452" xr:uid="{00000000-0004-0000-0400-0000CD010000}"/>
    <hyperlink ref="G111" r:id="rId453" xr:uid="{00000000-0004-0000-0400-0000CE010000}"/>
    <hyperlink ref="H111" r:id="rId454" xr:uid="{00000000-0004-0000-0400-0000CF010000}"/>
    <hyperlink ref="R114" r:id="rId455" xr:uid="{00000000-0004-0000-0400-0000D0010000}"/>
    <hyperlink ref="Q114" r:id="rId456" xr:uid="{00000000-0004-0000-0400-0000D1010000}"/>
    <hyperlink ref="G114" r:id="rId457" xr:uid="{00000000-0004-0000-0400-0000D2010000}"/>
    <hyperlink ref="H114" r:id="rId458" xr:uid="{00000000-0004-0000-0400-0000D3010000}"/>
    <hyperlink ref="R117" r:id="rId459" xr:uid="{00000000-0004-0000-0400-0000D4010000}"/>
    <hyperlink ref="Q117" r:id="rId460" xr:uid="{00000000-0004-0000-0400-0000D5010000}"/>
    <hyperlink ref="G117" r:id="rId461" xr:uid="{00000000-0004-0000-0400-0000D6010000}"/>
    <hyperlink ref="H117" r:id="rId462" xr:uid="{00000000-0004-0000-0400-0000D7010000}"/>
    <hyperlink ref="R118" r:id="rId463" xr:uid="{00000000-0004-0000-0400-0000D8010000}"/>
    <hyperlink ref="Q118" r:id="rId464" xr:uid="{00000000-0004-0000-0400-0000D9010000}"/>
    <hyperlink ref="G118" r:id="rId465" xr:uid="{00000000-0004-0000-0400-0000DA010000}"/>
    <hyperlink ref="H118" r:id="rId466" xr:uid="{00000000-0004-0000-0400-0000DB010000}"/>
    <hyperlink ref="R119" r:id="rId467" xr:uid="{00000000-0004-0000-0400-0000DC010000}"/>
    <hyperlink ref="Q119" r:id="rId468" xr:uid="{00000000-0004-0000-0400-0000DD010000}"/>
    <hyperlink ref="G119" r:id="rId469" xr:uid="{00000000-0004-0000-0400-0000DE010000}"/>
    <hyperlink ref="H119" r:id="rId470" xr:uid="{00000000-0004-0000-0400-0000DF010000}"/>
    <hyperlink ref="R121" r:id="rId471" xr:uid="{00000000-0004-0000-0400-0000E0010000}"/>
    <hyperlink ref="Q121" r:id="rId472" xr:uid="{00000000-0004-0000-0400-0000E1010000}"/>
    <hyperlink ref="G121" r:id="rId473" xr:uid="{00000000-0004-0000-0400-0000E2010000}"/>
    <hyperlink ref="H121" r:id="rId474" xr:uid="{00000000-0004-0000-0400-0000E3010000}"/>
    <hyperlink ref="R126" r:id="rId475" xr:uid="{00000000-0004-0000-0400-0000E4010000}"/>
    <hyperlink ref="Q126" r:id="rId476" xr:uid="{00000000-0004-0000-0400-0000E5010000}"/>
    <hyperlink ref="G126" r:id="rId477" xr:uid="{00000000-0004-0000-0400-0000E6010000}"/>
    <hyperlink ref="H126" r:id="rId478" xr:uid="{00000000-0004-0000-0400-0000E7010000}"/>
    <hyperlink ref="R127" r:id="rId479" xr:uid="{00000000-0004-0000-0400-0000E8010000}"/>
    <hyperlink ref="Q127" r:id="rId480" xr:uid="{00000000-0004-0000-0400-0000E9010000}"/>
    <hyperlink ref="G127" r:id="rId481" xr:uid="{00000000-0004-0000-0400-0000EA010000}"/>
    <hyperlink ref="H127" r:id="rId482" xr:uid="{00000000-0004-0000-0400-0000EB010000}"/>
    <hyperlink ref="R143" r:id="rId483" xr:uid="{00000000-0004-0000-0400-0000EC010000}"/>
    <hyperlink ref="Q143" r:id="rId484" xr:uid="{00000000-0004-0000-0400-0000ED010000}"/>
    <hyperlink ref="G143" r:id="rId485" xr:uid="{00000000-0004-0000-0400-0000EE010000}"/>
    <hyperlink ref="H143" r:id="rId486" xr:uid="{00000000-0004-0000-0400-0000EF010000}"/>
    <hyperlink ref="G145" r:id="rId487" xr:uid="{00000000-0004-0000-0400-0000F0010000}"/>
    <hyperlink ref="H145" r:id="rId488" xr:uid="{00000000-0004-0000-0400-0000F1010000}"/>
    <hyperlink ref="R148" r:id="rId489" xr:uid="{00000000-0004-0000-0400-0000F2010000}"/>
    <hyperlink ref="Q148" r:id="rId490" xr:uid="{00000000-0004-0000-0400-0000F3010000}"/>
    <hyperlink ref="G148" r:id="rId491" xr:uid="{00000000-0004-0000-0400-0000F4010000}"/>
    <hyperlink ref="H148" r:id="rId492" xr:uid="{00000000-0004-0000-0400-0000F5010000}"/>
    <hyperlink ref="G132" r:id="rId493" xr:uid="{00000000-0004-0000-0400-0000F6010000}"/>
    <hyperlink ref="H132" r:id="rId494" xr:uid="{00000000-0004-0000-0400-0000F7010000}"/>
    <hyperlink ref="G138" r:id="rId495" xr:uid="{00000000-0004-0000-0400-0000F8010000}"/>
    <hyperlink ref="H138" r:id="rId496" xr:uid="{00000000-0004-0000-0400-0000F9010000}"/>
    <hyperlink ref="C4" r:id="rId497" xr:uid="{00000000-0004-0000-0400-0000FC010000}"/>
    <hyperlink ref="D4" r:id="rId498" xr:uid="{00000000-0004-0000-0400-0000FD010000}"/>
    <hyperlink ref="R3" r:id="rId499" xr:uid="{00000000-0004-0000-0400-0000FE010000}"/>
    <hyperlink ref="Q3" r:id="rId500" xr:uid="{00000000-0004-0000-0400-0000FF010000}"/>
    <hyperlink ref="R4" r:id="rId501" xr:uid="{00000000-0004-0000-0400-000000020000}"/>
    <hyperlink ref="Q4" r:id="rId502" xr:uid="{00000000-0004-0000-0400-000001020000}"/>
    <hyperlink ref="G3" r:id="rId503" xr:uid="{00000000-0004-0000-0400-000002020000}"/>
    <hyperlink ref="H3" r:id="rId504" xr:uid="{00000000-0004-0000-0400-000003020000}"/>
    <hyperlink ref="G4" r:id="rId505" xr:uid="{00000000-0004-0000-0400-000004020000}"/>
    <hyperlink ref="H4" r:id="rId506" xr:uid="{00000000-0004-0000-0400-000005020000}"/>
    <hyperlink ref="R9" r:id="rId507" xr:uid="{00000000-0004-0000-0400-000006020000}"/>
    <hyperlink ref="Q9" r:id="rId508" xr:uid="{00000000-0004-0000-0400-000007020000}"/>
    <hyperlink ref="G9" r:id="rId509" xr:uid="{00000000-0004-0000-0400-000008020000}"/>
    <hyperlink ref="H9" r:id="rId510" xr:uid="{00000000-0004-0000-0400-000009020000}"/>
    <hyperlink ref="R10" r:id="rId511" xr:uid="{00000000-0004-0000-0400-00000A020000}"/>
    <hyperlink ref="Q10" r:id="rId512" xr:uid="{00000000-0004-0000-0400-00000B020000}"/>
    <hyperlink ref="G10" r:id="rId513" xr:uid="{00000000-0004-0000-0400-00000C020000}"/>
    <hyperlink ref="H10" r:id="rId514" xr:uid="{00000000-0004-0000-0400-00000D020000}"/>
    <hyperlink ref="R17" r:id="rId515" xr:uid="{00000000-0004-0000-0400-00000E020000}"/>
    <hyperlink ref="Q17" r:id="rId516" xr:uid="{00000000-0004-0000-0400-00000F020000}"/>
    <hyperlink ref="G17" r:id="rId517" xr:uid="{00000000-0004-0000-0400-000010020000}"/>
    <hyperlink ref="H17" r:id="rId518" xr:uid="{00000000-0004-0000-0400-000011020000}"/>
    <hyperlink ref="R20" r:id="rId519" xr:uid="{00000000-0004-0000-0400-000012020000}"/>
    <hyperlink ref="Q20" r:id="rId520" xr:uid="{00000000-0004-0000-0400-000013020000}"/>
    <hyperlink ref="G20" r:id="rId521" xr:uid="{00000000-0004-0000-0400-000014020000}"/>
    <hyperlink ref="H20" r:id="rId522" xr:uid="{00000000-0004-0000-0400-000015020000}"/>
    <hyperlink ref="R27" r:id="rId523" xr:uid="{00000000-0004-0000-0400-000016020000}"/>
    <hyperlink ref="Q27" r:id="rId524" xr:uid="{00000000-0004-0000-0400-000017020000}"/>
    <hyperlink ref="G27" r:id="rId525" xr:uid="{00000000-0004-0000-0400-000018020000}"/>
    <hyperlink ref="H27" r:id="rId526" xr:uid="{00000000-0004-0000-0400-000019020000}"/>
    <hyperlink ref="G30" r:id="rId527" xr:uid="{00000000-0004-0000-0400-00001A020000}"/>
    <hyperlink ref="H30" r:id="rId528" xr:uid="{00000000-0004-0000-0400-00001B020000}"/>
    <hyperlink ref="R31" r:id="rId529" xr:uid="{00000000-0004-0000-0400-00001C020000}"/>
    <hyperlink ref="Q31" r:id="rId530" xr:uid="{00000000-0004-0000-0400-00001D020000}"/>
    <hyperlink ref="G31" r:id="rId531" xr:uid="{00000000-0004-0000-0400-00001E020000}"/>
    <hyperlink ref="H31" r:id="rId532" xr:uid="{00000000-0004-0000-0400-00001F020000}"/>
    <hyperlink ref="C34" r:id="rId533" xr:uid="{00000000-0004-0000-0400-000020020000}"/>
    <hyperlink ref="D34" r:id="rId534" xr:uid="{00000000-0004-0000-0400-000021020000}"/>
    <hyperlink ref="R33" r:id="rId535" xr:uid="{00000000-0004-0000-0400-000022020000}"/>
    <hyperlink ref="R34" r:id="rId536" xr:uid="{00000000-0004-0000-0400-000023020000}"/>
    <hyperlink ref="Q33" r:id="rId537" xr:uid="{00000000-0004-0000-0400-000024020000}"/>
    <hyperlink ref="Q34" r:id="rId538" xr:uid="{00000000-0004-0000-0400-000025020000}"/>
    <hyperlink ref="G33" r:id="rId539" xr:uid="{00000000-0004-0000-0400-000026020000}"/>
    <hyperlink ref="H33" r:id="rId540" xr:uid="{00000000-0004-0000-0400-000027020000}"/>
    <hyperlink ref="G34" r:id="rId541" xr:uid="{00000000-0004-0000-0400-000028020000}"/>
    <hyperlink ref="H34" r:id="rId542" xr:uid="{00000000-0004-0000-0400-000029020000}"/>
    <hyperlink ref="G37" r:id="rId543" xr:uid="{00000000-0004-0000-0400-00002A020000}"/>
    <hyperlink ref="H37" r:id="rId544" xr:uid="{00000000-0004-0000-0400-00002B020000}"/>
    <hyperlink ref="R38" r:id="rId545" xr:uid="{00000000-0004-0000-0400-00002C020000}"/>
    <hyperlink ref="Q38" r:id="rId546" xr:uid="{00000000-0004-0000-0400-00002D020000}"/>
    <hyperlink ref="C38" r:id="rId547" xr:uid="{00000000-0004-0000-0400-00002E020000}"/>
    <hyperlink ref="D38" r:id="rId548" xr:uid="{00000000-0004-0000-0400-00002F020000}"/>
    <hyperlink ref="G38" r:id="rId549" xr:uid="{00000000-0004-0000-0400-000030020000}"/>
    <hyperlink ref="H38" r:id="rId550" xr:uid="{00000000-0004-0000-0400-000031020000}"/>
    <hyperlink ref="R40" r:id="rId551" xr:uid="{00000000-0004-0000-0400-000032020000}"/>
    <hyperlink ref="Q40" r:id="rId552" xr:uid="{00000000-0004-0000-0400-000033020000}"/>
    <hyperlink ref="G40" r:id="rId553" xr:uid="{00000000-0004-0000-0400-000034020000}"/>
    <hyperlink ref="H40" r:id="rId554" xr:uid="{00000000-0004-0000-0400-000035020000}"/>
    <hyperlink ref="C45" r:id="rId555" xr:uid="{00000000-0004-0000-0400-000036020000}"/>
    <hyperlink ref="D45" r:id="rId556" xr:uid="{00000000-0004-0000-0400-000037020000}"/>
    <hyperlink ref="R44" r:id="rId557" xr:uid="{00000000-0004-0000-0400-000038020000}"/>
    <hyperlink ref="Q44" r:id="rId558" xr:uid="{00000000-0004-0000-0400-000039020000}"/>
    <hyperlink ref="R45" r:id="rId559" xr:uid="{00000000-0004-0000-0400-00003A020000}"/>
    <hyperlink ref="Q45" r:id="rId560" xr:uid="{00000000-0004-0000-0400-00003B020000}"/>
    <hyperlink ref="G44" r:id="rId561" xr:uid="{00000000-0004-0000-0400-00003C020000}"/>
    <hyperlink ref="G45" r:id="rId562" xr:uid="{00000000-0004-0000-0400-00003D020000}"/>
    <hyperlink ref="H44" r:id="rId563" xr:uid="{00000000-0004-0000-0400-00003E020000}"/>
    <hyperlink ref="H45" r:id="rId564" xr:uid="{00000000-0004-0000-0400-00003F020000}"/>
    <hyperlink ref="R51" r:id="rId565" xr:uid="{00000000-0004-0000-0400-000040020000}"/>
    <hyperlink ref="Q51" r:id="rId566" xr:uid="{00000000-0004-0000-0400-000041020000}"/>
    <hyperlink ref="G51" r:id="rId567" xr:uid="{00000000-0004-0000-0400-000042020000}"/>
    <hyperlink ref="H51" r:id="rId568" xr:uid="{00000000-0004-0000-0400-000043020000}"/>
    <hyperlink ref="G53" r:id="rId569" xr:uid="{00000000-0004-0000-0400-000044020000}"/>
    <hyperlink ref="H53" r:id="rId570" xr:uid="{00000000-0004-0000-0400-000045020000}"/>
    <hyperlink ref="G54" r:id="rId571" xr:uid="{00000000-0004-0000-0400-000046020000}"/>
    <hyperlink ref="H54" r:id="rId572" xr:uid="{00000000-0004-0000-0400-000047020000}"/>
    <hyperlink ref="C55" r:id="rId573" xr:uid="{00000000-0004-0000-0400-00004A020000}"/>
    <hyperlink ref="D55" r:id="rId574" xr:uid="{00000000-0004-0000-0400-00004B020000}"/>
    <hyperlink ref="C57" r:id="rId575" xr:uid="{00000000-0004-0000-0400-00004C020000}"/>
    <hyperlink ref="D57" r:id="rId576" xr:uid="{00000000-0004-0000-0400-00004D020000}"/>
    <hyperlink ref="C58" r:id="rId577" xr:uid="{00000000-0004-0000-0400-00004E020000}"/>
    <hyperlink ref="D58" r:id="rId578" xr:uid="{00000000-0004-0000-0400-00004F020000}"/>
    <hyperlink ref="C59" r:id="rId579" xr:uid="{00000000-0004-0000-0400-000050020000}"/>
    <hyperlink ref="D59" r:id="rId580" xr:uid="{00000000-0004-0000-0400-000051020000}"/>
    <hyperlink ref="R56" r:id="rId581" xr:uid="{00000000-0004-0000-0400-000052020000}"/>
    <hyperlink ref="R57" r:id="rId582" xr:uid="{00000000-0004-0000-0400-000053020000}"/>
    <hyperlink ref="R58" r:id="rId583" xr:uid="{00000000-0004-0000-0400-000054020000}"/>
    <hyperlink ref="R59" r:id="rId584" xr:uid="{00000000-0004-0000-0400-000055020000}"/>
    <hyperlink ref="Q56" r:id="rId585" xr:uid="{00000000-0004-0000-0400-000056020000}"/>
    <hyperlink ref="Q57" r:id="rId586" xr:uid="{00000000-0004-0000-0400-000057020000}"/>
    <hyperlink ref="Q58" r:id="rId587" xr:uid="{00000000-0004-0000-0400-000058020000}"/>
    <hyperlink ref="Q59" r:id="rId588" xr:uid="{00000000-0004-0000-0400-000059020000}"/>
    <hyperlink ref="G56" r:id="rId589" xr:uid="{00000000-0004-0000-0400-00005A020000}"/>
    <hyperlink ref="H56" r:id="rId590" xr:uid="{00000000-0004-0000-0400-00005B020000}"/>
    <hyperlink ref="G57" r:id="rId591" xr:uid="{00000000-0004-0000-0400-00005C020000}"/>
    <hyperlink ref="H57" r:id="rId592" xr:uid="{00000000-0004-0000-0400-00005D020000}"/>
    <hyperlink ref="G58" r:id="rId593" xr:uid="{00000000-0004-0000-0400-00005E020000}"/>
    <hyperlink ref="H58" r:id="rId594" xr:uid="{00000000-0004-0000-0400-00005F020000}"/>
    <hyperlink ref="G59" r:id="rId595" xr:uid="{00000000-0004-0000-0400-000060020000}"/>
    <hyperlink ref="H59" r:id="rId596" xr:uid="{00000000-0004-0000-0400-000061020000}"/>
    <hyperlink ref="R60" r:id="rId597" xr:uid="{00000000-0004-0000-0400-000062020000}"/>
    <hyperlink ref="Q60" r:id="rId598" xr:uid="{00000000-0004-0000-0400-000063020000}"/>
    <hyperlink ref="G60" r:id="rId599" xr:uid="{00000000-0004-0000-0400-000064020000}"/>
    <hyperlink ref="H60" r:id="rId600" xr:uid="{00000000-0004-0000-0400-000065020000}"/>
    <hyperlink ref="R62" r:id="rId601" xr:uid="{00000000-0004-0000-0400-000066020000}"/>
    <hyperlink ref="Q62" r:id="rId602" xr:uid="{00000000-0004-0000-0400-000067020000}"/>
    <hyperlink ref="G62" r:id="rId603" xr:uid="{00000000-0004-0000-0400-000068020000}"/>
    <hyperlink ref="H62" r:id="rId604" xr:uid="{00000000-0004-0000-0400-000069020000}"/>
    <hyperlink ref="R76" r:id="rId605" xr:uid="{00000000-0004-0000-0400-00006A020000}"/>
    <hyperlink ref="Q76" r:id="rId606" xr:uid="{00000000-0004-0000-0400-00006B020000}"/>
    <hyperlink ref="G76" r:id="rId607" xr:uid="{00000000-0004-0000-0400-00006C020000}"/>
    <hyperlink ref="H76" r:id="rId608" xr:uid="{00000000-0004-0000-0400-00006D020000}"/>
    <hyperlink ref="C80" r:id="rId609" xr:uid="{00000000-0004-0000-0400-00006E020000}"/>
    <hyperlink ref="D80" r:id="rId610" xr:uid="{00000000-0004-0000-0400-00006F020000}"/>
    <hyperlink ref="R80" r:id="rId611" xr:uid="{00000000-0004-0000-0400-000070020000}"/>
    <hyperlink ref="Q80" r:id="rId612" xr:uid="{00000000-0004-0000-0400-000071020000}"/>
    <hyperlink ref="R79" r:id="rId613" xr:uid="{00000000-0004-0000-0400-000072020000}"/>
    <hyperlink ref="Q79" r:id="rId614" xr:uid="{00000000-0004-0000-0400-000073020000}"/>
    <hyperlink ref="G79" r:id="rId615" xr:uid="{00000000-0004-0000-0400-000074020000}"/>
    <hyperlink ref="H79" r:id="rId616" xr:uid="{00000000-0004-0000-0400-000075020000}"/>
    <hyperlink ref="G80" r:id="rId617" xr:uid="{00000000-0004-0000-0400-000076020000}"/>
    <hyperlink ref="H80" r:id="rId618" xr:uid="{00000000-0004-0000-0400-000077020000}"/>
    <hyperlink ref="C81" r:id="rId619" xr:uid="{00000000-0004-0000-0400-00007A020000}"/>
    <hyperlink ref="D81" r:id="rId620" xr:uid="{00000000-0004-0000-0400-00007B020000}"/>
    <hyperlink ref="R92" r:id="rId621" xr:uid="{00000000-0004-0000-0400-00007C020000}"/>
    <hyperlink ref="Q92" r:id="rId622" xr:uid="{00000000-0004-0000-0400-00007D020000}"/>
    <hyperlink ref="G92" r:id="rId623" xr:uid="{00000000-0004-0000-0400-00007E020000}"/>
    <hyperlink ref="H92" r:id="rId624" xr:uid="{00000000-0004-0000-0400-00007F020000}"/>
    <hyperlink ref="R104" r:id="rId625" xr:uid="{00000000-0004-0000-0400-000080020000}"/>
    <hyperlink ref="Q104" r:id="rId626" xr:uid="{00000000-0004-0000-0400-000081020000}"/>
    <hyperlink ref="G104" r:id="rId627" xr:uid="{00000000-0004-0000-0400-000082020000}"/>
    <hyperlink ref="H104" r:id="rId628" xr:uid="{00000000-0004-0000-0400-000083020000}"/>
    <hyperlink ref="R108" r:id="rId629" xr:uid="{00000000-0004-0000-0400-000084020000}"/>
    <hyperlink ref="Q108" r:id="rId630" xr:uid="{00000000-0004-0000-0400-000085020000}"/>
    <hyperlink ref="G108" r:id="rId631" xr:uid="{00000000-0004-0000-0400-000086020000}"/>
    <hyperlink ref="H108" r:id="rId632" xr:uid="{00000000-0004-0000-0400-000087020000}"/>
    <hyperlink ref="R112" r:id="rId633" xr:uid="{00000000-0004-0000-0400-000088020000}"/>
    <hyperlink ref="Q112" r:id="rId634" xr:uid="{00000000-0004-0000-0400-000089020000}"/>
    <hyperlink ref="G112" r:id="rId635" xr:uid="{00000000-0004-0000-0400-00008A020000}"/>
    <hyperlink ref="H112" r:id="rId636" xr:uid="{00000000-0004-0000-0400-00008B020000}"/>
    <hyperlink ref="R116" r:id="rId637" xr:uid="{00000000-0004-0000-0400-00008C020000}"/>
    <hyperlink ref="Q116" r:id="rId638" xr:uid="{00000000-0004-0000-0400-00008D020000}"/>
    <hyperlink ref="G116" r:id="rId639" xr:uid="{00000000-0004-0000-0400-00008E020000}"/>
    <hyperlink ref="H116" r:id="rId640" xr:uid="{00000000-0004-0000-0400-00008F020000}"/>
    <hyperlink ref="R120" r:id="rId641" xr:uid="{00000000-0004-0000-0400-000090020000}"/>
    <hyperlink ref="Q120" r:id="rId642" xr:uid="{00000000-0004-0000-0400-000091020000}"/>
    <hyperlink ref="G120" r:id="rId643" xr:uid="{00000000-0004-0000-0400-000092020000}"/>
    <hyperlink ref="H120" r:id="rId644" xr:uid="{00000000-0004-0000-0400-000093020000}"/>
    <hyperlink ref="C123" r:id="rId645" xr:uid="{00000000-0004-0000-0400-000094020000}"/>
    <hyperlink ref="D123" r:id="rId646" xr:uid="{00000000-0004-0000-0400-000095020000}"/>
    <hyperlink ref="C124" r:id="rId647" xr:uid="{00000000-0004-0000-0400-000096020000}"/>
    <hyperlink ref="D124" r:id="rId648" xr:uid="{00000000-0004-0000-0400-000097020000}"/>
    <hyperlink ref="R122" r:id="rId649" xr:uid="{00000000-0004-0000-0400-000098020000}"/>
    <hyperlink ref="Q122" r:id="rId650" xr:uid="{00000000-0004-0000-0400-000099020000}"/>
    <hyperlink ref="R123" r:id="rId651" xr:uid="{00000000-0004-0000-0400-00009A020000}"/>
    <hyperlink ref="R124" r:id="rId652" xr:uid="{00000000-0004-0000-0400-00009B020000}"/>
    <hyperlink ref="Q123" r:id="rId653" xr:uid="{00000000-0004-0000-0400-00009C020000}"/>
    <hyperlink ref="Q124" r:id="rId654" xr:uid="{00000000-0004-0000-0400-00009D020000}"/>
    <hyperlink ref="G122" r:id="rId655" xr:uid="{00000000-0004-0000-0400-00009E020000}"/>
    <hyperlink ref="H122" r:id="rId656" xr:uid="{00000000-0004-0000-0400-00009F020000}"/>
    <hyperlink ref="G123" r:id="rId657" xr:uid="{00000000-0004-0000-0400-0000A0020000}"/>
    <hyperlink ref="H123" r:id="rId658" xr:uid="{00000000-0004-0000-0400-0000A1020000}"/>
    <hyperlink ref="G124" r:id="rId659" xr:uid="{00000000-0004-0000-0400-0000A2020000}"/>
    <hyperlink ref="H124" r:id="rId660" xr:uid="{00000000-0004-0000-0400-0000A3020000}"/>
    <hyperlink ref="C125" r:id="rId661" xr:uid="{00000000-0004-0000-0400-0000A4020000}"/>
    <hyperlink ref="D125" r:id="rId662" xr:uid="{00000000-0004-0000-0400-0000A5020000}"/>
    <hyperlink ref="R128" r:id="rId663" xr:uid="{00000000-0004-0000-0400-0000A6020000}"/>
    <hyperlink ref="Q128" r:id="rId664" xr:uid="{00000000-0004-0000-0400-0000A7020000}"/>
    <hyperlink ref="G128" r:id="rId665" xr:uid="{00000000-0004-0000-0400-0000A8020000}"/>
    <hyperlink ref="H128" r:id="rId666" xr:uid="{00000000-0004-0000-0400-0000A9020000}"/>
    <hyperlink ref="C130" r:id="rId667" xr:uid="{00000000-0004-0000-0400-0000AA020000}"/>
    <hyperlink ref="D130" r:id="rId668" xr:uid="{00000000-0004-0000-0400-0000AB020000}"/>
    <hyperlink ref="C131" r:id="rId669" xr:uid="{00000000-0004-0000-0400-0000AC020000}"/>
    <hyperlink ref="D131" r:id="rId670" xr:uid="{00000000-0004-0000-0400-0000AD020000}"/>
    <hyperlink ref="R130" r:id="rId671" xr:uid="{00000000-0004-0000-0400-0000AE020000}"/>
    <hyperlink ref="Q130" r:id="rId672" xr:uid="{00000000-0004-0000-0400-0000AF020000}"/>
    <hyperlink ref="R129" r:id="rId673" xr:uid="{00000000-0004-0000-0400-0000B0020000}"/>
    <hyperlink ref="R131" r:id="rId674" xr:uid="{00000000-0004-0000-0400-0000B1020000}"/>
    <hyperlink ref="Q129" r:id="rId675" xr:uid="{00000000-0004-0000-0400-0000B2020000}"/>
    <hyperlink ref="Q131" r:id="rId676" xr:uid="{00000000-0004-0000-0400-0000B3020000}"/>
    <hyperlink ref="G129" r:id="rId677" xr:uid="{00000000-0004-0000-0400-0000B4020000}"/>
    <hyperlink ref="H129" r:id="rId678" xr:uid="{00000000-0004-0000-0400-0000B5020000}"/>
    <hyperlink ref="G130" r:id="rId679" xr:uid="{00000000-0004-0000-0400-0000B6020000}"/>
    <hyperlink ref="H130" r:id="rId680" xr:uid="{00000000-0004-0000-0400-0000B7020000}"/>
    <hyperlink ref="G131" r:id="rId681" xr:uid="{00000000-0004-0000-0400-0000B8020000}"/>
    <hyperlink ref="H131" r:id="rId682" xr:uid="{00000000-0004-0000-0400-0000B9020000}"/>
    <hyperlink ref="R134" r:id="rId683" xr:uid="{00000000-0004-0000-0400-0000BA020000}"/>
    <hyperlink ref="Q134" r:id="rId684" xr:uid="{00000000-0004-0000-0400-0000BB020000}"/>
    <hyperlink ref="G134" r:id="rId685" xr:uid="{00000000-0004-0000-0400-0000BC020000}"/>
    <hyperlink ref="H134" r:id="rId686" xr:uid="{00000000-0004-0000-0400-0000BD020000}"/>
    <hyperlink ref="R135" r:id="rId687" xr:uid="{00000000-0004-0000-0400-0000BE020000}"/>
    <hyperlink ref="Q135" r:id="rId688" xr:uid="{00000000-0004-0000-0400-0000BF020000}"/>
    <hyperlink ref="G135" r:id="rId689" xr:uid="{00000000-0004-0000-0400-0000C0020000}"/>
    <hyperlink ref="H135" r:id="rId690" xr:uid="{00000000-0004-0000-0400-0000C1020000}"/>
    <hyperlink ref="R136" r:id="rId691" xr:uid="{00000000-0004-0000-0400-0000C2020000}"/>
    <hyperlink ref="Q136" r:id="rId692" xr:uid="{00000000-0004-0000-0400-0000C3020000}"/>
    <hyperlink ref="G136" r:id="rId693" xr:uid="{00000000-0004-0000-0400-0000C4020000}"/>
    <hyperlink ref="H136" r:id="rId694" xr:uid="{00000000-0004-0000-0400-0000C5020000}"/>
    <hyperlink ref="R137" r:id="rId695" xr:uid="{00000000-0004-0000-0400-0000C6020000}"/>
    <hyperlink ref="Q137" r:id="rId696" xr:uid="{00000000-0004-0000-0400-0000C7020000}"/>
    <hyperlink ref="G137" r:id="rId697" xr:uid="{00000000-0004-0000-0400-0000C8020000}"/>
    <hyperlink ref="H137" r:id="rId698" xr:uid="{00000000-0004-0000-0400-0000C9020000}"/>
    <hyperlink ref="G140" r:id="rId699" xr:uid="{00000000-0004-0000-0400-0000CA020000}"/>
    <hyperlink ref="H140" r:id="rId700" xr:uid="{00000000-0004-0000-0400-0000CB020000}"/>
    <hyperlink ref="C141" r:id="rId701" xr:uid="{00000000-0004-0000-0400-0000CC020000}"/>
    <hyperlink ref="D141" r:id="rId702" xr:uid="{00000000-0004-0000-0400-0000CD020000}"/>
    <hyperlink ref="R142" r:id="rId703" xr:uid="{00000000-0004-0000-0400-0000CE020000}"/>
    <hyperlink ref="Q142" r:id="rId704" xr:uid="{00000000-0004-0000-0400-0000CF020000}"/>
    <hyperlink ref="G142" r:id="rId705" xr:uid="{00000000-0004-0000-0400-0000D0020000}"/>
    <hyperlink ref="H142" r:id="rId706" xr:uid="{00000000-0004-0000-0400-0000D1020000}"/>
    <hyperlink ref="R149" r:id="rId707" xr:uid="{00000000-0004-0000-0400-0000D2020000}"/>
    <hyperlink ref="Q149" r:id="rId708" xr:uid="{00000000-0004-0000-0400-0000D3020000}"/>
    <hyperlink ref="G149" r:id="rId709" xr:uid="{00000000-0004-0000-0400-0000D4020000}"/>
    <hyperlink ref="H149" r:id="rId710" xr:uid="{00000000-0004-0000-0400-0000D5020000}"/>
    <hyperlink ref="Q125" r:id="rId711" xr:uid="{00000000-0004-0000-0400-0000D6020000}"/>
    <hyperlink ref="R125" r:id="rId712" xr:uid="{00000000-0004-0000-0400-0000D7020000}"/>
    <hyperlink ref="G26" r:id="rId713" xr:uid="{5C1E4943-2195-469E-87E2-A2D2A0735A19}"/>
    <hyperlink ref="H26" r:id="rId714" xr:uid="{213DBD16-9DFA-4FB2-965C-EE39B2D520F7}"/>
    <hyperlink ref="R64" r:id="rId715" xr:uid="{C9379347-F457-4FD7-844E-CDDAA04CD289}"/>
    <hyperlink ref="Q64" r:id="rId716" xr:uid="{32D53FEA-C5C6-4A37-BAF7-016BA346276C}"/>
    <hyperlink ref="G64" r:id="rId717" xr:uid="{7C3241CF-E4EE-4A8E-8FC4-DFD586FD6B7E}"/>
    <hyperlink ref="H64" r:id="rId718" xr:uid="{426A4E5A-6406-46FE-8C54-9AE01A584102}"/>
    <hyperlink ref="G109" r:id="rId719" xr:uid="{E25CD186-7E15-4814-9951-6F475B95E73B}"/>
    <hyperlink ref="H109" r:id="rId720" xr:uid="{B1815B72-12C7-4ECF-8CE5-EC2447B04025}"/>
    <hyperlink ref="R110" r:id="rId721" xr:uid="{3D50B714-8C3D-4944-8A0C-9B9F135421D9}"/>
    <hyperlink ref="Q110" r:id="rId722" xr:uid="{A6D96F32-EE81-47AF-9A16-440E829F50B7}"/>
    <hyperlink ref="G110" r:id="rId723" xr:uid="{E567F9E3-3206-4CBB-86D2-C11A19AB0AEF}"/>
    <hyperlink ref="H110" r:id="rId724" xr:uid="{6325A12C-DAEA-4919-809C-D9D352901E26}"/>
    <hyperlink ref="R115" r:id="rId725" xr:uid="{44E4425A-F461-4E70-A50F-44DF95094AB2}"/>
    <hyperlink ref="Q115" r:id="rId726" xr:uid="{C316B6B1-0266-4FCF-86E7-8C7F6377DEEE}"/>
    <hyperlink ref="G115" r:id="rId727" xr:uid="{535386B6-5FD7-49C7-B978-080AA6ACD1DE}"/>
    <hyperlink ref="H115" r:id="rId728" xr:uid="{98B9F484-86A6-460E-9D3A-1B03EDB3390A}"/>
    <hyperlink ref="R55" r:id="rId729" xr:uid="{845CCDC2-CEE4-4E9A-B4F6-DB499CBC1976}"/>
    <hyperlink ref="Q55" r:id="rId730" xr:uid="{270742FC-37A4-4211-A8BD-8BB4F0FE1412}"/>
    <hyperlink ref="G55" r:id="rId731" xr:uid="{9EC85F39-C9BB-45C8-99DF-86F255DC3224}"/>
    <hyperlink ref="H55" r:id="rId732" xr:uid="{E08078CF-3016-490C-BA93-342D3E1DFA4C}"/>
    <hyperlink ref="G81" r:id="rId733" xr:uid="{09B08B08-DCDA-4E53-9DF7-DE3FCC6BB056}"/>
    <hyperlink ref="H81" r:id="rId734" xr:uid="{B27C2901-73CF-478B-823B-1EA30C63954F}"/>
    <hyperlink ref="G141" r:id="rId735" xr:uid="{02D40F61-ED4C-438B-B779-05B515640079}"/>
    <hyperlink ref="H141" r:id="rId736" xr:uid="{A3EBE885-478D-4125-BB81-40F1D57D496A}"/>
    <hyperlink ref="C13" r:id="rId737" xr:uid="{D4C0FE22-F17E-470D-B369-59285D5BD51F}"/>
    <hyperlink ref="D13" r:id="rId738" xr:uid="{C0569665-C678-4693-BCE0-7885BC174111}"/>
    <hyperlink ref="G13" r:id="rId739" xr:uid="{D6EC6F26-6269-49F0-B5F0-EBC7BF81E86D}"/>
    <hyperlink ref="H13" r:id="rId740" xr:uid="{10E98582-3128-43CA-A889-929D610B7F95}"/>
    <hyperlink ref="R13" r:id="rId741" xr:uid="{20DC0280-AD83-46E5-8239-A3B3B34B6D9E}"/>
    <hyperlink ref="Q13" r:id="rId742" xr:uid="{D767F02D-B0F9-49F1-8F35-74BA1185A297}"/>
    <hyperlink ref="R85" r:id="rId743" xr:uid="{34FCB610-4B7A-47A0-B34A-E8EEA4FEC5CC}"/>
    <hyperlink ref="Q85" r:id="rId744" xr:uid="{C42C3563-250C-4C47-86E9-2A3DF2B76687}"/>
    <hyperlink ref="C85" r:id="rId745" xr:uid="{57CEEA3B-F4ED-40D2-9DAA-A47B61A31A44}"/>
    <hyperlink ref="D85" r:id="rId746" xr:uid="{CABBEDC2-9238-4D16-9B57-B708E3B2D1F7}"/>
    <hyperlink ref="R87" r:id="rId747" xr:uid="{2A38989D-96C1-44E6-9F12-05D5165E7362}"/>
    <hyperlink ref="Q87" r:id="rId748" xr:uid="{EEA789DD-30A4-49B0-8382-86D52FC7A100}"/>
    <hyperlink ref="C87" r:id="rId749" xr:uid="{FA5FC19F-E079-4145-A1C3-BD006D22DB79}"/>
    <hyperlink ref="D87" r:id="rId750" xr:uid="{C41BA56F-13A0-4A32-AC09-0FCAAB554782}"/>
    <hyperlink ref="G87" r:id="rId751" xr:uid="{B13ABA35-521B-4BB6-9A22-CF93D6E8C8A6}"/>
    <hyperlink ref="H87" r:id="rId752" xr:uid="{9DD19DAF-69C8-430B-BE6B-BE7447DFF585}"/>
    <hyperlink ref="R97" r:id="rId753" xr:uid="{B94BC6E3-1F5F-46E8-A871-8E26729257BA}"/>
    <hyperlink ref="Q97" r:id="rId754" xr:uid="{CE515D85-FE7B-4814-9555-1E45C9F48EBE}"/>
    <hyperlink ref="R96" r:id="rId755" xr:uid="{FB244995-E4C2-4D49-BDF8-A3029B336356}"/>
    <hyperlink ref="Q96" r:id="rId756" xr:uid="{6FDA0743-9473-4491-ABC8-A87B489581AF}"/>
    <hyperlink ref="C96" r:id="rId757" xr:uid="{D51F1D7E-1BFE-42D3-B2E4-7E8A37EC0388}"/>
    <hyperlink ref="D96" r:id="rId758" xr:uid="{871A6F4F-B614-40D7-BF8D-672D290F7A12}"/>
    <hyperlink ref="C97" r:id="rId759" xr:uid="{B02FE8CD-0E3C-403C-AAAE-BA7651763233}"/>
    <hyperlink ref="D97" r:id="rId760" xr:uid="{7D5F5822-D6D3-474D-95CA-4B682C6B54C1}"/>
    <hyperlink ref="G96" r:id="rId761" xr:uid="{215208B1-A9CC-41C5-B405-5611B3FB583E}"/>
    <hyperlink ref="H96" r:id="rId762" xr:uid="{A943F361-92AD-43C3-A90D-422619DC0C12}"/>
    <hyperlink ref="G97" r:id="rId763" xr:uid="{463413F5-3E73-4156-8BF8-888583CBCE69}"/>
    <hyperlink ref="H97" r:id="rId764" xr:uid="{8A0204F9-0EB8-4939-AFFD-38B5E2C1C169}"/>
    <hyperlink ref="R147" r:id="rId765" xr:uid="{21CAEC3A-00E3-4B6F-B777-926056000A0F}"/>
    <hyperlink ref="Q147" r:id="rId766" xr:uid="{D0413EF5-AD27-4ABF-900F-ADBA648AFD19}"/>
    <hyperlink ref="C146" r:id="rId767" xr:uid="{CFC33DFE-D394-4C14-A049-00D535D62C4B}"/>
    <hyperlink ref="D146" r:id="rId768" xr:uid="{9FEBBB01-2CA9-4947-848D-5ED3261809D6}"/>
    <hyperlink ref="G146" r:id="rId769" xr:uid="{4C07E334-F530-497E-BC4B-EC399B8CF0E2}"/>
    <hyperlink ref="H146" r:id="rId770" xr:uid="{3FD28849-1EFB-4F29-8A3F-25A9FE389ED8}"/>
    <hyperlink ref="C147" r:id="rId771" xr:uid="{5B8FCEEC-4A4B-4E98-9898-0E1FBE65B42E}"/>
    <hyperlink ref="D147" r:id="rId772" xr:uid="{90C26A58-58A7-4D6B-B23E-9E86DB07BFB6}"/>
    <hyperlink ref="R47" r:id="rId773" xr:uid="{F0807751-B3A9-44B3-8986-B049FC178C29}"/>
    <hyperlink ref="Q47" r:id="rId774" xr:uid="{E6D5D9D3-B7DE-4B07-BC33-4B049D712F77}"/>
    <hyperlink ref="C47" r:id="rId775" xr:uid="{D7CA1A75-C89B-40D5-B76A-CB9242802F32}"/>
    <hyperlink ref="D47" r:id="rId776" xr:uid="{FE91E906-D25F-49CC-8873-DE386D196173}"/>
    <hyperlink ref="R89" r:id="rId777" xr:uid="{73D99F10-6B67-44FB-8C06-65F858D398EC}"/>
    <hyperlink ref="Q89" r:id="rId778" xr:uid="{62BCC766-0E3C-4E3A-B0A8-02A59B129273}"/>
    <hyperlink ref="C89" r:id="rId779" xr:uid="{CCB8E40F-785E-48C7-907E-865576286131}"/>
    <hyperlink ref="D89" r:id="rId780" xr:uid="{4E6D04AA-D0A3-424D-B31C-2FF7A129874B}"/>
    <hyperlink ref="G89" r:id="rId781" xr:uid="{4F591F6A-ACF4-4652-9BF5-C25DDDD7CB58}"/>
    <hyperlink ref="H89" r:id="rId782" xr:uid="{CC5CFB0E-B867-4600-87AE-3E934856969E}"/>
    <hyperlink ref="R95" r:id="rId783" xr:uid="{1AD10EAF-0B8F-41AE-AFA8-3FF995379BD1}"/>
    <hyperlink ref="Q95" r:id="rId784" xr:uid="{04E6D9B1-EED0-4A66-8594-3A09F8234D89}"/>
    <hyperlink ref="C95" r:id="rId785" xr:uid="{137B752E-F582-4FCA-89AA-F406F4793952}"/>
    <hyperlink ref="D95" r:id="rId786" xr:uid="{120A16FC-9BC4-484E-B363-3ACA34EF42B6}"/>
    <hyperlink ref="G95" r:id="rId787" xr:uid="{93A3DE97-6F4D-41A7-A0B2-ADEB04197D0C}"/>
    <hyperlink ref="H95" r:id="rId788" xr:uid="{0717A001-07B8-47B9-BFAD-4C22B37F8417}"/>
    <hyperlink ref="R99" r:id="rId789" xr:uid="{3493C592-5AAE-4A61-9E24-125D6B54BF09}"/>
    <hyperlink ref="Q99" r:id="rId790" xr:uid="{BEA32B14-1295-4D2B-9896-317ECA0B60EA}"/>
    <hyperlink ref="C99" r:id="rId791" xr:uid="{D2EC6644-ABA7-4D99-8797-7422503889F9}"/>
    <hyperlink ref="D99" r:id="rId792" xr:uid="{13379D03-076E-4E37-B98A-219CC4020BB1}"/>
    <hyperlink ref="G99" r:id="rId793" xr:uid="{2C46BCF6-2091-433A-9455-9C72F05875B1}"/>
    <hyperlink ref="H99" r:id="rId794" xr:uid="{3A5AD88E-2D7B-43AF-B49A-421B2695D002}"/>
    <hyperlink ref="R133" r:id="rId795" xr:uid="{1187754F-79F4-49D7-B482-A1D312B977DF}"/>
    <hyperlink ref="Q133" r:id="rId796" xr:uid="{68509514-9FEA-4B6B-BA08-A42E22F92C26}"/>
    <hyperlink ref="C133" r:id="rId797" xr:uid="{8E905865-5203-4706-ACD2-6B15EC9ED2D6}"/>
    <hyperlink ref="D133" r:id="rId798" xr:uid="{104534F6-7414-4E1D-9726-0C5408476514}"/>
    <hyperlink ref="G133" r:id="rId799" xr:uid="{2CC4AD35-683E-4DA8-929C-C2C3A7900ECE}"/>
    <hyperlink ref="H133" r:id="rId800" xr:uid="{78AD9E9C-0EE2-4D09-A26D-CCB4B45F1C80}"/>
    <hyperlink ref="R139" r:id="rId801" xr:uid="{856B1B9D-56C4-4892-A5DD-03DF0E6FDC76}"/>
    <hyperlink ref="Q139" r:id="rId802" xr:uid="{C799D656-5AC4-4298-A1AB-A070A449B402}"/>
    <hyperlink ref="C139" r:id="rId803" xr:uid="{B4EED618-BDAC-4F93-B8D6-B13B7A2A4674}"/>
    <hyperlink ref="D139" r:id="rId804" xr:uid="{E918B2F1-F333-49FD-97CA-A9BA8FDD2E67}"/>
    <hyperlink ref="G139" r:id="rId805" xr:uid="{2F8E92D7-90D5-4323-929D-CCA9B2F97336}"/>
    <hyperlink ref="H139" r:id="rId806" xr:uid="{DAAAB54F-F84C-4C8B-9107-693EA927327E}"/>
    <hyperlink ref="Q113" r:id="rId807" xr:uid="{E6DEB7FB-9146-48A4-AFDD-7F24B5F405BD}"/>
    <hyperlink ref="R113" r:id="rId808" xr:uid="{B525718C-F61B-4AAD-A01B-14019A351534}"/>
  </hyperlinks>
  <pageMargins left="0.7" right="0.7" top="0.75" bottom="0.75" header="0.3" footer="0.3"/>
  <pageSetup paperSize="9" orientation="portrait" horizontalDpi="360" verticalDpi="360" r:id="rId809"/>
  <drawing r:id="rId8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73"/>
  <sheetViews>
    <sheetView topLeftCell="A2" zoomScaleNormal="100" workbookViewId="0">
      <selection activeCell="A3" sqref="A3:XFD73"/>
    </sheetView>
  </sheetViews>
  <sheetFormatPr baseColWidth="10" defaultRowHeight="14.4" x14ac:dyDescent="0.3"/>
  <cols>
    <col min="1" max="1" width="24.109375" customWidth="1"/>
    <col min="2" max="2" width="26.33203125" customWidth="1"/>
    <col min="3" max="3" width="34.44140625" customWidth="1"/>
    <col min="4" max="4" width="37" customWidth="1"/>
    <col min="5" max="5" width="29.109375" customWidth="1"/>
    <col min="6" max="6" width="21.6640625" customWidth="1"/>
    <col min="7" max="7" width="35.44140625" customWidth="1"/>
    <col min="8" max="9" width="41.5546875" customWidth="1"/>
    <col min="10" max="10" width="30.88671875" customWidth="1"/>
    <col min="11" max="11" width="23.33203125" customWidth="1"/>
    <col min="12" max="12" width="31.6640625" customWidth="1"/>
    <col min="13" max="13" width="28.6640625" customWidth="1"/>
    <col min="14" max="14" width="25.33203125" customWidth="1"/>
    <col min="15" max="15" width="30" customWidth="1"/>
    <col min="16" max="17" width="23.109375" customWidth="1"/>
    <col min="18" max="18" width="21.10937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3236</v>
      </c>
      <c r="J2" s="5" t="s">
        <v>17</v>
      </c>
      <c r="K2" s="3" t="s">
        <v>5</v>
      </c>
      <c r="L2" s="4" t="s">
        <v>6</v>
      </c>
      <c r="M2" s="4" t="s">
        <v>1241</v>
      </c>
      <c r="N2" s="4" t="s">
        <v>8</v>
      </c>
      <c r="O2" s="4" t="s">
        <v>26</v>
      </c>
      <c r="P2" s="1" t="s">
        <v>27</v>
      </c>
      <c r="Q2" s="2" t="s">
        <v>9</v>
      </c>
      <c r="R2" s="2" t="s">
        <v>10</v>
      </c>
    </row>
    <row r="3" spans="1:18" s="23" customFormat="1" ht="100.2" customHeight="1" x14ac:dyDescent="0.2">
      <c r="A3" s="21" t="s">
        <v>11</v>
      </c>
      <c r="B3" s="21" t="s">
        <v>2598</v>
      </c>
      <c r="C3" s="6" t="s">
        <v>2700</v>
      </c>
      <c r="D3" s="6" t="s">
        <v>2701</v>
      </c>
      <c r="E3" s="22">
        <v>45083</v>
      </c>
      <c r="F3" s="21" t="s">
        <v>2599</v>
      </c>
      <c r="G3" s="6" t="s">
        <v>2702</v>
      </c>
      <c r="H3" s="6" t="s">
        <v>2702</v>
      </c>
      <c r="I3" s="21" t="s">
        <v>3275</v>
      </c>
      <c r="J3" s="22">
        <v>45104</v>
      </c>
      <c r="K3" s="10">
        <v>79215.240000000005</v>
      </c>
      <c r="L3" s="22" t="s">
        <v>2304</v>
      </c>
      <c r="M3" s="22" t="s">
        <v>1172</v>
      </c>
      <c r="N3" s="22" t="s">
        <v>1173</v>
      </c>
      <c r="O3" s="22" t="str">
        <f t="shared" ref="O3:O29" si="0">+TEXT(J3,"DD/MM/AAAA")&amp;(" AL 31/12/2023")</f>
        <v>27/06/2023 AL 31/12/2023</v>
      </c>
      <c r="P3" s="22" t="str">
        <f t="shared" ref="P3:P29" si="1">+TEXT(J3,"DD/MM/AAAA")&amp;(" AL 31/12/2023")</f>
        <v>27/06/2023 AL 31/12/2023</v>
      </c>
      <c r="Q3" s="6" t="s">
        <v>12</v>
      </c>
      <c r="R3" s="6" t="s">
        <v>12</v>
      </c>
    </row>
    <row r="4" spans="1:18" s="23" customFormat="1" ht="100.2" customHeight="1" x14ac:dyDescent="0.2">
      <c r="A4" s="21" t="s">
        <v>11</v>
      </c>
      <c r="B4" s="21" t="s">
        <v>2600</v>
      </c>
      <c r="C4" s="6" t="s">
        <v>2703</v>
      </c>
      <c r="D4" s="6" t="s">
        <v>2704</v>
      </c>
      <c r="E4" s="22">
        <v>45086</v>
      </c>
      <c r="F4" s="21" t="s">
        <v>2601</v>
      </c>
      <c r="G4" s="6" t="s">
        <v>2705</v>
      </c>
      <c r="H4" s="6" t="s">
        <v>2705</v>
      </c>
      <c r="I4" s="8" t="s">
        <v>3275</v>
      </c>
      <c r="J4" s="22">
        <v>45100</v>
      </c>
      <c r="K4" s="10">
        <v>1823783.32</v>
      </c>
      <c r="L4" s="21" t="s">
        <v>2602</v>
      </c>
      <c r="M4" s="21" t="s">
        <v>3593</v>
      </c>
      <c r="N4" s="21" t="s">
        <v>2602</v>
      </c>
      <c r="O4" s="22" t="str">
        <f t="shared" si="0"/>
        <v>23/06/2023 AL 31/12/2023</v>
      </c>
      <c r="P4" s="22" t="str">
        <f t="shared" si="1"/>
        <v>23/06/2023 AL 31/12/2023</v>
      </c>
      <c r="Q4" s="6" t="s">
        <v>12</v>
      </c>
      <c r="R4" s="6" t="s">
        <v>12</v>
      </c>
    </row>
    <row r="5" spans="1:18" s="23" customFormat="1" ht="100.2" customHeight="1" x14ac:dyDescent="0.2">
      <c r="A5" s="21" t="s">
        <v>11</v>
      </c>
      <c r="B5" s="21" t="s">
        <v>2603</v>
      </c>
      <c r="C5" s="6" t="s">
        <v>2709</v>
      </c>
      <c r="D5" s="6" t="s">
        <v>2710</v>
      </c>
      <c r="E5" s="22">
        <v>45082</v>
      </c>
      <c r="F5" s="21" t="s">
        <v>2604</v>
      </c>
      <c r="G5" s="6" t="s">
        <v>3237</v>
      </c>
      <c r="H5" s="6" t="s">
        <v>3237</v>
      </c>
      <c r="I5" s="21" t="s">
        <v>1188</v>
      </c>
      <c r="J5" s="22">
        <v>45110</v>
      </c>
      <c r="K5" s="10">
        <v>161460.4</v>
      </c>
      <c r="L5" s="21" t="s">
        <v>1188</v>
      </c>
      <c r="M5" s="21" t="s">
        <v>1189</v>
      </c>
      <c r="N5" s="21" t="s">
        <v>1188</v>
      </c>
      <c r="O5" s="22" t="str">
        <f>+TEXT(J5,"DD/MM/AAAA")&amp;(" AL 31/12/2023")</f>
        <v>03/07/2023 AL 31/12/2023</v>
      </c>
      <c r="P5" s="22" t="str">
        <f>+TEXT(J5,"DD/MM/AAAA")&amp;(" AL 31/12/2023")</f>
        <v>03/07/2023 AL 31/12/2023</v>
      </c>
      <c r="Q5" s="6" t="s">
        <v>12</v>
      </c>
      <c r="R5" s="6" t="s">
        <v>12</v>
      </c>
    </row>
    <row r="6" spans="1:18" s="23" customFormat="1" ht="100.2" customHeight="1" x14ac:dyDescent="0.2">
      <c r="A6" s="21" t="s">
        <v>11</v>
      </c>
      <c r="B6" s="21" t="s">
        <v>2605</v>
      </c>
      <c r="C6" s="6" t="s">
        <v>2706</v>
      </c>
      <c r="D6" s="6" t="s">
        <v>2707</v>
      </c>
      <c r="E6" s="22">
        <v>45082</v>
      </c>
      <c r="F6" s="21" t="s">
        <v>2606</v>
      </c>
      <c r="G6" s="6" t="s">
        <v>2708</v>
      </c>
      <c r="H6" s="6" t="s">
        <v>2708</v>
      </c>
      <c r="I6" s="21" t="s">
        <v>2607</v>
      </c>
      <c r="J6" s="22">
        <v>45097</v>
      </c>
      <c r="K6" s="8" t="s">
        <v>2607</v>
      </c>
      <c r="L6" s="8" t="s">
        <v>2607</v>
      </c>
      <c r="M6" s="8" t="s">
        <v>2607</v>
      </c>
      <c r="N6" s="8" t="s">
        <v>2607</v>
      </c>
      <c r="O6" s="8" t="s">
        <v>2607</v>
      </c>
      <c r="P6" s="8" t="s">
        <v>2607</v>
      </c>
      <c r="Q6" s="8" t="s">
        <v>2607</v>
      </c>
      <c r="R6" s="8" t="s">
        <v>2607</v>
      </c>
    </row>
    <row r="7" spans="1:18" s="23" customFormat="1" ht="100.2" customHeight="1" x14ac:dyDescent="0.2">
      <c r="A7" s="21" t="s">
        <v>11</v>
      </c>
      <c r="B7" s="21" t="s">
        <v>2605</v>
      </c>
      <c r="C7" s="6" t="s">
        <v>2711</v>
      </c>
      <c r="D7" s="6" t="s">
        <v>2707</v>
      </c>
      <c r="E7" s="22">
        <v>45107</v>
      </c>
      <c r="F7" s="21" t="s">
        <v>2608</v>
      </c>
      <c r="G7" s="6" t="s">
        <v>3239</v>
      </c>
      <c r="H7" s="6" t="s">
        <v>3239</v>
      </c>
      <c r="I7" s="21" t="str">
        <f>+IF(L7="","",L7)</f>
        <v>Gabriela Serrano Barba</v>
      </c>
      <c r="J7" s="22">
        <v>45131</v>
      </c>
      <c r="K7" s="10">
        <v>246848</v>
      </c>
      <c r="L7" s="21" t="s">
        <v>3238</v>
      </c>
      <c r="M7" s="21" t="s">
        <v>3226</v>
      </c>
      <c r="N7" s="21" t="s">
        <v>3238</v>
      </c>
      <c r="O7" s="22" t="str">
        <f>+TEXT(J7,"DD/MM/AAAA")&amp;(" AL 31/12/2023")</f>
        <v>24/07/2023 AL 31/12/2023</v>
      </c>
      <c r="P7" s="22" t="str">
        <f>+TEXT(J7,"DD/MM/AAAA")&amp;(" AL 31/12/2023")</f>
        <v>24/07/2023 AL 31/12/2023</v>
      </c>
      <c r="Q7" s="6" t="s">
        <v>12</v>
      </c>
      <c r="R7" s="6" t="s">
        <v>12</v>
      </c>
    </row>
    <row r="8" spans="1:18" s="23" customFormat="1" ht="100.2" customHeight="1" x14ac:dyDescent="0.2">
      <c r="A8" s="21" t="s">
        <v>11</v>
      </c>
      <c r="B8" s="21" t="s">
        <v>2609</v>
      </c>
      <c r="C8" s="6" t="s">
        <v>2713</v>
      </c>
      <c r="D8" s="6" t="s">
        <v>2712</v>
      </c>
      <c r="E8" s="22">
        <v>45083</v>
      </c>
      <c r="F8" s="21" t="s">
        <v>2610</v>
      </c>
      <c r="G8" s="6" t="s">
        <v>3240</v>
      </c>
      <c r="H8" s="6" t="s">
        <v>3240</v>
      </c>
      <c r="I8" s="21" t="s">
        <v>1069</v>
      </c>
      <c r="J8" s="22">
        <v>45110</v>
      </c>
      <c r="K8" s="10">
        <v>16849</v>
      </c>
      <c r="L8" s="21" t="s">
        <v>1069</v>
      </c>
      <c r="M8" s="21" t="s">
        <v>1070</v>
      </c>
      <c r="N8" s="22" t="s">
        <v>1071</v>
      </c>
      <c r="O8" s="22" t="str">
        <f>+TEXT(J8,"DD/MM/AAAA")&amp;(" AL 31/12/2023")</f>
        <v>03/07/2023 AL 31/12/2023</v>
      </c>
      <c r="P8" s="22" t="str">
        <f>+TEXT(J8,"DD/MM/AAAA")&amp;(" AL 31/12/2023")</f>
        <v>03/07/2023 AL 31/12/2023</v>
      </c>
      <c r="Q8" s="6" t="s">
        <v>12</v>
      </c>
      <c r="R8" s="6" t="s">
        <v>12</v>
      </c>
    </row>
    <row r="9" spans="1:18" s="23" customFormat="1" ht="100.2" customHeight="1" x14ac:dyDescent="0.2">
      <c r="A9" s="21" t="s">
        <v>11</v>
      </c>
      <c r="B9" s="21" t="s">
        <v>2609</v>
      </c>
      <c r="C9" s="6" t="s">
        <v>2713</v>
      </c>
      <c r="D9" s="6" t="s">
        <v>2712</v>
      </c>
      <c r="E9" s="22">
        <v>45083</v>
      </c>
      <c r="F9" s="21" t="s">
        <v>2610</v>
      </c>
      <c r="G9" s="6" t="s">
        <v>3240</v>
      </c>
      <c r="H9" s="6" t="s">
        <v>3240</v>
      </c>
      <c r="I9" s="21" t="s">
        <v>498</v>
      </c>
      <c r="J9" s="22">
        <v>45110</v>
      </c>
      <c r="K9" s="10">
        <v>43715.92</v>
      </c>
      <c r="L9" s="21" t="s">
        <v>498</v>
      </c>
      <c r="M9" s="21" t="s">
        <v>499</v>
      </c>
      <c r="N9" s="21" t="s">
        <v>498</v>
      </c>
      <c r="O9" s="22" t="str">
        <f>+TEXT(J9,"DD/MM/AAAA")&amp;(" AL 31/12/2023")</f>
        <v>03/07/2023 AL 31/12/2023</v>
      </c>
      <c r="P9" s="22" t="str">
        <f>+TEXT(J9,"DD/MM/AAAA")&amp;(" AL 31/12/2023")</f>
        <v>03/07/2023 AL 31/12/2023</v>
      </c>
      <c r="Q9" s="6" t="s">
        <v>12</v>
      </c>
      <c r="R9" s="6" t="s">
        <v>12</v>
      </c>
    </row>
    <row r="10" spans="1:18" s="23" customFormat="1" ht="100.2" customHeight="1" x14ac:dyDescent="0.2">
      <c r="A10" s="21" t="s">
        <v>11</v>
      </c>
      <c r="B10" s="21" t="s">
        <v>2609</v>
      </c>
      <c r="C10" s="6" t="s">
        <v>3662</v>
      </c>
      <c r="D10" s="6" t="s">
        <v>3663</v>
      </c>
      <c r="E10" s="22">
        <v>45121</v>
      </c>
      <c r="F10" s="21" t="s">
        <v>3661</v>
      </c>
      <c r="G10" s="21" t="s">
        <v>570</v>
      </c>
      <c r="H10" s="21" t="s">
        <v>570</v>
      </c>
      <c r="I10" s="21" t="s">
        <v>570</v>
      </c>
      <c r="J10" s="21" t="s">
        <v>570</v>
      </c>
      <c r="K10" s="21" t="s">
        <v>570</v>
      </c>
      <c r="L10" s="21" t="s">
        <v>570</v>
      </c>
      <c r="M10" s="21" t="s">
        <v>570</v>
      </c>
      <c r="N10" s="21" t="s">
        <v>570</v>
      </c>
      <c r="O10" s="21" t="s">
        <v>570</v>
      </c>
      <c r="P10" s="21" t="s">
        <v>570</v>
      </c>
      <c r="Q10" s="6" t="s">
        <v>12</v>
      </c>
      <c r="R10" s="6" t="s">
        <v>12</v>
      </c>
    </row>
    <row r="11" spans="1:18" s="23" customFormat="1" ht="100.2" customHeight="1" x14ac:dyDescent="0.2">
      <c r="A11" s="21" t="s">
        <v>11</v>
      </c>
      <c r="B11" s="21" t="s">
        <v>2611</v>
      </c>
      <c r="C11" s="6" t="s">
        <v>2714</v>
      </c>
      <c r="D11" s="6" t="s">
        <v>2715</v>
      </c>
      <c r="E11" s="22">
        <v>45083</v>
      </c>
      <c r="F11" s="21" t="s">
        <v>2612</v>
      </c>
      <c r="G11" s="6" t="s">
        <v>3241</v>
      </c>
      <c r="H11" s="6" t="s">
        <v>3241</v>
      </c>
      <c r="I11" s="8" t="str">
        <f>+IF(L11="","",L11)</f>
        <v>CARLOS ALBERTO PRADO VARGAS</v>
      </c>
      <c r="J11" s="22">
        <v>45117</v>
      </c>
      <c r="K11" s="10">
        <v>143260</v>
      </c>
      <c r="L11" s="8" t="s">
        <v>999</v>
      </c>
      <c r="M11" s="8" t="s">
        <v>1000</v>
      </c>
      <c r="N11" s="8" t="s">
        <v>999</v>
      </c>
      <c r="O11" s="22" t="str">
        <f>+TEXT(J11,"DD/MM/AAAA")&amp;(" AL 31/12/2023")</f>
        <v>10/07/2023 AL 31/12/2023</v>
      </c>
      <c r="P11" s="22" t="str">
        <f>+TEXT(J11,"DD/MM/AAAA")&amp;(" AL 31/12/2023")</f>
        <v>10/07/2023 AL 31/12/2023</v>
      </c>
      <c r="Q11" s="6" t="s">
        <v>12</v>
      </c>
      <c r="R11" s="6" t="s">
        <v>12</v>
      </c>
    </row>
    <row r="12" spans="1:18" s="23" customFormat="1" ht="100.2" customHeight="1" x14ac:dyDescent="0.2">
      <c r="A12" s="21" t="s">
        <v>11</v>
      </c>
      <c r="B12" s="21" t="s">
        <v>2613</v>
      </c>
      <c r="C12" s="6" t="s">
        <v>2716</v>
      </c>
      <c r="D12" s="6" t="s">
        <v>2717</v>
      </c>
      <c r="E12" s="22">
        <v>45083</v>
      </c>
      <c r="F12" s="21" t="s">
        <v>2614</v>
      </c>
      <c r="G12" s="6" t="s">
        <v>2810</v>
      </c>
      <c r="H12" s="6" t="s">
        <v>2810</v>
      </c>
      <c r="I12" s="8" t="s">
        <v>2607</v>
      </c>
      <c r="J12" s="22">
        <v>45103</v>
      </c>
      <c r="K12" s="10" t="s">
        <v>2607</v>
      </c>
      <c r="L12" s="21" t="s">
        <v>2607</v>
      </c>
      <c r="M12" s="21" t="s">
        <v>2607</v>
      </c>
      <c r="N12" s="22" t="s">
        <v>2607</v>
      </c>
      <c r="O12" s="22" t="s">
        <v>2607</v>
      </c>
      <c r="P12" s="22" t="s">
        <v>2607</v>
      </c>
      <c r="Q12" s="22" t="s">
        <v>2607</v>
      </c>
      <c r="R12" s="22" t="s">
        <v>2607</v>
      </c>
    </row>
    <row r="13" spans="1:18" s="23" customFormat="1" ht="100.2" customHeight="1" x14ac:dyDescent="0.2">
      <c r="A13" s="21" t="s">
        <v>11</v>
      </c>
      <c r="B13" s="21" t="s">
        <v>2613</v>
      </c>
      <c r="C13" s="6" t="s">
        <v>3665</v>
      </c>
      <c r="D13" s="6" t="s">
        <v>3666</v>
      </c>
      <c r="E13" s="22">
        <v>45117</v>
      </c>
      <c r="F13" s="21" t="s">
        <v>3664</v>
      </c>
      <c r="G13" s="21" t="s">
        <v>570</v>
      </c>
      <c r="H13" s="21" t="s">
        <v>570</v>
      </c>
      <c r="I13" s="21" t="s">
        <v>570</v>
      </c>
      <c r="J13" s="21" t="s">
        <v>570</v>
      </c>
      <c r="K13" s="21" t="s">
        <v>570</v>
      </c>
      <c r="L13" s="21" t="s">
        <v>570</v>
      </c>
      <c r="M13" s="21" t="s">
        <v>570</v>
      </c>
      <c r="N13" s="21" t="s">
        <v>570</v>
      </c>
      <c r="O13" s="21" t="s">
        <v>570</v>
      </c>
      <c r="P13" s="21" t="s">
        <v>570</v>
      </c>
      <c r="Q13" s="6" t="s">
        <v>12</v>
      </c>
      <c r="R13" s="6" t="s">
        <v>12</v>
      </c>
    </row>
    <row r="14" spans="1:18" s="23" customFormat="1" ht="100.2" customHeight="1" x14ac:dyDescent="0.2">
      <c r="A14" s="21" t="s">
        <v>11</v>
      </c>
      <c r="B14" s="21" t="s">
        <v>2615</v>
      </c>
      <c r="C14" s="6" t="s">
        <v>2718</v>
      </c>
      <c r="D14" s="6" t="s">
        <v>2719</v>
      </c>
      <c r="E14" s="22">
        <v>45083</v>
      </c>
      <c r="F14" s="21" t="s">
        <v>2616</v>
      </c>
      <c r="G14" s="6" t="s">
        <v>3563</v>
      </c>
      <c r="H14" s="6" t="s">
        <v>3563</v>
      </c>
      <c r="I14" s="8" t="str">
        <f>+IF(L14="","",L14)</f>
        <v>CARLOS ALBERTO PRADO VARGAS</v>
      </c>
      <c r="J14" s="22">
        <v>45117</v>
      </c>
      <c r="K14" s="10">
        <v>116393.43</v>
      </c>
      <c r="L14" s="21" t="s">
        <v>999</v>
      </c>
      <c r="M14" s="21" t="s">
        <v>1000</v>
      </c>
      <c r="N14" s="21" t="s">
        <v>999</v>
      </c>
      <c r="O14" s="22" t="str">
        <f>+TEXT(J14,"DD/MM/AAAA")&amp;(" AL 31/12/2023")</f>
        <v>10/07/2023 AL 31/12/2023</v>
      </c>
      <c r="P14" s="22" t="str">
        <f>+TEXT(J14,"DD/MM/AAAA")&amp;(" AL 31/12/2023")</f>
        <v>10/07/2023 AL 31/12/2023</v>
      </c>
      <c r="Q14" s="6" t="s">
        <v>12</v>
      </c>
      <c r="R14" s="6" t="s">
        <v>12</v>
      </c>
    </row>
    <row r="15" spans="1:18" s="23" customFormat="1" ht="100.2" customHeight="1" x14ac:dyDescent="0.2">
      <c r="A15" s="21" t="s">
        <v>11</v>
      </c>
      <c r="B15" s="21" t="s">
        <v>2617</v>
      </c>
      <c r="C15" s="6" t="s">
        <v>2720</v>
      </c>
      <c r="D15" s="6" t="s">
        <v>2721</v>
      </c>
      <c r="E15" s="22">
        <v>45083</v>
      </c>
      <c r="F15" s="21" t="s">
        <v>2618</v>
      </c>
      <c r="G15" s="6" t="s">
        <v>2722</v>
      </c>
      <c r="H15" s="6" t="s">
        <v>2722</v>
      </c>
      <c r="I15" s="8" t="s">
        <v>3275</v>
      </c>
      <c r="J15" s="22">
        <v>45110</v>
      </c>
      <c r="K15" s="10">
        <v>23916.880000000001</v>
      </c>
      <c r="L15" s="21" t="s">
        <v>498</v>
      </c>
      <c r="M15" s="21" t="s">
        <v>499</v>
      </c>
      <c r="N15" s="21" t="s">
        <v>498</v>
      </c>
      <c r="O15" s="22" t="str">
        <f t="shared" si="0"/>
        <v>03/07/2023 AL 31/12/2023</v>
      </c>
      <c r="P15" s="22" t="str">
        <f t="shared" si="1"/>
        <v>03/07/2023 AL 31/12/2023</v>
      </c>
      <c r="Q15" s="6" t="s">
        <v>12</v>
      </c>
      <c r="R15" s="6" t="s">
        <v>12</v>
      </c>
    </row>
    <row r="16" spans="1:18" s="23" customFormat="1" ht="100.2" customHeight="1" x14ac:dyDescent="0.2">
      <c r="A16" s="21" t="s">
        <v>11</v>
      </c>
      <c r="B16" s="21" t="s">
        <v>2619</v>
      </c>
      <c r="C16" s="6" t="s">
        <v>2723</v>
      </c>
      <c r="D16" s="6" t="s">
        <v>2724</v>
      </c>
      <c r="E16" s="22">
        <v>45086</v>
      </c>
      <c r="F16" s="21" t="s">
        <v>2620</v>
      </c>
      <c r="G16" s="6" t="s">
        <v>3243</v>
      </c>
      <c r="H16" s="6" t="s">
        <v>3243</v>
      </c>
      <c r="I16" s="8" t="s">
        <v>3242</v>
      </c>
      <c r="J16" s="22">
        <v>45114</v>
      </c>
      <c r="K16" s="8" t="s">
        <v>3242</v>
      </c>
      <c r="L16" s="8" t="s">
        <v>3242</v>
      </c>
      <c r="M16" s="8" t="s">
        <v>3242</v>
      </c>
      <c r="N16" s="8" t="s">
        <v>3242</v>
      </c>
      <c r="O16" s="8" t="s">
        <v>3242</v>
      </c>
      <c r="P16" s="8" t="s">
        <v>3242</v>
      </c>
      <c r="Q16" s="8" t="s">
        <v>3242</v>
      </c>
      <c r="R16" s="8" t="s">
        <v>3242</v>
      </c>
    </row>
    <row r="17" spans="1:18" s="23" customFormat="1" ht="100.2" customHeight="1" x14ac:dyDescent="0.2">
      <c r="A17" s="21" t="s">
        <v>11</v>
      </c>
      <c r="B17" s="21" t="s">
        <v>2621</v>
      </c>
      <c r="C17" s="6" t="s">
        <v>2725</v>
      </c>
      <c r="D17" s="6" t="s">
        <v>2726</v>
      </c>
      <c r="E17" s="22">
        <v>45084</v>
      </c>
      <c r="F17" s="21" t="s">
        <v>2622</v>
      </c>
      <c r="G17" s="6" t="s">
        <v>3244</v>
      </c>
      <c r="H17" s="6" t="s">
        <v>3244</v>
      </c>
      <c r="I17" s="8" t="s">
        <v>2872</v>
      </c>
      <c r="J17" s="22">
        <v>45104</v>
      </c>
      <c r="K17" s="10">
        <v>121104</v>
      </c>
      <c r="L17" s="8" t="s">
        <v>2872</v>
      </c>
      <c r="M17" s="8" t="s">
        <v>774</v>
      </c>
      <c r="N17" s="8" t="s">
        <v>775</v>
      </c>
      <c r="O17" s="22" t="str">
        <f>+TEXT(J17,"DD/MM/AAAA")&amp;(" AL 31/12/2023")</f>
        <v>27/06/2023 AL 31/12/2023</v>
      </c>
      <c r="P17" s="22" t="str">
        <f>+TEXT(J17,"DD/MM/AAAA")&amp;(" AL 31/12/2023")</f>
        <v>27/06/2023 AL 31/12/2023</v>
      </c>
      <c r="Q17" s="6" t="s">
        <v>12</v>
      </c>
      <c r="R17" s="6" t="s">
        <v>12</v>
      </c>
    </row>
    <row r="18" spans="1:18" s="23" customFormat="1" ht="100.2" customHeight="1" x14ac:dyDescent="0.2">
      <c r="A18" s="21" t="s">
        <v>11</v>
      </c>
      <c r="B18" s="21" t="s">
        <v>2623</v>
      </c>
      <c r="C18" s="6" t="s">
        <v>2727</v>
      </c>
      <c r="D18" s="6" t="s">
        <v>2728</v>
      </c>
      <c r="E18" s="22">
        <v>45084</v>
      </c>
      <c r="F18" s="21" t="s">
        <v>2624</v>
      </c>
      <c r="G18" s="6" t="s">
        <v>3564</v>
      </c>
      <c r="H18" s="6" t="s">
        <v>3564</v>
      </c>
      <c r="I18" s="21" t="str">
        <f>+IF(L18="","",L18)</f>
        <v>SE DECLARA DESIERTO</v>
      </c>
      <c r="J18" s="22">
        <v>45104</v>
      </c>
      <c r="K18" s="8" t="s">
        <v>2607</v>
      </c>
      <c r="L18" s="8" t="s">
        <v>2607</v>
      </c>
      <c r="M18" s="8" t="s">
        <v>2607</v>
      </c>
      <c r="N18" s="8" t="s">
        <v>2607</v>
      </c>
      <c r="O18" s="8" t="s">
        <v>2607</v>
      </c>
      <c r="P18" s="8" t="s">
        <v>2607</v>
      </c>
      <c r="Q18" s="8" t="s">
        <v>2607</v>
      </c>
      <c r="R18" s="8" t="s">
        <v>2607</v>
      </c>
    </row>
    <row r="19" spans="1:18" s="23" customFormat="1" ht="100.2" customHeight="1" x14ac:dyDescent="0.2">
      <c r="A19" s="21" t="s">
        <v>11</v>
      </c>
      <c r="B19" s="21" t="s">
        <v>2623</v>
      </c>
      <c r="C19" s="6" t="s">
        <v>3246</v>
      </c>
      <c r="D19" s="6" t="s">
        <v>3247</v>
      </c>
      <c r="E19" s="22">
        <v>45113</v>
      </c>
      <c r="F19" s="21" t="s">
        <v>3245</v>
      </c>
      <c r="G19" s="21" t="s">
        <v>570</v>
      </c>
      <c r="H19" s="21" t="s">
        <v>570</v>
      </c>
      <c r="I19" s="21" t="str">
        <f>+IF(L19="","",L19)</f>
        <v>El proceso de licitación aún no concluye</v>
      </c>
      <c r="J19" s="21" t="s">
        <v>570</v>
      </c>
      <c r="K19" s="21" t="s">
        <v>570</v>
      </c>
      <c r="L19" s="21" t="s">
        <v>570</v>
      </c>
      <c r="M19" s="21" t="s">
        <v>570</v>
      </c>
      <c r="N19" s="21" t="s">
        <v>570</v>
      </c>
      <c r="O19" s="21" t="s">
        <v>570</v>
      </c>
      <c r="P19" s="21" t="s">
        <v>570</v>
      </c>
      <c r="Q19" s="6" t="s">
        <v>12</v>
      </c>
      <c r="R19" s="6" t="s">
        <v>12</v>
      </c>
    </row>
    <row r="20" spans="1:18" s="23" customFormat="1" ht="100.2" customHeight="1" x14ac:dyDescent="0.2">
      <c r="A20" s="21" t="s">
        <v>11</v>
      </c>
      <c r="B20" s="21" t="s">
        <v>2625</v>
      </c>
      <c r="C20" s="6" t="s">
        <v>2729</v>
      </c>
      <c r="D20" s="6" t="s">
        <v>2730</v>
      </c>
      <c r="E20" s="22">
        <v>45084</v>
      </c>
      <c r="F20" s="21" t="s">
        <v>2626</v>
      </c>
      <c r="G20" s="6" t="s">
        <v>2731</v>
      </c>
      <c r="H20" s="6" t="s">
        <v>2731</v>
      </c>
      <c r="I20" s="21" t="s">
        <v>3275</v>
      </c>
      <c r="J20" s="22">
        <v>45096</v>
      </c>
      <c r="K20" s="10">
        <v>377522</v>
      </c>
      <c r="L20" s="8" t="s">
        <v>2230</v>
      </c>
      <c r="M20" s="8" t="s">
        <v>2231</v>
      </c>
      <c r="N20" s="8" t="s">
        <v>2230</v>
      </c>
      <c r="O20" s="22" t="str">
        <f t="shared" si="0"/>
        <v>19/06/2023 AL 31/12/2023</v>
      </c>
      <c r="P20" s="22" t="str">
        <f t="shared" si="1"/>
        <v>19/06/2023 AL 31/12/2023</v>
      </c>
      <c r="Q20" s="6" t="s">
        <v>12</v>
      </c>
      <c r="R20" s="6" t="s">
        <v>12</v>
      </c>
    </row>
    <row r="21" spans="1:18" s="23" customFormat="1" ht="100.2" customHeight="1" x14ac:dyDescent="0.2">
      <c r="A21" s="21" t="s">
        <v>11</v>
      </c>
      <c r="B21" s="21" t="s">
        <v>2627</v>
      </c>
      <c r="C21" s="6" t="s">
        <v>2732</v>
      </c>
      <c r="D21" s="6" t="s">
        <v>2733</v>
      </c>
      <c r="E21" s="22">
        <v>45084</v>
      </c>
      <c r="F21" s="21" t="s">
        <v>2628</v>
      </c>
      <c r="G21" s="6" t="s">
        <v>2734</v>
      </c>
      <c r="H21" s="6" t="s">
        <v>2734</v>
      </c>
      <c r="I21" s="8" t="s">
        <v>3275</v>
      </c>
      <c r="J21" s="22">
        <v>45104</v>
      </c>
      <c r="K21" s="10">
        <v>445753.2</v>
      </c>
      <c r="L21" s="8" t="s">
        <v>2629</v>
      </c>
      <c r="M21" s="8" t="s">
        <v>2630</v>
      </c>
      <c r="N21" s="8" t="s">
        <v>2631</v>
      </c>
      <c r="O21" s="22" t="str">
        <f t="shared" si="0"/>
        <v>27/06/2023 AL 31/12/2023</v>
      </c>
      <c r="P21" s="22" t="str">
        <f t="shared" si="1"/>
        <v>27/06/2023 AL 31/12/2023</v>
      </c>
      <c r="Q21" s="6" t="s">
        <v>12</v>
      </c>
      <c r="R21" s="6" t="s">
        <v>12</v>
      </c>
    </row>
    <row r="22" spans="1:18" s="23" customFormat="1" ht="100.2" customHeight="1" x14ac:dyDescent="0.2">
      <c r="A22" s="21" t="s">
        <v>11</v>
      </c>
      <c r="B22" s="21" t="s">
        <v>2632</v>
      </c>
      <c r="C22" s="6" t="s">
        <v>2735</v>
      </c>
      <c r="D22" s="6" t="s">
        <v>2736</v>
      </c>
      <c r="E22" s="22">
        <v>45085</v>
      </c>
      <c r="F22" s="21" t="s">
        <v>2633</v>
      </c>
      <c r="G22" s="6" t="s">
        <v>2737</v>
      </c>
      <c r="H22" s="6" t="s">
        <v>2737</v>
      </c>
      <c r="I22" s="8" t="s">
        <v>2607</v>
      </c>
      <c r="J22" s="22">
        <v>45103</v>
      </c>
      <c r="K22" s="8" t="s">
        <v>2607</v>
      </c>
      <c r="L22" s="8" t="s">
        <v>2607</v>
      </c>
      <c r="M22" s="8" t="s">
        <v>2607</v>
      </c>
      <c r="N22" s="8" t="s">
        <v>2607</v>
      </c>
      <c r="O22" s="8" t="s">
        <v>2607</v>
      </c>
      <c r="P22" s="8" t="s">
        <v>2607</v>
      </c>
      <c r="Q22" s="8" t="s">
        <v>2607</v>
      </c>
      <c r="R22" s="8" t="s">
        <v>2607</v>
      </c>
    </row>
    <row r="23" spans="1:18" s="23" customFormat="1" ht="100.2" customHeight="1" x14ac:dyDescent="0.2">
      <c r="A23" s="21" t="s">
        <v>11</v>
      </c>
      <c r="B23" s="21" t="s">
        <v>2632</v>
      </c>
      <c r="C23" s="6" t="s">
        <v>3670</v>
      </c>
      <c r="D23" s="6" t="s">
        <v>3671</v>
      </c>
      <c r="E23" s="22">
        <v>45111</v>
      </c>
      <c r="F23" s="21" t="s">
        <v>3667</v>
      </c>
      <c r="G23" s="6" t="s">
        <v>3672</v>
      </c>
      <c r="H23" s="6" t="s">
        <v>3672</v>
      </c>
      <c r="I23" s="21" t="str">
        <f t="shared" ref="I23" si="2">+IF(L23="","",L23)</f>
        <v>OCSAA SA DE CV</v>
      </c>
      <c r="J23" s="22">
        <v>45125</v>
      </c>
      <c r="K23" s="10">
        <v>57942</v>
      </c>
      <c r="L23" s="8" t="s">
        <v>3668</v>
      </c>
      <c r="M23" s="8" t="s">
        <v>3669</v>
      </c>
      <c r="N23" s="8"/>
      <c r="O23" s="22" t="str">
        <f t="shared" ref="O23:O28" si="3">+TEXT(J23,"DD/MM/AAAA")&amp;(" AL 31/12/2023")</f>
        <v>18/07/2023 AL 31/12/2023</v>
      </c>
      <c r="P23" s="22" t="str">
        <f t="shared" ref="P23:P28" si="4">+TEXT(J23,"DD/MM/AAAA")&amp;(" AL 31/12/2023")</f>
        <v>18/07/2023 AL 31/12/2023</v>
      </c>
      <c r="Q23" s="6" t="s">
        <v>12</v>
      </c>
      <c r="R23" s="6" t="s">
        <v>12</v>
      </c>
    </row>
    <row r="24" spans="1:18" s="23" customFormat="1" ht="100.2" customHeight="1" x14ac:dyDescent="0.2">
      <c r="A24" s="21" t="s">
        <v>11</v>
      </c>
      <c r="B24" s="21" t="s">
        <v>2634</v>
      </c>
      <c r="C24" s="6" t="s">
        <v>2738</v>
      </c>
      <c r="D24" s="6" t="s">
        <v>2739</v>
      </c>
      <c r="E24" s="22">
        <v>45086</v>
      </c>
      <c r="F24" s="21" t="s">
        <v>2635</v>
      </c>
      <c r="G24" s="6" t="s">
        <v>3248</v>
      </c>
      <c r="H24" s="6" t="s">
        <v>3248</v>
      </c>
      <c r="I24" s="21" t="str">
        <f>+IF(L24="","",L24)</f>
        <v>MO FERRETERÍA S DE RL DE CV</v>
      </c>
      <c r="J24" s="22">
        <v>45112</v>
      </c>
      <c r="K24" s="10">
        <v>84188.62</v>
      </c>
      <c r="L24" s="8" t="s">
        <v>2168</v>
      </c>
      <c r="M24" s="8" t="s">
        <v>996</v>
      </c>
      <c r="N24" s="8" t="s">
        <v>997</v>
      </c>
      <c r="O24" s="22" t="str">
        <f t="shared" si="3"/>
        <v>05/07/2023 AL 31/12/2023</v>
      </c>
      <c r="P24" s="22" t="str">
        <f t="shared" si="4"/>
        <v>05/07/2023 AL 31/12/2023</v>
      </c>
      <c r="Q24" s="6" t="s">
        <v>12</v>
      </c>
      <c r="R24" s="6" t="s">
        <v>12</v>
      </c>
    </row>
    <row r="25" spans="1:18" s="23" customFormat="1" ht="100.2" customHeight="1" x14ac:dyDescent="0.2">
      <c r="A25" s="21" t="s">
        <v>11</v>
      </c>
      <c r="B25" s="21" t="s">
        <v>2636</v>
      </c>
      <c r="C25" s="6" t="s">
        <v>2740</v>
      </c>
      <c r="D25" s="6" t="s">
        <v>2741</v>
      </c>
      <c r="E25" s="22">
        <v>45086</v>
      </c>
      <c r="F25" s="21" t="s">
        <v>2637</v>
      </c>
      <c r="G25" s="6" t="s">
        <v>3565</v>
      </c>
      <c r="H25" s="6" t="s">
        <v>3565</v>
      </c>
      <c r="I25" s="21" t="str">
        <f t="shared" ref="I25:I28" si="5">+IF(L25="","",L25)</f>
        <v>ALEJANDRA CABRALES MADRIGAL</v>
      </c>
      <c r="J25" s="22">
        <v>45120</v>
      </c>
      <c r="K25" s="10">
        <v>193873.12</v>
      </c>
      <c r="L25" s="8" t="s">
        <v>494</v>
      </c>
      <c r="M25" s="8" t="s">
        <v>495</v>
      </c>
      <c r="N25" s="8" t="s">
        <v>494</v>
      </c>
      <c r="O25" s="22" t="str">
        <f t="shared" si="3"/>
        <v>13/07/2023 AL 31/12/2023</v>
      </c>
      <c r="P25" s="22" t="str">
        <f t="shared" si="4"/>
        <v>13/07/2023 AL 31/12/2023</v>
      </c>
      <c r="Q25" s="6" t="s">
        <v>12</v>
      </c>
      <c r="R25" s="6" t="s">
        <v>12</v>
      </c>
    </row>
    <row r="26" spans="1:18" s="23" customFormat="1" ht="100.2" customHeight="1" x14ac:dyDescent="0.2">
      <c r="A26" s="21" t="s">
        <v>11</v>
      </c>
      <c r="B26" s="21" t="s">
        <v>2636</v>
      </c>
      <c r="C26" s="6" t="s">
        <v>2740</v>
      </c>
      <c r="D26" s="6" t="s">
        <v>2741</v>
      </c>
      <c r="E26" s="22">
        <v>45086</v>
      </c>
      <c r="F26" s="21" t="s">
        <v>2637</v>
      </c>
      <c r="G26" s="6" t="s">
        <v>3565</v>
      </c>
      <c r="H26" s="6" t="s">
        <v>3565</v>
      </c>
      <c r="I26" s="21" t="str">
        <f t="shared" si="5"/>
        <v>FERREACEROS Y MATERIALES DE GUADALAJARA SA DE CV</v>
      </c>
      <c r="J26" s="22">
        <v>45120</v>
      </c>
      <c r="K26" s="10">
        <v>255130.4</v>
      </c>
      <c r="L26" s="8" t="s">
        <v>2181</v>
      </c>
      <c r="M26" s="8" t="s">
        <v>15</v>
      </c>
      <c r="N26" s="8" t="s">
        <v>16</v>
      </c>
      <c r="O26" s="22" t="str">
        <f t="shared" si="3"/>
        <v>13/07/2023 AL 31/12/2023</v>
      </c>
      <c r="P26" s="22" t="str">
        <f t="shared" si="4"/>
        <v>13/07/2023 AL 31/12/2023</v>
      </c>
      <c r="Q26" s="6" t="s">
        <v>12</v>
      </c>
      <c r="R26" s="6" t="s">
        <v>12</v>
      </c>
    </row>
    <row r="27" spans="1:18" s="23" customFormat="1" ht="100.2" customHeight="1" x14ac:dyDescent="0.2">
      <c r="A27" s="21" t="s">
        <v>11</v>
      </c>
      <c r="B27" s="21" t="s">
        <v>2636</v>
      </c>
      <c r="C27" s="6" t="s">
        <v>2740</v>
      </c>
      <c r="D27" s="6" t="s">
        <v>2741</v>
      </c>
      <c r="E27" s="22">
        <v>45086</v>
      </c>
      <c r="F27" s="21" t="s">
        <v>2637</v>
      </c>
      <c r="G27" s="6" t="s">
        <v>3565</v>
      </c>
      <c r="H27" s="6" t="s">
        <v>3565</v>
      </c>
      <c r="I27" s="21" t="str">
        <f t="shared" si="5"/>
        <v>MO FERRETERÍA S DE RL DE CV</v>
      </c>
      <c r="J27" s="22">
        <v>45120</v>
      </c>
      <c r="K27" s="10">
        <v>20568.25</v>
      </c>
      <c r="L27" s="8" t="s">
        <v>2168</v>
      </c>
      <c r="M27" s="8" t="s">
        <v>996</v>
      </c>
      <c r="N27" s="8" t="s">
        <v>997</v>
      </c>
      <c r="O27" s="22" t="str">
        <f t="shared" si="3"/>
        <v>13/07/2023 AL 31/12/2023</v>
      </c>
      <c r="P27" s="22" t="str">
        <f t="shared" si="4"/>
        <v>13/07/2023 AL 31/12/2023</v>
      </c>
      <c r="Q27" s="6" t="s">
        <v>12</v>
      </c>
      <c r="R27" s="6" t="s">
        <v>12</v>
      </c>
    </row>
    <row r="28" spans="1:18" s="23" customFormat="1" ht="100.2" customHeight="1" x14ac:dyDescent="0.2">
      <c r="A28" s="21" t="s">
        <v>11</v>
      </c>
      <c r="B28" s="21" t="s">
        <v>2636</v>
      </c>
      <c r="C28" s="6" t="s">
        <v>2740</v>
      </c>
      <c r="D28" s="6" t="s">
        <v>2741</v>
      </c>
      <c r="E28" s="22">
        <v>45086</v>
      </c>
      <c r="F28" s="21" t="s">
        <v>2637</v>
      </c>
      <c r="G28" s="6" t="s">
        <v>3565</v>
      </c>
      <c r="H28" s="6" t="s">
        <v>3565</v>
      </c>
      <c r="I28" s="21" t="str">
        <f t="shared" si="5"/>
        <v>PROVEEDOR DE INSUMOS PARA CONSTRUCCIÓN SA DE CV</v>
      </c>
      <c r="J28" s="22">
        <v>45120</v>
      </c>
      <c r="K28" s="10">
        <v>2600.14</v>
      </c>
      <c r="L28" s="8" t="s">
        <v>3258</v>
      </c>
      <c r="M28" s="8" t="s">
        <v>543</v>
      </c>
      <c r="N28" s="8" t="s">
        <v>544</v>
      </c>
      <c r="O28" s="22" t="str">
        <f t="shared" si="3"/>
        <v>13/07/2023 AL 31/12/2023</v>
      </c>
      <c r="P28" s="22" t="str">
        <f t="shared" si="4"/>
        <v>13/07/2023 AL 31/12/2023</v>
      </c>
      <c r="Q28" s="6" t="s">
        <v>12</v>
      </c>
      <c r="R28" s="6" t="s">
        <v>12</v>
      </c>
    </row>
    <row r="29" spans="1:18" s="23" customFormat="1" ht="100.2" customHeight="1" x14ac:dyDescent="0.2">
      <c r="A29" s="21" t="s">
        <v>11</v>
      </c>
      <c r="B29" s="21" t="s">
        <v>2638</v>
      </c>
      <c r="C29" s="6" t="s">
        <v>2742</v>
      </c>
      <c r="D29" s="6" t="s">
        <v>2743</v>
      </c>
      <c r="E29" s="22">
        <v>45086</v>
      </c>
      <c r="F29" s="21" t="s">
        <v>2639</v>
      </c>
      <c r="G29" s="6" t="s">
        <v>2744</v>
      </c>
      <c r="H29" s="6" t="s">
        <v>2744</v>
      </c>
      <c r="I29" s="21" t="s">
        <v>3275</v>
      </c>
      <c r="J29" s="22">
        <v>45110</v>
      </c>
      <c r="K29" s="10">
        <v>29904.799999999999</v>
      </c>
      <c r="L29" s="8" t="s">
        <v>1069</v>
      </c>
      <c r="M29" s="8" t="s">
        <v>1070</v>
      </c>
      <c r="N29" s="8" t="s">
        <v>1071</v>
      </c>
      <c r="O29" s="22" t="str">
        <f t="shared" si="0"/>
        <v>03/07/2023 AL 31/12/2023</v>
      </c>
      <c r="P29" s="22" t="str">
        <f t="shared" si="1"/>
        <v>03/07/2023 AL 31/12/2023</v>
      </c>
      <c r="Q29" s="6" t="s">
        <v>12</v>
      </c>
      <c r="R29" s="6" t="s">
        <v>12</v>
      </c>
    </row>
    <row r="30" spans="1:18" s="23" customFormat="1" ht="100.2" customHeight="1" x14ac:dyDescent="0.2">
      <c r="A30" s="21" t="s">
        <v>11</v>
      </c>
      <c r="B30" s="21" t="s">
        <v>2640</v>
      </c>
      <c r="C30" s="6" t="s">
        <v>2745</v>
      </c>
      <c r="D30" s="6" t="s">
        <v>2746</v>
      </c>
      <c r="E30" s="22">
        <v>45089</v>
      </c>
      <c r="F30" s="21" t="s">
        <v>2641</v>
      </c>
      <c r="G30" s="6" t="s">
        <v>3570</v>
      </c>
      <c r="H30" s="6" t="s">
        <v>3570</v>
      </c>
      <c r="I30" s="21" t="str">
        <f>+IF(L30="","",L30)</f>
        <v>CALZADO DE TRABAJO SA DE CV</v>
      </c>
      <c r="J30" s="22">
        <v>45124</v>
      </c>
      <c r="K30" s="10">
        <v>101210</v>
      </c>
      <c r="L30" s="8" t="s">
        <v>3566</v>
      </c>
      <c r="M30" s="8" t="s">
        <v>3567</v>
      </c>
      <c r="N30" s="8" t="s">
        <v>3568</v>
      </c>
      <c r="O30" s="22" t="str">
        <f>+TEXT(J30,"DD/MM/AAAA")&amp;(" AL 31/12/2023")</f>
        <v>17/07/2023 AL 31/12/2023</v>
      </c>
      <c r="P30" s="22" t="str">
        <f>+TEXT(J30,"DD/MM/AAAA")&amp;(" AL 31/12/2023")</f>
        <v>17/07/2023 AL 31/12/2023</v>
      </c>
      <c r="Q30" s="6" t="s">
        <v>12</v>
      </c>
      <c r="R30" s="6" t="s">
        <v>12</v>
      </c>
    </row>
    <row r="31" spans="1:18" s="23" customFormat="1" ht="100.2" customHeight="1" x14ac:dyDescent="0.2">
      <c r="A31" s="21" t="s">
        <v>11</v>
      </c>
      <c r="B31" s="21" t="s">
        <v>2640</v>
      </c>
      <c r="C31" s="6" t="s">
        <v>2745</v>
      </c>
      <c r="D31" s="6" t="s">
        <v>2746</v>
      </c>
      <c r="E31" s="22">
        <v>45089</v>
      </c>
      <c r="F31" s="21" t="s">
        <v>2641</v>
      </c>
      <c r="G31" s="6" t="s">
        <v>3570</v>
      </c>
      <c r="H31" s="6" t="s">
        <v>3570</v>
      </c>
      <c r="I31" s="21" t="str">
        <f>+IF(L31="","",L31)</f>
        <v>COMERCIALIZADORA DE LA VEGA Y MORA SA DE CV</v>
      </c>
      <c r="J31" s="22">
        <v>45124</v>
      </c>
      <c r="K31" s="10">
        <v>152099.20000000001</v>
      </c>
      <c r="L31" s="8" t="s">
        <v>3569</v>
      </c>
      <c r="M31" s="8" t="s">
        <v>3281</v>
      </c>
      <c r="N31" s="8" t="s">
        <v>3282</v>
      </c>
      <c r="O31" s="22" t="str">
        <f>+TEXT(J31,"DD/MM/AAAA")&amp;(" AL 31/12/2023")</f>
        <v>17/07/2023 AL 31/12/2023</v>
      </c>
      <c r="P31" s="22" t="str">
        <f>+TEXT(J31,"DD/MM/AAAA")&amp;(" AL 31/12/2023")</f>
        <v>17/07/2023 AL 31/12/2023</v>
      </c>
      <c r="Q31" s="6" t="s">
        <v>12</v>
      </c>
      <c r="R31" s="6" t="s">
        <v>12</v>
      </c>
    </row>
    <row r="32" spans="1:18" s="23" customFormat="1" ht="100.2" customHeight="1" x14ac:dyDescent="0.2">
      <c r="A32" s="21" t="s">
        <v>11</v>
      </c>
      <c r="B32" s="21" t="s">
        <v>2640</v>
      </c>
      <c r="C32" s="6" t="s">
        <v>2745</v>
      </c>
      <c r="D32" s="6" t="s">
        <v>2746</v>
      </c>
      <c r="E32" s="22">
        <v>45089</v>
      </c>
      <c r="F32" s="21" t="s">
        <v>2641</v>
      </c>
      <c r="G32" s="6" t="s">
        <v>3570</v>
      </c>
      <c r="H32" s="6" t="s">
        <v>3570</v>
      </c>
      <c r="I32" s="21" t="str">
        <f>+IF(L32="","",L32)</f>
        <v>MERAKY SA DE CV</v>
      </c>
      <c r="J32" s="22">
        <v>45124</v>
      </c>
      <c r="K32" s="10">
        <v>197780</v>
      </c>
      <c r="L32" s="8" t="s">
        <v>423</v>
      </c>
      <c r="M32" s="8" t="s">
        <v>424</v>
      </c>
      <c r="N32" s="8" t="s">
        <v>425</v>
      </c>
      <c r="O32" s="22" t="str">
        <f>+TEXT(J32,"DD/MM/AAAA")&amp;(" AL 31/12/2023")</f>
        <v>17/07/2023 AL 31/12/2023</v>
      </c>
      <c r="P32" s="22" t="str">
        <f>+TEXT(J32,"DD/MM/AAAA")&amp;(" AL 31/12/2023")</f>
        <v>17/07/2023 AL 31/12/2023</v>
      </c>
      <c r="Q32" s="6" t="s">
        <v>12</v>
      </c>
      <c r="R32" s="6" t="s">
        <v>12</v>
      </c>
    </row>
    <row r="33" spans="1:18" s="23" customFormat="1" ht="100.2" customHeight="1" x14ac:dyDescent="0.2">
      <c r="A33" s="21" t="s">
        <v>11</v>
      </c>
      <c r="B33" s="21" t="s">
        <v>222</v>
      </c>
      <c r="C33" s="6" t="s">
        <v>2747</v>
      </c>
      <c r="D33" s="6" t="s">
        <v>2748</v>
      </c>
      <c r="E33" s="22">
        <v>45089</v>
      </c>
      <c r="F33" s="21" t="s">
        <v>2642</v>
      </c>
      <c r="G33" s="6" t="s">
        <v>3249</v>
      </c>
      <c r="H33" s="6" t="s">
        <v>3249</v>
      </c>
      <c r="I33" s="21" t="str">
        <f>+IF(L33="","",L33)</f>
        <v>FACOLOR SA DE CV</v>
      </c>
      <c r="J33" s="22">
        <v>45124</v>
      </c>
      <c r="K33" s="10">
        <v>27863.200000000001</v>
      </c>
      <c r="L33" s="8" t="s">
        <v>2243</v>
      </c>
      <c r="M33" s="8" t="s">
        <v>964</v>
      </c>
      <c r="N33" s="8" t="s">
        <v>965</v>
      </c>
      <c r="O33" s="22" t="str">
        <f>+TEXT(J33,"DD/MM/AAAA")&amp;(" AL 31/12/2023")</f>
        <v>17/07/2023 AL 31/12/2023</v>
      </c>
      <c r="P33" s="22" t="str">
        <f>+TEXT(J33,"DD/MM/AAAA")&amp;(" AL 31/12/2023")</f>
        <v>17/07/2023 AL 31/12/2023</v>
      </c>
      <c r="Q33" s="6" t="s">
        <v>12</v>
      </c>
      <c r="R33" s="6" t="s">
        <v>12</v>
      </c>
    </row>
    <row r="34" spans="1:18" s="23" customFormat="1" ht="100.2" customHeight="1" x14ac:dyDescent="0.2">
      <c r="A34" s="21" t="s">
        <v>11</v>
      </c>
      <c r="B34" s="21" t="s">
        <v>2643</v>
      </c>
      <c r="C34" s="6" t="s">
        <v>2749</v>
      </c>
      <c r="D34" s="6" t="s">
        <v>2750</v>
      </c>
      <c r="E34" s="22">
        <v>45089</v>
      </c>
      <c r="F34" s="21" t="s">
        <v>2644</v>
      </c>
      <c r="G34" s="6" t="s">
        <v>3250</v>
      </c>
      <c r="H34" s="6" t="s">
        <v>3250</v>
      </c>
      <c r="I34" s="21" t="str">
        <f>+IF(L34="","",L34)</f>
        <v>MO FERRETERÍA S DE RL DE CV</v>
      </c>
      <c r="J34" s="22">
        <v>45131</v>
      </c>
      <c r="K34" s="10">
        <v>42175.199999999997</v>
      </c>
      <c r="L34" s="8" t="s">
        <v>2168</v>
      </c>
      <c r="M34" s="8" t="s">
        <v>996</v>
      </c>
      <c r="N34" s="8" t="s">
        <v>997</v>
      </c>
      <c r="O34" s="22" t="str">
        <f>+TEXT(J34,"DD/MM/AAAA")&amp;(" AL 31/12/2023")</f>
        <v>24/07/2023 AL 31/12/2023</v>
      </c>
      <c r="P34" s="22" t="str">
        <f>+TEXT(J34,"DD/MM/AAAA")&amp;(" AL 31/12/2023")</f>
        <v>24/07/2023 AL 31/12/2023</v>
      </c>
      <c r="Q34" s="6" t="s">
        <v>12</v>
      </c>
      <c r="R34" s="6" t="s">
        <v>12</v>
      </c>
    </row>
    <row r="35" spans="1:18" s="23" customFormat="1" ht="100.2" customHeight="1" x14ac:dyDescent="0.2">
      <c r="A35" s="21" t="s">
        <v>11</v>
      </c>
      <c r="B35" s="21" t="s">
        <v>2645</v>
      </c>
      <c r="C35" s="6" t="s">
        <v>2751</v>
      </c>
      <c r="D35" s="6" t="s">
        <v>2752</v>
      </c>
      <c r="E35" s="22">
        <v>45089</v>
      </c>
      <c r="F35" s="21" t="s">
        <v>2646</v>
      </c>
      <c r="G35" s="6" t="s">
        <v>2753</v>
      </c>
      <c r="H35" s="6" t="s">
        <v>2753</v>
      </c>
      <c r="I35" s="21" t="s">
        <v>2607</v>
      </c>
      <c r="J35" s="22">
        <v>45110</v>
      </c>
      <c r="K35" s="10" t="s">
        <v>2607</v>
      </c>
      <c r="L35" s="8" t="s">
        <v>2607</v>
      </c>
      <c r="M35" s="8" t="s">
        <v>2607</v>
      </c>
      <c r="N35" s="8" t="s">
        <v>2607</v>
      </c>
      <c r="O35" s="8" t="s">
        <v>2607</v>
      </c>
      <c r="P35" s="8" t="s">
        <v>2607</v>
      </c>
      <c r="Q35" s="8" t="s">
        <v>2607</v>
      </c>
      <c r="R35" s="8" t="s">
        <v>2607</v>
      </c>
    </row>
    <row r="36" spans="1:18" s="23" customFormat="1" ht="100.2" customHeight="1" x14ac:dyDescent="0.2">
      <c r="A36" s="21" t="s">
        <v>11</v>
      </c>
      <c r="B36" s="21" t="s">
        <v>2645</v>
      </c>
      <c r="C36" s="6" t="s">
        <v>3273</v>
      </c>
      <c r="D36" s="6" t="s">
        <v>3274</v>
      </c>
      <c r="E36" s="22">
        <v>45120</v>
      </c>
      <c r="F36" s="21" t="s">
        <v>3272</v>
      </c>
      <c r="G36" s="21" t="s">
        <v>570</v>
      </c>
      <c r="H36" s="21" t="s">
        <v>570</v>
      </c>
      <c r="I36" s="21" t="s">
        <v>570</v>
      </c>
      <c r="J36" s="21" t="s">
        <v>570</v>
      </c>
      <c r="K36" s="21" t="s">
        <v>570</v>
      </c>
      <c r="L36" s="21" t="s">
        <v>570</v>
      </c>
      <c r="M36" s="21" t="s">
        <v>570</v>
      </c>
      <c r="N36" s="21" t="s">
        <v>570</v>
      </c>
      <c r="O36" s="21" t="s">
        <v>570</v>
      </c>
      <c r="P36" s="21" t="s">
        <v>570</v>
      </c>
      <c r="Q36" s="6" t="s">
        <v>12</v>
      </c>
      <c r="R36" s="6" t="s">
        <v>12</v>
      </c>
    </row>
    <row r="37" spans="1:18" s="23" customFormat="1" ht="100.2" customHeight="1" x14ac:dyDescent="0.2">
      <c r="A37" s="21" t="s">
        <v>11</v>
      </c>
      <c r="B37" s="21" t="s">
        <v>2647</v>
      </c>
      <c r="C37" s="6" t="s">
        <v>2754</v>
      </c>
      <c r="D37" s="6" t="s">
        <v>2755</v>
      </c>
      <c r="E37" s="22">
        <v>45089</v>
      </c>
      <c r="F37" s="21" t="s">
        <v>2648</v>
      </c>
      <c r="G37" s="6" t="s">
        <v>3571</v>
      </c>
      <c r="H37" s="6" t="s">
        <v>3571</v>
      </c>
      <c r="I37" s="21" t="str">
        <f t="shared" ref="I37:I42" si="6">+IF(L37="","",L37)</f>
        <v>CARLOS ALBERTO PRADO VARGAS</v>
      </c>
      <c r="J37" s="22">
        <v>45126</v>
      </c>
      <c r="K37" s="10">
        <v>26650</v>
      </c>
      <c r="L37" s="8" t="s">
        <v>999</v>
      </c>
      <c r="M37" s="8" t="s">
        <v>1000</v>
      </c>
      <c r="N37" s="8" t="s">
        <v>2812</v>
      </c>
      <c r="O37" s="22" t="str">
        <f t="shared" ref="O37:O53" si="7">+TEXT(J37,"DD/MM/AAAA")&amp;(" AL 31/12/2023")</f>
        <v>19/07/2023 AL 31/12/2023</v>
      </c>
      <c r="P37" s="22" t="str">
        <f t="shared" ref="P37:P53" si="8">+TEXT(J37,"DD/MM/AAAA")&amp;(" AL 31/12/2023")</f>
        <v>19/07/2023 AL 31/12/2023</v>
      </c>
      <c r="Q37" s="6" t="s">
        <v>12</v>
      </c>
      <c r="R37" s="6" t="s">
        <v>12</v>
      </c>
    </row>
    <row r="38" spans="1:18" s="23" customFormat="1" ht="100.2" customHeight="1" x14ac:dyDescent="0.2">
      <c r="A38" s="21" t="s">
        <v>11</v>
      </c>
      <c r="B38" s="21" t="s">
        <v>2647</v>
      </c>
      <c r="C38" s="6" t="s">
        <v>2754</v>
      </c>
      <c r="D38" s="6" t="s">
        <v>2755</v>
      </c>
      <c r="E38" s="22">
        <v>45089</v>
      </c>
      <c r="F38" s="21" t="s">
        <v>2648</v>
      </c>
      <c r="G38" s="6" t="s">
        <v>3571</v>
      </c>
      <c r="H38" s="6" t="s">
        <v>3571</v>
      </c>
      <c r="I38" s="21" t="str">
        <f t="shared" si="6"/>
        <v>FERREACEROS Y MATERIALES DE GUADALAJARA SA DE CV</v>
      </c>
      <c r="J38" s="22">
        <v>45126</v>
      </c>
      <c r="K38" s="10">
        <v>216837.64</v>
      </c>
      <c r="L38" s="8" t="s">
        <v>2181</v>
      </c>
      <c r="M38" s="8" t="s">
        <v>15</v>
      </c>
      <c r="N38" s="8" t="s">
        <v>16</v>
      </c>
      <c r="O38" s="22" t="str">
        <f t="shared" si="7"/>
        <v>19/07/2023 AL 31/12/2023</v>
      </c>
      <c r="P38" s="22" t="str">
        <f t="shared" si="8"/>
        <v>19/07/2023 AL 31/12/2023</v>
      </c>
      <c r="Q38" s="6" t="s">
        <v>12</v>
      </c>
      <c r="R38" s="6" t="s">
        <v>12</v>
      </c>
    </row>
    <row r="39" spans="1:18" s="23" customFormat="1" ht="100.2" customHeight="1" x14ac:dyDescent="0.2">
      <c r="A39" s="21" t="s">
        <v>11</v>
      </c>
      <c r="B39" s="21" t="s">
        <v>2649</v>
      </c>
      <c r="C39" s="6" t="s">
        <v>2756</v>
      </c>
      <c r="D39" s="6" t="s">
        <v>2757</v>
      </c>
      <c r="E39" s="22">
        <v>45100</v>
      </c>
      <c r="F39" s="21" t="s">
        <v>2650</v>
      </c>
      <c r="G39" s="6" t="s">
        <v>3572</v>
      </c>
      <c r="H39" s="6" t="s">
        <v>3572</v>
      </c>
      <c r="I39" s="21" t="str">
        <f t="shared" si="6"/>
        <v>ECO SUPPLY SAPI DE CV</v>
      </c>
      <c r="J39" s="22">
        <v>45128</v>
      </c>
      <c r="K39" s="10">
        <v>761945.65</v>
      </c>
      <c r="L39" s="21" t="s">
        <v>417</v>
      </c>
      <c r="M39" s="21" t="s">
        <v>13</v>
      </c>
      <c r="N39" s="21" t="s">
        <v>14</v>
      </c>
      <c r="O39" s="22" t="str">
        <f t="shared" si="7"/>
        <v>21/07/2023 AL 31/12/2023</v>
      </c>
      <c r="P39" s="22" t="str">
        <f t="shared" si="8"/>
        <v>21/07/2023 AL 31/12/2023</v>
      </c>
      <c r="Q39" s="6" t="s">
        <v>12</v>
      </c>
      <c r="R39" s="6" t="s">
        <v>12</v>
      </c>
    </row>
    <row r="40" spans="1:18" s="23" customFormat="1" ht="100.2" customHeight="1" x14ac:dyDescent="0.2">
      <c r="A40" s="21" t="s">
        <v>11</v>
      </c>
      <c r="B40" s="21" t="s">
        <v>2649</v>
      </c>
      <c r="C40" s="6" t="s">
        <v>2756</v>
      </c>
      <c r="D40" s="6" t="s">
        <v>2757</v>
      </c>
      <c r="E40" s="22">
        <v>45100</v>
      </c>
      <c r="F40" s="21" t="s">
        <v>2650</v>
      </c>
      <c r="G40" s="6" t="s">
        <v>3572</v>
      </c>
      <c r="H40" s="6" t="s">
        <v>3572</v>
      </c>
      <c r="I40" s="21" t="str">
        <f t="shared" si="6"/>
        <v>FERREACEROS Y MATERIALES DE GUADALAJARA SA DE CV</v>
      </c>
      <c r="J40" s="22">
        <v>45128</v>
      </c>
      <c r="K40" s="10">
        <v>1432169.64</v>
      </c>
      <c r="L40" s="21" t="s">
        <v>2181</v>
      </c>
      <c r="M40" s="21" t="s">
        <v>15</v>
      </c>
      <c r="N40" s="21" t="s">
        <v>16</v>
      </c>
      <c r="O40" s="22" t="str">
        <f t="shared" si="7"/>
        <v>21/07/2023 AL 31/12/2023</v>
      </c>
      <c r="P40" s="22" t="str">
        <f t="shared" si="8"/>
        <v>21/07/2023 AL 31/12/2023</v>
      </c>
      <c r="Q40" s="6" t="s">
        <v>12</v>
      </c>
      <c r="R40" s="6" t="s">
        <v>12</v>
      </c>
    </row>
    <row r="41" spans="1:18" s="23" customFormat="1" ht="100.2" customHeight="1" x14ac:dyDescent="0.2">
      <c r="A41" s="21" t="s">
        <v>11</v>
      </c>
      <c r="B41" s="21" t="s">
        <v>2649</v>
      </c>
      <c r="C41" s="6" t="s">
        <v>3578</v>
      </c>
      <c r="D41" s="6" t="s">
        <v>3577</v>
      </c>
      <c r="E41" s="22">
        <v>45128</v>
      </c>
      <c r="F41" s="21" t="s">
        <v>3573</v>
      </c>
      <c r="G41" s="6" t="s">
        <v>3579</v>
      </c>
      <c r="H41" s="6" t="s">
        <v>3579</v>
      </c>
      <c r="I41" s="21" t="str">
        <f t="shared" si="6"/>
        <v>FERREACEROS Y MATERIALES DE GUADALAJARA SA DE CV</v>
      </c>
      <c r="J41" s="22">
        <v>45142</v>
      </c>
      <c r="K41" s="10">
        <v>272967.15000000002</v>
      </c>
      <c r="L41" s="21" t="s">
        <v>2181</v>
      </c>
      <c r="M41" s="21" t="s">
        <v>15</v>
      </c>
      <c r="N41" s="21" t="s">
        <v>16</v>
      </c>
      <c r="O41" s="22" t="str">
        <f t="shared" si="7"/>
        <v>04/08/2023 AL 31/12/2023</v>
      </c>
      <c r="P41" s="22" t="str">
        <f t="shared" si="8"/>
        <v>04/08/2023 AL 31/12/2023</v>
      </c>
      <c r="Q41" s="6" t="s">
        <v>12</v>
      </c>
      <c r="R41" s="6" t="s">
        <v>12</v>
      </c>
    </row>
    <row r="42" spans="1:18" s="23" customFormat="1" ht="100.2" customHeight="1" x14ac:dyDescent="0.2">
      <c r="A42" s="21" t="s">
        <v>11</v>
      </c>
      <c r="B42" s="21" t="s">
        <v>2649</v>
      </c>
      <c r="C42" s="6" t="s">
        <v>3578</v>
      </c>
      <c r="D42" s="6" t="s">
        <v>3577</v>
      </c>
      <c r="E42" s="22">
        <v>45128</v>
      </c>
      <c r="F42" s="21" t="s">
        <v>3573</v>
      </c>
      <c r="G42" s="6" t="s">
        <v>3579</v>
      </c>
      <c r="H42" s="6" t="s">
        <v>3579</v>
      </c>
      <c r="I42" s="21" t="str">
        <f t="shared" si="6"/>
        <v>FORA SOLUCIONES CONSTRUCTIVAS SA DE CV</v>
      </c>
      <c r="J42" s="22">
        <v>45142</v>
      </c>
      <c r="K42" s="10">
        <v>539930.93000000005</v>
      </c>
      <c r="L42" s="21" t="s">
        <v>3574</v>
      </c>
      <c r="M42" s="21" t="s">
        <v>3575</v>
      </c>
      <c r="N42" s="21" t="s">
        <v>3576</v>
      </c>
      <c r="O42" s="22" t="str">
        <f t="shared" si="7"/>
        <v>04/08/2023 AL 31/12/2023</v>
      </c>
      <c r="P42" s="22" t="str">
        <f t="shared" si="8"/>
        <v>04/08/2023 AL 31/12/2023</v>
      </c>
      <c r="Q42" s="6" t="s">
        <v>12</v>
      </c>
      <c r="R42" s="6" t="s">
        <v>12</v>
      </c>
    </row>
    <row r="43" spans="1:18" s="23" customFormat="1" ht="100.2" customHeight="1" x14ac:dyDescent="0.2">
      <c r="A43" s="21" t="s">
        <v>11</v>
      </c>
      <c r="B43" s="21" t="s">
        <v>2651</v>
      </c>
      <c r="C43" s="6" t="s">
        <v>2758</v>
      </c>
      <c r="D43" s="6" t="s">
        <v>2759</v>
      </c>
      <c r="E43" s="22">
        <v>45090</v>
      </c>
      <c r="F43" s="21" t="s">
        <v>2652</v>
      </c>
      <c r="G43" s="6" t="s">
        <v>3251</v>
      </c>
      <c r="H43" s="6" t="s">
        <v>3251</v>
      </c>
      <c r="I43" s="21" t="str">
        <f t="shared" ref="I43:I50" si="9">+IF(L43="","",L43)</f>
        <v>POLIREFACCIONES DE OCCIDENTE SA DE CV</v>
      </c>
      <c r="J43" s="22">
        <v>45112</v>
      </c>
      <c r="K43" s="10">
        <v>81612.03</v>
      </c>
      <c r="L43" s="8" t="s">
        <v>2316</v>
      </c>
      <c r="M43" s="8" t="s">
        <v>714</v>
      </c>
      <c r="N43" s="8" t="s">
        <v>715</v>
      </c>
      <c r="O43" s="22" t="str">
        <f t="shared" si="7"/>
        <v>05/07/2023 AL 31/12/2023</v>
      </c>
      <c r="P43" s="22" t="str">
        <f t="shared" si="8"/>
        <v>05/07/2023 AL 31/12/2023</v>
      </c>
      <c r="Q43" s="6" t="s">
        <v>12</v>
      </c>
      <c r="R43" s="6" t="s">
        <v>12</v>
      </c>
    </row>
    <row r="44" spans="1:18" s="23" customFormat="1" ht="100.2" customHeight="1" x14ac:dyDescent="0.2">
      <c r="A44" s="21" t="s">
        <v>11</v>
      </c>
      <c r="B44" s="21" t="s">
        <v>2653</v>
      </c>
      <c r="C44" s="6" t="s">
        <v>2760</v>
      </c>
      <c r="D44" s="6" t="s">
        <v>2761</v>
      </c>
      <c r="E44" s="22">
        <v>45090</v>
      </c>
      <c r="F44" s="21" t="s">
        <v>2654</v>
      </c>
      <c r="G44" s="6" t="s">
        <v>3583</v>
      </c>
      <c r="H44" s="6" t="s">
        <v>3583</v>
      </c>
      <c r="I44" s="21" t="str">
        <f t="shared" si="9"/>
        <v>AGROTEG EQUIPOS Y HERRAMIENTAS DEL VALLE SA DE CV</v>
      </c>
      <c r="J44" s="22">
        <v>45112</v>
      </c>
      <c r="K44" s="10">
        <v>182350.99</v>
      </c>
      <c r="L44" s="8" t="s">
        <v>3580</v>
      </c>
      <c r="M44" s="8" t="s">
        <v>3581</v>
      </c>
      <c r="N44" s="8" t="s">
        <v>3582</v>
      </c>
      <c r="O44" s="22" t="str">
        <f t="shared" si="7"/>
        <v>05/07/2023 AL 31/12/2023</v>
      </c>
      <c r="P44" s="22" t="str">
        <f t="shared" si="8"/>
        <v>05/07/2023 AL 31/12/2023</v>
      </c>
      <c r="Q44" s="6" t="s">
        <v>12</v>
      </c>
      <c r="R44" s="6" t="s">
        <v>12</v>
      </c>
    </row>
    <row r="45" spans="1:18" s="23" customFormat="1" ht="100.2" customHeight="1" x14ac:dyDescent="0.2">
      <c r="A45" s="21" t="s">
        <v>11</v>
      </c>
      <c r="B45" s="21" t="s">
        <v>2661</v>
      </c>
      <c r="C45" s="6" t="s">
        <v>2762</v>
      </c>
      <c r="D45" s="6" t="s">
        <v>2769</v>
      </c>
      <c r="E45" s="22">
        <v>45100</v>
      </c>
      <c r="F45" s="21" t="s">
        <v>2662</v>
      </c>
      <c r="G45" s="6" t="s">
        <v>3252</v>
      </c>
      <c r="H45" s="6" t="s">
        <v>3252</v>
      </c>
      <c r="I45" s="8" t="str">
        <f t="shared" si="9"/>
        <v>ECO SUPPLY SAPI DE CV</v>
      </c>
      <c r="J45" s="22">
        <v>45128</v>
      </c>
      <c r="K45" s="10">
        <f>445255.47+144645.55</f>
        <v>589901.02</v>
      </c>
      <c r="L45" s="8" t="s">
        <v>417</v>
      </c>
      <c r="M45" s="8" t="s">
        <v>13</v>
      </c>
      <c r="N45" s="8" t="s">
        <v>14</v>
      </c>
      <c r="O45" s="22" t="str">
        <f t="shared" si="7"/>
        <v>21/07/2023 AL 31/12/2023</v>
      </c>
      <c r="P45" s="22" t="str">
        <f t="shared" si="8"/>
        <v>21/07/2023 AL 31/12/2023</v>
      </c>
      <c r="Q45" s="6" t="s">
        <v>12</v>
      </c>
      <c r="R45" s="6" t="s">
        <v>12</v>
      </c>
    </row>
    <row r="46" spans="1:18" s="23" customFormat="1" ht="100.2" customHeight="1" x14ac:dyDescent="0.2">
      <c r="A46" s="21" t="s">
        <v>11</v>
      </c>
      <c r="B46" s="21" t="s">
        <v>2661</v>
      </c>
      <c r="C46" s="6" t="s">
        <v>2762</v>
      </c>
      <c r="D46" s="6" t="s">
        <v>2769</v>
      </c>
      <c r="E46" s="22">
        <v>45100</v>
      </c>
      <c r="F46" s="21" t="s">
        <v>2662</v>
      </c>
      <c r="G46" s="6" t="s">
        <v>3252</v>
      </c>
      <c r="H46" s="6" t="s">
        <v>3252</v>
      </c>
      <c r="I46" s="8" t="str">
        <f t="shared" si="9"/>
        <v>GRUPO COMERCIAL DENBAR SAS DE CV</v>
      </c>
      <c r="J46" s="22">
        <v>45128</v>
      </c>
      <c r="K46" s="10">
        <f>662638.98+168858.07</f>
        <v>831497.05</v>
      </c>
      <c r="L46" s="8" t="s">
        <v>3143</v>
      </c>
      <c r="M46" s="8" t="s">
        <v>2089</v>
      </c>
      <c r="N46" s="8" t="s">
        <v>2090</v>
      </c>
      <c r="O46" s="22" t="str">
        <f t="shared" si="7"/>
        <v>21/07/2023 AL 31/12/2023</v>
      </c>
      <c r="P46" s="22" t="str">
        <f t="shared" si="8"/>
        <v>21/07/2023 AL 31/12/2023</v>
      </c>
      <c r="Q46" s="6" t="s">
        <v>12</v>
      </c>
      <c r="R46" s="6" t="s">
        <v>12</v>
      </c>
    </row>
    <row r="47" spans="1:18" s="23" customFormat="1" ht="100.2" customHeight="1" x14ac:dyDescent="0.2">
      <c r="A47" s="21" t="s">
        <v>11</v>
      </c>
      <c r="B47" s="21" t="s">
        <v>254</v>
      </c>
      <c r="C47" s="6" t="s">
        <v>2770</v>
      </c>
      <c r="D47" s="6" t="s">
        <v>2771</v>
      </c>
      <c r="E47" s="22">
        <v>45091</v>
      </c>
      <c r="F47" s="21" t="s">
        <v>2663</v>
      </c>
      <c r="G47" s="6" t="s">
        <v>3254</v>
      </c>
      <c r="H47" s="6" t="s">
        <v>3254</v>
      </c>
      <c r="I47" s="21" t="str">
        <f t="shared" si="9"/>
        <v>COMERCIALIZADORA MASTER EVENT SA DE CV</v>
      </c>
      <c r="J47" s="22">
        <v>45119</v>
      </c>
      <c r="K47" s="10">
        <v>370005.2</v>
      </c>
      <c r="L47" s="8" t="s">
        <v>3253</v>
      </c>
      <c r="M47" s="8" t="s">
        <v>3584</v>
      </c>
      <c r="N47" s="8" t="s">
        <v>3585</v>
      </c>
      <c r="O47" s="22" t="str">
        <f t="shared" si="7"/>
        <v>12/07/2023 AL 31/12/2023</v>
      </c>
      <c r="P47" s="22" t="str">
        <f t="shared" si="8"/>
        <v>12/07/2023 AL 31/12/2023</v>
      </c>
      <c r="Q47" s="6" t="s">
        <v>12</v>
      </c>
      <c r="R47" s="6" t="s">
        <v>12</v>
      </c>
    </row>
    <row r="48" spans="1:18" s="23" customFormat="1" ht="100.2" customHeight="1" x14ac:dyDescent="0.2">
      <c r="A48" s="21" t="s">
        <v>11</v>
      </c>
      <c r="B48" s="21" t="s">
        <v>254</v>
      </c>
      <c r="C48" s="6" t="s">
        <v>2772</v>
      </c>
      <c r="D48" s="6" t="s">
        <v>2773</v>
      </c>
      <c r="E48" s="22">
        <v>45091</v>
      </c>
      <c r="F48" s="21" t="s">
        <v>2664</v>
      </c>
      <c r="G48" s="6" t="s">
        <v>3256</v>
      </c>
      <c r="H48" s="6" t="s">
        <v>3256</v>
      </c>
      <c r="I48" s="21" t="str">
        <f t="shared" si="9"/>
        <v>ANZALDO EVENTOS S DE RL DE CV</v>
      </c>
      <c r="J48" s="22">
        <v>45119</v>
      </c>
      <c r="K48" s="10">
        <v>199520</v>
      </c>
      <c r="L48" s="8" t="s">
        <v>3255</v>
      </c>
      <c r="M48" s="8" t="s">
        <v>1276</v>
      </c>
      <c r="N48" s="21" t="s">
        <v>1277</v>
      </c>
      <c r="O48" s="22" t="str">
        <f t="shared" si="7"/>
        <v>12/07/2023 AL 31/12/2023</v>
      </c>
      <c r="P48" s="22" t="str">
        <f t="shared" si="8"/>
        <v>12/07/2023 AL 31/12/2023</v>
      </c>
      <c r="Q48" s="6" t="s">
        <v>12</v>
      </c>
      <c r="R48" s="6" t="s">
        <v>12</v>
      </c>
    </row>
    <row r="49" spans="1:18" s="23" customFormat="1" ht="100.2" customHeight="1" x14ac:dyDescent="0.2">
      <c r="A49" s="21" t="s">
        <v>11</v>
      </c>
      <c r="B49" s="21" t="s">
        <v>2665</v>
      </c>
      <c r="C49" s="6" t="s">
        <v>2774</v>
      </c>
      <c r="D49" s="6" t="s">
        <v>2775</v>
      </c>
      <c r="E49" s="22">
        <v>45091</v>
      </c>
      <c r="F49" s="21" t="s">
        <v>2666</v>
      </c>
      <c r="G49" s="6" t="s">
        <v>3586</v>
      </c>
      <c r="H49" s="6" t="s">
        <v>3586</v>
      </c>
      <c r="I49" s="21" t="str">
        <f t="shared" si="9"/>
        <v>CARLOS ALBERTO PRADO VARGAS</v>
      </c>
      <c r="J49" s="22">
        <v>45131</v>
      </c>
      <c r="K49" s="10">
        <v>787185.66</v>
      </c>
      <c r="L49" s="21" t="s">
        <v>999</v>
      </c>
      <c r="M49" s="21" t="s">
        <v>1000</v>
      </c>
      <c r="N49" s="21" t="s">
        <v>2812</v>
      </c>
      <c r="O49" s="22" t="str">
        <f t="shared" si="7"/>
        <v>24/07/2023 AL 31/12/2023</v>
      </c>
      <c r="P49" s="22" t="str">
        <f t="shared" si="8"/>
        <v>24/07/2023 AL 31/12/2023</v>
      </c>
      <c r="Q49" s="6" t="s">
        <v>12</v>
      </c>
      <c r="R49" s="6" t="s">
        <v>12</v>
      </c>
    </row>
    <row r="50" spans="1:18" s="23" customFormat="1" ht="100.2" customHeight="1" x14ac:dyDescent="0.2">
      <c r="A50" s="21" t="s">
        <v>11</v>
      </c>
      <c r="B50" s="21" t="s">
        <v>2667</v>
      </c>
      <c r="C50" s="6" t="s">
        <v>2776</v>
      </c>
      <c r="D50" s="6" t="s">
        <v>2777</v>
      </c>
      <c r="E50" s="22">
        <v>45091</v>
      </c>
      <c r="F50" s="21" t="s">
        <v>2668</v>
      </c>
      <c r="G50" s="6" t="s">
        <v>3257</v>
      </c>
      <c r="H50" s="6" t="s">
        <v>3257</v>
      </c>
      <c r="I50" s="21" t="str">
        <f t="shared" si="9"/>
        <v>GRUPO INDUSTRIAL JOME SA DE CV</v>
      </c>
      <c r="J50" s="22">
        <v>45112</v>
      </c>
      <c r="K50" s="10">
        <v>23037.599999999999</v>
      </c>
      <c r="L50" s="21" t="s">
        <v>2218</v>
      </c>
      <c r="M50" s="21" t="s">
        <v>1070</v>
      </c>
      <c r="N50" s="8" t="s">
        <v>1071</v>
      </c>
      <c r="O50" s="22" t="str">
        <f t="shared" si="7"/>
        <v>05/07/2023 AL 31/12/2023</v>
      </c>
      <c r="P50" s="22" t="str">
        <f t="shared" si="8"/>
        <v>05/07/2023 AL 31/12/2023</v>
      </c>
      <c r="Q50" s="6" t="s">
        <v>12</v>
      </c>
      <c r="R50" s="6" t="s">
        <v>12</v>
      </c>
    </row>
    <row r="51" spans="1:18" s="23" customFormat="1" ht="100.2" customHeight="1" x14ac:dyDescent="0.2">
      <c r="A51" s="21" t="s">
        <v>11</v>
      </c>
      <c r="B51" s="21" t="s">
        <v>2669</v>
      </c>
      <c r="C51" s="6" t="s">
        <v>2778</v>
      </c>
      <c r="D51" s="6" t="s">
        <v>2779</v>
      </c>
      <c r="E51" s="22">
        <v>45091</v>
      </c>
      <c r="F51" s="21" t="s">
        <v>2670</v>
      </c>
      <c r="G51" s="6" t="s">
        <v>3259</v>
      </c>
      <c r="H51" s="6" t="s">
        <v>3259</v>
      </c>
      <c r="I51" s="21" t="s">
        <v>3258</v>
      </c>
      <c r="J51" s="22">
        <v>45113</v>
      </c>
      <c r="K51" s="10">
        <v>22029.56</v>
      </c>
      <c r="L51" s="21" t="s">
        <v>3258</v>
      </c>
      <c r="M51" s="21" t="s">
        <v>543</v>
      </c>
      <c r="N51" s="21" t="s">
        <v>544</v>
      </c>
      <c r="O51" s="22" t="str">
        <f t="shared" si="7"/>
        <v>06/07/2023 AL 31/12/2023</v>
      </c>
      <c r="P51" s="22" t="str">
        <f t="shared" si="8"/>
        <v>06/07/2023 AL 31/12/2023</v>
      </c>
      <c r="Q51" s="6" t="s">
        <v>12</v>
      </c>
      <c r="R51" s="6" t="s">
        <v>12</v>
      </c>
    </row>
    <row r="52" spans="1:18" s="23" customFormat="1" ht="100.2" customHeight="1" x14ac:dyDescent="0.2">
      <c r="A52" s="21" t="s">
        <v>11</v>
      </c>
      <c r="B52" s="21" t="s">
        <v>3673</v>
      </c>
      <c r="C52" s="6" t="s">
        <v>3677</v>
      </c>
      <c r="D52" s="6" t="s">
        <v>3678</v>
      </c>
      <c r="E52" s="22">
        <v>45114</v>
      </c>
      <c r="F52" s="21" t="s">
        <v>3674</v>
      </c>
      <c r="G52" s="6" t="s">
        <v>3679</v>
      </c>
      <c r="H52" s="6" t="s">
        <v>3679</v>
      </c>
      <c r="I52" s="21" t="str">
        <f t="shared" ref="I52:I54" si="10">+IF(L52="","",L52)</f>
        <v>NUEVO CENTRO FERRETERO SERUR SA DE CV</v>
      </c>
      <c r="J52" s="22">
        <v>45142</v>
      </c>
      <c r="K52" s="10">
        <v>104469.6</v>
      </c>
      <c r="L52" s="21" t="s">
        <v>3675</v>
      </c>
      <c r="M52" s="21" t="s">
        <v>2080</v>
      </c>
      <c r="N52" s="21" t="s">
        <v>2081</v>
      </c>
      <c r="O52" s="22" t="str">
        <f t="shared" si="7"/>
        <v>04/08/2023 AL 31/12/2023</v>
      </c>
      <c r="P52" s="22" t="str">
        <f t="shared" si="8"/>
        <v>04/08/2023 AL 31/12/2023</v>
      </c>
      <c r="Q52" s="6" t="s">
        <v>12</v>
      </c>
      <c r="R52" s="6" t="s">
        <v>12</v>
      </c>
    </row>
    <row r="53" spans="1:18" s="23" customFormat="1" ht="100.2" customHeight="1" x14ac:dyDescent="0.2">
      <c r="A53" s="21" t="s">
        <v>11</v>
      </c>
      <c r="B53" s="21" t="s">
        <v>3673</v>
      </c>
      <c r="C53" s="6" t="s">
        <v>3677</v>
      </c>
      <c r="D53" s="6" t="s">
        <v>3678</v>
      </c>
      <c r="E53" s="22">
        <v>45114</v>
      </c>
      <c r="F53" s="21" t="s">
        <v>3674</v>
      </c>
      <c r="G53" s="6" t="s">
        <v>3679</v>
      </c>
      <c r="H53" s="6" t="s">
        <v>3679</v>
      </c>
      <c r="I53" s="21" t="str">
        <f t="shared" si="10"/>
        <v>PROVEEDOR DE INSUMOS PARA CONSTRUCCIÓN SA DE CV</v>
      </c>
      <c r="J53" s="22">
        <v>45142</v>
      </c>
      <c r="K53" s="10">
        <v>284637.90000000002</v>
      </c>
      <c r="L53" s="21" t="s">
        <v>3258</v>
      </c>
      <c r="M53" s="21" t="s">
        <v>543</v>
      </c>
      <c r="N53" s="21" t="s">
        <v>544</v>
      </c>
      <c r="O53" s="22" t="str">
        <f t="shared" si="7"/>
        <v>04/08/2023 AL 31/12/2023</v>
      </c>
      <c r="P53" s="22" t="str">
        <f t="shared" si="8"/>
        <v>04/08/2023 AL 31/12/2023</v>
      </c>
      <c r="Q53" s="6" t="s">
        <v>12</v>
      </c>
      <c r="R53" s="6" t="s">
        <v>12</v>
      </c>
    </row>
    <row r="54" spans="1:18" s="23" customFormat="1" ht="100.2" customHeight="1" x14ac:dyDescent="0.2">
      <c r="A54" s="21" t="s">
        <v>11</v>
      </c>
      <c r="B54" s="21" t="s">
        <v>3673</v>
      </c>
      <c r="C54" s="6" t="s">
        <v>3680</v>
      </c>
      <c r="D54" s="6" t="s">
        <v>3681</v>
      </c>
      <c r="E54" s="22">
        <v>45142</v>
      </c>
      <c r="F54" s="21" t="s">
        <v>3676</v>
      </c>
      <c r="G54" s="21" t="s">
        <v>570</v>
      </c>
      <c r="H54" s="21" t="s">
        <v>570</v>
      </c>
      <c r="I54" s="21" t="s">
        <v>570</v>
      </c>
      <c r="J54" s="21" t="s">
        <v>570</v>
      </c>
      <c r="K54" s="21" t="s">
        <v>570</v>
      </c>
      <c r="L54" s="21" t="s">
        <v>570</v>
      </c>
      <c r="M54" s="21" t="s">
        <v>570</v>
      </c>
      <c r="N54" s="21" t="s">
        <v>570</v>
      </c>
      <c r="O54" s="21" t="s">
        <v>570</v>
      </c>
      <c r="P54" s="21" t="s">
        <v>570</v>
      </c>
      <c r="Q54" s="6" t="s">
        <v>12</v>
      </c>
      <c r="R54" s="6" t="s">
        <v>12</v>
      </c>
    </row>
    <row r="55" spans="1:18" s="23" customFormat="1" ht="100.2" customHeight="1" x14ac:dyDescent="0.2">
      <c r="A55" s="21" t="s">
        <v>11</v>
      </c>
      <c r="B55" s="21" t="s">
        <v>2671</v>
      </c>
      <c r="C55" s="6" t="s">
        <v>2780</v>
      </c>
      <c r="D55" s="6" t="s">
        <v>2781</v>
      </c>
      <c r="E55" s="22">
        <v>45096</v>
      </c>
      <c r="F55" s="21" t="s">
        <v>2672</v>
      </c>
      <c r="G55" s="6" t="s">
        <v>3589</v>
      </c>
      <c r="H55" s="6" t="s">
        <v>3589</v>
      </c>
      <c r="I55" s="21" t="str">
        <f t="shared" ref="I55" si="11">+IF(L55="","",L55)</f>
        <v>JOSUE GABRIEL CALDERÓN DÍAZ</v>
      </c>
      <c r="J55" s="22">
        <v>45104</v>
      </c>
      <c r="K55" s="10">
        <v>6677.25</v>
      </c>
      <c r="L55" s="21" t="s">
        <v>3265</v>
      </c>
      <c r="M55" s="21" t="s">
        <v>3587</v>
      </c>
      <c r="N55" s="21" t="s">
        <v>3588</v>
      </c>
      <c r="O55" s="22" t="str">
        <f t="shared" ref="O55" si="12">+TEXT(J55,"DD/MM/AAAA")&amp;(" AL 31/12/2023")</f>
        <v>27/06/2023 AL 31/12/2023</v>
      </c>
      <c r="P55" s="22" t="str">
        <f t="shared" ref="P55" si="13">+TEXT(J55,"DD/MM/AAAA")&amp;(" AL 31/12/2023")</f>
        <v>27/06/2023 AL 31/12/2023</v>
      </c>
      <c r="Q55" s="6" t="s">
        <v>12</v>
      </c>
      <c r="R55" s="6" t="s">
        <v>12</v>
      </c>
    </row>
    <row r="56" spans="1:18" s="23" customFormat="1" ht="100.2" customHeight="1" x14ac:dyDescent="0.2">
      <c r="A56" s="21" t="s">
        <v>11</v>
      </c>
      <c r="B56" s="21" t="s">
        <v>2673</v>
      </c>
      <c r="C56" s="6" t="s">
        <v>2782</v>
      </c>
      <c r="D56" s="6" t="s">
        <v>2783</v>
      </c>
      <c r="E56" s="22">
        <v>45092</v>
      </c>
      <c r="F56" s="21" t="s">
        <v>2674</v>
      </c>
      <c r="G56" s="6" t="s">
        <v>3261</v>
      </c>
      <c r="H56" s="6" t="s">
        <v>3261</v>
      </c>
      <c r="I56" s="21" t="str">
        <f t="shared" ref="I56:I70" si="14">+IF(L56="","",L56)</f>
        <v>EUGENIA NOEMI HERNÁNDEZ SOLORIO</v>
      </c>
      <c r="J56" s="22">
        <v>45120</v>
      </c>
      <c r="K56" s="10">
        <v>2436</v>
      </c>
      <c r="L56" s="8" t="s">
        <v>3260</v>
      </c>
      <c r="M56" s="8" t="s">
        <v>3590</v>
      </c>
      <c r="N56" s="8" t="s">
        <v>3260</v>
      </c>
      <c r="O56" s="22" t="str">
        <f>+TEXT(J56,"DD/MM/AAAA")&amp;(" AL 31/12/2023")</f>
        <v>13/07/2023 AL 31/12/2023</v>
      </c>
      <c r="P56" s="22" t="str">
        <f>+TEXT(J56,"DD/MM/AAAA")&amp;(" AL 31/12/2023")</f>
        <v>13/07/2023 AL 31/12/2023</v>
      </c>
      <c r="Q56" s="6" t="s">
        <v>12</v>
      </c>
      <c r="R56" s="6" t="s">
        <v>12</v>
      </c>
    </row>
    <row r="57" spans="1:18" s="23" customFormat="1" ht="100.2" customHeight="1" x14ac:dyDescent="0.2">
      <c r="A57" s="21" t="s">
        <v>11</v>
      </c>
      <c r="B57" s="21" t="s">
        <v>2675</v>
      </c>
      <c r="C57" s="6" t="s">
        <v>2784</v>
      </c>
      <c r="D57" s="6" t="s">
        <v>2785</v>
      </c>
      <c r="E57" s="22">
        <v>45097</v>
      </c>
      <c r="F57" s="21" t="s">
        <v>2676</v>
      </c>
      <c r="G57" s="6" t="s">
        <v>3263</v>
      </c>
      <c r="H57" s="6" t="s">
        <v>3263</v>
      </c>
      <c r="I57" s="21" t="str">
        <f t="shared" si="14"/>
        <v>OPERADORA ESTRATÉGICA VERDI SA DE CV</v>
      </c>
      <c r="J57" s="22">
        <v>45120</v>
      </c>
      <c r="K57" s="10">
        <v>649804.16</v>
      </c>
      <c r="L57" s="21" t="s">
        <v>3262</v>
      </c>
      <c r="M57" s="8" t="s">
        <v>403</v>
      </c>
      <c r="N57" s="8" t="s">
        <v>404</v>
      </c>
      <c r="O57" s="22" t="str">
        <f>+TEXT(J57,"DD/MM/AAAA")&amp;(" AL 31/12/2023")</f>
        <v>13/07/2023 AL 31/12/2023</v>
      </c>
      <c r="P57" s="22" t="str">
        <f>+TEXT(J57,"DD/MM/AAAA")&amp;(" AL 31/12/2023")</f>
        <v>13/07/2023 AL 31/12/2023</v>
      </c>
      <c r="Q57" s="6" t="s">
        <v>12</v>
      </c>
      <c r="R57" s="6" t="s">
        <v>12</v>
      </c>
    </row>
    <row r="58" spans="1:18" s="23" customFormat="1" ht="100.2" customHeight="1" x14ac:dyDescent="0.2">
      <c r="A58" s="21" t="s">
        <v>11</v>
      </c>
      <c r="B58" s="21" t="s">
        <v>2677</v>
      </c>
      <c r="C58" s="6" t="s">
        <v>2786</v>
      </c>
      <c r="D58" s="6" t="s">
        <v>2787</v>
      </c>
      <c r="E58" s="22">
        <v>45098</v>
      </c>
      <c r="F58" s="21" t="s">
        <v>2678</v>
      </c>
      <c r="G58" s="6" t="s">
        <v>3592</v>
      </c>
      <c r="H58" s="6" t="s">
        <v>3592</v>
      </c>
      <c r="I58" s="21" t="str">
        <f t="shared" si="14"/>
        <v>APSCONTROL SA DE CV</v>
      </c>
      <c r="J58" s="22">
        <v>45127</v>
      </c>
      <c r="K58" s="10">
        <v>32572.799999999999</v>
      </c>
      <c r="L58" s="8" t="s">
        <v>3591</v>
      </c>
      <c r="M58" s="8" t="s">
        <v>1017</v>
      </c>
      <c r="N58" s="8" t="s">
        <v>1018</v>
      </c>
      <c r="O58" s="22" t="str">
        <f t="shared" ref="O58:O59" si="15">+TEXT(J58,"DD/MM/AAAA")&amp;(" AL 31/12/2023")</f>
        <v>20/07/2023 AL 31/12/2023</v>
      </c>
      <c r="P58" s="22" t="str">
        <f t="shared" ref="P58:P59" si="16">+TEXT(J58,"DD/MM/AAAA")&amp;(" AL 31/12/2023")</f>
        <v>20/07/2023 AL 31/12/2023</v>
      </c>
      <c r="Q58" s="6" t="s">
        <v>12</v>
      </c>
      <c r="R58" s="6" t="s">
        <v>12</v>
      </c>
    </row>
    <row r="59" spans="1:18" s="23" customFormat="1" ht="100.2" customHeight="1" x14ac:dyDescent="0.2">
      <c r="A59" s="21" t="s">
        <v>11</v>
      </c>
      <c r="B59" s="21" t="s">
        <v>2677</v>
      </c>
      <c r="C59" s="6" t="s">
        <v>2786</v>
      </c>
      <c r="D59" s="6" t="s">
        <v>2787</v>
      </c>
      <c r="E59" s="22">
        <v>45098</v>
      </c>
      <c r="F59" s="21" t="s">
        <v>2678</v>
      </c>
      <c r="G59" s="6" t="s">
        <v>3592</v>
      </c>
      <c r="H59" s="6" t="s">
        <v>3592</v>
      </c>
      <c r="I59" s="21" t="str">
        <f t="shared" si="14"/>
        <v>SERVICIOS DE ARBORICULTURA Y JARDINERÍA DE JALISCO SA DE CV</v>
      </c>
      <c r="J59" s="22">
        <v>45127</v>
      </c>
      <c r="K59" s="10">
        <v>88856</v>
      </c>
      <c r="L59" s="8" t="s">
        <v>2553</v>
      </c>
      <c r="M59" s="8" t="s">
        <v>1176</v>
      </c>
      <c r="N59" s="8" t="s">
        <v>425</v>
      </c>
      <c r="O59" s="22" t="str">
        <f t="shared" si="15"/>
        <v>20/07/2023 AL 31/12/2023</v>
      </c>
      <c r="P59" s="22" t="str">
        <f t="shared" si="16"/>
        <v>20/07/2023 AL 31/12/2023</v>
      </c>
      <c r="Q59" s="6" t="s">
        <v>12</v>
      </c>
      <c r="R59" s="6" t="s">
        <v>12</v>
      </c>
    </row>
    <row r="60" spans="1:18" s="23" customFormat="1" ht="100.2" customHeight="1" x14ac:dyDescent="0.2">
      <c r="A60" s="21" t="s">
        <v>11</v>
      </c>
      <c r="B60" s="21" t="s">
        <v>2679</v>
      </c>
      <c r="C60" s="6" t="s">
        <v>2788</v>
      </c>
      <c r="D60" s="6" t="s">
        <v>2789</v>
      </c>
      <c r="E60" s="22">
        <v>45098</v>
      </c>
      <c r="F60" s="21" t="s">
        <v>2680</v>
      </c>
      <c r="G60" s="6" t="s">
        <v>3264</v>
      </c>
      <c r="H60" s="6" t="s">
        <v>3264</v>
      </c>
      <c r="I60" s="21" t="str">
        <f t="shared" si="14"/>
        <v>SE DECLARA DESIERTO</v>
      </c>
      <c r="J60" s="22">
        <v>45117</v>
      </c>
      <c r="K60" s="8" t="s">
        <v>2607</v>
      </c>
      <c r="L60" s="8" t="s">
        <v>2607</v>
      </c>
      <c r="M60" s="8" t="s">
        <v>2607</v>
      </c>
      <c r="N60" s="8" t="s">
        <v>2607</v>
      </c>
      <c r="O60" s="8" t="s">
        <v>2607</v>
      </c>
      <c r="P60" s="8" t="s">
        <v>2607</v>
      </c>
      <c r="Q60" s="8" t="s">
        <v>2607</v>
      </c>
      <c r="R60" s="8" t="s">
        <v>2607</v>
      </c>
    </row>
    <row r="61" spans="1:18" s="23" customFormat="1" ht="100.2" customHeight="1" x14ac:dyDescent="0.2">
      <c r="A61" s="21" t="s">
        <v>11</v>
      </c>
      <c r="B61" s="21" t="s">
        <v>2679</v>
      </c>
      <c r="C61" s="6" t="s">
        <v>3683</v>
      </c>
      <c r="D61" s="6" t="s">
        <v>3684</v>
      </c>
      <c r="E61" s="22">
        <v>45142</v>
      </c>
      <c r="F61" s="21" t="s">
        <v>3682</v>
      </c>
      <c r="G61" s="21" t="s">
        <v>570</v>
      </c>
      <c r="H61" s="21" t="s">
        <v>570</v>
      </c>
      <c r="I61" s="21" t="s">
        <v>570</v>
      </c>
      <c r="J61" s="21" t="s">
        <v>570</v>
      </c>
      <c r="K61" s="21" t="s">
        <v>570</v>
      </c>
      <c r="L61" s="21" t="s">
        <v>570</v>
      </c>
      <c r="M61" s="21" t="s">
        <v>570</v>
      </c>
      <c r="N61" s="21" t="s">
        <v>570</v>
      </c>
      <c r="O61" s="21" t="s">
        <v>570</v>
      </c>
      <c r="P61" s="21" t="s">
        <v>570</v>
      </c>
      <c r="Q61" s="6" t="s">
        <v>12</v>
      </c>
      <c r="R61" s="6" t="s">
        <v>12</v>
      </c>
    </row>
    <row r="62" spans="1:18" s="23" customFormat="1" ht="100.2" customHeight="1" x14ac:dyDescent="0.2">
      <c r="A62" s="21" t="s">
        <v>11</v>
      </c>
      <c r="B62" s="21" t="s">
        <v>2681</v>
      </c>
      <c r="C62" s="6" t="s">
        <v>2790</v>
      </c>
      <c r="D62" s="6" t="s">
        <v>2791</v>
      </c>
      <c r="E62" s="22">
        <v>45098</v>
      </c>
      <c r="F62" s="21" t="s">
        <v>2682</v>
      </c>
      <c r="G62" s="6" t="s">
        <v>3594</v>
      </c>
      <c r="H62" s="6" t="s">
        <v>3594</v>
      </c>
      <c r="I62" s="21" t="str">
        <f t="shared" si="14"/>
        <v>MO FERRETERÍA S DE RL DE CV</v>
      </c>
      <c r="J62" s="22">
        <v>45135</v>
      </c>
      <c r="K62" s="10">
        <v>22519.1</v>
      </c>
      <c r="L62" s="8" t="s">
        <v>2168</v>
      </c>
      <c r="M62" s="8" t="s">
        <v>996</v>
      </c>
      <c r="N62" s="8" t="s">
        <v>997</v>
      </c>
      <c r="O62" s="22" t="str">
        <f t="shared" ref="O62:O63" si="17">+TEXT(J62,"DD/MM/AAAA")&amp;(" AL 31/12/2023")</f>
        <v>28/07/2023 AL 31/12/2023</v>
      </c>
      <c r="P62" s="22" t="str">
        <f t="shared" ref="P62:P63" si="18">+TEXT(J62,"DD/MM/AAAA")&amp;(" AL 31/12/2023")</f>
        <v>28/07/2023 AL 31/12/2023</v>
      </c>
      <c r="Q62" s="6" t="s">
        <v>12</v>
      </c>
      <c r="R62" s="6" t="s">
        <v>12</v>
      </c>
    </row>
    <row r="63" spans="1:18" s="23" customFormat="1" ht="100.2" customHeight="1" x14ac:dyDescent="0.2">
      <c r="A63" s="21" t="s">
        <v>11</v>
      </c>
      <c r="B63" s="21" t="s">
        <v>254</v>
      </c>
      <c r="C63" s="6" t="s">
        <v>2792</v>
      </c>
      <c r="D63" s="6" t="s">
        <v>2793</v>
      </c>
      <c r="E63" s="22">
        <v>45099</v>
      </c>
      <c r="F63" s="21" t="s">
        <v>2683</v>
      </c>
      <c r="G63" s="6" t="s">
        <v>3595</v>
      </c>
      <c r="H63" s="6" t="s">
        <v>3595</v>
      </c>
      <c r="I63" s="21" t="str">
        <f t="shared" si="14"/>
        <v>COMERCIALIZADORA MASTER EVENT SA DE CV</v>
      </c>
      <c r="J63" s="22">
        <v>45124</v>
      </c>
      <c r="K63" s="10">
        <v>487200</v>
      </c>
      <c r="L63" s="8" t="s">
        <v>3253</v>
      </c>
      <c r="M63" s="8" t="s">
        <v>3584</v>
      </c>
      <c r="N63" s="8" t="s">
        <v>3585</v>
      </c>
      <c r="O63" s="22" t="str">
        <f t="shared" si="17"/>
        <v>17/07/2023 AL 31/12/2023</v>
      </c>
      <c r="P63" s="22" t="str">
        <f t="shared" si="18"/>
        <v>17/07/2023 AL 31/12/2023</v>
      </c>
      <c r="Q63" s="6" t="s">
        <v>12</v>
      </c>
      <c r="R63" s="6" t="s">
        <v>12</v>
      </c>
    </row>
    <row r="64" spans="1:18" s="23" customFormat="1" ht="100.2" customHeight="1" x14ac:dyDescent="0.2">
      <c r="A64" s="21" t="s">
        <v>11</v>
      </c>
      <c r="B64" s="21" t="s">
        <v>2684</v>
      </c>
      <c r="C64" s="6" t="s">
        <v>2794</v>
      </c>
      <c r="D64" s="6" t="s">
        <v>2795</v>
      </c>
      <c r="E64" s="22">
        <v>45099</v>
      </c>
      <c r="F64" s="21" t="s">
        <v>2685</v>
      </c>
      <c r="G64" s="6" t="s">
        <v>3266</v>
      </c>
      <c r="H64" s="6" t="s">
        <v>3266</v>
      </c>
      <c r="I64" s="21" t="str">
        <f t="shared" si="14"/>
        <v>JOSUE GABRIEL CALDERÓN DÍAZ</v>
      </c>
      <c r="J64" s="22">
        <v>45121</v>
      </c>
      <c r="K64" s="10">
        <v>249997.4</v>
      </c>
      <c r="L64" s="8" t="s">
        <v>3265</v>
      </c>
      <c r="M64" s="8" t="s">
        <v>3587</v>
      </c>
      <c r="N64" s="8" t="s">
        <v>3265</v>
      </c>
      <c r="O64" s="22" t="str">
        <f>+TEXT(J64,"DD/MM/AAAA")&amp;(" AL 31/12/2023")</f>
        <v>14/07/2023 AL 31/12/2023</v>
      </c>
      <c r="P64" s="22" t="str">
        <f>+TEXT(J64,"DD/MM/AAAA")&amp;(" AL 31/12/2023")</f>
        <v>14/07/2023 AL 31/12/2023</v>
      </c>
      <c r="Q64" s="6" t="s">
        <v>12</v>
      </c>
      <c r="R64" s="6" t="s">
        <v>12</v>
      </c>
    </row>
    <row r="65" spans="1:18" s="23" customFormat="1" ht="100.2" customHeight="1" x14ac:dyDescent="0.2">
      <c r="A65" s="21" t="s">
        <v>11</v>
      </c>
      <c r="B65" s="21" t="s">
        <v>2686</v>
      </c>
      <c r="C65" s="6" t="s">
        <v>2796</v>
      </c>
      <c r="D65" s="6" t="s">
        <v>2797</v>
      </c>
      <c r="E65" s="22">
        <v>45099</v>
      </c>
      <c r="F65" s="21" t="s">
        <v>2687</v>
      </c>
      <c r="G65" s="6" t="s">
        <v>3596</v>
      </c>
      <c r="H65" s="6" t="s">
        <v>3596</v>
      </c>
      <c r="I65" s="21" t="str">
        <f t="shared" si="14"/>
        <v>ONIRIC PROMOCIÓN Y GESTIÓN ARTÍSTICA SC</v>
      </c>
      <c r="J65" s="22">
        <v>45121</v>
      </c>
      <c r="K65" s="10">
        <v>127000</v>
      </c>
      <c r="L65" s="8" t="s">
        <v>2591</v>
      </c>
      <c r="M65" s="8" t="s">
        <v>2855</v>
      </c>
      <c r="N65" s="8" t="s">
        <v>2856</v>
      </c>
      <c r="O65" s="22" t="str">
        <f t="shared" ref="O65" si="19">+TEXT(J65,"DD/MM/AAAA")&amp;(" AL 31/12/2023")</f>
        <v>14/07/2023 AL 31/12/2023</v>
      </c>
      <c r="P65" s="22" t="str">
        <f t="shared" ref="P65" si="20">+TEXT(J65,"DD/MM/AAAA")&amp;(" AL 31/12/2023")</f>
        <v>14/07/2023 AL 31/12/2023</v>
      </c>
      <c r="Q65" s="6" t="s">
        <v>12</v>
      </c>
      <c r="R65" s="6" t="s">
        <v>12</v>
      </c>
    </row>
    <row r="66" spans="1:18" s="23" customFormat="1" ht="100.2" customHeight="1" x14ac:dyDescent="0.2">
      <c r="A66" s="21" t="s">
        <v>11</v>
      </c>
      <c r="B66" s="21" t="s">
        <v>2688</v>
      </c>
      <c r="C66" s="6" t="s">
        <v>2798</v>
      </c>
      <c r="D66" s="6" t="s">
        <v>2799</v>
      </c>
      <c r="E66" s="22">
        <v>45099</v>
      </c>
      <c r="F66" s="21" t="s">
        <v>2689</v>
      </c>
      <c r="G66" s="21" t="s">
        <v>570</v>
      </c>
      <c r="H66" s="21" t="s">
        <v>570</v>
      </c>
      <c r="I66" s="21" t="str">
        <f t="shared" si="14"/>
        <v>El proceso de licitación aún no concluye</v>
      </c>
      <c r="J66" s="21" t="s">
        <v>570</v>
      </c>
      <c r="K66" s="21" t="s">
        <v>570</v>
      </c>
      <c r="L66" s="21" t="s">
        <v>570</v>
      </c>
      <c r="M66" s="21" t="s">
        <v>570</v>
      </c>
      <c r="N66" s="21" t="s">
        <v>570</v>
      </c>
      <c r="O66" s="21" t="s">
        <v>570</v>
      </c>
      <c r="P66" s="21" t="s">
        <v>570</v>
      </c>
      <c r="Q66" s="6" t="s">
        <v>12</v>
      </c>
      <c r="R66" s="6" t="s">
        <v>12</v>
      </c>
    </row>
    <row r="67" spans="1:18" s="23" customFormat="1" ht="100.2" customHeight="1" x14ac:dyDescent="0.2">
      <c r="A67" s="21" t="s">
        <v>11</v>
      </c>
      <c r="B67" s="21" t="s">
        <v>2690</v>
      </c>
      <c r="C67" s="6" t="s">
        <v>2800</v>
      </c>
      <c r="D67" s="6" t="s">
        <v>2801</v>
      </c>
      <c r="E67" s="22">
        <v>45100</v>
      </c>
      <c r="F67" s="21" t="s">
        <v>2691</v>
      </c>
      <c r="G67" s="6" t="s">
        <v>3267</v>
      </c>
      <c r="H67" s="6" t="s">
        <v>3267</v>
      </c>
      <c r="I67" s="21" t="str">
        <f t="shared" si="14"/>
        <v>SE DECLARA DESIERTO</v>
      </c>
      <c r="J67" s="22">
        <v>45117</v>
      </c>
      <c r="K67" s="8" t="s">
        <v>2607</v>
      </c>
      <c r="L67" s="8" t="s">
        <v>2607</v>
      </c>
      <c r="M67" s="8" t="s">
        <v>2607</v>
      </c>
      <c r="N67" s="8" t="s">
        <v>2607</v>
      </c>
      <c r="O67" s="8" t="s">
        <v>2607</v>
      </c>
      <c r="P67" s="8" t="s">
        <v>2607</v>
      </c>
      <c r="Q67" s="8" t="s">
        <v>2607</v>
      </c>
      <c r="R67" s="8" t="s">
        <v>2607</v>
      </c>
    </row>
    <row r="68" spans="1:18" s="23" customFormat="1" ht="100.2" customHeight="1" x14ac:dyDescent="0.2">
      <c r="A68" s="21" t="s">
        <v>11</v>
      </c>
      <c r="B68" s="21" t="s">
        <v>2692</v>
      </c>
      <c r="C68" s="6" t="s">
        <v>2802</v>
      </c>
      <c r="D68" s="6" t="s">
        <v>2803</v>
      </c>
      <c r="E68" s="22">
        <v>45100</v>
      </c>
      <c r="F68" s="21" t="s">
        <v>2693</v>
      </c>
      <c r="G68" s="6" t="s">
        <v>3268</v>
      </c>
      <c r="H68" s="6" t="s">
        <v>3268</v>
      </c>
      <c r="I68" s="21" t="str">
        <f t="shared" si="14"/>
        <v>SE DECLARA DESIERTO</v>
      </c>
      <c r="J68" s="22">
        <v>45119</v>
      </c>
      <c r="K68" s="8" t="s">
        <v>2607</v>
      </c>
      <c r="L68" s="8" t="s">
        <v>2607</v>
      </c>
      <c r="M68" s="8" t="s">
        <v>2607</v>
      </c>
      <c r="N68" s="8" t="s">
        <v>2607</v>
      </c>
      <c r="O68" s="8" t="s">
        <v>2607</v>
      </c>
      <c r="P68" s="8" t="s">
        <v>2607</v>
      </c>
      <c r="Q68" s="8" t="s">
        <v>2607</v>
      </c>
      <c r="R68" s="8" t="s">
        <v>2607</v>
      </c>
    </row>
    <row r="69" spans="1:18" s="23" customFormat="1" ht="100.2" customHeight="1" x14ac:dyDescent="0.2">
      <c r="A69" s="21" t="s">
        <v>11</v>
      </c>
      <c r="B69" s="21" t="s">
        <v>2694</v>
      </c>
      <c r="C69" s="6" t="s">
        <v>2804</v>
      </c>
      <c r="D69" s="6" t="s">
        <v>2805</v>
      </c>
      <c r="E69" s="22">
        <v>45111</v>
      </c>
      <c r="F69" s="21" t="s">
        <v>2695</v>
      </c>
      <c r="G69" s="6" t="s">
        <v>3270</v>
      </c>
      <c r="H69" s="6" t="s">
        <v>3270</v>
      </c>
      <c r="I69" s="21" t="str">
        <f t="shared" si="14"/>
        <v>HECCO CONSTRUCCIONES DE GUADALAJARA SA DE CV</v>
      </c>
      <c r="J69" s="22">
        <v>45128</v>
      </c>
      <c r="K69" s="10">
        <v>2391573.37</v>
      </c>
      <c r="L69" s="8" t="s">
        <v>3269</v>
      </c>
      <c r="M69" s="8" t="s">
        <v>3597</v>
      </c>
      <c r="N69" s="8" t="s">
        <v>3598</v>
      </c>
      <c r="O69" s="22" t="str">
        <f>+TEXT(J69,"DD/MM/AAAA")&amp;(" AL 31/12/2023")</f>
        <v>21/07/2023 AL 31/12/2023</v>
      </c>
      <c r="P69" s="22" t="str">
        <f>+TEXT(J69,"DD/MM/AAAA")&amp;(" AL 31/12/2023")</f>
        <v>21/07/2023 AL 31/12/2023</v>
      </c>
      <c r="Q69" s="6" t="s">
        <v>12</v>
      </c>
      <c r="R69" s="6" t="s">
        <v>12</v>
      </c>
    </row>
    <row r="70" spans="1:18" s="23" customFormat="1" ht="100.2" customHeight="1" x14ac:dyDescent="0.2">
      <c r="A70" s="21" t="s">
        <v>11</v>
      </c>
      <c r="B70" s="21" t="s">
        <v>2696</v>
      </c>
      <c r="C70" s="6" t="s">
        <v>2806</v>
      </c>
      <c r="D70" s="6" t="s">
        <v>2807</v>
      </c>
      <c r="E70" s="22">
        <v>45103</v>
      </c>
      <c r="F70" s="21" t="s">
        <v>2697</v>
      </c>
      <c r="G70" s="6" t="s">
        <v>3599</v>
      </c>
      <c r="H70" s="6" t="s">
        <v>3599</v>
      </c>
      <c r="I70" s="21" t="str">
        <f t="shared" si="14"/>
        <v>FACOLOR SA DE CV</v>
      </c>
      <c r="J70" s="22">
        <v>45127</v>
      </c>
      <c r="K70" s="10">
        <v>86860.800000000003</v>
      </c>
      <c r="L70" s="8" t="s">
        <v>2243</v>
      </c>
      <c r="M70" s="8" t="s">
        <v>964</v>
      </c>
      <c r="N70" s="8" t="s">
        <v>965</v>
      </c>
      <c r="O70" s="22" t="str">
        <f t="shared" ref="O70" si="21">+TEXT(J70,"DD/MM/AAAA")&amp;(" AL 31/12/2023")</f>
        <v>20/07/2023 AL 31/12/2023</v>
      </c>
      <c r="P70" s="22" t="str">
        <f t="shared" ref="P70" si="22">+TEXT(J70,"DD/MM/AAAA")&amp;(" AL 31/12/2023")</f>
        <v>20/07/2023 AL 31/12/2023</v>
      </c>
      <c r="Q70" s="6" t="s">
        <v>12</v>
      </c>
      <c r="R70" s="6" t="s">
        <v>12</v>
      </c>
    </row>
    <row r="71" spans="1:18" s="23" customFormat="1" ht="100.2" customHeight="1" x14ac:dyDescent="0.2">
      <c r="A71" s="21" t="s">
        <v>11</v>
      </c>
      <c r="B71" s="21" t="s">
        <v>2655</v>
      </c>
      <c r="C71" s="6" t="s">
        <v>2763</v>
      </c>
      <c r="D71" s="6" t="s">
        <v>2764</v>
      </c>
      <c r="E71" s="22">
        <v>45090</v>
      </c>
      <c r="F71" s="21" t="s">
        <v>2656</v>
      </c>
      <c r="G71" s="6" t="s">
        <v>2765</v>
      </c>
      <c r="H71" s="6" t="s">
        <v>2765</v>
      </c>
      <c r="I71" s="21" t="s">
        <v>2607</v>
      </c>
      <c r="J71" s="22">
        <v>45100</v>
      </c>
      <c r="K71" s="10" t="s">
        <v>2607</v>
      </c>
      <c r="L71" s="8" t="s">
        <v>2607</v>
      </c>
      <c r="M71" s="8" t="s">
        <v>2607</v>
      </c>
      <c r="N71" s="8" t="s">
        <v>2607</v>
      </c>
      <c r="O71" s="8" t="s">
        <v>2607</v>
      </c>
      <c r="P71" s="8" t="s">
        <v>2607</v>
      </c>
      <c r="Q71" s="8" t="s">
        <v>2607</v>
      </c>
      <c r="R71" s="8" t="s">
        <v>2607</v>
      </c>
    </row>
    <row r="72" spans="1:18" s="23" customFormat="1" ht="100.2" customHeight="1" x14ac:dyDescent="0.2">
      <c r="A72" s="21" t="s">
        <v>11</v>
      </c>
      <c r="B72" s="21" t="s">
        <v>2655</v>
      </c>
      <c r="C72" s="6" t="s">
        <v>2766</v>
      </c>
      <c r="D72" s="6" t="s">
        <v>2767</v>
      </c>
      <c r="E72" s="22">
        <v>45100</v>
      </c>
      <c r="F72" s="21" t="s">
        <v>2657</v>
      </c>
      <c r="G72" s="6" t="s">
        <v>2768</v>
      </c>
      <c r="H72" s="6" t="s">
        <v>2768</v>
      </c>
      <c r="I72" s="21" t="s">
        <v>3275</v>
      </c>
      <c r="J72" s="22">
        <v>45111</v>
      </c>
      <c r="K72" s="10">
        <v>1738840</v>
      </c>
      <c r="L72" s="8" t="s">
        <v>2658</v>
      </c>
      <c r="M72" s="8" t="s">
        <v>2659</v>
      </c>
      <c r="N72" s="8" t="s">
        <v>2660</v>
      </c>
      <c r="O72" s="22" t="str">
        <f t="shared" ref="O72" si="23">+TEXT(J72,"DD/MM/AAAA")&amp;(" AL 31/12/2023")</f>
        <v>04/07/2023 AL 31/12/2023</v>
      </c>
      <c r="P72" s="22" t="str">
        <f t="shared" ref="P72" si="24">+TEXT(J72,"DD/MM/AAAA")&amp;(" AL 31/12/2023")</f>
        <v>04/07/2023 AL 31/12/2023</v>
      </c>
      <c r="Q72" s="6" t="s">
        <v>12</v>
      </c>
      <c r="R72" s="6" t="s">
        <v>12</v>
      </c>
    </row>
    <row r="73" spans="1:18" s="23" customFormat="1" ht="100.2" customHeight="1" x14ac:dyDescent="0.2">
      <c r="A73" s="21" t="s">
        <v>11</v>
      </c>
      <c r="B73" s="21" t="s">
        <v>2698</v>
      </c>
      <c r="C73" s="6" t="s">
        <v>2808</v>
      </c>
      <c r="D73" s="6" t="s">
        <v>2809</v>
      </c>
      <c r="E73" s="22">
        <v>45100</v>
      </c>
      <c r="F73" s="21" t="s">
        <v>2699</v>
      </c>
      <c r="G73" s="6" t="s">
        <v>3271</v>
      </c>
      <c r="H73" s="6" t="s">
        <v>3271</v>
      </c>
      <c r="I73" s="21" t="str">
        <f>+IF(L73="","",L73)</f>
        <v>SE DECLARA DESIERTO</v>
      </c>
      <c r="J73" s="22">
        <v>45128</v>
      </c>
      <c r="K73" s="8" t="s">
        <v>2607</v>
      </c>
      <c r="L73" s="8" t="s">
        <v>2607</v>
      </c>
      <c r="M73" s="8" t="s">
        <v>2607</v>
      </c>
      <c r="N73" s="8" t="s">
        <v>2607</v>
      </c>
      <c r="O73" s="8" t="s">
        <v>2607</v>
      </c>
      <c r="P73" s="8" t="s">
        <v>2607</v>
      </c>
      <c r="Q73" s="8" t="s">
        <v>2607</v>
      </c>
      <c r="R73" s="8" t="s">
        <v>2607</v>
      </c>
    </row>
  </sheetData>
  <mergeCells count="1">
    <mergeCell ref="A1:R1"/>
  </mergeCells>
  <hyperlinks>
    <hyperlink ref="R3" r:id="rId1" xr:uid="{00000000-0004-0000-0500-000000000000}"/>
    <hyperlink ref="Q3" r:id="rId2" xr:uid="{00000000-0004-0000-0500-000001000000}"/>
    <hyperlink ref="Q15" r:id="rId3" xr:uid="{00000000-0004-0000-0500-000002000000}"/>
    <hyperlink ref="Q4" r:id="rId4" xr:uid="{00000000-0004-0000-0500-000004000000}"/>
    <hyperlink ref="R15" r:id="rId5" xr:uid="{00000000-0004-0000-0500-000005000000}"/>
    <hyperlink ref="R4" r:id="rId6" xr:uid="{00000000-0004-0000-0500-000007000000}"/>
    <hyperlink ref="Q20" r:id="rId7" xr:uid="{00000000-0004-0000-0500-000009000000}"/>
    <hyperlink ref="Q21" r:id="rId8" xr:uid="{00000000-0004-0000-0500-00000A000000}"/>
    <hyperlink ref="Q29" r:id="rId9" xr:uid="{00000000-0004-0000-0500-00000C000000}"/>
    <hyperlink ref="Q66" r:id="rId10" xr:uid="{00000000-0004-0000-0500-000017000000}"/>
    <hyperlink ref="R20" r:id="rId11" xr:uid="{00000000-0004-0000-0500-00001A000000}"/>
    <hyperlink ref="R21" r:id="rId12" xr:uid="{00000000-0004-0000-0500-00001B000000}"/>
    <hyperlink ref="R29" r:id="rId13" xr:uid="{00000000-0004-0000-0500-00001D000000}"/>
    <hyperlink ref="R66" r:id="rId14" xr:uid="{00000000-0004-0000-0500-000028000000}"/>
    <hyperlink ref="C3" r:id="rId15" xr:uid="{00000000-0004-0000-0500-00002A000000}"/>
    <hyperlink ref="D3" r:id="rId16" xr:uid="{00000000-0004-0000-0500-00002B000000}"/>
    <hyperlink ref="G3" r:id="rId17" xr:uid="{00000000-0004-0000-0500-00002C000000}"/>
    <hyperlink ref="H3" r:id="rId18" xr:uid="{00000000-0004-0000-0500-00002D000000}"/>
    <hyperlink ref="C4" r:id="rId19" xr:uid="{00000000-0004-0000-0500-00002E000000}"/>
    <hyperlink ref="D4" r:id="rId20" xr:uid="{00000000-0004-0000-0500-00002F000000}"/>
    <hyperlink ref="G4" r:id="rId21" xr:uid="{00000000-0004-0000-0500-000030000000}"/>
    <hyperlink ref="H4" r:id="rId22" xr:uid="{00000000-0004-0000-0500-000031000000}"/>
    <hyperlink ref="C6" r:id="rId23" xr:uid="{00000000-0004-0000-0500-000032000000}"/>
    <hyperlink ref="D6" r:id="rId24" xr:uid="{00000000-0004-0000-0500-000033000000}"/>
    <hyperlink ref="G6" r:id="rId25" xr:uid="{00000000-0004-0000-0500-000034000000}"/>
    <hyperlink ref="H6" r:id="rId26" xr:uid="{00000000-0004-0000-0500-000035000000}"/>
    <hyperlink ref="C5" r:id="rId27" xr:uid="{00000000-0004-0000-0500-000036000000}"/>
    <hyperlink ref="D5" r:id="rId28" xr:uid="{00000000-0004-0000-0500-000037000000}"/>
    <hyperlink ref="C7" r:id="rId29" xr:uid="{00000000-0004-0000-0500-000038000000}"/>
    <hyperlink ref="D7" r:id="rId30" xr:uid="{00000000-0004-0000-0500-000039000000}"/>
    <hyperlink ref="C8" r:id="rId31" xr:uid="{00000000-0004-0000-0500-00003A000000}"/>
    <hyperlink ref="D8" r:id="rId32" xr:uid="{00000000-0004-0000-0500-00003B000000}"/>
    <hyperlink ref="C11" r:id="rId33" xr:uid="{00000000-0004-0000-0500-00003C000000}"/>
    <hyperlink ref="D11" r:id="rId34" xr:uid="{00000000-0004-0000-0500-00003D000000}"/>
    <hyperlink ref="C12" r:id="rId35" xr:uid="{00000000-0004-0000-0500-00003E000000}"/>
    <hyperlink ref="D12" r:id="rId36" xr:uid="{00000000-0004-0000-0500-00003F000000}"/>
    <hyperlink ref="C14" r:id="rId37" xr:uid="{00000000-0004-0000-0500-000040000000}"/>
    <hyperlink ref="D14" r:id="rId38" xr:uid="{00000000-0004-0000-0500-000041000000}"/>
    <hyperlink ref="C15" r:id="rId39" xr:uid="{00000000-0004-0000-0500-000042000000}"/>
    <hyperlink ref="D15" r:id="rId40" xr:uid="{00000000-0004-0000-0500-000043000000}"/>
    <hyperlink ref="G15" r:id="rId41" xr:uid="{00000000-0004-0000-0500-000044000000}"/>
    <hyperlink ref="H15" r:id="rId42" xr:uid="{00000000-0004-0000-0500-000045000000}"/>
    <hyperlink ref="C16" r:id="rId43" xr:uid="{00000000-0004-0000-0500-000046000000}"/>
    <hyperlink ref="D16" r:id="rId44" xr:uid="{00000000-0004-0000-0500-000047000000}"/>
    <hyperlink ref="C17" r:id="rId45" xr:uid="{00000000-0004-0000-0500-000048000000}"/>
    <hyperlink ref="D17" r:id="rId46" xr:uid="{00000000-0004-0000-0500-000049000000}"/>
    <hyperlink ref="C18" r:id="rId47" xr:uid="{00000000-0004-0000-0500-00004A000000}"/>
    <hyperlink ref="D18" r:id="rId48" xr:uid="{00000000-0004-0000-0500-00004B000000}"/>
    <hyperlink ref="C20" r:id="rId49" xr:uid="{00000000-0004-0000-0500-00004C000000}"/>
    <hyperlink ref="D20" r:id="rId50" xr:uid="{00000000-0004-0000-0500-00004D000000}"/>
    <hyperlink ref="G20" r:id="rId51" xr:uid="{00000000-0004-0000-0500-00004E000000}"/>
    <hyperlink ref="H20" r:id="rId52" xr:uid="{00000000-0004-0000-0500-00004F000000}"/>
    <hyperlink ref="C21" r:id="rId53" xr:uid="{00000000-0004-0000-0500-000050000000}"/>
    <hyperlink ref="D21" r:id="rId54" xr:uid="{00000000-0004-0000-0500-000051000000}"/>
    <hyperlink ref="G21" r:id="rId55" xr:uid="{00000000-0004-0000-0500-000052000000}"/>
    <hyperlink ref="H21" r:id="rId56" xr:uid="{00000000-0004-0000-0500-000053000000}"/>
    <hyperlink ref="C22" r:id="rId57" xr:uid="{00000000-0004-0000-0500-000054000000}"/>
    <hyperlink ref="D22" r:id="rId58" xr:uid="{00000000-0004-0000-0500-000055000000}"/>
    <hyperlink ref="G22" r:id="rId59" xr:uid="{00000000-0004-0000-0500-000056000000}"/>
    <hyperlink ref="H22" r:id="rId60" xr:uid="{00000000-0004-0000-0500-000057000000}"/>
    <hyperlink ref="C24" r:id="rId61" xr:uid="{00000000-0004-0000-0500-000058000000}"/>
    <hyperlink ref="D24" r:id="rId62" xr:uid="{00000000-0004-0000-0500-000059000000}"/>
    <hyperlink ref="C25" r:id="rId63" xr:uid="{00000000-0004-0000-0500-00005A000000}"/>
    <hyperlink ref="D25" r:id="rId64" xr:uid="{00000000-0004-0000-0500-00005B000000}"/>
    <hyperlink ref="C29" r:id="rId65" xr:uid="{00000000-0004-0000-0500-00005C000000}"/>
    <hyperlink ref="D29" r:id="rId66" xr:uid="{00000000-0004-0000-0500-00005D000000}"/>
    <hyperlink ref="G29" r:id="rId67" xr:uid="{00000000-0004-0000-0500-00005E000000}"/>
    <hyperlink ref="H29" r:id="rId68" xr:uid="{00000000-0004-0000-0500-00005F000000}"/>
    <hyperlink ref="C30" r:id="rId69" xr:uid="{00000000-0004-0000-0500-000060000000}"/>
    <hyperlink ref="D30" r:id="rId70" xr:uid="{00000000-0004-0000-0500-000061000000}"/>
    <hyperlink ref="C33" r:id="rId71" xr:uid="{00000000-0004-0000-0500-000062000000}"/>
    <hyperlink ref="D33" r:id="rId72" xr:uid="{00000000-0004-0000-0500-000063000000}"/>
    <hyperlink ref="C34" r:id="rId73" xr:uid="{00000000-0004-0000-0500-000064000000}"/>
    <hyperlink ref="D34" r:id="rId74" xr:uid="{00000000-0004-0000-0500-000065000000}"/>
    <hyperlink ref="C35" r:id="rId75" xr:uid="{00000000-0004-0000-0500-000066000000}"/>
    <hyperlink ref="D35" r:id="rId76" xr:uid="{00000000-0004-0000-0500-000067000000}"/>
    <hyperlink ref="G35" r:id="rId77" xr:uid="{00000000-0004-0000-0500-000068000000}"/>
    <hyperlink ref="H35" r:id="rId78" xr:uid="{00000000-0004-0000-0500-000069000000}"/>
    <hyperlink ref="C37" r:id="rId79" xr:uid="{00000000-0004-0000-0500-00006A000000}"/>
    <hyperlink ref="D37" r:id="rId80" xr:uid="{00000000-0004-0000-0500-00006B000000}"/>
    <hyperlink ref="C39" r:id="rId81" xr:uid="{00000000-0004-0000-0500-00006C000000}"/>
    <hyperlink ref="D39" r:id="rId82" xr:uid="{00000000-0004-0000-0500-00006D000000}"/>
    <hyperlink ref="C43" r:id="rId83" xr:uid="{00000000-0004-0000-0500-00006E000000}"/>
    <hyperlink ref="D43" r:id="rId84" xr:uid="{00000000-0004-0000-0500-00006F000000}"/>
    <hyperlink ref="C44" r:id="rId85" xr:uid="{00000000-0004-0000-0500-000070000000}"/>
    <hyperlink ref="D44" r:id="rId86" xr:uid="{00000000-0004-0000-0500-000071000000}"/>
    <hyperlink ref="C45" r:id="rId87" xr:uid="{00000000-0004-0000-0500-000072000000}"/>
    <hyperlink ref="D45" r:id="rId88" xr:uid="{00000000-0004-0000-0500-000073000000}"/>
    <hyperlink ref="C47" r:id="rId89" xr:uid="{00000000-0004-0000-0500-000074000000}"/>
    <hyperlink ref="D47" r:id="rId90" xr:uid="{00000000-0004-0000-0500-000075000000}"/>
    <hyperlink ref="C48" r:id="rId91" xr:uid="{00000000-0004-0000-0500-000076000000}"/>
    <hyperlink ref="D48" r:id="rId92" xr:uid="{00000000-0004-0000-0500-000077000000}"/>
    <hyperlink ref="C49" r:id="rId93" xr:uid="{00000000-0004-0000-0500-000078000000}"/>
    <hyperlink ref="D49" r:id="rId94" xr:uid="{00000000-0004-0000-0500-000079000000}"/>
    <hyperlink ref="C50" r:id="rId95" xr:uid="{00000000-0004-0000-0500-00007A000000}"/>
    <hyperlink ref="D50" r:id="rId96" xr:uid="{00000000-0004-0000-0500-00007B000000}"/>
    <hyperlink ref="C51" r:id="rId97" xr:uid="{00000000-0004-0000-0500-00007C000000}"/>
    <hyperlink ref="D51" r:id="rId98" xr:uid="{00000000-0004-0000-0500-00007D000000}"/>
    <hyperlink ref="C55" r:id="rId99" xr:uid="{00000000-0004-0000-0500-00007E000000}"/>
    <hyperlink ref="D55" r:id="rId100" xr:uid="{00000000-0004-0000-0500-00007F000000}"/>
    <hyperlink ref="C56" r:id="rId101" xr:uid="{00000000-0004-0000-0500-000080000000}"/>
    <hyperlink ref="D56" r:id="rId102" xr:uid="{00000000-0004-0000-0500-000081000000}"/>
    <hyperlink ref="C57" r:id="rId103" xr:uid="{00000000-0004-0000-0500-000082000000}"/>
    <hyperlink ref="D57" r:id="rId104" xr:uid="{00000000-0004-0000-0500-000083000000}"/>
    <hyperlink ref="C58" r:id="rId105" xr:uid="{00000000-0004-0000-0500-000084000000}"/>
    <hyperlink ref="D58" r:id="rId106" xr:uid="{00000000-0004-0000-0500-000085000000}"/>
    <hyperlink ref="C60" r:id="rId107" xr:uid="{00000000-0004-0000-0500-000086000000}"/>
    <hyperlink ref="D60" r:id="rId108" xr:uid="{00000000-0004-0000-0500-000087000000}"/>
    <hyperlink ref="C62" r:id="rId109" xr:uid="{00000000-0004-0000-0500-000088000000}"/>
    <hyperlink ref="D62" r:id="rId110" xr:uid="{00000000-0004-0000-0500-000089000000}"/>
    <hyperlink ref="C63" r:id="rId111" xr:uid="{00000000-0004-0000-0500-00008A000000}"/>
    <hyperlink ref="D63" r:id="rId112" xr:uid="{00000000-0004-0000-0500-00008B000000}"/>
    <hyperlink ref="C64" r:id="rId113" xr:uid="{00000000-0004-0000-0500-00008C000000}"/>
    <hyperlink ref="D64" r:id="rId114" xr:uid="{00000000-0004-0000-0500-00008D000000}"/>
    <hyperlink ref="C65" r:id="rId115" xr:uid="{00000000-0004-0000-0500-00008E000000}"/>
    <hyperlink ref="D65" r:id="rId116" xr:uid="{00000000-0004-0000-0500-00008F000000}"/>
    <hyperlink ref="C66" r:id="rId117" xr:uid="{00000000-0004-0000-0500-000090000000}"/>
    <hyperlink ref="D66" r:id="rId118" xr:uid="{00000000-0004-0000-0500-000091000000}"/>
    <hyperlink ref="C67" r:id="rId119" xr:uid="{00000000-0004-0000-0500-000092000000}"/>
    <hyperlink ref="D67" r:id="rId120" xr:uid="{00000000-0004-0000-0500-000093000000}"/>
    <hyperlink ref="C68" r:id="rId121" xr:uid="{00000000-0004-0000-0500-000094000000}"/>
    <hyperlink ref="D68" r:id="rId122" xr:uid="{00000000-0004-0000-0500-000095000000}"/>
    <hyperlink ref="C69" r:id="rId123" xr:uid="{00000000-0004-0000-0500-000096000000}"/>
    <hyperlink ref="D69" r:id="rId124" xr:uid="{00000000-0004-0000-0500-000097000000}"/>
    <hyperlink ref="C70" r:id="rId125" xr:uid="{00000000-0004-0000-0500-000098000000}"/>
    <hyperlink ref="D70" r:id="rId126" xr:uid="{00000000-0004-0000-0500-000099000000}"/>
    <hyperlink ref="C73" r:id="rId127" xr:uid="{00000000-0004-0000-0500-00009A000000}"/>
    <hyperlink ref="D73" r:id="rId128" xr:uid="{00000000-0004-0000-0500-00009B000000}"/>
    <hyperlink ref="G12" r:id="rId129" xr:uid="{00000000-0004-0000-0500-00009C000000}"/>
    <hyperlink ref="H12" r:id="rId130" xr:uid="{00000000-0004-0000-0500-00009D000000}"/>
    <hyperlink ref="Q5" r:id="rId131" xr:uid="{00000000-0004-0000-0500-00009E000000}"/>
    <hyperlink ref="R5" r:id="rId132" xr:uid="{00000000-0004-0000-0500-00009F000000}"/>
    <hyperlink ref="G5" r:id="rId133" xr:uid="{00000000-0004-0000-0500-0000A0000000}"/>
    <hyperlink ref="H5" r:id="rId134" xr:uid="{00000000-0004-0000-0500-0000A1000000}"/>
    <hyperlink ref="Q7" r:id="rId135" xr:uid="{00000000-0004-0000-0500-0000A2000000}"/>
    <hyperlink ref="R7" r:id="rId136" xr:uid="{00000000-0004-0000-0500-0000A3000000}"/>
    <hyperlink ref="G7" r:id="rId137" xr:uid="{00000000-0004-0000-0500-0000A4000000}"/>
    <hyperlink ref="H7" r:id="rId138" xr:uid="{00000000-0004-0000-0500-0000A5000000}"/>
    <hyperlink ref="C9" r:id="rId139" xr:uid="{00000000-0004-0000-0500-0000A6000000}"/>
    <hyperlink ref="D9" r:id="rId140" xr:uid="{00000000-0004-0000-0500-0000A7000000}"/>
    <hyperlink ref="Q8" r:id="rId141" xr:uid="{00000000-0004-0000-0500-0000A8000000}"/>
    <hyperlink ref="Q9" r:id="rId142" xr:uid="{00000000-0004-0000-0500-0000A9000000}"/>
    <hyperlink ref="R8" r:id="rId143" xr:uid="{00000000-0004-0000-0500-0000AA000000}"/>
    <hyperlink ref="R9" r:id="rId144" xr:uid="{00000000-0004-0000-0500-0000AB000000}"/>
    <hyperlink ref="G8" r:id="rId145" xr:uid="{00000000-0004-0000-0500-0000AC000000}"/>
    <hyperlink ref="H8" r:id="rId146" xr:uid="{00000000-0004-0000-0500-0000AD000000}"/>
    <hyperlink ref="G9" r:id="rId147" xr:uid="{00000000-0004-0000-0500-0000AE000000}"/>
    <hyperlink ref="H9" r:id="rId148" xr:uid="{00000000-0004-0000-0500-0000AF000000}"/>
    <hyperlink ref="Q11" r:id="rId149" xr:uid="{00000000-0004-0000-0500-0000B0000000}"/>
    <hyperlink ref="R11" r:id="rId150" xr:uid="{00000000-0004-0000-0500-0000B1000000}"/>
    <hyperlink ref="G11" r:id="rId151" xr:uid="{00000000-0004-0000-0500-0000B2000000}"/>
    <hyperlink ref="H11" r:id="rId152" xr:uid="{00000000-0004-0000-0500-0000B3000000}"/>
    <hyperlink ref="G16" r:id="rId153" xr:uid="{00000000-0004-0000-0500-0000B4000000}"/>
    <hyperlink ref="H16" r:id="rId154" xr:uid="{00000000-0004-0000-0500-0000B5000000}"/>
    <hyperlink ref="Q17" r:id="rId155" xr:uid="{00000000-0004-0000-0500-0000B6000000}"/>
    <hyperlink ref="R17" r:id="rId156" xr:uid="{00000000-0004-0000-0500-0000B7000000}"/>
    <hyperlink ref="G17" r:id="rId157" xr:uid="{00000000-0004-0000-0500-0000B8000000}"/>
    <hyperlink ref="H17" r:id="rId158" xr:uid="{00000000-0004-0000-0500-0000B9000000}"/>
    <hyperlink ref="Q19" r:id="rId159" xr:uid="{00000000-0004-0000-0500-0000BA000000}"/>
    <hyperlink ref="R19" r:id="rId160" xr:uid="{00000000-0004-0000-0500-0000BB000000}"/>
    <hyperlink ref="C19" r:id="rId161" xr:uid="{00000000-0004-0000-0500-0000BC000000}"/>
    <hyperlink ref="D19" r:id="rId162" xr:uid="{00000000-0004-0000-0500-0000BD000000}"/>
    <hyperlink ref="Q24" r:id="rId163" xr:uid="{00000000-0004-0000-0500-0000BE000000}"/>
    <hyperlink ref="R24" r:id="rId164" xr:uid="{00000000-0004-0000-0500-0000BF000000}"/>
    <hyperlink ref="G24" r:id="rId165" xr:uid="{00000000-0004-0000-0500-0000C0000000}"/>
    <hyperlink ref="H24" r:id="rId166" xr:uid="{00000000-0004-0000-0500-0000C1000000}"/>
    <hyperlink ref="Q33" r:id="rId167" xr:uid="{00000000-0004-0000-0500-0000C2000000}"/>
    <hyperlink ref="R33" r:id="rId168" xr:uid="{00000000-0004-0000-0500-0000C3000000}"/>
    <hyperlink ref="G33" r:id="rId169" xr:uid="{00000000-0004-0000-0500-0000C4000000}"/>
    <hyperlink ref="H33" r:id="rId170" xr:uid="{00000000-0004-0000-0500-0000C5000000}"/>
    <hyperlink ref="Q34" r:id="rId171" xr:uid="{00000000-0004-0000-0500-0000C6000000}"/>
    <hyperlink ref="R34" r:id="rId172" xr:uid="{00000000-0004-0000-0500-0000C7000000}"/>
    <hyperlink ref="G34" r:id="rId173" xr:uid="{00000000-0004-0000-0500-0000C8000000}"/>
    <hyperlink ref="H34" r:id="rId174" xr:uid="{00000000-0004-0000-0500-0000C9000000}"/>
    <hyperlink ref="Q43" r:id="rId175" xr:uid="{00000000-0004-0000-0500-0000CA000000}"/>
    <hyperlink ref="R43" r:id="rId176" xr:uid="{00000000-0004-0000-0500-0000CB000000}"/>
    <hyperlink ref="G43" r:id="rId177" xr:uid="{00000000-0004-0000-0500-0000CC000000}"/>
    <hyperlink ref="H43" r:id="rId178" xr:uid="{00000000-0004-0000-0500-0000CD000000}"/>
    <hyperlink ref="C46" r:id="rId179" xr:uid="{00000000-0004-0000-0500-0000CE000000}"/>
    <hyperlink ref="D46" r:id="rId180" xr:uid="{00000000-0004-0000-0500-0000CF000000}"/>
    <hyperlink ref="Q45" r:id="rId181" xr:uid="{00000000-0004-0000-0500-0000D0000000}"/>
    <hyperlink ref="R45" r:id="rId182" xr:uid="{00000000-0004-0000-0500-0000D1000000}"/>
    <hyperlink ref="Q46" r:id="rId183" xr:uid="{00000000-0004-0000-0500-0000D2000000}"/>
    <hyperlink ref="R46" r:id="rId184" xr:uid="{00000000-0004-0000-0500-0000D3000000}"/>
    <hyperlink ref="G45" r:id="rId185" xr:uid="{00000000-0004-0000-0500-0000D4000000}"/>
    <hyperlink ref="H45" r:id="rId186" xr:uid="{00000000-0004-0000-0500-0000D5000000}"/>
    <hyperlink ref="G46" r:id="rId187" xr:uid="{00000000-0004-0000-0500-0000D6000000}"/>
    <hyperlink ref="H46" r:id="rId188" xr:uid="{00000000-0004-0000-0500-0000D7000000}"/>
    <hyperlink ref="Q47" r:id="rId189" xr:uid="{00000000-0004-0000-0500-0000D8000000}"/>
    <hyperlink ref="R47" r:id="rId190" xr:uid="{00000000-0004-0000-0500-0000D9000000}"/>
    <hyperlink ref="G47" r:id="rId191" xr:uid="{00000000-0004-0000-0500-0000DA000000}"/>
    <hyperlink ref="H47" r:id="rId192" xr:uid="{00000000-0004-0000-0500-0000DB000000}"/>
    <hyperlink ref="Q48" r:id="rId193" xr:uid="{00000000-0004-0000-0500-0000DC000000}"/>
    <hyperlink ref="R48" r:id="rId194" xr:uid="{00000000-0004-0000-0500-0000DD000000}"/>
    <hyperlink ref="G48" r:id="rId195" xr:uid="{00000000-0004-0000-0500-0000DE000000}"/>
    <hyperlink ref="H48" r:id="rId196" xr:uid="{00000000-0004-0000-0500-0000DF000000}"/>
    <hyperlink ref="Q50" r:id="rId197" xr:uid="{00000000-0004-0000-0500-0000E0000000}"/>
    <hyperlink ref="R50" r:id="rId198" xr:uid="{00000000-0004-0000-0500-0000E1000000}"/>
    <hyperlink ref="G50" r:id="rId199" xr:uid="{00000000-0004-0000-0500-0000E2000000}"/>
    <hyperlink ref="H50" r:id="rId200" xr:uid="{00000000-0004-0000-0500-0000E3000000}"/>
    <hyperlink ref="Q51" r:id="rId201" xr:uid="{00000000-0004-0000-0500-0000E4000000}"/>
    <hyperlink ref="R51" r:id="rId202" xr:uid="{00000000-0004-0000-0500-0000E5000000}"/>
    <hyperlink ref="G51" r:id="rId203" xr:uid="{00000000-0004-0000-0500-0000E6000000}"/>
    <hyperlink ref="H51" r:id="rId204" xr:uid="{00000000-0004-0000-0500-0000E7000000}"/>
    <hyperlink ref="Q56" r:id="rId205" xr:uid="{00000000-0004-0000-0500-0000E8000000}"/>
    <hyperlink ref="R56" r:id="rId206" xr:uid="{00000000-0004-0000-0500-0000E9000000}"/>
    <hyperlink ref="G56" r:id="rId207" xr:uid="{00000000-0004-0000-0500-0000EA000000}"/>
    <hyperlink ref="H56" r:id="rId208" xr:uid="{00000000-0004-0000-0500-0000EB000000}"/>
    <hyperlink ref="Q57" r:id="rId209" xr:uid="{00000000-0004-0000-0500-0000EC000000}"/>
    <hyperlink ref="R57" r:id="rId210" xr:uid="{00000000-0004-0000-0500-0000ED000000}"/>
    <hyperlink ref="G57" r:id="rId211" xr:uid="{00000000-0004-0000-0500-0000EE000000}"/>
    <hyperlink ref="H57" r:id="rId212" xr:uid="{00000000-0004-0000-0500-0000EF000000}"/>
    <hyperlink ref="G60" r:id="rId213" xr:uid="{00000000-0004-0000-0500-0000F0000000}"/>
    <hyperlink ref="H60" r:id="rId214" xr:uid="{00000000-0004-0000-0500-0000F1000000}"/>
    <hyperlink ref="Q64" r:id="rId215" xr:uid="{00000000-0004-0000-0500-0000F2000000}"/>
    <hyperlink ref="R64" r:id="rId216" xr:uid="{00000000-0004-0000-0500-0000F3000000}"/>
    <hyperlink ref="G64" r:id="rId217" xr:uid="{00000000-0004-0000-0500-0000F4000000}"/>
    <hyperlink ref="H64" r:id="rId218" xr:uid="{00000000-0004-0000-0500-0000F5000000}"/>
    <hyperlink ref="G67" r:id="rId219" xr:uid="{00000000-0004-0000-0500-0000F6000000}"/>
    <hyperlink ref="H67" r:id="rId220" xr:uid="{00000000-0004-0000-0500-0000F7000000}"/>
    <hyperlink ref="G68" r:id="rId221" xr:uid="{00000000-0004-0000-0500-0000F8000000}"/>
    <hyperlink ref="H68" r:id="rId222" xr:uid="{00000000-0004-0000-0500-0000F9000000}"/>
    <hyperlink ref="Q69" r:id="rId223" xr:uid="{00000000-0004-0000-0500-0000FA000000}"/>
    <hyperlink ref="R69" r:id="rId224" xr:uid="{00000000-0004-0000-0500-0000FB000000}"/>
    <hyperlink ref="G69" r:id="rId225" xr:uid="{00000000-0004-0000-0500-0000FC000000}"/>
    <hyperlink ref="H69" r:id="rId226" xr:uid="{00000000-0004-0000-0500-0000FD000000}"/>
    <hyperlink ref="G73" r:id="rId227" xr:uid="{00000000-0004-0000-0500-0000FE000000}"/>
    <hyperlink ref="H73" r:id="rId228" xr:uid="{00000000-0004-0000-0500-0000FF000000}"/>
    <hyperlink ref="Q72" r:id="rId229" xr:uid="{00000000-0004-0000-0500-000000010000}"/>
    <hyperlink ref="R72" r:id="rId230" xr:uid="{00000000-0004-0000-0500-000001010000}"/>
    <hyperlink ref="C71" r:id="rId231" xr:uid="{00000000-0004-0000-0500-000002010000}"/>
    <hyperlink ref="D71" r:id="rId232" xr:uid="{00000000-0004-0000-0500-000003010000}"/>
    <hyperlink ref="G71" r:id="rId233" xr:uid="{00000000-0004-0000-0500-000004010000}"/>
    <hyperlink ref="H71" r:id="rId234" xr:uid="{00000000-0004-0000-0500-000005010000}"/>
    <hyperlink ref="C72" r:id="rId235" xr:uid="{00000000-0004-0000-0500-000006010000}"/>
    <hyperlink ref="D72" r:id="rId236" xr:uid="{00000000-0004-0000-0500-000007010000}"/>
    <hyperlink ref="G72" r:id="rId237" xr:uid="{00000000-0004-0000-0500-000008010000}"/>
    <hyperlink ref="H72" r:id="rId238" xr:uid="{00000000-0004-0000-0500-000009010000}"/>
    <hyperlink ref="Q36" r:id="rId239" xr:uid="{00000000-0004-0000-0500-00000A010000}"/>
    <hyperlink ref="R36" r:id="rId240" xr:uid="{00000000-0004-0000-0500-00000B010000}"/>
    <hyperlink ref="C36" r:id="rId241" xr:uid="{00000000-0004-0000-0500-00000C010000}"/>
    <hyperlink ref="D36" r:id="rId242" xr:uid="{00000000-0004-0000-0500-00000D010000}"/>
    <hyperlink ref="Q14" r:id="rId243" xr:uid="{EEB45A70-D0B7-4334-A21F-064182ABA2A2}"/>
    <hyperlink ref="R14" r:id="rId244" xr:uid="{8885FABE-D33F-46E8-AE55-33E247F8497D}"/>
    <hyperlink ref="G14" r:id="rId245" xr:uid="{785F473C-7AEE-4509-963E-9C7A60D1AAE7}"/>
    <hyperlink ref="H14" r:id="rId246" xr:uid="{2B0BA731-F73E-41D5-95F0-1B8726ABC7EA}"/>
    <hyperlink ref="G18" r:id="rId247" xr:uid="{8341C8B5-5735-4868-9B9E-587D08BE5FB7}"/>
    <hyperlink ref="H18" r:id="rId248" xr:uid="{0307E7F6-5ADE-4C1D-B7E1-66BF30B6766C}"/>
    <hyperlink ref="C26" r:id="rId249" xr:uid="{6EADC952-9C63-4D34-9A1C-74A2EECD6456}"/>
    <hyperlink ref="D26" r:id="rId250" xr:uid="{5099FD82-107F-4DD6-8448-838E82CBEA20}"/>
    <hyperlink ref="C27" r:id="rId251" xr:uid="{86B41B05-7B2F-4E2F-818F-1213A5AA75D5}"/>
    <hyperlink ref="D27" r:id="rId252" xr:uid="{E1AB8729-AFDF-4433-B80C-57A039079FA8}"/>
    <hyperlink ref="C28" r:id="rId253" xr:uid="{B48A1D24-B6F4-4ADB-9081-43DE94F52EB6}"/>
    <hyperlink ref="D28" r:id="rId254" xr:uid="{87382A7B-D85A-4127-8AA4-E011DB76AAF2}"/>
    <hyperlink ref="Q25" r:id="rId255" xr:uid="{B247E2BD-404D-4382-A11B-FCC76ECCDE92}"/>
    <hyperlink ref="R25" r:id="rId256" xr:uid="{7D2DB9CE-A3A2-45B7-9AD4-75AB8BB6D3DA}"/>
    <hyperlink ref="Q26" r:id="rId257" xr:uid="{343BC31F-F5A8-4979-94A7-F13D701D06D1}"/>
    <hyperlink ref="Q27" r:id="rId258" xr:uid="{B223B455-A659-4F0B-A7CE-8979DDE9B50B}"/>
    <hyperlink ref="Q28" r:id="rId259" xr:uid="{4E81C33D-AE4F-4FB0-94EE-C101560B0496}"/>
    <hyperlink ref="R26" r:id="rId260" xr:uid="{E8C9686C-4808-40E0-B1B2-B8A721AAC74B}"/>
    <hyperlink ref="R27" r:id="rId261" xr:uid="{54F65E4A-28ED-4977-811E-DCCC0C2E9A7A}"/>
    <hyperlink ref="R28" r:id="rId262" xr:uid="{2B4BEC1D-8663-4634-AD68-EBBD02A37329}"/>
    <hyperlink ref="G25" r:id="rId263" xr:uid="{8E66FF67-5496-4DCD-8DEA-572F648B9725}"/>
    <hyperlink ref="H25" r:id="rId264" xr:uid="{567FCDD6-C055-489C-A3C7-48E85667F931}"/>
    <hyperlink ref="G26" r:id="rId265" xr:uid="{0C46ECE4-36C7-48AB-AEB6-CDA9213CE259}"/>
    <hyperlink ref="H26" r:id="rId266" xr:uid="{D9F1CD8C-C73B-4333-9898-88F80E78D99E}"/>
    <hyperlink ref="G27" r:id="rId267" xr:uid="{18204E89-B072-4CC4-A955-FE7111A74270}"/>
    <hyperlink ref="H27" r:id="rId268" xr:uid="{D759DF88-E210-4E38-B7D9-BB6EFD8B0F29}"/>
    <hyperlink ref="G28" r:id="rId269" xr:uid="{99932F27-4347-4C26-8A70-A161B9138D54}"/>
    <hyperlink ref="H28" r:id="rId270" xr:uid="{65BDE3D9-9A2C-4A85-AA24-F902500327CD}"/>
    <hyperlink ref="C31" r:id="rId271" xr:uid="{E1D00F4C-AE9C-4504-B659-7A42EF5D430F}"/>
    <hyperlink ref="D31" r:id="rId272" xr:uid="{A5A32B11-00AA-48A9-AA10-5CB1D930C128}"/>
    <hyperlink ref="C32" r:id="rId273" xr:uid="{23AD0150-FCEE-4B85-A2AC-6C389ED937DF}"/>
    <hyperlink ref="D32" r:id="rId274" xr:uid="{23950DD1-263E-4138-B0D5-A2D0A28AB9CC}"/>
    <hyperlink ref="Q30" r:id="rId275" xr:uid="{87490946-815D-479D-9F81-732A8DF83F27}"/>
    <hyperlink ref="R30" r:id="rId276" xr:uid="{D0FEF70B-9B1D-43E8-9AD4-1EB929CDC91C}"/>
    <hyperlink ref="Q32" r:id="rId277" xr:uid="{8230445F-616D-4109-82CB-2652AFDA3E28}"/>
    <hyperlink ref="Q31" r:id="rId278" xr:uid="{90AF197E-67E7-4540-9D39-20C79381D840}"/>
    <hyperlink ref="R32" r:id="rId279" xr:uid="{0E2EBF6A-C985-4B3B-A6E2-5464455DFD88}"/>
    <hyperlink ref="R31" r:id="rId280" xr:uid="{300C30D9-501C-488A-AEE1-C8C9296246AD}"/>
    <hyperlink ref="G30" r:id="rId281" xr:uid="{76485B9D-F9D3-4139-8165-C0BFE793FAF3}"/>
    <hyperlink ref="H30" r:id="rId282" xr:uid="{2DCE8AE8-D5A7-48D5-B357-58D4F6E3812C}"/>
    <hyperlink ref="G31" r:id="rId283" xr:uid="{942CE45D-378E-412F-A18C-1398F1247A6B}"/>
    <hyperlink ref="H31" r:id="rId284" xr:uid="{7708ABA6-CB97-4E27-9F03-A84808DE6231}"/>
    <hyperlink ref="G32" r:id="rId285" xr:uid="{B747012A-F0DA-4CD0-816D-2B5ACA9481B3}"/>
    <hyperlink ref="H32" r:id="rId286" xr:uid="{B2862DA1-5699-4EE7-9B9A-280B80137036}"/>
    <hyperlink ref="C38" r:id="rId287" xr:uid="{6F118C86-89B7-4C8C-AF6B-5B1B08AF3D95}"/>
    <hyperlink ref="D38" r:id="rId288" xr:uid="{76A6FEE9-A8C5-4847-BF0E-262253997946}"/>
    <hyperlink ref="Q37" r:id="rId289" xr:uid="{4AAF3E29-3CD2-40C0-8C8E-AB43162A1FD4}"/>
    <hyperlink ref="R37" r:id="rId290" xr:uid="{3463DB03-FBBD-4FAB-AF26-E6F50D9DC08B}"/>
    <hyperlink ref="Q38" r:id="rId291" xr:uid="{C1ACEBE5-50B4-48CE-B3EF-EEE7BE3888D6}"/>
    <hyperlink ref="R38" r:id="rId292" xr:uid="{48EB53B9-AD79-4F92-852A-4B9858D2D000}"/>
    <hyperlink ref="G37" r:id="rId293" xr:uid="{FB2BCEBA-8CC0-4451-803A-884F37C62BE0}"/>
    <hyperlink ref="H37" r:id="rId294" xr:uid="{47580A81-A45F-4B7E-9B1B-DA160C54AA2B}"/>
    <hyperlink ref="G38" r:id="rId295" xr:uid="{C80691FA-78F6-432C-9844-8F20E94F62F0}"/>
    <hyperlink ref="H38" r:id="rId296" xr:uid="{C159554F-F323-4B7D-8CF3-EBFCF9824C70}"/>
    <hyperlink ref="C40" r:id="rId297" xr:uid="{F9D78769-4D77-4D41-AD76-329D609CDC2B}"/>
    <hyperlink ref="D40" r:id="rId298" xr:uid="{F9C2C837-92DF-4A26-A275-D22C20F4774C}"/>
    <hyperlink ref="Q39" r:id="rId299" xr:uid="{895FF467-6BE0-42CC-930E-9F0AB0BA5203}"/>
    <hyperlink ref="R39" r:id="rId300" xr:uid="{1B335E89-F624-4DEA-9FFE-F5BD84B8EFDF}"/>
    <hyperlink ref="Q40" r:id="rId301" xr:uid="{5C9857C0-3142-4932-95F9-7A5A404B0B01}"/>
    <hyperlink ref="R40" r:id="rId302" xr:uid="{2CBC1422-30CD-45BD-AE8E-BD4EB4583477}"/>
    <hyperlink ref="G39" r:id="rId303" xr:uid="{A3EB999A-BC63-48BD-9666-02235E03A78C}"/>
    <hyperlink ref="H39" r:id="rId304" xr:uid="{84F2495A-1DA3-408B-93A3-955455F33333}"/>
    <hyperlink ref="G40" r:id="rId305" xr:uid="{EF2EF9A6-FFB6-481B-9A03-0D3C75E9A96C}"/>
    <hyperlink ref="H40" r:id="rId306" xr:uid="{91D18A33-5A62-40B9-9CA1-667C213E0FFE}"/>
    <hyperlink ref="D41" r:id="rId307" xr:uid="{535425E9-E5FB-45A5-A404-7C4D9792DA9D}"/>
    <hyperlink ref="D42" r:id="rId308" xr:uid="{E4062A14-4CE9-4E2F-8F5E-41063728C7BA}"/>
    <hyperlink ref="C41" r:id="rId309" xr:uid="{3E63D2F3-749C-4A0D-B43A-D3521DAEF3C0}"/>
    <hyperlink ref="C42" r:id="rId310" xr:uid="{750749EE-DB58-4288-9292-6B9463DAEB71}"/>
    <hyperlink ref="G41" r:id="rId311" xr:uid="{4A9BA53F-57DA-4122-8C39-AC1AECBEB978}"/>
    <hyperlink ref="H41" r:id="rId312" xr:uid="{2D799D59-7704-428D-8D75-B03B699C8562}"/>
    <hyperlink ref="G42" r:id="rId313" xr:uid="{B00C6AB5-B715-412A-9022-CEF982E2AF77}"/>
    <hyperlink ref="H42" r:id="rId314" xr:uid="{BC60D224-D821-447A-A1AD-0BE79EEE5AE9}"/>
    <hyperlink ref="Q41" r:id="rId315" xr:uid="{D0526F0D-E5EC-46E9-8403-8783764F7C5D}"/>
    <hyperlink ref="R41" r:id="rId316" xr:uid="{D01509E8-388A-4563-82A6-BE4708B5E3AB}"/>
    <hyperlink ref="Q42" r:id="rId317" xr:uid="{206528CB-6C3B-4CE0-9063-D3A0BE75FE13}"/>
    <hyperlink ref="R42" r:id="rId318" xr:uid="{0255CF6D-8C9B-4445-9F2D-36C36551C30D}"/>
    <hyperlink ref="Q44" r:id="rId319" xr:uid="{815905A2-D856-4C23-8FD6-046FFBFAEA5B}"/>
    <hyperlink ref="R44" r:id="rId320" xr:uid="{71054434-8ACB-455C-8443-7DCBA22A8655}"/>
    <hyperlink ref="G44" r:id="rId321" xr:uid="{A9D52D1F-9790-4A91-B58D-088C801F372D}"/>
    <hyperlink ref="H44" r:id="rId322" xr:uid="{3348BE20-5E60-4CEA-9071-85F87984F228}"/>
    <hyperlink ref="Q49" r:id="rId323" xr:uid="{4FEB71D9-E46A-4CE5-9E9C-281D3380801C}"/>
    <hyperlink ref="R49" r:id="rId324" xr:uid="{7BD15359-7885-4279-9544-CB1E1F5EDBCE}"/>
    <hyperlink ref="G49" r:id="rId325" xr:uid="{5CA2837E-B50B-4D98-B5BA-0C64C6DE31C2}"/>
    <hyperlink ref="H49" r:id="rId326" xr:uid="{BAFAFD68-89F8-418B-A955-287091C985A1}"/>
    <hyperlink ref="Q55" r:id="rId327" xr:uid="{A2213815-2B02-4339-A233-D9D6C8A05A9B}"/>
    <hyperlink ref="R55" r:id="rId328" xr:uid="{7F17A09F-C1BB-4C35-8E35-B14C8DCB53A2}"/>
    <hyperlink ref="G55" r:id="rId329" xr:uid="{05C1533B-3E5C-4D3D-9A34-7B7EAE4FB9F9}"/>
    <hyperlink ref="H55" r:id="rId330" xr:uid="{5F085B38-06C7-4C14-BFD4-18D57C76719B}"/>
    <hyperlink ref="C59" r:id="rId331" xr:uid="{34FFD4CB-7688-40C2-84CE-23F82C3EDC7B}"/>
    <hyperlink ref="D59" r:id="rId332" xr:uid="{727D2EC9-01DB-460F-ACF2-0CFE94BF5180}"/>
    <hyperlink ref="Q59" r:id="rId333" xr:uid="{3C092622-7542-4FEF-A958-B317EE655FAE}"/>
    <hyperlink ref="R59" r:id="rId334" xr:uid="{1CE1157B-08FD-4B20-A7A4-E48FD60C525A}"/>
    <hyperlink ref="Q58" r:id="rId335" xr:uid="{F678D1F6-AE71-49E2-907F-CDB30522751C}"/>
    <hyperlink ref="R58" r:id="rId336" xr:uid="{00CC9A0F-3A17-4DE4-824B-2BD00FFF6570}"/>
    <hyperlink ref="G58" r:id="rId337" xr:uid="{DEB4DDA8-1DD6-45F9-AFF2-EA5353831698}"/>
    <hyperlink ref="H58" r:id="rId338" xr:uid="{43002025-BC95-480A-9A8B-4A4B82573698}"/>
    <hyperlink ref="G59" r:id="rId339" xr:uid="{AE57DBBC-632C-473F-904E-2F53A6FB8878}"/>
    <hyperlink ref="H59" r:id="rId340" xr:uid="{B03167CC-7CD0-4EED-B3FB-05385FA08FF5}"/>
    <hyperlink ref="Q62" r:id="rId341" xr:uid="{39AB37CB-D81D-47AC-93DA-49E3900B8408}"/>
    <hyperlink ref="R62" r:id="rId342" xr:uid="{83C6501A-4738-46E5-BB55-7BBC9816B6CA}"/>
    <hyperlink ref="G62" r:id="rId343" xr:uid="{3AD6E44B-BDBC-48E3-8C5A-B0BA1CF02942}"/>
    <hyperlink ref="H62" r:id="rId344" xr:uid="{283A49D3-A929-4974-A711-4902C0BABE84}"/>
    <hyperlink ref="Q63" r:id="rId345" xr:uid="{E84EE73E-9089-4DE0-A17E-7FE9FE7326F2}"/>
    <hyperlink ref="R63" r:id="rId346" xr:uid="{1ECA49CF-0AFD-458D-B125-592F1C2A3967}"/>
    <hyperlink ref="G63" r:id="rId347" xr:uid="{8645D2AE-EAFB-4B7E-94E0-93AABFD7C2E9}"/>
    <hyperlink ref="H63" r:id="rId348" xr:uid="{2EDE6A85-0072-400E-B068-D5EACCF09E51}"/>
    <hyperlink ref="Q65" r:id="rId349" xr:uid="{78302E1A-E468-4FA3-8100-6DE87DDB4808}"/>
    <hyperlink ref="R65" r:id="rId350" xr:uid="{ACC11911-2469-4E44-8625-E34109EA87BF}"/>
    <hyperlink ref="G65" r:id="rId351" xr:uid="{5487FCA8-4DB8-432E-BD57-F1407E5F1054}"/>
    <hyperlink ref="H65" r:id="rId352" xr:uid="{D29F63D6-50C3-405D-9633-564D1FD5BD2C}"/>
    <hyperlink ref="Q70" r:id="rId353" xr:uid="{BC1C82A0-2506-4027-BF11-8B647DCDDA78}"/>
    <hyperlink ref="R70" r:id="rId354" xr:uid="{347F78A0-72B8-4F1F-A7BF-8F83C6F033FB}"/>
    <hyperlink ref="G70" r:id="rId355" xr:uid="{940E8329-ADE6-4ABA-906E-41843E9575E6}"/>
    <hyperlink ref="H70" r:id="rId356" xr:uid="{AD2EE7AA-F62C-4C4F-A97C-B57581AA96DB}"/>
    <hyperlink ref="C10" r:id="rId357" xr:uid="{80C254A8-54E0-4F6C-BD0B-CD1F84FD5A78}"/>
    <hyperlink ref="D10" r:id="rId358" xr:uid="{2C9E95AF-6981-4F5B-B522-B57E1B19382D}"/>
    <hyperlink ref="C13" r:id="rId359" xr:uid="{AE659187-6688-444C-B1B8-C0A8537427FB}"/>
    <hyperlink ref="D13" r:id="rId360" xr:uid="{9F1F67AC-E3C1-477F-A8D2-7FFC3F939951}"/>
    <hyperlink ref="C23" r:id="rId361" xr:uid="{9595B7A8-A3C3-4648-A646-82EE87276EEC}"/>
    <hyperlink ref="D23" r:id="rId362" xr:uid="{2787AC36-C8E2-4A8A-8711-E3F173EAE2AA}"/>
    <hyperlink ref="G23" r:id="rId363" xr:uid="{074A49F5-BAD1-4DAB-B539-6BBA0FD2A439}"/>
    <hyperlink ref="H23" r:id="rId364" xr:uid="{D24A5A5D-7D38-48DD-A147-77DFFA5ED636}"/>
    <hyperlink ref="C52" r:id="rId365" xr:uid="{277F2AF2-3CCF-453C-A4AA-B03354ECF54E}"/>
    <hyperlink ref="D52" r:id="rId366" xr:uid="{EAE9883F-DD4C-454E-BBD2-93981ACC7042}"/>
    <hyperlink ref="C53" r:id="rId367" xr:uid="{2E824756-BC6A-4F87-891B-808F2FC34184}"/>
    <hyperlink ref="D53" r:id="rId368" xr:uid="{C60E95B8-DF51-4C37-9EBF-D42131D0238D}"/>
    <hyperlink ref="G52" r:id="rId369" xr:uid="{F81C5D59-E858-4DC2-A69A-B1404A6A6D3A}"/>
    <hyperlink ref="H52" r:id="rId370" xr:uid="{081F85B3-D139-4E25-A3F4-2D354624675B}"/>
    <hyperlink ref="Q52" r:id="rId371" xr:uid="{1126305B-D582-4ADB-8660-832F7C560F95}"/>
    <hyperlink ref="R52" r:id="rId372" xr:uid="{4C7779BB-A04C-4255-963A-AF55BF65CF76}"/>
    <hyperlink ref="G53" r:id="rId373" xr:uid="{F3379894-7B2F-4F34-8B77-076BAC8C6919}"/>
    <hyperlink ref="H53" r:id="rId374" xr:uid="{CA30772F-9997-4EC2-B3B0-2674B709741A}"/>
    <hyperlink ref="Q53" r:id="rId375" xr:uid="{BCA4017A-9DCF-42F9-BF8A-639B92149C8D}"/>
    <hyperlink ref="R53" r:id="rId376" xr:uid="{17B9E9AB-147E-4317-9CBB-B204FDD52C92}"/>
    <hyperlink ref="C54" r:id="rId377" xr:uid="{2827F191-0910-46D5-8984-0C2DDF015B5C}"/>
    <hyperlink ref="D54" r:id="rId378" xr:uid="{972B002A-64D0-4E61-8E45-6295BE6E5DB4}"/>
    <hyperlink ref="C61" r:id="rId379" xr:uid="{5F1C5FA6-C005-4776-A13C-8D043D651297}"/>
    <hyperlink ref="D61" r:id="rId380" xr:uid="{20D54A05-B242-4202-817E-CB325A9A2F9F}"/>
    <hyperlink ref="Q10" r:id="rId381" xr:uid="{D9E6E0E2-4F43-4158-80C9-C3E120E855AD}"/>
    <hyperlink ref="R10" r:id="rId382" xr:uid="{FED1FC49-A6BF-43B6-8819-029234766585}"/>
    <hyperlink ref="Q13" r:id="rId383" xr:uid="{C5F27DD0-5211-484F-974F-E1BD237A1760}"/>
    <hyperlink ref="R13" r:id="rId384" xr:uid="{DCDC278E-3342-4D3A-8769-2D81C14E95C5}"/>
    <hyperlink ref="Q54" r:id="rId385" xr:uid="{9B6412B7-C106-41E2-9611-CDDE8F894A1E}"/>
    <hyperlink ref="R54" r:id="rId386" xr:uid="{7B4ABD6A-19DB-4049-BFDE-6AAB3012CFAD}"/>
    <hyperlink ref="Q61" r:id="rId387" xr:uid="{C28DED4E-5EE3-48D6-ACB7-B030FABFD1D9}"/>
    <hyperlink ref="R61" r:id="rId388" xr:uid="{87AD503F-E855-4C95-A240-FE2CCE97B72E}"/>
    <hyperlink ref="Q23" r:id="rId389" xr:uid="{8B4E4848-9810-4692-B314-9D8089D6DA89}"/>
    <hyperlink ref="R23" r:id="rId390" xr:uid="{4E42F749-725D-497B-BCBF-88872812334B}"/>
  </hyperlinks>
  <pageMargins left="0.7" right="0.7" top="0.75" bottom="0.75" header="0.3" footer="0.3"/>
  <pageSetup paperSize="9" orientation="portrait" horizontalDpi="360" verticalDpi="360" r:id="rId391"/>
  <drawing r:id="rId3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64"/>
  <sheetViews>
    <sheetView topLeftCell="A2" zoomScaleNormal="100" workbookViewId="0">
      <selection activeCell="A3" sqref="A3"/>
    </sheetView>
  </sheetViews>
  <sheetFormatPr baseColWidth="10" defaultRowHeight="14.4" x14ac:dyDescent="0.3"/>
  <cols>
    <col min="1" max="1" width="20.6640625" customWidth="1"/>
    <col min="2" max="2" width="22.6640625" customWidth="1"/>
    <col min="3" max="3" width="42.44140625" customWidth="1"/>
    <col min="4" max="4" width="37" customWidth="1"/>
    <col min="5" max="5" width="29.109375" customWidth="1"/>
    <col min="6" max="6" width="21.6640625" customWidth="1"/>
    <col min="7" max="7" width="35.44140625" customWidth="1"/>
    <col min="8" max="9" width="41.5546875" customWidth="1"/>
    <col min="10" max="10" width="30.88671875" customWidth="1"/>
    <col min="11" max="11" width="23.33203125" customWidth="1"/>
    <col min="12" max="12" width="20.88671875" customWidth="1"/>
    <col min="13" max="13" width="22.44140625" customWidth="1"/>
    <col min="14" max="14" width="25.33203125" customWidth="1"/>
    <col min="15" max="15" width="27.33203125" customWidth="1"/>
    <col min="16" max="16" width="27.5546875" customWidth="1"/>
    <col min="17" max="17" width="23.109375" customWidth="1"/>
    <col min="18" max="18" width="21.10937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21</v>
      </c>
      <c r="J2" s="5" t="s">
        <v>17</v>
      </c>
      <c r="K2" s="3" t="s">
        <v>5</v>
      </c>
      <c r="L2" s="4" t="s">
        <v>6</v>
      </c>
      <c r="M2" s="4" t="s">
        <v>1241</v>
      </c>
      <c r="N2" s="4" t="s">
        <v>8</v>
      </c>
      <c r="O2" s="4" t="s">
        <v>26</v>
      </c>
      <c r="P2" s="1" t="s">
        <v>27</v>
      </c>
      <c r="Q2" s="2" t="s">
        <v>9</v>
      </c>
      <c r="R2" s="2" t="s">
        <v>10</v>
      </c>
    </row>
    <row r="3" spans="1:18" s="23" customFormat="1" ht="99.9" customHeight="1" x14ac:dyDescent="0.2">
      <c r="A3" s="21" t="s">
        <v>11</v>
      </c>
      <c r="B3" s="21" t="s">
        <v>2881</v>
      </c>
      <c r="C3" s="6" t="s">
        <v>2998</v>
      </c>
      <c r="D3" s="6" t="s">
        <v>2999</v>
      </c>
      <c r="E3" s="22">
        <v>45103</v>
      </c>
      <c r="F3" s="21" t="s">
        <v>2882</v>
      </c>
      <c r="G3" s="6" t="s">
        <v>3000</v>
      </c>
      <c r="H3" s="6" t="s">
        <v>3000</v>
      </c>
      <c r="I3" s="21" t="s">
        <v>144</v>
      </c>
      <c r="J3" s="22">
        <v>45124</v>
      </c>
      <c r="K3" s="10" t="s">
        <v>144</v>
      </c>
      <c r="L3" s="22" t="s">
        <v>144</v>
      </c>
      <c r="M3" s="22" t="s">
        <v>144</v>
      </c>
      <c r="N3" s="25" t="s">
        <v>144</v>
      </c>
      <c r="O3" s="25" t="s">
        <v>144</v>
      </c>
      <c r="P3" s="25" t="s">
        <v>144</v>
      </c>
      <c r="Q3" s="25" t="s">
        <v>144</v>
      </c>
      <c r="R3" s="25" t="s">
        <v>144</v>
      </c>
    </row>
    <row r="4" spans="1:18" s="23" customFormat="1" ht="99.9" customHeight="1" x14ac:dyDescent="0.2">
      <c r="A4" s="21" t="s">
        <v>11</v>
      </c>
      <c r="B4" s="21" t="s">
        <v>2881</v>
      </c>
      <c r="C4" s="6" t="s">
        <v>3001</v>
      </c>
      <c r="D4" s="6" t="s">
        <v>3002</v>
      </c>
      <c r="E4" s="22">
        <v>45127</v>
      </c>
      <c r="F4" s="21" t="s">
        <v>2883</v>
      </c>
      <c r="G4" s="6" t="s">
        <v>3688</v>
      </c>
      <c r="H4" s="6" t="s">
        <v>3688</v>
      </c>
      <c r="I4" s="8" t="str">
        <f>+IF(L4="","",L4)</f>
        <v>EXTIN MÉXICO SA DE CV</v>
      </c>
      <c r="J4" s="22">
        <v>45141</v>
      </c>
      <c r="K4" s="10">
        <v>61346.6</v>
      </c>
      <c r="L4" s="21" t="s">
        <v>3685</v>
      </c>
      <c r="M4" s="21" t="s">
        <v>3686</v>
      </c>
      <c r="N4" s="21" t="s">
        <v>3687</v>
      </c>
      <c r="O4" s="22" t="str">
        <f>+TEXT(J4,"DD/MM/AAAA")&amp;(" AL 31/12/2023")</f>
        <v>03/08/2023 AL 31/12/2023</v>
      </c>
      <c r="P4" s="22" t="str">
        <f>+TEXT(J4,"DD/MM/AAAA")&amp;(" AL 31/12/2023")</f>
        <v>03/08/2023 AL 31/12/2023</v>
      </c>
      <c r="Q4" s="6" t="s">
        <v>12</v>
      </c>
      <c r="R4" s="6" t="s">
        <v>12</v>
      </c>
    </row>
    <row r="5" spans="1:18" s="23" customFormat="1" ht="99.9" customHeight="1" x14ac:dyDescent="0.2">
      <c r="A5" s="21" t="s">
        <v>11</v>
      </c>
      <c r="B5" s="21" t="s">
        <v>2884</v>
      </c>
      <c r="C5" s="6" t="s">
        <v>3003</v>
      </c>
      <c r="D5" s="6" t="s">
        <v>3004</v>
      </c>
      <c r="E5" s="22">
        <v>45103</v>
      </c>
      <c r="F5" s="21" t="s">
        <v>2885</v>
      </c>
      <c r="G5" s="6" t="s">
        <v>3006</v>
      </c>
      <c r="H5" s="6" t="s">
        <v>3006</v>
      </c>
      <c r="I5" s="21" t="s">
        <v>2886</v>
      </c>
      <c r="J5" s="22">
        <v>45127</v>
      </c>
      <c r="K5" s="10">
        <v>8120</v>
      </c>
      <c r="L5" s="21" t="s">
        <v>2886</v>
      </c>
      <c r="M5" s="21" t="s">
        <v>1052</v>
      </c>
      <c r="N5" s="21" t="s">
        <v>1053</v>
      </c>
      <c r="O5" s="22" t="str">
        <f t="shared" ref="O5:O62" si="0">+TEXT(J5,"DD/MM/AAAA")&amp;(" AL 31/12/2023")</f>
        <v>20/07/2023 AL 31/12/2023</v>
      </c>
      <c r="P5" s="22" t="str">
        <f t="shared" ref="P5:P62" si="1">+TEXT(J5,"DD/MM/AAAA")&amp;(" AL 31/12/2023")</f>
        <v>20/07/2023 AL 31/12/2023</v>
      </c>
      <c r="Q5" s="6" t="s">
        <v>12</v>
      </c>
      <c r="R5" s="6" t="s">
        <v>12</v>
      </c>
    </row>
    <row r="6" spans="1:18" s="23" customFormat="1" ht="99.9" customHeight="1" x14ac:dyDescent="0.2">
      <c r="A6" s="21" t="s">
        <v>11</v>
      </c>
      <c r="B6" s="21" t="s">
        <v>2887</v>
      </c>
      <c r="C6" s="6" t="s">
        <v>3005</v>
      </c>
      <c r="D6" s="6" t="s">
        <v>3007</v>
      </c>
      <c r="E6" s="22">
        <v>45103</v>
      </c>
      <c r="F6" s="21" t="s">
        <v>2888</v>
      </c>
      <c r="G6" s="6" t="s">
        <v>3008</v>
      </c>
      <c r="H6" s="6" t="s">
        <v>3008</v>
      </c>
      <c r="I6" s="21" t="s">
        <v>144</v>
      </c>
      <c r="J6" s="22">
        <v>45121</v>
      </c>
      <c r="K6" s="8" t="s">
        <v>144</v>
      </c>
      <c r="L6" s="8" t="s">
        <v>144</v>
      </c>
      <c r="M6" s="8" t="s">
        <v>144</v>
      </c>
      <c r="N6" s="8" t="s">
        <v>144</v>
      </c>
      <c r="O6" s="8" t="s">
        <v>144</v>
      </c>
      <c r="P6" s="8" t="s">
        <v>144</v>
      </c>
      <c r="Q6" s="8" t="s">
        <v>144</v>
      </c>
      <c r="R6" s="8" t="s">
        <v>144</v>
      </c>
    </row>
    <row r="7" spans="1:18" s="23" customFormat="1" ht="99.9" customHeight="1" x14ac:dyDescent="0.2">
      <c r="A7" s="21" t="s">
        <v>11</v>
      </c>
      <c r="B7" s="21" t="s">
        <v>2887</v>
      </c>
      <c r="C7" s="6" t="s">
        <v>3010</v>
      </c>
      <c r="D7" s="6" t="s">
        <v>3011</v>
      </c>
      <c r="E7" s="22">
        <v>45124</v>
      </c>
      <c r="F7" s="21" t="s">
        <v>2889</v>
      </c>
      <c r="G7" s="21" t="s">
        <v>570</v>
      </c>
      <c r="H7" s="21" t="s">
        <v>570</v>
      </c>
      <c r="I7" s="21" t="s">
        <v>570</v>
      </c>
      <c r="J7" s="21" t="s">
        <v>570</v>
      </c>
      <c r="K7" s="21" t="s">
        <v>570</v>
      </c>
      <c r="L7" s="21" t="s">
        <v>570</v>
      </c>
      <c r="M7" s="21" t="s">
        <v>570</v>
      </c>
      <c r="N7" s="21" t="s">
        <v>570</v>
      </c>
      <c r="O7" s="21" t="s">
        <v>570</v>
      </c>
      <c r="P7" s="21" t="s">
        <v>570</v>
      </c>
      <c r="Q7" s="6" t="s">
        <v>12</v>
      </c>
      <c r="R7" s="6" t="s">
        <v>12</v>
      </c>
    </row>
    <row r="8" spans="1:18" s="23" customFormat="1" ht="99.9" customHeight="1" x14ac:dyDescent="0.2">
      <c r="A8" s="21" t="s">
        <v>11</v>
      </c>
      <c r="B8" s="21" t="s">
        <v>2890</v>
      </c>
      <c r="C8" s="6" t="s">
        <v>3009</v>
      </c>
      <c r="D8" s="6" t="s">
        <v>3012</v>
      </c>
      <c r="E8" s="22">
        <v>45103</v>
      </c>
      <c r="F8" s="21" t="s">
        <v>2891</v>
      </c>
      <c r="G8" s="6" t="s">
        <v>3013</v>
      </c>
      <c r="H8" s="6" t="s">
        <v>3013</v>
      </c>
      <c r="I8" s="21" t="s">
        <v>2892</v>
      </c>
      <c r="J8" s="22">
        <v>45125</v>
      </c>
      <c r="K8" s="10">
        <v>18743.28</v>
      </c>
      <c r="L8" s="21" t="s">
        <v>2892</v>
      </c>
      <c r="M8" s="21" t="s">
        <v>1070</v>
      </c>
      <c r="N8" s="22" t="s">
        <v>1071</v>
      </c>
      <c r="O8" s="22" t="str">
        <f t="shared" si="0"/>
        <v>18/07/2023 AL 31/12/2023</v>
      </c>
      <c r="P8" s="22" t="str">
        <f t="shared" si="1"/>
        <v>18/07/2023 AL 31/12/2023</v>
      </c>
      <c r="Q8" s="6" t="s">
        <v>12</v>
      </c>
      <c r="R8" s="6" t="s">
        <v>12</v>
      </c>
    </row>
    <row r="9" spans="1:18" s="23" customFormat="1" ht="99.9" customHeight="1" x14ac:dyDescent="0.2">
      <c r="A9" s="21" t="s">
        <v>11</v>
      </c>
      <c r="B9" s="21" t="s">
        <v>2893</v>
      </c>
      <c r="C9" s="6" t="s">
        <v>3014</v>
      </c>
      <c r="D9" s="6" t="s">
        <v>3015</v>
      </c>
      <c r="E9" s="22">
        <v>45103</v>
      </c>
      <c r="F9" s="21" t="s">
        <v>2894</v>
      </c>
      <c r="G9" s="6" t="s">
        <v>3689</v>
      </c>
      <c r="H9" s="6" t="s">
        <v>3689</v>
      </c>
      <c r="I9" s="21" t="str">
        <f t="shared" ref="I9" si="2">+IF(L9="","",L9)</f>
        <v>ISD SOLUCIONES DE TIC SA DE CV</v>
      </c>
      <c r="J9" s="22">
        <v>45141</v>
      </c>
      <c r="K9" s="10">
        <v>386800.84</v>
      </c>
      <c r="L9" s="21" t="s">
        <v>2197</v>
      </c>
      <c r="M9" s="21" t="s">
        <v>1227</v>
      </c>
      <c r="N9" s="21" t="s">
        <v>1228</v>
      </c>
      <c r="O9" s="22" t="str">
        <f>+TEXT(J9,"DD/MM/AAAA")&amp;(" AL 31/12/2023")</f>
        <v>03/08/2023 AL 31/12/2023</v>
      </c>
      <c r="P9" s="22" t="str">
        <f>+TEXT(J9,"DD/MM/AAAA")&amp;(" AL 31/12/2023")</f>
        <v>03/08/2023 AL 31/12/2023</v>
      </c>
      <c r="Q9" s="6" t="s">
        <v>12</v>
      </c>
      <c r="R9" s="6" t="s">
        <v>12</v>
      </c>
    </row>
    <row r="10" spans="1:18" s="23" customFormat="1" ht="99.9" customHeight="1" x14ac:dyDescent="0.2">
      <c r="A10" s="21" t="s">
        <v>11</v>
      </c>
      <c r="B10" s="21" t="s">
        <v>1715</v>
      </c>
      <c r="C10" s="6" t="s">
        <v>3016</v>
      </c>
      <c r="D10" s="6" t="s">
        <v>3017</v>
      </c>
      <c r="E10" s="22">
        <v>45105</v>
      </c>
      <c r="F10" s="21" t="s">
        <v>2895</v>
      </c>
      <c r="G10" s="21" t="s">
        <v>570</v>
      </c>
      <c r="H10" s="21" t="s">
        <v>570</v>
      </c>
      <c r="I10" s="21" t="s">
        <v>570</v>
      </c>
      <c r="J10" s="21" t="s">
        <v>570</v>
      </c>
      <c r="K10" s="21" t="s">
        <v>570</v>
      </c>
      <c r="L10" s="21" t="s">
        <v>570</v>
      </c>
      <c r="M10" s="21" t="s">
        <v>570</v>
      </c>
      <c r="N10" s="21" t="s">
        <v>570</v>
      </c>
      <c r="O10" s="21" t="s">
        <v>570</v>
      </c>
      <c r="P10" s="21" t="s">
        <v>570</v>
      </c>
      <c r="Q10" s="6" t="s">
        <v>12</v>
      </c>
      <c r="R10" s="6" t="s">
        <v>12</v>
      </c>
    </row>
    <row r="11" spans="1:18" s="23" customFormat="1" ht="99.9" customHeight="1" x14ac:dyDescent="0.2">
      <c r="A11" s="21" t="s">
        <v>11</v>
      </c>
      <c r="B11" s="21" t="s">
        <v>1715</v>
      </c>
      <c r="C11" s="6" t="s">
        <v>3126</v>
      </c>
      <c r="D11" s="6" t="s">
        <v>3127</v>
      </c>
      <c r="E11" s="22">
        <v>45140</v>
      </c>
      <c r="F11" s="21" t="s">
        <v>2896</v>
      </c>
      <c r="G11" s="21" t="s">
        <v>570</v>
      </c>
      <c r="H11" s="21" t="s">
        <v>570</v>
      </c>
      <c r="I11" s="21" t="s">
        <v>570</v>
      </c>
      <c r="J11" s="21" t="s">
        <v>570</v>
      </c>
      <c r="K11" s="21" t="s">
        <v>570</v>
      </c>
      <c r="L11" s="21" t="s">
        <v>570</v>
      </c>
      <c r="M11" s="21" t="s">
        <v>570</v>
      </c>
      <c r="N11" s="21" t="s">
        <v>570</v>
      </c>
      <c r="O11" s="21" t="s">
        <v>570</v>
      </c>
      <c r="P11" s="21" t="s">
        <v>570</v>
      </c>
      <c r="Q11" s="6" t="s">
        <v>12</v>
      </c>
      <c r="R11" s="6" t="s">
        <v>12</v>
      </c>
    </row>
    <row r="12" spans="1:18" s="23" customFormat="1" ht="99.9" customHeight="1" x14ac:dyDescent="0.2">
      <c r="A12" s="21" t="s">
        <v>11</v>
      </c>
      <c r="B12" s="21" t="s">
        <v>2897</v>
      </c>
      <c r="C12" s="6" t="s">
        <v>3018</v>
      </c>
      <c r="D12" s="6" t="s">
        <v>3019</v>
      </c>
      <c r="E12" s="22">
        <v>45104</v>
      </c>
      <c r="F12" s="21" t="s">
        <v>2898</v>
      </c>
      <c r="G12" s="6" t="s">
        <v>3020</v>
      </c>
      <c r="H12" s="6" t="s">
        <v>3020</v>
      </c>
      <c r="I12" s="8" t="s">
        <v>144</v>
      </c>
      <c r="J12" s="22">
        <v>45121</v>
      </c>
      <c r="K12" s="10" t="s">
        <v>144</v>
      </c>
      <c r="L12" s="21" t="s">
        <v>144</v>
      </c>
      <c r="M12" s="21" t="s">
        <v>144</v>
      </c>
      <c r="N12" s="22" t="s">
        <v>144</v>
      </c>
      <c r="O12" s="22" t="s">
        <v>144</v>
      </c>
      <c r="P12" s="22" t="s">
        <v>144</v>
      </c>
      <c r="Q12" s="22" t="s">
        <v>144</v>
      </c>
      <c r="R12" s="22" t="s">
        <v>144</v>
      </c>
    </row>
    <row r="13" spans="1:18" s="23" customFormat="1" ht="99.9" customHeight="1" x14ac:dyDescent="0.2">
      <c r="A13" s="21" t="s">
        <v>11</v>
      </c>
      <c r="B13" s="21" t="s">
        <v>2897</v>
      </c>
      <c r="C13" s="6" t="s">
        <v>3707</v>
      </c>
      <c r="D13" s="6" t="s">
        <v>3708</v>
      </c>
      <c r="E13" s="22">
        <v>45145</v>
      </c>
      <c r="F13" s="21" t="s">
        <v>3706</v>
      </c>
      <c r="G13" s="21" t="s">
        <v>570</v>
      </c>
      <c r="H13" s="21" t="s">
        <v>570</v>
      </c>
      <c r="I13" s="21" t="s">
        <v>570</v>
      </c>
      <c r="J13" s="21" t="s">
        <v>570</v>
      </c>
      <c r="K13" s="21" t="s">
        <v>570</v>
      </c>
      <c r="L13" s="21" t="s">
        <v>570</v>
      </c>
      <c r="M13" s="21" t="s">
        <v>570</v>
      </c>
      <c r="N13" s="21" t="s">
        <v>570</v>
      </c>
      <c r="O13" s="21" t="s">
        <v>570</v>
      </c>
      <c r="P13" s="21" t="s">
        <v>570</v>
      </c>
      <c r="Q13" s="6" t="s">
        <v>12</v>
      </c>
      <c r="R13" s="6" t="s">
        <v>12</v>
      </c>
    </row>
    <row r="14" spans="1:18" s="23" customFormat="1" ht="99.9" customHeight="1" x14ac:dyDescent="0.2">
      <c r="A14" s="21" t="s">
        <v>11</v>
      </c>
      <c r="B14" s="21" t="s">
        <v>2899</v>
      </c>
      <c r="C14" s="6" t="s">
        <v>3023</v>
      </c>
      <c r="D14" s="6" t="s">
        <v>3022</v>
      </c>
      <c r="E14" s="22">
        <v>45104</v>
      </c>
      <c r="F14" s="21" t="s">
        <v>2900</v>
      </c>
      <c r="G14" s="6" t="s">
        <v>3024</v>
      </c>
      <c r="H14" s="6" t="s">
        <v>3024</v>
      </c>
      <c r="I14" s="8" t="s">
        <v>2886</v>
      </c>
      <c r="J14" s="22">
        <v>45128</v>
      </c>
      <c r="K14" s="10">
        <v>18792</v>
      </c>
      <c r="L14" s="21" t="s">
        <v>2886</v>
      </c>
      <c r="M14" s="21" t="s">
        <v>1052</v>
      </c>
      <c r="N14" s="21" t="s">
        <v>1053</v>
      </c>
      <c r="O14" s="22" t="str">
        <f t="shared" si="0"/>
        <v>21/07/2023 AL 31/12/2023</v>
      </c>
      <c r="P14" s="22" t="str">
        <f t="shared" si="1"/>
        <v>21/07/2023 AL 31/12/2023</v>
      </c>
      <c r="Q14" s="6" t="s">
        <v>12</v>
      </c>
      <c r="R14" s="6" t="s">
        <v>12</v>
      </c>
    </row>
    <row r="15" spans="1:18" s="23" customFormat="1" ht="99.9" customHeight="1" x14ac:dyDescent="0.2">
      <c r="A15" s="21" t="s">
        <v>11</v>
      </c>
      <c r="B15" s="21" t="s">
        <v>2901</v>
      </c>
      <c r="C15" s="6" t="s">
        <v>3021</v>
      </c>
      <c r="D15" s="6" t="s">
        <v>3025</v>
      </c>
      <c r="E15" s="22">
        <v>45105</v>
      </c>
      <c r="F15" s="21" t="s">
        <v>2902</v>
      </c>
      <c r="G15" s="6" t="s">
        <v>3690</v>
      </c>
      <c r="H15" s="6" t="s">
        <v>3690</v>
      </c>
      <c r="I15" s="8" t="str">
        <f t="shared" ref="I15" si="3">+IF(L15="","",L15)</f>
        <v>Anzaldo Eventos S de RL de CV</v>
      </c>
      <c r="J15" s="22">
        <v>45127</v>
      </c>
      <c r="K15" s="10">
        <v>65000.6</v>
      </c>
      <c r="L15" s="8" t="s">
        <v>2273</v>
      </c>
      <c r="M15" s="21" t="s">
        <v>1276</v>
      </c>
      <c r="N15" s="21" t="s">
        <v>1277</v>
      </c>
      <c r="O15" s="22" t="str">
        <f>+TEXT(J15,"DD/MM/AAAA")&amp;(" AL 31/12/2023")</f>
        <v>20/07/2023 AL 31/12/2023</v>
      </c>
      <c r="P15" s="22" t="str">
        <f>+TEXT(J15,"DD/MM/AAAA")&amp;(" AL 31/12/2023")</f>
        <v>20/07/2023 AL 31/12/2023</v>
      </c>
      <c r="Q15" s="6" t="s">
        <v>12</v>
      </c>
      <c r="R15" s="6" t="s">
        <v>12</v>
      </c>
    </row>
    <row r="16" spans="1:18" s="23" customFormat="1" ht="99.9" customHeight="1" x14ac:dyDescent="0.2">
      <c r="A16" s="21" t="s">
        <v>11</v>
      </c>
      <c r="B16" s="21" t="s">
        <v>2903</v>
      </c>
      <c r="C16" s="6" t="s">
        <v>3026</v>
      </c>
      <c r="D16" s="6" t="s">
        <v>3027</v>
      </c>
      <c r="E16" s="22">
        <v>45104</v>
      </c>
      <c r="F16" s="21" t="s">
        <v>2904</v>
      </c>
      <c r="G16" s="6" t="s">
        <v>3028</v>
      </c>
      <c r="H16" s="6" t="s">
        <v>3028</v>
      </c>
      <c r="I16" s="8" t="s">
        <v>144</v>
      </c>
      <c r="J16" s="22">
        <v>45125</v>
      </c>
      <c r="K16" s="10" t="s">
        <v>144</v>
      </c>
      <c r="L16" s="8" t="s">
        <v>144</v>
      </c>
      <c r="M16" s="8" t="s">
        <v>144</v>
      </c>
      <c r="N16" s="8" t="s">
        <v>144</v>
      </c>
      <c r="O16" s="8" t="s">
        <v>144</v>
      </c>
      <c r="P16" s="8" t="s">
        <v>144</v>
      </c>
      <c r="Q16" s="8" t="s">
        <v>144</v>
      </c>
      <c r="R16" s="8" t="s">
        <v>144</v>
      </c>
    </row>
    <row r="17" spans="1:18" s="23" customFormat="1" ht="99.9" customHeight="1" x14ac:dyDescent="0.2">
      <c r="A17" s="21" t="s">
        <v>11</v>
      </c>
      <c r="B17" s="21" t="s">
        <v>2903</v>
      </c>
      <c r="C17" s="6" t="s">
        <v>3710</v>
      </c>
      <c r="D17" s="6" t="s">
        <v>3711</v>
      </c>
      <c r="E17" s="22">
        <v>45146</v>
      </c>
      <c r="F17" s="21" t="s">
        <v>3709</v>
      </c>
      <c r="G17" s="21" t="s">
        <v>570</v>
      </c>
      <c r="H17" s="21" t="s">
        <v>570</v>
      </c>
      <c r="I17" s="21" t="s">
        <v>570</v>
      </c>
      <c r="J17" s="21" t="s">
        <v>570</v>
      </c>
      <c r="K17" s="21" t="s">
        <v>570</v>
      </c>
      <c r="L17" s="21" t="s">
        <v>570</v>
      </c>
      <c r="M17" s="21" t="s">
        <v>570</v>
      </c>
      <c r="N17" s="21" t="s">
        <v>570</v>
      </c>
      <c r="O17" s="21" t="s">
        <v>570</v>
      </c>
      <c r="P17" s="21" t="s">
        <v>570</v>
      </c>
      <c r="Q17" s="6" t="s">
        <v>12</v>
      </c>
      <c r="R17" s="6" t="s">
        <v>12</v>
      </c>
    </row>
    <row r="18" spans="1:18" s="23" customFormat="1" ht="99.9" customHeight="1" x14ac:dyDescent="0.2">
      <c r="A18" s="21" t="s">
        <v>11</v>
      </c>
      <c r="B18" s="21" t="s">
        <v>2905</v>
      </c>
      <c r="C18" s="6" t="s">
        <v>3029</v>
      </c>
      <c r="D18" s="6" t="s">
        <v>3030</v>
      </c>
      <c r="E18" s="22">
        <v>45104</v>
      </c>
      <c r="F18" s="21" t="s">
        <v>2906</v>
      </c>
      <c r="G18" s="6" t="s">
        <v>3031</v>
      </c>
      <c r="H18" s="6" t="s">
        <v>3031</v>
      </c>
      <c r="I18" s="21" t="s">
        <v>144</v>
      </c>
      <c r="J18" s="22">
        <v>45127</v>
      </c>
      <c r="K18" s="10" t="s">
        <v>144</v>
      </c>
      <c r="L18" s="21" t="s">
        <v>144</v>
      </c>
      <c r="M18" s="21" t="s">
        <v>144</v>
      </c>
      <c r="N18" s="21" t="s">
        <v>144</v>
      </c>
      <c r="O18" s="21" t="s">
        <v>144</v>
      </c>
      <c r="P18" s="21" t="s">
        <v>144</v>
      </c>
      <c r="Q18" s="21" t="s">
        <v>144</v>
      </c>
      <c r="R18" s="21" t="s">
        <v>144</v>
      </c>
    </row>
    <row r="19" spans="1:18" s="23" customFormat="1" ht="99.9" customHeight="1" x14ac:dyDescent="0.2">
      <c r="A19" s="21" t="s">
        <v>11</v>
      </c>
      <c r="B19" s="21" t="s">
        <v>2905</v>
      </c>
      <c r="C19" s="6" t="s">
        <v>3715</v>
      </c>
      <c r="D19" s="6" t="s">
        <v>3716</v>
      </c>
      <c r="E19" s="22">
        <v>45131</v>
      </c>
      <c r="F19" s="21" t="s">
        <v>3712</v>
      </c>
      <c r="G19" s="6" t="s">
        <v>3717</v>
      </c>
      <c r="H19" s="6" t="s">
        <v>3717</v>
      </c>
      <c r="I19" s="21" t="str">
        <f t="shared" ref="I19" si="4">+IF(L19="","",L19)</f>
        <v>DIEGO PACHECO RODRÍGUEZ</v>
      </c>
      <c r="J19" s="22">
        <v>45139</v>
      </c>
      <c r="K19" s="10">
        <v>107289</v>
      </c>
      <c r="L19" s="21" t="s">
        <v>3713</v>
      </c>
      <c r="M19" s="21" t="s">
        <v>3714</v>
      </c>
      <c r="N19" s="21" t="s">
        <v>3713</v>
      </c>
      <c r="O19" s="22" t="str">
        <f>+TEXT(J19,"DD/MM/AAAA")&amp;(" AL 31/12/2023")</f>
        <v>01/08/2023 AL 31/12/2023</v>
      </c>
      <c r="P19" s="22" t="str">
        <f>+TEXT(J19,"DD/MM/AAAA")&amp;(" AL 31/12/2023")</f>
        <v>01/08/2023 AL 31/12/2023</v>
      </c>
      <c r="Q19" s="6" t="s">
        <v>12</v>
      </c>
      <c r="R19" s="6" t="s">
        <v>12</v>
      </c>
    </row>
    <row r="20" spans="1:18" s="23" customFormat="1" ht="99.9" customHeight="1" x14ac:dyDescent="0.2">
      <c r="A20" s="21" t="s">
        <v>11</v>
      </c>
      <c r="B20" s="21" t="s">
        <v>2669</v>
      </c>
      <c r="C20" s="6" t="s">
        <v>3032</v>
      </c>
      <c r="D20" s="6" t="s">
        <v>3033</v>
      </c>
      <c r="E20" s="22">
        <v>45105</v>
      </c>
      <c r="F20" s="21" t="s">
        <v>2907</v>
      </c>
      <c r="G20" s="21" t="s">
        <v>570</v>
      </c>
      <c r="H20" s="21" t="s">
        <v>570</v>
      </c>
      <c r="I20" s="21" t="s">
        <v>570</v>
      </c>
      <c r="J20" s="21" t="s">
        <v>570</v>
      </c>
      <c r="K20" s="21" t="s">
        <v>570</v>
      </c>
      <c r="L20" s="21" t="s">
        <v>570</v>
      </c>
      <c r="M20" s="21" t="s">
        <v>570</v>
      </c>
      <c r="N20" s="21" t="s">
        <v>570</v>
      </c>
      <c r="O20" s="21" t="s">
        <v>570</v>
      </c>
      <c r="P20" s="21" t="s">
        <v>570</v>
      </c>
      <c r="Q20" s="6" t="s">
        <v>12</v>
      </c>
      <c r="R20" s="6" t="s">
        <v>12</v>
      </c>
    </row>
    <row r="21" spans="1:18" s="23" customFormat="1" ht="99.9" customHeight="1" x14ac:dyDescent="0.2">
      <c r="A21" s="21" t="s">
        <v>11</v>
      </c>
      <c r="B21" s="21" t="s">
        <v>2669</v>
      </c>
      <c r="C21" s="6" t="s">
        <v>3692</v>
      </c>
      <c r="D21" s="6" t="s">
        <v>3033</v>
      </c>
      <c r="E21" s="22">
        <v>45140</v>
      </c>
      <c r="F21" s="21" t="s">
        <v>3691</v>
      </c>
      <c r="G21" s="21" t="s">
        <v>570</v>
      </c>
      <c r="H21" s="21" t="s">
        <v>570</v>
      </c>
      <c r="I21" s="21" t="s">
        <v>570</v>
      </c>
      <c r="J21" s="21" t="s">
        <v>570</v>
      </c>
      <c r="K21" s="21" t="s">
        <v>570</v>
      </c>
      <c r="L21" s="21" t="s">
        <v>570</v>
      </c>
      <c r="M21" s="21" t="s">
        <v>570</v>
      </c>
      <c r="N21" s="21" t="s">
        <v>570</v>
      </c>
      <c r="O21" s="21" t="s">
        <v>570</v>
      </c>
      <c r="P21" s="21" t="s">
        <v>570</v>
      </c>
      <c r="Q21" s="6" t="s">
        <v>12</v>
      </c>
      <c r="R21" s="6" t="s">
        <v>12</v>
      </c>
    </row>
    <row r="22" spans="1:18" s="23" customFormat="1" ht="99.9" customHeight="1" x14ac:dyDescent="0.2">
      <c r="A22" s="21" t="s">
        <v>11</v>
      </c>
      <c r="B22" s="21" t="s">
        <v>2908</v>
      </c>
      <c r="C22" s="6" t="s">
        <v>3034</v>
      </c>
      <c r="D22" s="6" t="s">
        <v>3035</v>
      </c>
      <c r="E22" s="22">
        <v>45105</v>
      </c>
      <c r="F22" s="21" t="s">
        <v>2909</v>
      </c>
      <c r="G22" s="6" t="s">
        <v>3036</v>
      </c>
      <c r="H22" s="6" t="s">
        <v>3036</v>
      </c>
      <c r="I22" s="21" t="s">
        <v>2910</v>
      </c>
      <c r="J22" s="22">
        <v>45127</v>
      </c>
      <c r="K22" s="10">
        <v>26103.48</v>
      </c>
      <c r="L22" s="8" t="s">
        <v>2910</v>
      </c>
      <c r="M22" s="8" t="s">
        <v>2911</v>
      </c>
      <c r="N22" s="8" t="s">
        <v>2912</v>
      </c>
      <c r="O22" s="22" t="str">
        <f t="shared" si="0"/>
        <v>20/07/2023 AL 31/12/2023</v>
      </c>
      <c r="P22" s="22" t="str">
        <f t="shared" si="1"/>
        <v>20/07/2023 AL 31/12/2023</v>
      </c>
      <c r="Q22" s="6" t="s">
        <v>12</v>
      </c>
      <c r="R22" s="6" t="s">
        <v>12</v>
      </c>
    </row>
    <row r="23" spans="1:18" s="23" customFormat="1" ht="99.9" customHeight="1" x14ac:dyDescent="0.2">
      <c r="A23" s="21" t="s">
        <v>11</v>
      </c>
      <c r="B23" s="21" t="s">
        <v>2913</v>
      </c>
      <c r="C23" s="6" t="s">
        <v>3037</v>
      </c>
      <c r="D23" s="6" t="s">
        <v>3128</v>
      </c>
      <c r="E23" s="22">
        <v>45105</v>
      </c>
      <c r="F23" s="21" t="s">
        <v>2914</v>
      </c>
      <c r="G23" s="6" t="s">
        <v>3038</v>
      </c>
      <c r="H23" s="6" t="s">
        <v>3038</v>
      </c>
      <c r="I23" s="8" t="s">
        <v>2915</v>
      </c>
      <c r="J23" s="22">
        <v>45132</v>
      </c>
      <c r="K23" s="24">
        <v>4263</v>
      </c>
      <c r="L23" s="8" t="s">
        <v>2915</v>
      </c>
      <c r="M23" s="8" t="s">
        <v>543</v>
      </c>
      <c r="N23" s="8" t="s">
        <v>544</v>
      </c>
      <c r="O23" s="22" t="str">
        <f t="shared" si="0"/>
        <v>25/07/2023 AL 31/12/2023</v>
      </c>
      <c r="P23" s="22" t="str">
        <f t="shared" si="1"/>
        <v>25/07/2023 AL 31/12/2023</v>
      </c>
      <c r="Q23" s="6" t="s">
        <v>12</v>
      </c>
      <c r="R23" s="6" t="s">
        <v>12</v>
      </c>
    </row>
    <row r="24" spans="1:18" s="23" customFormat="1" ht="99.9" customHeight="1" x14ac:dyDescent="0.2">
      <c r="A24" s="21" t="s">
        <v>11</v>
      </c>
      <c r="B24" s="21" t="s">
        <v>2916</v>
      </c>
      <c r="C24" s="6" t="s">
        <v>3039</v>
      </c>
      <c r="D24" s="6" t="s">
        <v>3040</v>
      </c>
      <c r="E24" s="22">
        <v>45106</v>
      </c>
      <c r="F24" s="21" t="s">
        <v>2917</v>
      </c>
      <c r="G24" s="6" t="s">
        <v>3041</v>
      </c>
      <c r="H24" s="6" t="s">
        <v>3041</v>
      </c>
      <c r="I24" s="8" t="s">
        <v>144</v>
      </c>
      <c r="J24" s="22">
        <v>45125</v>
      </c>
      <c r="K24" s="8" t="s">
        <v>144</v>
      </c>
      <c r="L24" s="8" t="s">
        <v>144</v>
      </c>
      <c r="M24" s="8" t="s">
        <v>144</v>
      </c>
      <c r="N24" s="8" t="s">
        <v>144</v>
      </c>
      <c r="O24" s="8" t="s">
        <v>144</v>
      </c>
      <c r="P24" s="8" t="s">
        <v>144</v>
      </c>
      <c r="Q24" s="8" t="s">
        <v>144</v>
      </c>
      <c r="R24" s="8" t="s">
        <v>144</v>
      </c>
    </row>
    <row r="25" spans="1:18" s="23" customFormat="1" ht="99.9" customHeight="1" x14ac:dyDescent="0.2">
      <c r="A25" s="21" t="s">
        <v>11</v>
      </c>
      <c r="B25" s="21" t="s">
        <v>2916</v>
      </c>
      <c r="C25" s="6" t="s">
        <v>3719</v>
      </c>
      <c r="D25" s="6" t="s">
        <v>3720</v>
      </c>
      <c r="E25" s="22">
        <v>45140</v>
      </c>
      <c r="F25" s="21" t="s">
        <v>3718</v>
      </c>
      <c r="G25" s="21" t="s">
        <v>570</v>
      </c>
      <c r="H25" s="21" t="s">
        <v>570</v>
      </c>
      <c r="I25" s="21" t="s">
        <v>570</v>
      </c>
      <c r="J25" s="21" t="s">
        <v>570</v>
      </c>
      <c r="K25" s="21" t="s">
        <v>570</v>
      </c>
      <c r="L25" s="21" t="s">
        <v>570</v>
      </c>
      <c r="M25" s="21" t="s">
        <v>570</v>
      </c>
      <c r="N25" s="21" t="s">
        <v>570</v>
      </c>
      <c r="O25" s="21" t="s">
        <v>570</v>
      </c>
      <c r="P25" s="21" t="s">
        <v>570</v>
      </c>
      <c r="Q25" s="6" t="s">
        <v>12</v>
      </c>
      <c r="R25" s="6" t="s">
        <v>12</v>
      </c>
    </row>
    <row r="26" spans="1:18" s="23" customFormat="1" ht="99.9" customHeight="1" x14ac:dyDescent="0.2">
      <c r="A26" s="21" t="s">
        <v>11</v>
      </c>
      <c r="B26" s="21" t="s">
        <v>2918</v>
      </c>
      <c r="C26" s="6" t="s">
        <v>3042</v>
      </c>
      <c r="D26" s="6" t="s">
        <v>3043</v>
      </c>
      <c r="E26" s="22">
        <v>45106</v>
      </c>
      <c r="F26" s="21" t="s">
        <v>2919</v>
      </c>
      <c r="G26" s="6" t="s">
        <v>3044</v>
      </c>
      <c r="H26" s="6" t="s">
        <v>3044</v>
      </c>
      <c r="I26" s="21" t="s">
        <v>144</v>
      </c>
      <c r="J26" s="22">
        <v>45133</v>
      </c>
      <c r="K26" s="10" t="s">
        <v>144</v>
      </c>
      <c r="L26" s="8" t="s">
        <v>144</v>
      </c>
      <c r="M26" s="8" t="s">
        <v>144</v>
      </c>
      <c r="N26" s="8" t="s">
        <v>144</v>
      </c>
      <c r="O26" s="8" t="s">
        <v>144</v>
      </c>
      <c r="P26" s="8" t="s">
        <v>144</v>
      </c>
      <c r="Q26" s="8" t="s">
        <v>144</v>
      </c>
      <c r="R26" s="8" t="s">
        <v>144</v>
      </c>
    </row>
    <row r="27" spans="1:18" s="23" customFormat="1" ht="99.9" customHeight="1" x14ac:dyDescent="0.2">
      <c r="A27" s="21" t="s">
        <v>11</v>
      </c>
      <c r="B27" s="21" t="s">
        <v>2918</v>
      </c>
      <c r="C27" s="6" t="s">
        <v>3723</v>
      </c>
      <c r="D27" s="6" t="s">
        <v>3722</v>
      </c>
      <c r="E27" s="22">
        <v>45148</v>
      </c>
      <c r="F27" s="21" t="s">
        <v>3721</v>
      </c>
      <c r="G27" s="21" t="s">
        <v>570</v>
      </c>
      <c r="H27" s="21" t="s">
        <v>570</v>
      </c>
      <c r="I27" s="21" t="s">
        <v>570</v>
      </c>
      <c r="J27" s="21" t="s">
        <v>570</v>
      </c>
      <c r="K27" s="21" t="s">
        <v>570</v>
      </c>
      <c r="L27" s="21" t="s">
        <v>570</v>
      </c>
      <c r="M27" s="21" t="s">
        <v>570</v>
      </c>
      <c r="N27" s="21" t="s">
        <v>570</v>
      </c>
      <c r="O27" s="21" t="s">
        <v>570</v>
      </c>
      <c r="P27" s="21" t="s">
        <v>570</v>
      </c>
      <c r="Q27" s="6" t="s">
        <v>12</v>
      </c>
      <c r="R27" s="6" t="s">
        <v>12</v>
      </c>
    </row>
    <row r="28" spans="1:18" s="23" customFormat="1" ht="99.9" customHeight="1" x14ac:dyDescent="0.2">
      <c r="A28" s="21" t="s">
        <v>11</v>
      </c>
      <c r="B28" s="21" t="s">
        <v>2920</v>
      </c>
      <c r="C28" s="6" t="s">
        <v>3045</v>
      </c>
      <c r="D28" s="6" t="s">
        <v>3046</v>
      </c>
      <c r="E28" s="22">
        <v>45114</v>
      </c>
      <c r="F28" s="21" t="s">
        <v>2921</v>
      </c>
      <c r="G28" s="21" t="s">
        <v>570</v>
      </c>
      <c r="H28" s="21" t="s">
        <v>570</v>
      </c>
      <c r="I28" s="21" t="s">
        <v>570</v>
      </c>
      <c r="J28" s="21" t="s">
        <v>570</v>
      </c>
      <c r="K28" s="21" t="s">
        <v>570</v>
      </c>
      <c r="L28" s="21" t="s">
        <v>570</v>
      </c>
      <c r="M28" s="21" t="s">
        <v>570</v>
      </c>
      <c r="N28" s="21" t="s">
        <v>570</v>
      </c>
      <c r="O28" s="21" t="s">
        <v>570</v>
      </c>
      <c r="P28" s="21" t="s">
        <v>570</v>
      </c>
      <c r="Q28" s="6" t="s">
        <v>12</v>
      </c>
      <c r="R28" s="6" t="s">
        <v>12</v>
      </c>
    </row>
    <row r="29" spans="1:18" s="23" customFormat="1" ht="99.9" customHeight="1" x14ac:dyDescent="0.2">
      <c r="A29" s="21" t="s">
        <v>11</v>
      </c>
      <c r="B29" s="21" t="s">
        <v>2922</v>
      </c>
      <c r="C29" s="6" t="s">
        <v>3047</v>
      </c>
      <c r="D29" s="6" t="s">
        <v>3048</v>
      </c>
      <c r="E29" s="22">
        <v>45114</v>
      </c>
      <c r="F29" s="21" t="s">
        <v>2923</v>
      </c>
      <c r="G29" s="6" t="s">
        <v>3049</v>
      </c>
      <c r="H29" s="6" t="s">
        <v>3049</v>
      </c>
      <c r="I29" s="21" t="s">
        <v>2924</v>
      </c>
      <c r="J29" s="22">
        <v>45142</v>
      </c>
      <c r="K29" s="10">
        <v>1681304</v>
      </c>
      <c r="L29" s="8" t="s">
        <v>2924</v>
      </c>
      <c r="M29" s="8" t="s">
        <v>774</v>
      </c>
      <c r="N29" s="8" t="s">
        <v>775</v>
      </c>
      <c r="O29" s="22" t="str">
        <f t="shared" si="0"/>
        <v>04/08/2023 AL 31/12/2023</v>
      </c>
      <c r="P29" s="22" t="str">
        <f t="shared" si="1"/>
        <v>04/08/2023 AL 31/12/2023</v>
      </c>
      <c r="Q29" s="6" t="s">
        <v>12</v>
      </c>
      <c r="R29" s="6" t="s">
        <v>12</v>
      </c>
    </row>
    <row r="30" spans="1:18" s="23" customFormat="1" ht="99.9" customHeight="1" x14ac:dyDescent="0.2">
      <c r="A30" s="21" t="s">
        <v>11</v>
      </c>
      <c r="B30" s="21" t="s">
        <v>2925</v>
      </c>
      <c r="C30" s="6" t="s">
        <v>3050</v>
      </c>
      <c r="D30" s="6" t="s">
        <v>3051</v>
      </c>
      <c r="E30" s="22">
        <v>45114</v>
      </c>
      <c r="F30" s="21" t="s">
        <v>2926</v>
      </c>
      <c r="G30" s="6" t="s">
        <v>3052</v>
      </c>
      <c r="H30" s="6" t="s">
        <v>3052</v>
      </c>
      <c r="I30" s="21" t="s">
        <v>2927</v>
      </c>
      <c r="J30" s="22">
        <v>45142</v>
      </c>
      <c r="K30" s="10">
        <v>687717.54</v>
      </c>
      <c r="L30" s="8" t="s">
        <v>2927</v>
      </c>
      <c r="M30" s="8" t="s">
        <v>1068</v>
      </c>
      <c r="N30" s="8" t="s">
        <v>2927</v>
      </c>
      <c r="O30" s="22" t="str">
        <f t="shared" si="0"/>
        <v>04/08/2023 AL 31/12/2023</v>
      </c>
      <c r="P30" s="22" t="str">
        <f t="shared" si="1"/>
        <v>04/08/2023 AL 31/12/2023</v>
      </c>
      <c r="Q30" s="6" t="s">
        <v>12</v>
      </c>
      <c r="R30" s="6" t="s">
        <v>12</v>
      </c>
    </row>
    <row r="31" spans="1:18" s="23" customFormat="1" ht="99.9" customHeight="1" x14ac:dyDescent="0.2">
      <c r="A31" s="21" t="s">
        <v>11</v>
      </c>
      <c r="B31" s="21" t="s">
        <v>2925</v>
      </c>
      <c r="C31" s="6" t="s">
        <v>3050</v>
      </c>
      <c r="D31" s="6" t="s">
        <v>3051</v>
      </c>
      <c r="E31" s="22">
        <v>45114</v>
      </c>
      <c r="F31" s="21" t="s">
        <v>2926</v>
      </c>
      <c r="G31" s="6" t="s">
        <v>3052</v>
      </c>
      <c r="H31" s="6" t="s">
        <v>3052</v>
      </c>
      <c r="I31" s="21" t="s">
        <v>2817</v>
      </c>
      <c r="J31" s="22">
        <v>45142</v>
      </c>
      <c r="K31" s="10">
        <v>1143075</v>
      </c>
      <c r="L31" s="8" t="s">
        <v>2817</v>
      </c>
      <c r="M31" s="8" t="s">
        <v>714</v>
      </c>
      <c r="N31" s="8" t="s">
        <v>715</v>
      </c>
      <c r="O31" s="22" t="str">
        <f t="shared" si="0"/>
        <v>04/08/2023 AL 31/12/2023</v>
      </c>
      <c r="P31" s="22" t="str">
        <f t="shared" si="1"/>
        <v>04/08/2023 AL 31/12/2023</v>
      </c>
      <c r="Q31" s="6" t="s">
        <v>12</v>
      </c>
      <c r="R31" s="6" t="s">
        <v>12</v>
      </c>
    </row>
    <row r="32" spans="1:18" s="23" customFormat="1" ht="99.9" customHeight="1" x14ac:dyDescent="0.2">
      <c r="A32" s="21" t="s">
        <v>11</v>
      </c>
      <c r="B32" s="21" t="s">
        <v>2925</v>
      </c>
      <c r="C32" s="6" t="s">
        <v>3725</v>
      </c>
      <c r="D32" s="6" t="s">
        <v>3726</v>
      </c>
      <c r="E32" s="22">
        <v>45142</v>
      </c>
      <c r="F32" s="21" t="s">
        <v>3724</v>
      </c>
      <c r="G32" s="21" t="s">
        <v>570</v>
      </c>
      <c r="H32" s="21" t="s">
        <v>570</v>
      </c>
      <c r="I32" s="21" t="s">
        <v>570</v>
      </c>
      <c r="J32" s="21" t="s">
        <v>570</v>
      </c>
      <c r="K32" s="21" t="s">
        <v>570</v>
      </c>
      <c r="L32" s="21" t="s">
        <v>570</v>
      </c>
      <c r="M32" s="21" t="s">
        <v>570</v>
      </c>
      <c r="N32" s="21" t="s">
        <v>570</v>
      </c>
      <c r="O32" s="21" t="s">
        <v>570</v>
      </c>
      <c r="P32" s="21" t="s">
        <v>570</v>
      </c>
      <c r="Q32" s="6" t="s">
        <v>12</v>
      </c>
      <c r="R32" s="6" t="s">
        <v>12</v>
      </c>
    </row>
    <row r="33" spans="1:18" s="23" customFormat="1" ht="99.9" customHeight="1" x14ac:dyDescent="0.2">
      <c r="A33" s="21" t="s">
        <v>11</v>
      </c>
      <c r="B33" s="21" t="s">
        <v>2928</v>
      </c>
      <c r="C33" s="6" t="s">
        <v>3053</v>
      </c>
      <c r="D33" s="6" t="s">
        <v>3054</v>
      </c>
      <c r="E33" s="22">
        <v>45114</v>
      </c>
      <c r="F33" s="21" t="s">
        <v>2929</v>
      </c>
      <c r="G33" s="6" t="s">
        <v>3055</v>
      </c>
      <c r="H33" s="6" t="s">
        <v>3055</v>
      </c>
      <c r="I33" s="21" t="s">
        <v>2930</v>
      </c>
      <c r="J33" s="22">
        <v>45142</v>
      </c>
      <c r="K33" s="10">
        <v>1042492</v>
      </c>
      <c r="L33" s="8" t="s">
        <v>2930</v>
      </c>
      <c r="M33" s="8" t="s">
        <v>3600</v>
      </c>
      <c r="N33" s="8" t="s">
        <v>3601</v>
      </c>
      <c r="O33" s="22" t="str">
        <f t="shared" si="0"/>
        <v>04/08/2023 AL 31/12/2023</v>
      </c>
      <c r="P33" s="22" t="str">
        <f t="shared" si="1"/>
        <v>04/08/2023 AL 31/12/2023</v>
      </c>
      <c r="Q33" s="6" t="s">
        <v>12</v>
      </c>
      <c r="R33" s="6" t="s">
        <v>12</v>
      </c>
    </row>
    <row r="34" spans="1:18" s="23" customFormat="1" ht="99.9" customHeight="1" x14ac:dyDescent="0.2">
      <c r="A34" s="21" t="s">
        <v>11</v>
      </c>
      <c r="B34" s="21" t="s">
        <v>2931</v>
      </c>
      <c r="C34" s="6" t="s">
        <v>3056</v>
      </c>
      <c r="D34" s="6" t="s">
        <v>3057</v>
      </c>
      <c r="E34" s="22">
        <v>45114</v>
      </c>
      <c r="F34" s="21" t="s">
        <v>2932</v>
      </c>
      <c r="G34" s="6" t="s">
        <v>3058</v>
      </c>
      <c r="H34" s="6" t="s">
        <v>3058</v>
      </c>
      <c r="I34" s="21" t="s">
        <v>2933</v>
      </c>
      <c r="J34" s="22">
        <v>45142</v>
      </c>
      <c r="K34" s="10">
        <v>3356344</v>
      </c>
      <c r="L34" s="8" t="s">
        <v>2933</v>
      </c>
      <c r="M34" s="8" t="s">
        <v>2934</v>
      </c>
      <c r="N34" s="8" t="s">
        <v>2935</v>
      </c>
      <c r="O34" s="22" t="str">
        <f t="shared" si="0"/>
        <v>04/08/2023 AL 31/12/2023</v>
      </c>
      <c r="P34" s="22" t="str">
        <f t="shared" si="1"/>
        <v>04/08/2023 AL 31/12/2023</v>
      </c>
      <c r="Q34" s="6" t="s">
        <v>12</v>
      </c>
      <c r="R34" s="6" t="s">
        <v>12</v>
      </c>
    </row>
    <row r="35" spans="1:18" s="23" customFormat="1" ht="99.9" customHeight="1" x14ac:dyDescent="0.2">
      <c r="A35" s="21" t="s">
        <v>11</v>
      </c>
      <c r="B35" s="21" t="s">
        <v>2936</v>
      </c>
      <c r="C35" s="6" t="s">
        <v>3059</v>
      </c>
      <c r="D35" s="6" t="s">
        <v>3060</v>
      </c>
      <c r="E35" s="22">
        <v>45114</v>
      </c>
      <c r="F35" s="21" t="s">
        <v>2937</v>
      </c>
      <c r="G35" s="6" t="s">
        <v>3061</v>
      </c>
      <c r="H35" s="6" t="s">
        <v>3061</v>
      </c>
      <c r="I35" s="21" t="s">
        <v>2938</v>
      </c>
      <c r="J35" s="22">
        <v>45142</v>
      </c>
      <c r="K35" s="10">
        <v>1599000</v>
      </c>
      <c r="L35" s="8" t="s">
        <v>2938</v>
      </c>
      <c r="M35" s="8" t="s">
        <v>2939</v>
      </c>
      <c r="N35" s="8" t="s">
        <v>2940</v>
      </c>
      <c r="O35" s="22" t="str">
        <f t="shared" si="0"/>
        <v>04/08/2023 AL 31/12/2023</v>
      </c>
      <c r="P35" s="22" t="str">
        <f t="shared" si="1"/>
        <v>04/08/2023 AL 31/12/2023</v>
      </c>
      <c r="Q35" s="6" t="s">
        <v>12</v>
      </c>
      <c r="R35" s="6" t="s">
        <v>12</v>
      </c>
    </row>
    <row r="36" spans="1:18" s="23" customFormat="1" ht="99.9" customHeight="1" x14ac:dyDescent="0.2">
      <c r="A36" s="21" t="s">
        <v>11</v>
      </c>
      <c r="B36" s="21" t="s">
        <v>2941</v>
      </c>
      <c r="C36" s="6" t="s">
        <v>3062</v>
      </c>
      <c r="D36" s="6" t="s">
        <v>3063</v>
      </c>
      <c r="E36" s="22">
        <v>45114</v>
      </c>
      <c r="F36" s="21" t="s">
        <v>2942</v>
      </c>
      <c r="G36" s="6" t="s">
        <v>3064</v>
      </c>
      <c r="H36" s="6" t="s">
        <v>3064</v>
      </c>
      <c r="I36" s="21" t="s">
        <v>144</v>
      </c>
      <c r="J36" s="22">
        <v>45142</v>
      </c>
      <c r="K36" s="10" t="s">
        <v>144</v>
      </c>
      <c r="L36" s="8" t="s">
        <v>144</v>
      </c>
      <c r="M36" s="8" t="s">
        <v>144</v>
      </c>
      <c r="N36" s="8" t="s">
        <v>144</v>
      </c>
      <c r="O36" s="8" t="s">
        <v>144</v>
      </c>
      <c r="P36" s="8" t="s">
        <v>144</v>
      </c>
      <c r="Q36" s="8" t="s">
        <v>144</v>
      </c>
      <c r="R36" s="8" t="s">
        <v>144</v>
      </c>
    </row>
    <row r="37" spans="1:18" s="23" customFormat="1" ht="99.9" customHeight="1" x14ac:dyDescent="0.2">
      <c r="A37" s="21" t="s">
        <v>11</v>
      </c>
      <c r="B37" s="21" t="s">
        <v>2941</v>
      </c>
      <c r="C37" s="6" t="s">
        <v>3728</v>
      </c>
      <c r="D37" s="6" t="s">
        <v>3729</v>
      </c>
      <c r="E37" s="22">
        <v>45142</v>
      </c>
      <c r="F37" s="21" t="s">
        <v>3727</v>
      </c>
      <c r="G37" s="21" t="s">
        <v>570</v>
      </c>
      <c r="H37" s="21" t="s">
        <v>570</v>
      </c>
      <c r="I37" s="21" t="s">
        <v>570</v>
      </c>
      <c r="J37" s="21" t="s">
        <v>570</v>
      </c>
      <c r="K37" s="21" t="s">
        <v>570</v>
      </c>
      <c r="L37" s="21" t="s">
        <v>570</v>
      </c>
      <c r="M37" s="21" t="s">
        <v>570</v>
      </c>
      <c r="N37" s="21" t="s">
        <v>570</v>
      </c>
      <c r="O37" s="21" t="s">
        <v>570</v>
      </c>
      <c r="P37" s="21" t="s">
        <v>570</v>
      </c>
      <c r="Q37" s="6" t="s">
        <v>12</v>
      </c>
      <c r="R37" s="6" t="s">
        <v>12</v>
      </c>
    </row>
    <row r="38" spans="1:18" s="23" customFormat="1" ht="99.9" customHeight="1" x14ac:dyDescent="0.2">
      <c r="A38" s="21" t="s">
        <v>11</v>
      </c>
      <c r="B38" s="21" t="s">
        <v>2943</v>
      </c>
      <c r="C38" s="6" t="s">
        <v>3065</v>
      </c>
      <c r="D38" s="6" t="s">
        <v>3066</v>
      </c>
      <c r="E38" s="22">
        <v>45114</v>
      </c>
      <c r="F38" s="21" t="s">
        <v>2944</v>
      </c>
      <c r="G38" s="6" t="s">
        <v>3067</v>
      </c>
      <c r="H38" s="6" t="s">
        <v>3067</v>
      </c>
      <c r="I38" s="21" t="s">
        <v>1247</v>
      </c>
      <c r="J38" s="22">
        <v>45142</v>
      </c>
      <c r="K38" s="10">
        <v>1506370.75</v>
      </c>
      <c r="L38" s="21" t="s">
        <v>1247</v>
      </c>
      <c r="M38" s="21" t="s">
        <v>1000</v>
      </c>
      <c r="N38" s="8" t="s">
        <v>2812</v>
      </c>
      <c r="O38" s="22" t="str">
        <f t="shared" si="0"/>
        <v>04/08/2023 AL 31/12/2023</v>
      </c>
      <c r="P38" s="22" t="str">
        <f t="shared" si="1"/>
        <v>04/08/2023 AL 31/12/2023</v>
      </c>
      <c r="Q38" s="6" t="s">
        <v>12</v>
      </c>
      <c r="R38" s="6" t="s">
        <v>12</v>
      </c>
    </row>
    <row r="39" spans="1:18" s="23" customFormat="1" ht="99.9" customHeight="1" x14ac:dyDescent="0.2">
      <c r="A39" s="21" t="s">
        <v>11</v>
      </c>
      <c r="B39" s="21" t="s">
        <v>2945</v>
      </c>
      <c r="C39" s="6" t="s">
        <v>3069</v>
      </c>
      <c r="D39" s="6" t="s">
        <v>3070</v>
      </c>
      <c r="E39" s="22">
        <v>45114</v>
      </c>
      <c r="F39" s="21" t="s">
        <v>2946</v>
      </c>
      <c r="G39" s="6" t="s">
        <v>3071</v>
      </c>
      <c r="H39" s="6" t="s">
        <v>3071</v>
      </c>
      <c r="I39" s="21" t="s">
        <v>2947</v>
      </c>
      <c r="J39" s="22">
        <v>45142</v>
      </c>
      <c r="K39" s="10">
        <v>2468932.4</v>
      </c>
      <c r="L39" s="8" t="s">
        <v>2947</v>
      </c>
      <c r="M39" s="8" t="s">
        <v>2948</v>
      </c>
      <c r="N39" s="8" t="s">
        <v>2949</v>
      </c>
      <c r="O39" s="22" t="str">
        <f t="shared" si="0"/>
        <v>04/08/2023 AL 31/12/2023</v>
      </c>
      <c r="P39" s="22" t="str">
        <f t="shared" si="1"/>
        <v>04/08/2023 AL 31/12/2023</v>
      </c>
      <c r="Q39" s="6" t="s">
        <v>12</v>
      </c>
      <c r="R39" s="6" t="s">
        <v>12</v>
      </c>
    </row>
    <row r="40" spans="1:18" s="23" customFormat="1" ht="99.9" customHeight="1" x14ac:dyDescent="0.2">
      <c r="A40" s="21" t="s">
        <v>11</v>
      </c>
      <c r="B40" s="21" t="s">
        <v>2950</v>
      </c>
      <c r="C40" s="6" t="s">
        <v>3068</v>
      </c>
      <c r="D40" s="6" t="s">
        <v>3072</v>
      </c>
      <c r="E40" s="22">
        <v>45107</v>
      </c>
      <c r="F40" s="21" t="s">
        <v>2951</v>
      </c>
      <c r="G40" s="6" t="s">
        <v>3693</v>
      </c>
      <c r="H40" s="6" t="s">
        <v>3693</v>
      </c>
      <c r="I40" s="21" t="str">
        <f>+IF(L40="","",L40)</f>
        <v>CORPORATIVO DAAGALBA SA DE CV</v>
      </c>
      <c r="J40" s="22">
        <v>45141</v>
      </c>
      <c r="K40" s="10">
        <v>488940</v>
      </c>
      <c r="L40" s="8" t="s">
        <v>3147</v>
      </c>
      <c r="M40" s="8" t="s">
        <v>3148</v>
      </c>
      <c r="N40" s="8" t="s">
        <v>3149</v>
      </c>
      <c r="O40" s="22" t="str">
        <f t="shared" si="0"/>
        <v>03/08/2023 AL 31/12/2023</v>
      </c>
      <c r="P40" s="22" t="str">
        <f t="shared" si="1"/>
        <v>03/08/2023 AL 31/12/2023</v>
      </c>
      <c r="Q40" s="6" t="s">
        <v>12</v>
      </c>
      <c r="R40" s="6" t="s">
        <v>12</v>
      </c>
    </row>
    <row r="41" spans="1:18" s="23" customFormat="1" ht="99.9" customHeight="1" x14ac:dyDescent="0.2">
      <c r="A41" s="21" t="s">
        <v>11</v>
      </c>
      <c r="B41" s="21" t="s">
        <v>2952</v>
      </c>
      <c r="C41" s="6" t="s">
        <v>3073</v>
      </c>
      <c r="D41" s="6" t="s">
        <v>3074</v>
      </c>
      <c r="E41" s="22">
        <v>45111</v>
      </c>
      <c r="F41" s="21" t="s">
        <v>2953</v>
      </c>
      <c r="G41" s="6" t="s">
        <v>3694</v>
      </c>
      <c r="H41" s="6" t="s">
        <v>3694</v>
      </c>
      <c r="I41" s="8" t="str">
        <f>+IF(L41="","",L41)</f>
        <v>Gama Sistemas SA de CV</v>
      </c>
      <c r="J41" s="22">
        <v>45134</v>
      </c>
      <c r="K41" s="10">
        <v>49752.4</v>
      </c>
      <c r="L41" s="8" t="s">
        <v>2924</v>
      </c>
      <c r="M41" s="8" t="s">
        <v>774</v>
      </c>
      <c r="N41" s="8" t="s">
        <v>775</v>
      </c>
      <c r="O41" s="22" t="str">
        <f t="shared" si="0"/>
        <v>27/07/2023 AL 31/12/2023</v>
      </c>
      <c r="P41" s="22" t="str">
        <f t="shared" si="1"/>
        <v>27/07/2023 AL 31/12/2023</v>
      </c>
      <c r="Q41" s="6" t="s">
        <v>12</v>
      </c>
      <c r="R41" s="6" t="s">
        <v>12</v>
      </c>
    </row>
    <row r="42" spans="1:18" s="23" customFormat="1" ht="99.9" customHeight="1" x14ac:dyDescent="0.2">
      <c r="A42" s="21" t="s">
        <v>11</v>
      </c>
      <c r="B42" s="21" t="s">
        <v>2954</v>
      </c>
      <c r="C42" s="6" t="s">
        <v>3075</v>
      </c>
      <c r="D42" s="6" t="s">
        <v>3076</v>
      </c>
      <c r="E42" s="22">
        <v>45111</v>
      </c>
      <c r="F42" s="21" t="s">
        <v>2955</v>
      </c>
      <c r="G42" s="6" t="s">
        <v>3695</v>
      </c>
      <c r="H42" s="6" t="s">
        <v>3695</v>
      </c>
      <c r="I42" s="8" t="str">
        <f>+IF(L42="","",L42)</f>
        <v>MERAKY SA DE CV</v>
      </c>
      <c r="J42" s="22">
        <v>45140</v>
      </c>
      <c r="K42" s="10">
        <v>19766.400000000001</v>
      </c>
      <c r="L42" s="8" t="s">
        <v>423</v>
      </c>
      <c r="M42" s="8" t="s">
        <v>424</v>
      </c>
      <c r="N42" s="8" t="s">
        <v>425</v>
      </c>
      <c r="O42" s="22" t="str">
        <f t="shared" si="0"/>
        <v>02/08/2023 AL 31/12/2023</v>
      </c>
      <c r="P42" s="22" t="str">
        <f t="shared" si="1"/>
        <v>02/08/2023 AL 31/12/2023</v>
      </c>
      <c r="Q42" s="6" t="s">
        <v>12</v>
      </c>
      <c r="R42" s="6" t="s">
        <v>12</v>
      </c>
    </row>
    <row r="43" spans="1:18" s="23" customFormat="1" ht="99.9" customHeight="1" x14ac:dyDescent="0.2">
      <c r="A43" s="21" t="s">
        <v>11</v>
      </c>
      <c r="B43" s="21" t="s">
        <v>2956</v>
      </c>
      <c r="C43" s="6" t="s">
        <v>3077</v>
      </c>
      <c r="D43" s="6" t="s">
        <v>3078</v>
      </c>
      <c r="E43" s="22">
        <v>45110</v>
      </c>
      <c r="F43" s="21" t="s">
        <v>2957</v>
      </c>
      <c r="G43" s="6" t="s">
        <v>3079</v>
      </c>
      <c r="H43" s="6" t="s">
        <v>3079</v>
      </c>
      <c r="I43" s="21" t="s">
        <v>2273</v>
      </c>
      <c r="J43" s="22">
        <v>45132</v>
      </c>
      <c r="K43" s="10">
        <v>266800</v>
      </c>
      <c r="L43" s="21" t="s">
        <v>2273</v>
      </c>
      <c r="M43" s="21" t="s">
        <v>1276</v>
      </c>
      <c r="N43" s="21" t="s">
        <v>1277</v>
      </c>
      <c r="O43" s="22" t="str">
        <f t="shared" si="0"/>
        <v>25/07/2023 AL 31/12/2023</v>
      </c>
      <c r="P43" s="22" t="str">
        <f t="shared" si="1"/>
        <v>25/07/2023 AL 31/12/2023</v>
      </c>
      <c r="Q43" s="6" t="s">
        <v>12</v>
      </c>
      <c r="R43" s="6" t="s">
        <v>12</v>
      </c>
    </row>
    <row r="44" spans="1:18" s="23" customFormat="1" ht="99.9" customHeight="1" x14ac:dyDescent="0.2">
      <c r="A44" s="21" t="s">
        <v>11</v>
      </c>
      <c r="B44" s="21" t="s">
        <v>2958</v>
      </c>
      <c r="C44" s="6" t="s">
        <v>3080</v>
      </c>
      <c r="D44" s="6" t="s">
        <v>3081</v>
      </c>
      <c r="E44" s="22">
        <v>45110</v>
      </c>
      <c r="F44" s="21" t="s">
        <v>2959</v>
      </c>
      <c r="G44" s="6" t="s">
        <v>3699</v>
      </c>
      <c r="H44" s="6" t="s">
        <v>3699</v>
      </c>
      <c r="I44" s="21" t="str">
        <f>+IF(L44="","",L44)</f>
        <v xml:space="preserve">GENERAL DE SEGUROS SA </v>
      </c>
      <c r="J44" s="22">
        <v>45132</v>
      </c>
      <c r="K44" s="10">
        <v>444747.2</v>
      </c>
      <c r="L44" s="21" t="s">
        <v>3696</v>
      </c>
      <c r="M44" s="21" t="s">
        <v>3697</v>
      </c>
      <c r="N44" s="8" t="s">
        <v>3698</v>
      </c>
      <c r="O44" s="22" t="str">
        <f t="shared" si="0"/>
        <v>25/07/2023 AL 31/12/2023</v>
      </c>
      <c r="P44" s="22" t="str">
        <f t="shared" si="1"/>
        <v>25/07/2023 AL 31/12/2023</v>
      </c>
      <c r="Q44" s="6" t="s">
        <v>12</v>
      </c>
      <c r="R44" s="6" t="s">
        <v>12</v>
      </c>
    </row>
    <row r="45" spans="1:18" s="23" customFormat="1" ht="99.9" customHeight="1" x14ac:dyDescent="0.2">
      <c r="A45" s="21" t="s">
        <v>11</v>
      </c>
      <c r="B45" s="21" t="s">
        <v>2960</v>
      </c>
      <c r="C45" s="6" t="s">
        <v>3082</v>
      </c>
      <c r="D45" s="6" t="s">
        <v>3083</v>
      </c>
      <c r="E45" s="22">
        <v>45111</v>
      </c>
      <c r="F45" s="21" t="s">
        <v>2961</v>
      </c>
      <c r="G45" s="6" t="s">
        <v>3084</v>
      </c>
      <c r="H45" s="6" t="s">
        <v>3084</v>
      </c>
      <c r="I45" s="21" t="s">
        <v>2892</v>
      </c>
      <c r="J45" s="22">
        <v>45133</v>
      </c>
      <c r="K45" s="10">
        <v>56438.64</v>
      </c>
      <c r="L45" s="21" t="s">
        <v>2892</v>
      </c>
      <c r="M45" s="21" t="s">
        <v>1070</v>
      </c>
      <c r="N45" s="21" t="s">
        <v>1071</v>
      </c>
      <c r="O45" s="22" t="str">
        <f t="shared" si="0"/>
        <v>26/07/2023 AL 31/12/2023</v>
      </c>
      <c r="P45" s="22" t="str">
        <f t="shared" si="1"/>
        <v>26/07/2023 AL 31/12/2023</v>
      </c>
      <c r="Q45" s="6" t="s">
        <v>12</v>
      </c>
      <c r="R45" s="6" t="s">
        <v>12</v>
      </c>
    </row>
    <row r="46" spans="1:18" s="23" customFormat="1" ht="99.9" customHeight="1" x14ac:dyDescent="0.2">
      <c r="A46" s="21" t="s">
        <v>11</v>
      </c>
      <c r="B46" s="21" t="s">
        <v>2962</v>
      </c>
      <c r="C46" s="17" t="s">
        <v>3085</v>
      </c>
      <c r="D46" s="6" t="s">
        <v>3086</v>
      </c>
      <c r="E46" s="22">
        <v>45114</v>
      </c>
      <c r="F46" s="21" t="s">
        <v>2963</v>
      </c>
      <c r="G46" s="6" t="s">
        <v>3087</v>
      </c>
      <c r="H46" s="6" t="s">
        <v>3087</v>
      </c>
      <c r="I46" s="21" t="s">
        <v>2964</v>
      </c>
      <c r="J46" s="22">
        <v>45128</v>
      </c>
      <c r="K46" s="10">
        <v>1600800</v>
      </c>
      <c r="L46" s="8" t="s">
        <v>2964</v>
      </c>
      <c r="M46" s="8" t="s">
        <v>2965</v>
      </c>
      <c r="N46" s="8" t="s">
        <v>2966</v>
      </c>
      <c r="O46" s="22" t="str">
        <f t="shared" si="0"/>
        <v>21/07/2023 AL 31/12/2023</v>
      </c>
      <c r="P46" s="22" t="str">
        <f t="shared" si="1"/>
        <v>21/07/2023 AL 31/12/2023</v>
      </c>
      <c r="Q46" s="6" t="s">
        <v>12</v>
      </c>
      <c r="R46" s="6" t="s">
        <v>12</v>
      </c>
    </row>
    <row r="47" spans="1:18" s="23" customFormat="1" ht="99.9" customHeight="1" x14ac:dyDescent="0.2">
      <c r="A47" s="21" t="s">
        <v>11</v>
      </c>
      <c r="B47" s="21" t="s">
        <v>2967</v>
      </c>
      <c r="C47" s="6" t="s">
        <v>3088</v>
      </c>
      <c r="D47" s="6" t="s">
        <v>3089</v>
      </c>
      <c r="E47" s="22">
        <v>45112</v>
      </c>
      <c r="F47" s="21" t="s">
        <v>2968</v>
      </c>
      <c r="G47" s="21" t="s">
        <v>570</v>
      </c>
      <c r="H47" s="21" t="s">
        <v>570</v>
      </c>
      <c r="I47" s="21" t="s">
        <v>570</v>
      </c>
      <c r="J47" s="21" t="s">
        <v>570</v>
      </c>
      <c r="K47" s="21" t="s">
        <v>570</v>
      </c>
      <c r="L47" s="21" t="s">
        <v>570</v>
      </c>
      <c r="M47" s="21" t="s">
        <v>570</v>
      </c>
      <c r="N47" s="21" t="s">
        <v>570</v>
      </c>
      <c r="O47" s="21" t="s">
        <v>570</v>
      </c>
      <c r="P47" s="21" t="s">
        <v>570</v>
      </c>
      <c r="Q47" s="6" t="s">
        <v>12</v>
      </c>
      <c r="R47" s="6" t="s">
        <v>12</v>
      </c>
    </row>
    <row r="48" spans="1:18" s="23" customFormat="1" ht="99.9" customHeight="1" x14ac:dyDescent="0.2">
      <c r="A48" s="21" t="s">
        <v>11</v>
      </c>
      <c r="B48" s="21" t="s">
        <v>2967</v>
      </c>
      <c r="C48" s="6" t="s">
        <v>3701</v>
      </c>
      <c r="D48" s="6" t="s">
        <v>3702</v>
      </c>
      <c r="E48" s="22">
        <v>45148</v>
      </c>
      <c r="F48" s="21" t="s">
        <v>3700</v>
      </c>
      <c r="G48" s="21" t="s">
        <v>570</v>
      </c>
      <c r="H48" s="21" t="s">
        <v>570</v>
      </c>
      <c r="I48" s="21" t="s">
        <v>570</v>
      </c>
      <c r="J48" s="21" t="s">
        <v>570</v>
      </c>
      <c r="K48" s="21" t="s">
        <v>570</v>
      </c>
      <c r="L48" s="21" t="s">
        <v>570</v>
      </c>
      <c r="M48" s="21" t="s">
        <v>570</v>
      </c>
      <c r="N48" s="21" t="s">
        <v>570</v>
      </c>
      <c r="O48" s="21" t="s">
        <v>570</v>
      </c>
      <c r="P48" s="21" t="s">
        <v>570</v>
      </c>
      <c r="Q48" s="6" t="s">
        <v>12</v>
      </c>
      <c r="R48" s="6" t="s">
        <v>12</v>
      </c>
    </row>
    <row r="49" spans="1:18" s="23" customFormat="1" ht="99.9" customHeight="1" x14ac:dyDescent="0.2">
      <c r="A49" s="21" t="s">
        <v>11</v>
      </c>
      <c r="B49" s="21" t="s">
        <v>1845</v>
      </c>
      <c r="C49" s="6" t="s">
        <v>3090</v>
      </c>
      <c r="D49" s="6" t="s">
        <v>3091</v>
      </c>
      <c r="E49" s="22">
        <v>45112</v>
      </c>
      <c r="F49" s="21" t="s">
        <v>2969</v>
      </c>
      <c r="G49" s="6" t="s">
        <v>3703</v>
      </c>
      <c r="H49" s="6" t="s">
        <v>3703</v>
      </c>
      <c r="I49" s="21" t="str">
        <f>+IF(L49="","",L49)</f>
        <v>FERREACEROS Y MATERIALES DE GUADALAJARA SA DE CV</v>
      </c>
      <c r="J49" s="22">
        <v>45148</v>
      </c>
      <c r="K49" s="10">
        <v>93667.68</v>
      </c>
      <c r="L49" s="8" t="s">
        <v>2181</v>
      </c>
      <c r="M49" s="8" t="s">
        <v>15</v>
      </c>
      <c r="N49" s="8" t="s">
        <v>16</v>
      </c>
      <c r="O49" s="22" t="str">
        <f t="shared" ref="O48:O49" si="5">+TEXT(J49,"DD/MM/AAAA")&amp;(" AL 31/12/2023")</f>
        <v>10/08/2023 AL 31/12/2023</v>
      </c>
      <c r="P49" s="22" t="str">
        <f t="shared" ref="P48:P49" si="6">+TEXT(J49,"DD/MM/AAAA")&amp;(" AL 31/12/2023")</f>
        <v>10/08/2023 AL 31/12/2023</v>
      </c>
      <c r="Q49" s="6" t="s">
        <v>12</v>
      </c>
      <c r="R49" s="6" t="s">
        <v>12</v>
      </c>
    </row>
    <row r="50" spans="1:18" s="23" customFormat="1" ht="99.9" customHeight="1" x14ac:dyDescent="0.2">
      <c r="A50" s="21" t="s">
        <v>11</v>
      </c>
      <c r="B50" s="21" t="s">
        <v>2970</v>
      </c>
      <c r="C50" s="6" t="s">
        <v>3092</v>
      </c>
      <c r="D50" s="6" t="s">
        <v>3093</v>
      </c>
      <c r="E50" s="22">
        <v>45112</v>
      </c>
      <c r="F50" s="21" t="s">
        <v>2971</v>
      </c>
      <c r="G50" s="6" t="s">
        <v>3094</v>
      </c>
      <c r="H50" s="6" t="s">
        <v>3094</v>
      </c>
      <c r="I50" s="21" t="s">
        <v>2972</v>
      </c>
      <c r="J50" s="22">
        <v>45138</v>
      </c>
      <c r="K50" s="8">
        <v>199875.42</v>
      </c>
      <c r="L50" s="8" t="s">
        <v>2972</v>
      </c>
      <c r="M50" s="8" t="s">
        <v>13</v>
      </c>
      <c r="N50" s="8" t="s">
        <v>14</v>
      </c>
      <c r="O50" s="22" t="str">
        <f t="shared" si="0"/>
        <v>31/07/2023 AL 31/12/2023</v>
      </c>
      <c r="P50" s="22" t="str">
        <f t="shared" si="1"/>
        <v>31/07/2023 AL 31/12/2023</v>
      </c>
      <c r="Q50" s="6" t="s">
        <v>12</v>
      </c>
      <c r="R50" s="6" t="s">
        <v>12</v>
      </c>
    </row>
    <row r="51" spans="1:18" s="23" customFormat="1" ht="99.9" customHeight="1" x14ac:dyDescent="0.2">
      <c r="A51" s="21" t="s">
        <v>11</v>
      </c>
      <c r="B51" s="21" t="s">
        <v>2973</v>
      </c>
      <c r="C51" s="6" t="s">
        <v>3096</v>
      </c>
      <c r="D51" s="6" t="s">
        <v>3097</v>
      </c>
      <c r="E51" s="22">
        <v>45114</v>
      </c>
      <c r="F51" s="21" t="s">
        <v>2974</v>
      </c>
      <c r="G51" s="21" t="s">
        <v>570</v>
      </c>
      <c r="H51" s="21" t="s">
        <v>570</v>
      </c>
      <c r="I51" s="21" t="s">
        <v>570</v>
      </c>
      <c r="J51" s="21" t="s">
        <v>570</v>
      </c>
      <c r="K51" s="21" t="s">
        <v>570</v>
      </c>
      <c r="L51" s="21" t="s">
        <v>570</v>
      </c>
      <c r="M51" s="21" t="s">
        <v>570</v>
      </c>
      <c r="N51" s="21" t="s">
        <v>570</v>
      </c>
      <c r="O51" s="21" t="s">
        <v>570</v>
      </c>
      <c r="P51" s="21" t="s">
        <v>570</v>
      </c>
      <c r="Q51" s="6" t="s">
        <v>12</v>
      </c>
      <c r="R51" s="6" t="s">
        <v>12</v>
      </c>
    </row>
    <row r="52" spans="1:18" s="23" customFormat="1" ht="99.9" customHeight="1" x14ac:dyDescent="0.2">
      <c r="A52" s="21" t="s">
        <v>11</v>
      </c>
      <c r="B52" s="21" t="s">
        <v>2975</v>
      </c>
      <c r="C52" s="6" t="s">
        <v>3095</v>
      </c>
      <c r="D52" s="6" t="s">
        <v>3098</v>
      </c>
      <c r="E52" s="22">
        <v>45114</v>
      </c>
      <c r="F52" s="21" t="s">
        <v>2976</v>
      </c>
      <c r="G52" s="6" t="s">
        <v>3099</v>
      </c>
      <c r="H52" s="6" t="s">
        <v>3099</v>
      </c>
      <c r="I52" s="21" t="s">
        <v>1737</v>
      </c>
      <c r="J52" s="22">
        <v>45132</v>
      </c>
      <c r="K52" s="10">
        <v>51865.919999999998</v>
      </c>
      <c r="L52" s="8" t="s">
        <v>1737</v>
      </c>
      <c r="M52" s="8" t="s">
        <v>499</v>
      </c>
      <c r="N52" s="8" t="s">
        <v>2387</v>
      </c>
      <c r="O52" s="22" t="str">
        <f t="shared" si="0"/>
        <v>25/07/2023 AL 31/12/2023</v>
      </c>
      <c r="P52" s="22" t="str">
        <f t="shared" si="1"/>
        <v>25/07/2023 AL 31/12/2023</v>
      </c>
      <c r="Q52" s="6" t="s">
        <v>12</v>
      </c>
      <c r="R52" s="6" t="s">
        <v>12</v>
      </c>
    </row>
    <row r="53" spans="1:18" s="23" customFormat="1" ht="99.9" customHeight="1" x14ac:dyDescent="0.2">
      <c r="A53" s="21" t="s">
        <v>11</v>
      </c>
      <c r="B53" s="21" t="s">
        <v>2977</v>
      </c>
      <c r="C53" s="6" t="s">
        <v>3100</v>
      </c>
      <c r="D53" s="6" t="s">
        <v>3101</v>
      </c>
      <c r="E53" s="22">
        <v>45114</v>
      </c>
      <c r="F53" s="21" t="s">
        <v>2978</v>
      </c>
      <c r="G53" s="6" t="s">
        <v>3704</v>
      </c>
      <c r="H53" s="6" t="s">
        <v>3704</v>
      </c>
      <c r="I53" s="21" t="str">
        <f>+IF(L53="","",L53)</f>
        <v>MERAKY SA DE CV</v>
      </c>
      <c r="J53" s="22">
        <v>45139</v>
      </c>
      <c r="K53" s="10">
        <v>48070.400000000001</v>
      </c>
      <c r="L53" s="8" t="s">
        <v>423</v>
      </c>
      <c r="M53" s="8" t="s">
        <v>424</v>
      </c>
      <c r="N53" s="8" t="s">
        <v>425</v>
      </c>
      <c r="O53" s="22" t="str">
        <f t="shared" si="0"/>
        <v>01/08/2023 AL 31/12/2023</v>
      </c>
      <c r="P53" s="22" t="str">
        <f t="shared" si="1"/>
        <v>01/08/2023 AL 31/12/2023</v>
      </c>
      <c r="Q53" s="6" t="s">
        <v>12</v>
      </c>
      <c r="R53" s="6" t="s">
        <v>12</v>
      </c>
    </row>
    <row r="54" spans="1:18" s="23" customFormat="1" ht="99.9" customHeight="1" x14ac:dyDescent="0.2">
      <c r="A54" s="21" t="s">
        <v>11</v>
      </c>
      <c r="B54" s="21" t="s">
        <v>2979</v>
      </c>
      <c r="C54" s="6" t="s">
        <v>3102</v>
      </c>
      <c r="D54" s="6" t="s">
        <v>3103</v>
      </c>
      <c r="E54" s="22">
        <v>45114</v>
      </c>
      <c r="F54" s="21" t="s">
        <v>2980</v>
      </c>
      <c r="G54" s="6" t="s">
        <v>3104</v>
      </c>
      <c r="H54" s="6" t="s">
        <v>3104</v>
      </c>
      <c r="I54" s="21" t="s">
        <v>144</v>
      </c>
      <c r="J54" s="22">
        <v>45132</v>
      </c>
      <c r="K54" s="8" t="s">
        <v>144</v>
      </c>
      <c r="L54" s="8" t="s">
        <v>144</v>
      </c>
      <c r="M54" s="8" t="s">
        <v>144</v>
      </c>
      <c r="N54" s="8" t="s">
        <v>144</v>
      </c>
      <c r="O54" s="8" t="s">
        <v>144</v>
      </c>
      <c r="P54" s="8" t="s">
        <v>144</v>
      </c>
      <c r="Q54" s="8" t="s">
        <v>144</v>
      </c>
      <c r="R54" s="8" t="s">
        <v>144</v>
      </c>
    </row>
    <row r="55" spans="1:18" s="23" customFormat="1" ht="99.9" customHeight="1" x14ac:dyDescent="0.2">
      <c r="A55" s="21" t="s">
        <v>11</v>
      </c>
      <c r="B55" s="21" t="s">
        <v>2981</v>
      </c>
      <c r="C55" s="6" t="s">
        <v>3105</v>
      </c>
      <c r="D55" s="6" t="s">
        <v>3106</v>
      </c>
      <c r="E55" s="22">
        <v>45113</v>
      </c>
      <c r="F55" s="21" t="s">
        <v>2982</v>
      </c>
      <c r="G55" s="6" t="s">
        <v>3107</v>
      </c>
      <c r="H55" s="6" t="s">
        <v>3107</v>
      </c>
      <c r="I55" s="21" t="s">
        <v>144</v>
      </c>
      <c r="J55" s="22">
        <v>45132</v>
      </c>
      <c r="K55" s="10" t="s">
        <v>144</v>
      </c>
      <c r="L55" s="22" t="s">
        <v>144</v>
      </c>
      <c r="M55" s="22" t="s">
        <v>144</v>
      </c>
      <c r="N55" s="22" t="s">
        <v>144</v>
      </c>
      <c r="O55" s="22" t="s">
        <v>144</v>
      </c>
      <c r="P55" s="22" t="s">
        <v>144</v>
      </c>
      <c r="Q55" s="22" t="s">
        <v>144</v>
      </c>
      <c r="R55" s="22" t="s">
        <v>144</v>
      </c>
    </row>
    <row r="56" spans="1:18" s="23" customFormat="1" ht="99.9" customHeight="1" x14ac:dyDescent="0.2">
      <c r="A56" s="21" t="s">
        <v>11</v>
      </c>
      <c r="B56" s="21" t="s">
        <v>2981</v>
      </c>
      <c r="C56" s="6" t="s">
        <v>3731</v>
      </c>
      <c r="D56" s="6" t="s">
        <v>3732</v>
      </c>
      <c r="E56" s="22">
        <v>45148</v>
      </c>
      <c r="F56" s="21" t="s">
        <v>3730</v>
      </c>
      <c r="G56" s="21" t="s">
        <v>570</v>
      </c>
      <c r="H56" s="21" t="s">
        <v>570</v>
      </c>
      <c r="I56" s="21" t="s">
        <v>570</v>
      </c>
      <c r="J56" s="21" t="s">
        <v>570</v>
      </c>
      <c r="K56" s="21" t="s">
        <v>570</v>
      </c>
      <c r="L56" s="21" t="s">
        <v>570</v>
      </c>
      <c r="M56" s="21" t="s">
        <v>570</v>
      </c>
      <c r="N56" s="21" t="s">
        <v>570</v>
      </c>
      <c r="O56" s="21" t="s">
        <v>570</v>
      </c>
      <c r="P56" s="21" t="s">
        <v>570</v>
      </c>
      <c r="Q56" s="6" t="s">
        <v>12</v>
      </c>
      <c r="R56" s="6" t="s">
        <v>12</v>
      </c>
    </row>
    <row r="57" spans="1:18" s="23" customFormat="1" ht="99.9" customHeight="1" x14ac:dyDescent="0.2">
      <c r="A57" s="21" t="s">
        <v>11</v>
      </c>
      <c r="B57" s="21" t="s">
        <v>2983</v>
      </c>
      <c r="C57" s="6" t="s">
        <v>3108</v>
      </c>
      <c r="D57" s="6" t="s">
        <v>3109</v>
      </c>
      <c r="E57" s="22">
        <v>45113</v>
      </c>
      <c r="F57" s="21" t="s">
        <v>2984</v>
      </c>
      <c r="G57" s="6" t="s">
        <v>3110</v>
      </c>
      <c r="H57" s="6" t="s">
        <v>3110</v>
      </c>
      <c r="I57" s="21" t="s">
        <v>2985</v>
      </c>
      <c r="J57" s="22">
        <v>45132</v>
      </c>
      <c r="K57" s="8">
        <v>31041.599999999999</v>
      </c>
      <c r="L57" s="8" t="s">
        <v>2985</v>
      </c>
      <c r="M57" s="8" t="s">
        <v>979</v>
      </c>
      <c r="N57" s="8" t="s">
        <v>980</v>
      </c>
      <c r="O57" s="22" t="str">
        <f t="shared" si="0"/>
        <v>25/07/2023 AL 31/12/2023</v>
      </c>
      <c r="P57" s="22" t="str">
        <f t="shared" si="1"/>
        <v>25/07/2023 AL 31/12/2023</v>
      </c>
      <c r="Q57" s="6" t="s">
        <v>12</v>
      </c>
      <c r="R57" s="6" t="s">
        <v>12</v>
      </c>
    </row>
    <row r="58" spans="1:18" s="23" customFormat="1" ht="99.9" customHeight="1" x14ac:dyDescent="0.2">
      <c r="A58" s="21" t="s">
        <v>11</v>
      </c>
      <c r="B58" s="21" t="s">
        <v>2986</v>
      </c>
      <c r="C58" s="6" t="s">
        <v>3111</v>
      </c>
      <c r="D58" s="6" t="s">
        <v>3112</v>
      </c>
      <c r="E58" s="22">
        <v>45113</v>
      </c>
      <c r="F58" s="21" t="s">
        <v>2987</v>
      </c>
      <c r="G58" s="6" t="s">
        <v>3113</v>
      </c>
      <c r="H58" s="6" t="s">
        <v>3113</v>
      </c>
      <c r="I58" s="21" t="s">
        <v>2915</v>
      </c>
      <c r="J58" s="22">
        <v>45131</v>
      </c>
      <c r="K58" s="8">
        <v>19119.2</v>
      </c>
      <c r="L58" s="8" t="s">
        <v>2915</v>
      </c>
      <c r="M58" s="8" t="s">
        <v>543</v>
      </c>
      <c r="N58" s="8" t="s">
        <v>544</v>
      </c>
      <c r="O58" s="22" t="str">
        <f t="shared" si="0"/>
        <v>24/07/2023 AL 31/12/2023</v>
      </c>
      <c r="P58" s="22" t="str">
        <f t="shared" si="1"/>
        <v>24/07/2023 AL 31/12/2023</v>
      </c>
      <c r="Q58" s="6" t="s">
        <v>12</v>
      </c>
      <c r="R58" s="6" t="s">
        <v>12</v>
      </c>
    </row>
    <row r="59" spans="1:18" s="23" customFormat="1" ht="99.9" customHeight="1" x14ac:dyDescent="0.2">
      <c r="A59" s="21" t="s">
        <v>11</v>
      </c>
      <c r="B59" s="21" t="s">
        <v>2988</v>
      </c>
      <c r="C59" s="6" t="s">
        <v>3114</v>
      </c>
      <c r="D59" s="6" t="s">
        <v>3115</v>
      </c>
      <c r="E59" s="22">
        <v>45113</v>
      </c>
      <c r="F59" s="21" t="s">
        <v>2989</v>
      </c>
      <c r="G59" s="6" t="s">
        <v>3116</v>
      </c>
      <c r="H59" s="6" t="s">
        <v>3116</v>
      </c>
      <c r="I59" s="21" t="s">
        <v>144</v>
      </c>
      <c r="J59" s="22">
        <v>45126</v>
      </c>
      <c r="K59" s="10" t="s">
        <v>144</v>
      </c>
      <c r="L59" s="8" t="s">
        <v>144</v>
      </c>
      <c r="M59" s="8" t="s">
        <v>144</v>
      </c>
      <c r="N59" s="8" t="s">
        <v>144</v>
      </c>
      <c r="O59" s="8" t="s">
        <v>144</v>
      </c>
      <c r="P59" s="8" t="s">
        <v>144</v>
      </c>
      <c r="Q59" s="8" t="s">
        <v>144</v>
      </c>
      <c r="R59" s="8" t="s">
        <v>144</v>
      </c>
    </row>
    <row r="60" spans="1:18" s="23" customFormat="1" ht="99.9" customHeight="1" x14ac:dyDescent="0.2">
      <c r="A60" s="21" t="s">
        <v>11</v>
      </c>
      <c r="B60" s="21" t="s">
        <v>2988</v>
      </c>
      <c r="C60" s="6" t="s">
        <v>3734</v>
      </c>
      <c r="D60" s="6" t="s">
        <v>3735</v>
      </c>
      <c r="E60" s="22">
        <v>45146</v>
      </c>
      <c r="F60" s="21" t="s">
        <v>3733</v>
      </c>
      <c r="G60" s="21" t="s">
        <v>570</v>
      </c>
      <c r="H60" s="21" t="s">
        <v>570</v>
      </c>
      <c r="I60" s="21" t="s">
        <v>570</v>
      </c>
      <c r="J60" s="21" t="s">
        <v>570</v>
      </c>
      <c r="K60" s="21" t="s">
        <v>570</v>
      </c>
      <c r="L60" s="21" t="s">
        <v>570</v>
      </c>
      <c r="M60" s="21" t="s">
        <v>570</v>
      </c>
      <c r="N60" s="21" t="s">
        <v>570</v>
      </c>
      <c r="O60" s="21" t="s">
        <v>570</v>
      </c>
      <c r="P60" s="21" t="s">
        <v>570</v>
      </c>
      <c r="Q60" s="6" t="s">
        <v>12</v>
      </c>
      <c r="R60" s="6" t="s">
        <v>12</v>
      </c>
    </row>
    <row r="61" spans="1:18" s="23" customFormat="1" ht="99.9" customHeight="1" x14ac:dyDescent="0.2">
      <c r="A61" s="21" t="s">
        <v>11</v>
      </c>
      <c r="B61" s="21" t="s">
        <v>2990</v>
      </c>
      <c r="C61" s="6" t="s">
        <v>3129</v>
      </c>
      <c r="D61" s="6" t="s">
        <v>3117</v>
      </c>
      <c r="E61" s="22">
        <v>45113</v>
      </c>
      <c r="F61" s="21" t="s">
        <v>2991</v>
      </c>
      <c r="G61" s="6" t="s">
        <v>3705</v>
      </c>
      <c r="H61" s="6" t="s">
        <v>3705</v>
      </c>
      <c r="I61" s="21" t="str">
        <f>+IF(L61="","",L61)</f>
        <v>ALDO EMILIO SÁNCHEZ HERNÁNDEZ</v>
      </c>
      <c r="J61" s="22">
        <v>45135</v>
      </c>
      <c r="K61" s="10">
        <v>22121.5</v>
      </c>
      <c r="L61" s="8" t="s">
        <v>443</v>
      </c>
      <c r="M61" s="8" t="s">
        <v>444</v>
      </c>
      <c r="N61" s="8" t="s">
        <v>443</v>
      </c>
      <c r="O61" s="22" t="str">
        <f t="shared" ref="O61" si="7">+TEXT(J61,"DD/MM/AAAA")&amp;(" AL 31/12/2023")</f>
        <v>28/07/2023 AL 31/12/2023</v>
      </c>
      <c r="P61" s="22" t="str">
        <f t="shared" ref="P61" si="8">+TEXT(J61,"DD/MM/AAAA")&amp;(" AL 31/12/2023")</f>
        <v>28/07/2023 AL 31/12/2023</v>
      </c>
      <c r="Q61" s="6" t="s">
        <v>12</v>
      </c>
      <c r="R61" s="6" t="s">
        <v>12</v>
      </c>
    </row>
    <row r="62" spans="1:18" s="23" customFormat="1" ht="99.9" customHeight="1" x14ac:dyDescent="0.2">
      <c r="A62" s="21" t="s">
        <v>11</v>
      </c>
      <c r="B62" s="21" t="s">
        <v>2992</v>
      </c>
      <c r="C62" s="6" t="s">
        <v>3118</v>
      </c>
      <c r="D62" s="6" t="s">
        <v>3119</v>
      </c>
      <c r="E62" s="22">
        <v>45111</v>
      </c>
      <c r="F62" s="21" t="s">
        <v>2993</v>
      </c>
      <c r="G62" s="6" t="s">
        <v>3120</v>
      </c>
      <c r="H62" s="6" t="s">
        <v>3120</v>
      </c>
      <c r="I62" s="21" t="s">
        <v>2994</v>
      </c>
      <c r="J62" s="22">
        <v>45128</v>
      </c>
      <c r="K62" s="10">
        <v>29251134.460000001</v>
      </c>
      <c r="L62" s="21" t="s">
        <v>2994</v>
      </c>
      <c r="M62" s="21" t="s">
        <v>2862</v>
      </c>
      <c r="N62" s="21" t="s">
        <v>2863</v>
      </c>
      <c r="O62" s="22" t="str">
        <f t="shared" si="0"/>
        <v>21/07/2023 AL 31/12/2023</v>
      </c>
      <c r="P62" s="22" t="str">
        <f t="shared" si="1"/>
        <v>21/07/2023 AL 31/12/2023</v>
      </c>
      <c r="Q62" s="6" t="s">
        <v>12</v>
      </c>
      <c r="R62" s="6" t="s">
        <v>12</v>
      </c>
    </row>
    <row r="63" spans="1:18" s="23" customFormat="1" ht="99.9" customHeight="1" x14ac:dyDescent="0.2">
      <c r="A63" s="21" t="s">
        <v>11</v>
      </c>
      <c r="B63" s="21" t="s">
        <v>2995</v>
      </c>
      <c r="C63" s="6" t="s">
        <v>3121</v>
      </c>
      <c r="D63" s="6" t="s">
        <v>3122</v>
      </c>
      <c r="E63" s="22">
        <v>45110</v>
      </c>
      <c r="F63" s="21" t="s">
        <v>2996</v>
      </c>
      <c r="G63" s="6" t="s">
        <v>3123</v>
      </c>
      <c r="H63" s="6" t="s">
        <v>3123</v>
      </c>
      <c r="I63" s="21" t="s">
        <v>144</v>
      </c>
      <c r="J63" s="22">
        <v>45117</v>
      </c>
      <c r="K63" s="10" t="s">
        <v>144</v>
      </c>
      <c r="L63" s="8" t="s">
        <v>144</v>
      </c>
      <c r="M63" s="8" t="s">
        <v>144</v>
      </c>
      <c r="N63" s="8" t="s">
        <v>144</v>
      </c>
      <c r="O63" s="8" t="s">
        <v>144</v>
      </c>
      <c r="P63" s="8" t="s">
        <v>144</v>
      </c>
      <c r="Q63" s="8" t="s">
        <v>144</v>
      </c>
      <c r="R63" s="8" t="s">
        <v>144</v>
      </c>
    </row>
    <row r="64" spans="1:18" s="23" customFormat="1" ht="99.9" customHeight="1" x14ac:dyDescent="0.2">
      <c r="A64" s="21" t="s">
        <v>11</v>
      </c>
      <c r="B64" s="21" t="s">
        <v>2995</v>
      </c>
      <c r="C64" s="6" t="s">
        <v>3124</v>
      </c>
      <c r="D64" s="6" t="s">
        <v>3125</v>
      </c>
      <c r="E64" s="22">
        <v>45119</v>
      </c>
      <c r="F64" s="21" t="s">
        <v>2997</v>
      </c>
      <c r="G64" s="21" t="s">
        <v>570</v>
      </c>
      <c r="H64" s="21" t="s">
        <v>570</v>
      </c>
      <c r="I64" s="21" t="s">
        <v>570</v>
      </c>
      <c r="J64" s="21" t="s">
        <v>570</v>
      </c>
      <c r="K64" s="21" t="s">
        <v>570</v>
      </c>
      <c r="L64" s="21" t="s">
        <v>570</v>
      </c>
      <c r="M64" s="21" t="s">
        <v>570</v>
      </c>
      <c r="N64" s="21" t="s">
        <v>570</v>
      </c>
      <c r="O64" s="21" t="s">
        <v>570</v>
      </c>
      <c r="P64" s="21" t="s">
        <v>570</v>
      </c>
      <c r="Q64" s="6" t="s">
        <v>12</v>
      </c>
      <c r="R64" s="6" t="s">
        <v>12</v>
      </c>
    </row>
  </sheetData>
  <mergeCells count="1">
    <mergeCell ref="A1:R1"/>
  </mergeCells>
  <hyperlinks>
    <hyperlink ref="Q5" r:id="rId1" xr:uid="{00000000-0004-0000-0600-000002000000}"/>
    <hyperlink ref="Q7" r:id="rId2" xr:uid="{00000000-0004-0000-0600-000003000000}"/>
    <hyperlink ref="Q8" r:id="rId3" xr:uid="{00000000-0004-0000-0600-000004000000}"/>
    <hyperlink ref="Q10" r:id="rId4" xr:uid="{00000000-0004-0000-0600-000006000000}"/>
    <hyperlink ref="Q11" r:id="rId5" xr:uid="{00000000-0004-0000-0600-000007000000}"/>
    <hyperlink ref="Q14" r:id="rId6" xr:uid="{00000000-0004-0000-0600-000008000000}"/>
    <hyperlink ref="Q20" r:id="rId7" xr:uid="{00000000-0004-0000-0600-00000A000000}"/>
    <hyperlink ref="Q22" r:id="rId8" xr:uid="{00000000-0004-0000-0600-00000B000000}"/>
    <hyperlink ref="Q23" r:id="rId9" xr:uid="{00000000-0004-0000-0600-00000C000000}"/>
    <hyperlink ref="Q28" r:id="rId10" xr:uid="{00000000-0004-0000-0600-00000D000000}"/>
    <hyperlink ref="Q29" r:id="rId11" xr:uid="{00000000-0004-0000-0600-00000E000000}"/>
    <hyperlink ref="Q31" r:id="rId12" xr:uid="{00000000-0004-0000-0600-00000F000000}"/>
    <hyperlink ref="Q30" r:id="rId13" xr:uid="{00000000-0004-0000-0600-000010000000}"/>
    <hyperlink ref="Q33" r:id="rId14" xr:uid="{00000000-0004-0000-0600-000011000000}"/>
    <hyperlink ref="Q34" r:id="rId15" xr:uid="{00000000-0004-0000-0600-000012000000}"/>
    <hyperlink ref="Q35" r:id="rId16" xr:uid="{00000000-0004-0000-0600-000013000000}"/>
    <hyperlink ref="Q38" r:id="rId17" xr:uid="{00000000-0004-0000-0600-000014000000}"/>
    <hyperlink ref="Q39" r:id="rId18" xr:uid="{00000000-0004-0000-0600-000015000000}"/>
    <hyperlink ref="Q64" r:id="rId19" xr:uid="{00000000-0004-0000-0600-000018000000}"/>
    <hyperlink ref="Q43" r:id="rId20" xr:uid="{00000000-0004-0000-0600-000019000000}"/>
    <hyperlink ref="Q62" r:id="rId21" xr:uid="{00000000-0004-0000-0600-00001B000000}"/>
    <hyperlink ref="Q45" r:id="rId22" xr:uid="{00000000-0004-0000-0600-00001C000000}"/>
    <hyperlink ref="Q46" r:id="rId23" xr:uid="{00000000-0004-0000-0600-00001D000000}"/>
    <hyperlink ref="Q47" r:id="rId24" xr:uid="{00000000-0004-0000-0600-00001E000000}"/>
    <hyperlink ref="Q50" r:id="rId25" xr:uid="{00000000-0004-0000-0600-000020000000}"/>
    <hyperlink ref="Q52" r:id="rId26" xr:uid="{00000000-0004-0000-0600-000021000000}"/>
    <hyperlink ref="Q57" r:id="rId27" xr:uid="{00000000-0004-0000-0600-000023000000}"/>
    <hyperlink ref="Q58" r:id="rId28" xr:uid="{00000000-0004-0000-0600-000024000000}"/>
    <hyperlink ref="R5" r:id="rId29" xr:uid="{00000000-0004-0000-0600-000026000000}"/>
    <hyperlink ref="R7" r:id="rId30" xr:uid="{00000000-0004-0000-0600-000027000000}"/>
    <hyperlink ref="R8" r:id="rId31" xr:uid="{00000000-0004-0000-0600-000028000000}"/>
    <hyperlink ref="R10" r:id="rId32" xr:uid="{00000000-0004-0000-0600-00002A000000}"/>
    <hyperlink ref="R11" r:id="rId33" xr:uid="{00000000-0004-0000-0600-00002B000000}"/>
    <hyperlink ref="R14" r:id="rId34" xr:uid="{00000000-0004-0000-0600-00002C000000}"/>
    <hyperlink ref="R20" r:id="rId35" xr:uid="{00000000-0004-0000-0600-00002E000000}"/>
    <hyperlink ref="R22" r:id="rId36" xr:uid="{00000000-0004-0000-0600-00002F000000}"/>
    <hyperlink ref="R23" r:id="rId37" xr:uid="{00000000-0004-0000-0600-000030000000}"/>
    <hyperlink ref="R28" r:id="rId38" xr:uid="{00000000-0004-0000-0600-000031000000}"/>
    <hyperlink ref="R29" r:id="rId39" xr:uid="{00000000-0004-0000-0600-000032000000}"/>
    <hyperlink ref="R31" r:id="rId40" xr:uid="{00000000-0004-0000-0600-000033000000}"/>
    <hyperlink ref="R30" r:id="rId41" xr:uid="{00000000-0004-0000-0600-000034000000}"/>
    <hyperlink ref="R33" r:id="rId42" xr:uid="{00000000-0004-0000-0600-000035000000}"/>
    <hyperlink ref="R34" r:id="rId43" xr:uid="{00000000-0004-0000-0600-000036000000}"/>
    <hyperlink ref="R35" r:id="rId44" xr:uid="{00000000-0004-0000-0600-000037000000}"/>
    <hyperlink ref="R38" r:id="rId45" xr:uid="{00000000-0004-0000-0600-000038000000}"/>
    <hyperlink ref="R39" r:id="rId46" xr:uid="{00000000-0004-0000-0600-000039000000}"/>
    <hyperlink ref="R64" r:id="rId47" xr:uid="{00000000-0004-0000-0600-00003C000000}"/>
    <hyperlink ref="R43" r:id="rId48" xr:uid="{00000000-0004-0000-0600-00003D000000}"/>
    <hyperlink ref="R62" r:id="rId49" xr:uid="{00000000-0004-0000-0600-00003F000000}"/>
    <hyperlink ref="R45" r:id="rId50" xr:uid="{00000000-0004-0000-0600-000040000000}"/>
    <hyperlink ref="R46" r:id="rId51" xr:uid="{00000000-0004-0000-0600-000041000000}"/>
    <hyperlink ref="R47" r:id="rId52" xr:uid="{00000000-0004-0000-0600-000042000000}"/>
    <hyperlink ref="R50" r:id="rId53" xr:uid="{00000000-0004-0000-0600-000044000000}"/>
    <hyperlink ref="R52" r:id="rId54" xr:uid="{00000000-0004-0000-0600-000045000000}"/>
    <hyperlink ref="R57" r:id="rId55" xr:uid="{00000000-0004-0000-0600-000047000000}"/>
    <hyperlink ref="R58" r:id="rId56" xr:uid="{00000000-0004-0000-0600-000048000000}"/>
    <hyperlink ref="C3" r:id="rId57" xr:uid="{00000000-0004-0000-0600-00004C000000}"/>
    <hyperlink ref="D3" r:id="rId58" xr:uid="{00000000-0004-0000-0600-00004D000000}"/>
    <hyperlink ref="G3" r:id="rId59" xr:uid="{00000000-0004-0000-0600-00004E000000}"/>
    <hyperlink ref="H3" r:id="rId60" xr:uid="{00000000-0004-0000-0600-00004F000000}"/>
    <hyperlink ref="C4" r:id="rId61" xr:uid="{00000000-0004-0000-0600-000050000000}"/>
    <hyperlink ref="D4" r:id="rId62" xr:uid="{00000000-0004-0000-0600-000051000000}"/>
    <hyperlink ref="C5" r:id="rId63" xr:uid="{00000000-0004-0000-0600-000052000000}"/>
    <hyperlink ref="D5" r:id="rId64" xr:uid="{00000000-0004-0000-0600-000053000000}"/>
    <hyperlink ref="G5" r:id="rId65" xr:uid="{00000000-0004-0000-0600-000054000000}"/>
    <hyperlink ref="H5" r:id="rId66" xr:uid="{00000000-0004-0000-0600-000055000000}"/>
    <hyperlink ref="C6" r:id="rId67" xr:uid="{00000000-0004-0000-0600-000056000000}"/>
    <hyperlink ref="D6" r:id="rId68" xr:uid="{00000000-0004-0000-0600-000057000000}"/>
    <hyperlink ref="G6" r:id="rId69" xr:uid="{00000000-0004-0000-0600-000058000000}"/>
    <hyperlink ref="H6" r:id="rId70" xr:uid="{00000000-0004-0000-0600-000059000000}"/>
    <hyperlink ref="C7" r:id="rId71" xr:uid="{00000000-0004-0000-0600-00005A000000}"/>
    <hyperlink ref="D7" r:id="rId72" xr:uid="{00000000-0004-0000-0600-00005B000000}"/>
    <hyperlink ref="C8" r:id="rId73" xr:uid="{00000000-0004-0000-0600-00005C000000}"/>
    <hyperlink ref="D8" r:id="rId74" xr:uid="{00000000-0004-0000-0600-00005D000000}"/>
    <hyperlink ref="G8" r:id="rId75" xr:uid="{00000000-0004-0000-0600-00005E000000}"/>
    <hyperlink ref="H8" r:id="rId76" xr:uid="{00000000-0004-0000-0600-00005F000000}"/>
    <hyperlink ref="C9" r:id="rId77" xr:uid="{00000000-0004-0000-0600-000060000000}"/>
    <hyperlink ref="D9" r:id="rId78" xr:uid="{00000000-0004-0000-0600-000061000000}"/>
    <hyperlink ref="C10" r:id="rId79" xr:uid="{00000000-0004-0000-0600-000062000000}"/>
    <hyperlink ref="D10" r:id="rId80" xr:uid="{00000000-0004-0000-0600-000063000000}"/>
    <hyperlink ref="C11" r:id="rId81" xr:uid="{00000000-0004-0000-0600-000064000000}"/>
    <hyperlink ref="D11" r:id="rId82" xr:uid="{00000000-0004-0000-0600-000065000000}"/>
    <hyperlink ref="C12" r:id="rId83" xr:uid="{00000000-0004-0000-0600-000066000000}"/>
    <hyperlink ref="D12" r:id="rId84" xr:uid="{00000000-0004-0000-0600-000067000000}"/>
    <hyperlink ref="G12" r:id="rId85" xr:uid="{00000000-0004-0000-0600-000068000000}"/>
    <hyperlink ref="H12" r:id="rId86" xr:uid="{00000000-0004-0000-0600-000069000000}"/>
    <hyperlink ref="C14" r:id="rId87" xr:uid="{00000000-0004-0000-0600-00006A000000}"/>
    <hyperlink ref="D14" r:id="rId88" xr:uid="{00000000-0004-0000-0600-00006B000000}"/>
    <hyperlink ref="G14" r:id="rId89" xr:uid="{00000000-0004-0000-0600-00006C000000}"/>
    <hyperlink ref="H14" r:id="rId90" xr:uid="{00000000-0004-0000-0600-00006D000000}"/>
    <hyperlink ref="C15" r:id="rId91" xr:uid="{00000000-0004-0000-0600-00006E000000}"/>
    <hyperlink ref="D15" r:id="rId92" xr:uid="{00000000-0004-0000-0600-00006F000000}"/>
    <hyperlink ref="C16" r:id="rId93" xr:uid="{00000000-0004-0000-0600-000070000000}"/>
    <hyperlink ref="D16" r:id="rId94" xr:uid="{00000000-0004-0000-0600-000071000000}"/>
    <hyperlink ref="G16" r:id="rId95" xr:uid="{00000000-0004-0000-0600-000072000000}"/>
    <hyperlink ref="H16" r:id="rId96" xr:uid="{00000000-0004-0000-0600-000073000000}"/>
    <hyperlink ref="C18" r:id="rId97" xr:uid="{00000000-0004-0000-0600-000074000000}"/>
    <hyperlink ref="D18" r:id="rId98" xr:uid="{00000000-0004-0000-0600-000075000000}"/>
    <hyperlink ref="G18" r:id="rId99" xr:uid="{00000000-0004-0000-0600-000076000000}"/>
    <hyperlink ref="H18" r:id="rId100" xr:uid="{00000000-0004-0000-0600-000077000000}"/>
    <hyperlink ref="C20" r:id="rId101" xr:uid="{00000000-0004-0000-0600-000078000000}"/>
    <hyperlink ref="D20" r:id="rId102" xr:uid="{00000000-0004-0000-0600-000079000000}"/>
    <hyperlink ref="C22" r:id="rId103" xr:uid="{00000000-0004-0000-0600-00007A000000}"/>
    <hyperlink ref="D22" r:id="rId104" xr:uid="{00000000-0004-0000-0600-00007B000000}"/>
    <hyperlink ref="G22" r:id="rId105" xr:uid="{00000000-0004-0000-0600-00007C000000}"/>
    <hyperlink ref="H22" r:id="rId106" xr:uid="{00000000-0004-0000-0600-00007D000000}"/>
    <hyperlink ref="C23" r:id="rId107" xr:uid="{00000000-0004-0000-0600-00007E000000}"/>
    <hyperlink ref="D23" r:id="rId108" xr:uid="{00000000-0004-0000-0600-00007F000000}"/>
    <hyperlink ref="G23" r:id="rId109" xr:uid="{00000000-0004-0000-0600-000080000000}"/>
    <hyperlink ref="H23" r:id="rId110" xr:uid="{00000000-0004-0000-0600-000081000000}"/>
    <hyperlink ref="C24" r:id="rId111" xr:uid="{00000000-0004-0000-0600-000082000000}"/>
    <hyperlink ref="D24" r:id="rId112" xr:uid="{00000000-0004-0000-0600-000083000000}"/>
    <hyperlink ref="G24" r:id="rId113" xr:uid="{00000000-0004-0000-0600-000084000000}"/>
    <hyperlink ref="H24" r:id="rId114" xr:uid="{00000000-0004-0000-0600-000085000000}"/>
    <hyperlink ref="C26" r:id="rId115" xr:uid="{00000000-0004-0000-0600-000086000000}"/>
    <hyperlink ref="D26" r:id="rId116" xr:uid="{00000000-0004-0000-0600-000087000000}"/>
    <hyperlink ref="H26" r:id="rId117" xr:uid="{00000000-0004-0000-0600-000088000000}"/>
    <hyperlink ref="C28" r:id="rId118" xr:uid="{00000000-0004-0000-0600-000089000000}"/>
    <hyperlink ref="D28" r:id="rId119" xr:uid="{00000000-0004-0000-0600-00008A000000}"/>
    <hyperlink ref="C29" r:id="rId120" xr:uid="{00000000-0004-0000-0600-00008B000000}"/>
    <hyperlink ref="D29" r:id="rId121" xr:uid="{00000000-0004-0000-0600-00008C000000}"/>
    <hyperlink ref="G29" r:id="rId122" xr:uid="{00000000-0004-0000-0600-00008D000000}"/>
    <hyperlink ref="H29" r:id="rId123" xr:uid="{00000000-0004-0000-0600-00008E000000}"/>
    <hyperlink ref="C30" r:id="rId124" xr:uid="{00000000-0004-0000-0600-00008F000000}"/>
    <hyperlink ref="D30" r:id="rId125" xr:uid="{00000000-0004-0000-0600-000090000000}"/>
    <hyperlink ref="G30" r:id="rId126" xr:uid="{00000000-0004-0000-0600-000091000000}"/>
    <hyperlink ref="H30" r:id="rId127" xr:uid="{00000000-0004-0000-0600-000092000000}"/>
    <hyperlink ref="C31" r:id="rId128" xr:uid="{00000000-0004-0000-0600-000093000000}"/>
    <hyperlink ref="D31" r:id="rId129" xr:uid="{00000000-0004-0000-0600-000094000000}"/>
    <hyperlink ref="G31" r:id="rId130" xr:uid="{00000000-0004-0000-0600-000095000000}"/>
    <hyperlink ref="H31" r:id="rId131" xr:uid="{00000000-0004-0000-0600-000096000000}"/>
    <hyperlink ref="C33" r:id="rId132" xr:uid="{00000000-0004-0000-0600-000097000000}"/>
    <hyperlink ref="D33" r:id="rId133" xr:uid="{00000000-0004-0000-0600-000098000000}"/>
    <hyperlink ref="G33" r:id="rId134" xr:uid="{00000000-0004-0000-0600-000099000000}"/>
    <hyperlink ref="H33" r:id="rId135" xr:uid="{00000000-0004-0000-0600-00009A000000}"/>
    <hyperlink ref="C34" r:id="rId136" xr:uid="{00000000-0004-0000-0600-00009B000000}"/>
    <hyperlink ref="D34" r:id="rId137" xr:uid="{00000000-0004-0000-0600-00009C000000}"/>
    <hyperlink ref="G34" r:id="rId138" xr:uid="{00000000-0004-0000-0600-00009D000000}"/>
    <hyperlink ref="H34" r:id="rId139" xr:uid="{00000000-0004-0000-0600-00009E000000}"/>
    <hyperlink ref="C35" r:id="rId140" xr:uid="{00000000-0004-0000-0600-00009F000000}"/>
    <hyperlink ref="D35" r:id="rId141" xr:uid="{00000000-0004-0000-0600-0000A0000000}"/>
    <hyperlink ref="G35" r:id="rId142" xr:uid="{00000000-0004-0000-0600-0000A1000000}"/>
    <hyperlink ref="H35" r:id="rId143" xr:uid="{00000000-0004-0000-0600-0000A2000000}"/>
    <hyperlink ref="C36" r:id="rId144" xr:uid="{00000000-0004-0000-0600-0000A3000000}"/>
    <hyperlink ref="D36" r:id="rId145" xr:uid="{00000000-0004-0000-0600-0000A4000000}"/>
    <hyperlink ref="G36" r:id="rId146" xr:uid="{00000000-0004-0000-0600-0000A5000000}"/>
    <hyperlink ref="H36" r:id="rId147" xr:uid="{00000000-0004-0000-0600-0000A6000000}"/>
    <hyperlink ref="C38" r:id="rId148" xr:uid="{00000000-0004-0000-0600-0000A7000000}"/>
    <hyperlink ref="D38" r:id="rId149" xr:uid="{00000000-0004-0000-0600-0000A8000000}"/>
    <hyperlink ref="G38" r:id="rId150" xr:uid="{00000000-0004-0000-0600-0000A9000000}"/>
    <hyperlink ref="H38" r:id="rId151" xr:uid="{00000000-0004-0000-0600-0000AA000000}"/>
    <hyperlink ref="C39" r:id="rId152" xr:uid="{00000000-0004-0000-0600-0000AB000000}"/>
    <hyperlink ref="D39" r:id="rId153" xr:uid="{00000000-0004-0000-0600-0000AC000000}"/>
    <hyperlink ref="G39" r:id="rId154" xr:uid="{00000000-0004-0000-0600-0000AD000000}"/>
    <hyperlink ref="H39" r:id="rId155" xr:uid="{00000000-0004-0000-0600-0000AE000000}"/>
    <hyperlink ref="C40" r:id="rId156" xr:uid="{00000000-0004-0000-0600-0000AF000000}"/>
    <hyperlink ref="D40" r:id="rId157" xr:uid="{00000000-0004-0000-0600-0000B0000000}"/>
    <hyperlink ref="C41" r:id="rId158" xr:uid="{00000000-0004-0000-0600-0000B1000000}"/>
    <hyperlink ref="D41" r:id="rId159" xr:uid="{00000000-0004-0000-0600-0000B2000000}"/>
    <hyperlink ref="C42" r:id="rId160" xr:uid="{00000000-0004-0000-0600-0000B3000000}"/>
    <hyperlink ref="D42" r:id="rId161" xr:uid="{00000000-0004-0000-0600-0000B4000000}"/>
    <hyperlink ref="C43" r:id="rId162" xr:uid="{00000000-0004-0000-0600-0000B5000000}"/>
    <hyperlink ref="D43" r:id="rId163" xr:uid="{00000000-0004-0000-0600-0000B6000000}"/>
    <hyperlink ref="G43" r:id="rId164" xr:uid="{00000000-0004-0000-0600-0000B7000000}"/>
    <hyperlink ref="H43" r:id="rId165" xr:uid="{00000000-0004-0000-0600-0000B8000000}"/>
    <hyperlink ref="C44" r:id="rId166" xr:uid="{00000000-0004-0000-0600-0000B9000000}"/>
    <hyperlink ref="D44" r:id="rId167" xr:uid="{00000000-0004-0000-0600-0000BA000000}"/>
    <hyperlink ref="C45" r:id="rId168" xr:uid="{00000000-0004-0000-0600-0000BB000000}"/>
    <hyperlink ref="D45" r:id="rId169" xr:uid="{00000000-0004-0000-0600-0000BC000000}"/>
    <hyperlink ref="G45" r:id="rId170" xr:uid="{00000000-0004-0000-0600-0000BD000000}"/>
    <hyperlink ref="H45" r:id="rId171" xr:uid="{00000000-0004-0000-0600-0000BE000000}"/>
    <hyperlink ref="D46" r:id="rId172" xr:uid="{00000000-0004-0000-0600-0000BF000000}"/>
    <hyperlink ref="G46" r:id="rId173" xr:uid="{00000000-0004-0000-0600-0000C0000000}"/>
    <hyperlink ref="H46" r:id="rId174" xr:uid="{00000000-0004-0000-0600-0000C1000000}"/>
    <hyperlink ref="C47" r:id="rId175" xr:uid="{00000000-0004-0000-0600-0000C2000000}"/>
    <hyperlink ref="D47" r:id="rId176" xr:uid="{00000000-0004-0000-0600-0000C3000000}"/>
    <hyperlink ref="C49" r:id="rId177" display="Bases_LPL_419_2023" xr:uid="{00000000-0004-0000-0600-0000C4000000}"/>
    <hyperlink ref="D49" r:id="rId178" xr:uid="{00000000-0004-0000-0600-0000C5000000}"/>
    <hyperlink ref="C50" r:id="rId179" xr:uid="{00000000-0004-0000-0600-0000C6000000}"/>
    <hyperlink ref="D50" r:id="rId180" xr:uid="{00000000-0004-0000-0600-0000C7000000}"/>
    <hyperlink ref="G50" r:id="rId181" xr:uid="{00000000-0004-0000-0600-0000C8000000}"/>
    <hyperlink ref="H50" r:id="rId182" xr:uid="{00000000-0004-0000-0600-0000C9000000}"/>
    <hyperlink ref="C51" r:id="rId183" xr:uid="{00000000-0004-0000-0600-0000CA000000}"/>
    <hyperlink ref="D51" r:id="rId184" xr:uid="{00000000-0004-0000-0600-0000CB000000}"/>
    <hyperlink ref="C52" r:id="rId185" xr:uid="{00000000-0004-0000-0600-0000CC000000}"/>
    <hyperlink ref="D52" r:id="rId186" xr:uid="{00000000-0004-0000-0600-0000CD000000}"/>
    <hyperlink ref="G52" r:id="rId187" xr:uid="{00000000-0004-0000-0600-0000CE000000}"/>
    <hyperlink ref="H52" r:id="rId188" xr:uid="{00000000-0004-0000-0600-0000CF000000}"/>
    <hyperlink ref="C53" r:id="rId189" xr:uid="{00000000-0004-0000-0600-0000D0000000}"/>
    <hyperlink ref="D53" r:id="rId190" xr:uid="{00000000-0004-0000-0600-0000D1000000}"/>
    <hyperlink ref="C54" r:id="rId191" xr:uid="{00000000-0004-0000-0600-0000D2000000}"/>
    <hyperlink ref="D54" r:id="rId192" xr:uid="{00000000-0004-0000-0600-0000D3000000}"/>
    <hyperlink ref="G54" r:id="rId193" xr:uid="{00000000-0004-0000-0600-0000D4000000}"/>
    <hyperlink ref="H54" r:id="rId194" xr:uid="{00000000-0004-0000-0600-0000D5000000}"/>
    <hyperlink ref="C55" r:id="rId195" xr:uid="{00000000-0004-0000-0600-0000D6000000}"/>
    <hyperlink ref="D55" r:id="rId196" xr:uid="{00000000-0004-0000-0600-0000D7000000}"/>
    <hyperlink ref="G55" r:id="rId197" xr:uid="{00000000-0004-0000-0600-0000D8000000}"/>
    <hyperlink ref="H55" r:id="rId198" xr:uid="{00000000-0004-0000-0600-0000D9000000}"/>
    <hyperlink ref="C57" r:id="rId199" xr:uid="{00000000-0004-0000-0600-0000DA000000}"/>
    <hyperlink ref="D57" r:id="rId200" xr:uid="{00000000-0004-0000-0600-0000DB000000}"/>
    <hyperlink ref="G57" r:id="rId201" xr:uid="{00000000-0004-0000-0600-0000DC000000}"/>
    <hyperlink ref="H57" r:id="rId202" xr:uid="{00000000-0004-0000-0600-0000DD000000}"/>
    <hyperlink ref="C58" r:id="rId203" xr:uid="{00000000-0004-0000-0600-0000DE000000}"/>
    <hyperlink ref="D58" r:id="rId204" xr:uid="{00000000-0004-0000-0600-0000DF000000}"/>
    <hyperlink ref="G58" r:id="rId205" xr:uid="{00000000-0004-0000-0600-0000E0000000}"/>
    <hyperlink ref="H58" r:id="rId206" xr:uid="{00000000-0004-0000-0600-0000E1000000}"/>
    <hyperlink ref="C59" r:id="rId207" xr:uid="{00000000-0004-0000-0600-0000E2000000}"/>
    <hyperlink ref="D59" r:id="rId208" xr:uid="{00000000-0004-0000-0600-0000E3000000}"/>
    <hyperlink ref="G59" r:id="rId209" xr:uid="{00000000-0004-0000-0600-0000E4000000}"/>
    <hyperlink ref="H59" r:id="rId210" xr:uid="{00000000-0004-0000-0600-0000E5000000}"/>
    <hyperlink ref="C61" r:id="rId211" xr:uid="{00000000-0004-0000-0600-0000E6000000}"/>
    <hyperlink ref="D61" r:id="rId212" xr:uid="{00000000-0004-0000-0600-0000E7000000}"/>
    <hyperlink ref="C62" r:id="rId213" xr:uid="{00000000-0004-0000-0600-0000E8000000}"/>
    <hyperlink ref="D62" r:id="rId214" xr:uid="{00000000-0004-0000-0600-0000E9000000}"/>
    <hyperlink ref="G62" r:id="rId215" xr:uid="{00000000-0004-0000-0600-0000EA000000}"/>
    <hyperlink ref="H62" r:id="rId216" xr:uid="{00000000-0004-0000-0600-0000EB000000}"/>
    <hyperlink ref="C63" r:id="rId217" xr:uid="{00000000-0004-0000-0600-0000EC000000}"/>
    <hyperlink ref="D63" r:id="rId218" xr:uid="{00000000-0004-0000-0600-0000ED000000}"/>
    <hyperlink ref="G63" r:id="rId219" xr:uid="{00000000-0004-0000-0600-0000EE000000}"/>
    <hyperlink ref="H63" r:id="rId220" xr:uid="{00000000-0004-0000-0600-0000EF000000}"/>
    <hyperlink ref="C64" r:id="rId221" xr:uid="{00000000-0004-0000-0600-0000F0000000}"/>
    <hyperlink ref="D64" r:id="rId222" xr:uid="{00000000-0004-0000-0600-0000F1000000}"/>
    <hyperlink ref="G26" r:id="rId223" xr:uid="{00000000-0004-0000-0600-0000F2000000}"/>
    <hyperlink ref="R51" r:id="rId224" xr:uid="{00000000-0004-0000-0600-0000F3000000}"/>
    <hyperlink ref="Q51" r:id="rId225" xr:uid="{00000000-0004-0000-0600-0000F4000000}"/>
    <hyperlink ref="C46" r:id="rId226" xr:uid="{00000000-0004-0000-0600-0000F5000000}"/>
    <hyperlink ref="Q4" r:id="rId227" xr:uid="{BE037AD3-63F6-4953-8E8E-28F5DC8A224F}"/>
    <hyperlink ref="R4" r:id="rId228" xr:uid="{90297D60-1F4B-486B-A703-A1C78C24C62A}"/>
    <hyperlink ref="G4" r:id="rId229" xr:uid="{C89F18BD-6BF4-4D87-A46C-9C7EAADC41A6}"/>
    <hyperlink ref="H4" r:id="rId230" xr:uid="{FBAA47BB-EC2C-4565-90F5-5E52A558A991}"/>
    <hyperlink ref="Q9" r:id="rId231" xr:uid="{7A189214-10E4-4E6D-BF73-3BA7F562248A}"/>
    <hyperlink ref="R9" r:id="rId232" xr:uid="{024B58E8-3F7E-486F-B935-14F4B86B75EA}"/>
    <hyperlink ref="G9" r:id="rId233" xr:uid="{F9CEBBA9-F0BC-4AA9-B628-BF612AC9CB0A}"/>
    <hyperlink ref="H9" r:id="rId234" xr:uid="{450FF6D9-8C4F-42C3-8AB7-5603CA4586BF}"/>
    <hyperlink ref="Q15" r:id="rId235" xr:uid="{E23F382E-0CEB-4E61-81D0-C0006ADF0500}"/>
    <hyperlink ref="R15" r:id="rId236" xr:uid="{23E55CEF-C8C2-4A2F-8CC6-9B4091A772AC}"/>
    <hyperlink ref="G15" r:id="rId237" xr:uid="{72C06D3A-7731-40A6-B33C-1340EFCF09BA}"/>
    <hyperlink ref="H15" r:id="rId238" xr:uid="{F03EC0BB-C8A2-4F11-B33D-32FEB007DB87}"/>
    <hyperlink ref="Q21" r:id="rId239" xr:uid="{75A846A7-C5F1-48FE-BFCF-758E67D67206}"/>
    <hyperlink ref="R21" r:id="rId240" xr:uid="{57FA8A70-5E50-4A41-B52F-5D6EC6BB919F}"/>
    <hyperlink ref="C21" r:id="rId241" xr:uid="{75D38A78-D286-407C-843E-F2BD0A33FA90}"/>
    <hyperlink ref="D21" r:id="rId242" xr:uid="{81690BA5-7B72-4B47-9208-3038EFCE7B8A}"/>
    <hyperlink ref="Q40" r:id="rId243" xr:uid="{59FB9AEC-3879-4943-8FF3-9F5512E764CC}"/>
    <hyperlink ref="R40" r:id="rId244" xr:uid="{9D8A751F-27DA-48B8-BED8-BE2C391DEAFF}"/>
    <hyperlink ref="G40" r:id="rId245" xr:uid="{F1F0E005-6B15-4387-B7CE-000218FFF0E9}"/>
    <hyperlink ref="H40" r:id="rId246" xr:uid="{FE03A2CD-4306-4D74-A3FB-8BBB2EEE2896}"/>
    <hyperlink ref="Q41" r:id="rId247" xr:uid="{E5FACB7F-B923-4259-BA29-2F5282A9C520}"/>
    <hyperlink ref="R41" r:id="rId248" xr:uid="{48B35252-8326-4A2E-998C-4F1DD0C69C2A}"/>
    <hyperlink ref="G41" r:id="rId249" xr:uid="{384D896B-6212-4C8A-B3FE-30B9F9E16BF7}"/>
    <hyperlink ref="H41" r:id="rId250" xr:uid="{12B20904-2080-4C69-B72F-3B06724FC22C}"/>
    <hyperlink ref="Q42" r:id="rId251" xr:uid="{7E6226D9-7B2B-41E6-A900-96B10898F045}"/>
    <hyperlink ref="R42" r:id="rId252" xr:uid="{8B9109D5-39D0-451A-82B8-14FCE5C19541}"/>
    <hyperlink ref="G42" r:id="rId253" xr:uid="{D70E7AE8-969C-4C0C-891E-263E012CCF87}"/>
    <hyperlink ref="H42" r:id="rId254" xr:uid="{F3845FF2-97DD-4FF8-BCC9-0695F1EA6BC3}"/>
    <hyperlink ref="Q44" r:id="rId255" xr:uid="{61201579-AA33-44B0-A196-767A963BE434}"/>
    <hyperlink ref="R44" r:id="rId256" xr:uid="{C820F91A-DB39-4703-AB52-24E75E3FE9BB}"/>
    <hyperlink ref="G44" r:id="rId257" xr:uid="{8D6FAFD6-FB8C-43C7-AE51-E5A43A0DD167}"/>
    <hyperlink ref="H44" r:id="rId258" xr:uid="{CE4DDA23-69B0-412C-8001-42C10C204C77}"/>
    <hyperlink ref="Q48" r:id="rId259" xr:uid="{BFCD3725-1637-47F9-BEB1-5E69E12F76DA}"/>
    <hyperlink ref="R48" r:id="rId260" xr:uid="{AAE36FE1-9BC1-4316-BD47-BA3D200561E5}"/>
    <hyperlink ref="C48" r:id="rId261" xr:uid="{6B662ACF-0B49-4D2A-9D53-5CD3F1AF59EA}"/>
    <hyperlink ref="D48" r:id="rId262" xr:uid="{7F26DC7C-8D23-47FF-8EDA-3D8774DC8CED}"/>
    <hyperlink ref="Q49" r:id="rId263" xr:uid="{8E381FDD-BD06-49D0-83AF-894323919747}"/>
    <hyperlink ref="R49" r:id="rId264" xr:uid="{E0AF9728-6F06-4EF8-9C63-FDDE4D3322E1}"/>
    <hyperlink ref="G49" r:id="rId265" xr:uid="{77435B9E-2D34-4DA7-96E1-7249BD3B48B3}"/>
    <hyperlink ref="H49" r:id="rId266" xr:uid="{40E0E72E-AD00-4C01-BC97-D25307CAADB5}"/>
    <hyperlink ref="Q53" r:id="rId267" xr:uid="{6D8C643D-3EA6-45DE-8474-B6E2428F3DF3}"/>
    <hyperlink ref="R53" r:id="rId268" xr:uid="{3870953D-9425-4A05-BD6B-505AD21DAAC4}"/>
    <hyperlink ref="G53" r:id="rId269" xr:uid="{41BE6273-4FC1-4A9E-9A40-701646FD9CAF}"/>
    <hyperlink ref="H53" r:id="rId270" xr:uid="{E913A14B-E472-472E-AB80-0F027FE3FE12}"/>
    <hyperlink ref="Q61" r:id="rId271" xr:uid="{07FAD4BF-10FA-49E6-9359-7C64EC7C45BD}"/>
    <hyperlink ref="R61" r:id="rId272" xr:uid="{6728A292-9D9D-49E4-BD2B-EBDE9BEFCD2F}"/>
    <hyperlink ref="G61" r:id="rId273" xr:uid="{F712BC05-B710-4BAD-86E2-1A0D0247744F}"/>
    <hyperlink ref="H61" r:id="rId274" xr:uid="{94DDAE34-24FB-498F-B4E8-51746CA74C71}"/>
    <hyperlink ref="Q13" r:id="rId275" xr:uid="{C5E7659A-5B23-4D3F-A58D-154711C78DD3}"/>
    <hyperlink ref="R13" r:id="rId276" xr:uid="{551B7447-A802-48FE-A88A-82266E38F5C9}"/>
    <hyperlink ref="C13" r:id="rId277" xr:uid="{DB2EB8F7-28D4-4965-A5C0-868B44466FF2}"/>
    <hyperlink ref="D13" r:id="rId278" xr:uid="{BCDA78A5-3734-462D-8B6C-30E3C5F5CDA4}"/>
    <hyperlink ref="Q17" r:id="rId279" xr:uid="{D08407CB-7FAC-438A-82C5-5EDC152A671B}"/>
    <hyperlink ref="R17" r:id="rId280" xr:uid="{D451F846-B3E2-446D-9AD2-9C9C29C56F93}"/>
    <hyperlink ref="C17" r:id="rId281" xr:uid="{60FDF6A7-E99A-4640-8660-3884D4560C18}"/>
    <hyperlink ref="D17" r:id="rId282" xr:uid="{B2238BF5-2F2B-4259-B1C2-87E285F9FA8E}"/>
    <hyperlink ref="Q19" r:id="rId283" xr:uid="{9A9334A2-E076-47AD-947A-F44E80CB79F0}"/>
    <hyperlink ref="R19" r:id="rId284" xr:uid="{A29E78BF-671F-4234-92C7-102AD04015EB}"/>
    <hyperlink ref="C19" r:id="rId285" xr:uid="{A9F7D77E-A08A-4037-B939-59FD98C29129}"/>
    <hyperlink ref="D19" r:id="rId286" xr:uid="{0BAB3DCD-4ABD-4619-937B-8C64FDA8A72E}"/>
    <hyperlink ref="G19" r:id="rId287" xr:uid="{4664DBB5-F223-4C3D-BE51-3ADC9C130825}"/>
    <hyperlink ref="H19" r:id="rId288" xr:uid="{C6072F44-1AAC-401B-A18D-EF50A6235BE1}"/>
    <hyperlink ref="Q25" r:id="rId289" xr:uid="{55BB4A5B-E750-4BA6-AF2A-2067513624BB}"/>
    <hyperlink ref="R25" r:id="rId290" xr:uid="{BF032C01-36AE-440E-8F77-728F9FE6C043}"/>
    <hyperlink ref="C25" r:id="rId291" xr:uid="{EDAA2174-D255-4026-B990-A47162410D89}"/>
    <hyperlink ref="D25" r:id="rId292" xr:uid="{A5093824-DA6E-4CE1-A541-8288322C4A09}"/>
    <hyperlink ref="Q27" r:id="rId293" xr:uid="{1BCB6F3F-6599-474A-914A-2490DA68524C}"/>
    <hyperlink ref="R27" r:id="rId294" xr:uid="{CD88C6A1-F2E8-4AD3-A617-6AC6514C79A1}"/>
    <hyperlink ref="C27" r:id="rId295" xr:uid="{1CF3A581-5272-471A-A2D7-59DDA3E67F28}"/>
    <hyperlink ref="D27" r:id="rId296" xr:uid="{02821AF9-2EFB-4932-8829-535FFE27B7AE}"/>
    <hyperlink ref="Q32" r:id="rId297" xr:uid="{3445BCB0-EA12-4E2D-9B1A-845FECC6FF68}"/>
    <hyperlink ref="R32" r:id="rId298" xr:uid="{2A1249C5-60F5-41AA-9AD7-B3A7EEBF0F2B}"/>
    <hyperlink ref="C32" r:id="rId299" xr:uid="{ADA5B3B0-1CAD-458A-A6CB-F687FE93A7CE}"/>
    <hyperlink ref="D32" r:id="rId300" xr:uid="{5E1E3F4A-E595-4745-AE43-E4342639B3E6}"/>
    <hyperlink ref="Q37" r:id="rId301" xr:uid="{9E634E3B-9FFF-4A58-9FD3-CBE907041305}"/>
    <hyperlink ref="R37" r:id="rId302" xr:uid="{3A86D105-9A9A-492C-8B1E-00A6C55B48CD}"/>
    <hyperlink ref="C37" r:id="rId303" xr:uid="{8C25F6D6-8D9B-4F3D-8197-828F48F8978B}"/>
    <hyperlink ref="D37" r:id="rId304" xr:uid="{E32D43D7-5708-4279-AD64-970F55F407D8}"/>
    <hyperlink ref="Q56" r:id="rId305" xr:uid="{3BB9D434-CFBD-43B7-8A45-2A3FCDC78986}"/>
    <hyperlink ref="R56" r:id="rId306" xr:uid="{728E028B-9466-4492-A82E-0EF487516559}"/>
    <hyperlink ref="C56" r:id="rId307" xr:uid="{9B036D91-0550-41A2-B3E2-EBA2120798C2}"/>
    <hyperlink ref="D56" r:id="rId308" xr:uid="{F06B529F-2BBB-41EF-B8BA-1AD61E0B7D7B}"/>
    <hyperlink ref="Q60" r:id="rId309" xr:uid="{38799D2B-874F-4CC9-B2A3-22F710A3BF03}"/>
    <hyperlink ref="R60" r:id="rId310" xr:uid="{21139357-F07C-45D8-8D9A-20740DC67C74}"/>
    <hyperlink ref="C60" r:id="rId311" xr:uid="{FEE75206-567D-4FB8-ADA7-C28D79E6F044}"/>
    <hyperlink ref="D60" r:id="rId312" xr:uid="{E0477933-5F33-4CF4-A303-3E9C6E802BCD}"/>
  </hyperlinks>
  <pageMargins left="0.7" right="0.7" top="0.75" bottom="0.75" header="0.3" footer="0.3"/>
  <pageSetup orientation="portrait" horizontalDpi="200" verticalDpi="200" copies="0" r:id="rId313"/>
  <drawing r:id="rId3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1DC0-3160-4E9D-A9F5-AA3C10E6560D}">
  <dimension ref="A1:R60"/>
  <sheetViews>
    <sheetView tabSelected="1" topLeftCell="A2" zoomScaleNormal="100" workbookViewId="0">
      <selection activeCell="B3" sqref="B3"/>
    </sheetView>
  </sheetViews>
  <sheetFormatPr baseColWidth="10" defaultRowHeight="14.4" x14ac:dyDescent="0.3"/>
  <cols>
    <col min="1" max="1" width="20.6640625" customWidth="1"/>
    <col min="2" max="2" width="22.6640625" customWidth="1"/>
    <col min="3" max="3" width="42.44140625" customWidth="1"/>
    <col min="4" max="4" width="37" customWidth="1"/>
    <col min="5" max="5" width="29.109375" customWidth="1"/>
    <col min="6" max="6" width="21.6640625" customWidth="1"/>
    <col min="7" max="7" width="35.44140625" customWidth="1"/>
    <col min="8" max="9" width="41.5546875" customWidth="1"/>
    <col min="10" max="10" width="30.88671875" customWidth="1"/>
    <col min="11" max="11" width="32" customWidth="1"/>
    <col min="12" max="12" width="32.109375" customWidth="1"/>
    <col min="13" max="13" width="33.33203125" customWidth="1"/>
    <col min="14" max="14" width="25.33203125" customWidth="1"/>
    <col min="15" max="15" width="27.33203125" customWidth="1"/>
    <col min="16" max="16" width="27.5546875" customWidth="1"/>
    <col min="17" max="17" width="23.109375" customWidth="1"/>
    <col min="18" max="18" width="21.109375" customWidth="1"/>
  </cols>
  <sheetData>
    <row r="1" spans="1:18" ht="105.75" customHeight="1" x14ac:dyDescent="0.3">
      <c r="A1" s="19" t="s">
        <v>133</v>
      </c>
      <c r="B1" s="20"/>
      <c r="C1" s="20"/>
      <c r="D1" s="20"/>
      <c r="E1" s="20"/>
      <c r="F1" s="20"/>
      <c r="G1" s="20"/>
      <c r="H1" s="20"/>
      <c r="I1" s="20"/>
      <c r="J1" s="20"/>
      <c r="K1" s="20"/>
      <c r="L1" s="20"/>
      <c r="M1" s="20"/>
      <c r="N1" s="20"/>
      <c r="O1" s="20"/>
      <c r="P1" s="20"/>
      <c r="Q1" s="20"/>
      <c r="R1" s="20"/>
    </row>
    <row r="2" spans="1:18" ht="57" customHeight="1" x14ac:dyDescent="0.3">
      <c r="A2" s="1" t="s">
        <v>0</v>
      </c>
      <c r="B2" s="1" t="s">
        <v>18</v>
      </c>
      <c r="C2" s="1" t="s">
        <v>1</v>
      </c>
      <c r="D2" s="1" t="s">
        <v>2</v>
      </c>
      <c r="E2" s="1" t="s">
        <v>19</v>
      </c>
      <c r="F2" s="1" t="s">
        <v>20</v>
      </c>
      <c r="G2" s="2" t="s">
        <v>3</v>
      </c>
      <c r="H2" s="5" t="s">
        <v>4</v>
      </c>
      <c r="I2" s="5" t="s">
        <v>21</v>
      </c>
      <c r="J2" s="5" t="s">
        <v>17</v>
      </c>
      <c r="K2" s="3" t="s">
        <v>5</v>
      </c>
      <c r="L2" s="4" t="s">
        <v>6</v>
      </c>
      <c r="M2" s="4" t="s">
        <v>1241</v>
      </c>
      <c r="N2" s="4" t="s">
        <v>8</v>
      </c>
      <c r="O2" s="4" t="s">
        <v>26</v>
      </c>
      <c r="P2" s="1" t="s">
        <v>27</v>
      </c>
      <c r="Q2" s="2" t="s">
        <v>9</v>
      </c>
      <c r="R2" s="2" t="s">
        <v>10</v>
      </c>
    </row>
    <row r="3" spans="1:18" s="34" customFormat="1" ht="100.05" customHeight="1" x14ac:dyDescent="0.3">
      <c r="A3" s="21" t="s">
        <v>11</v>
      </c>
      <c r="B3" s="21" t="s">
        <v>3276</v>
      </c>
      <c r="C3" s="6" t="s">
        <v>3408</v>
      </c>
      <c r="D3" s="6" t="s">
        <v>3409</v>
      </c>
      <c r="E3" s="22">
        <v>45113</v>
      </c>
      <c r="F3" s="21" t="s">
        <v>3277</v>
      </c>
      <c r="G3" s="6" t="s">
        <v>3410</v>
      </c>
      <c r="H3" s="6" t="s">
        <v>3410</v>
      </c>
      <c r="I3" s="21" t="s">
        <v>2221</v>
      </c>
      <c r="J3" s="22">
        <v>45131</v>
      </c>
      <c r="K3" s="10">
        <v>21889.200000000001</v>
      </c>
      <c r="L3" s="22" t="s">
        <v>2221</v>
      </c>
      <c r="M3" s="22" t="s">
        <v>424</v>
      </c>
      <c r="N3" s="25" t="s">
        <v>425</v>
      </c>
      <c r="O3" s="22" t="str">
        <f t="shared" ref="O3:O60" si="0">+TEXT(J3,"DD/MM/AAAA")&amp;(" AL 31/12/2023")</f>
        <v>24/07/2023 AL 31/12/2023</v>
      </c>
      <c r="P3" s="22" t="str">
        <f t="shared" ref="P3:P60" si="1">+TEXT(J3,"DD/MM/AAAA")&amp;(" AL 31/12/2023")</f>
        <v>24/07/2023 AL 31/12/2023</v>
      </c>
      <c r="Q3" s="6" t="s">
        <v>12</v>
      </c>
      <c r="R3" s="6" t="s">
        <v>12</v>
      </c>
    </row>
    <row r="4" spans="1:18" s="34" customFormat="1" ht="100.05" customHeight="1" x14ac:dyDescent="0.3">
      <c r="A4" s="21" t="s">
        <v>11</v>
      </c>
      <c r="B4" s="21" t="s">
        <v>3278</v>
      </c>
      <c r="C4" s="6" t="s">
        <v>3411</v>
      </c>
      <c r="D4" s="6" t="s">
        <v>3412</v>
      </c>
      <c r="E4" s="22">
        <v>45114</v>
      </c>
      <c r="F4" s="21" t="s">
        <v>3279</v>
      </c>
      <c r="G4" s="6" t="s">
        <v>3413</v>
      </c>
      <c r="H4" s="6" t="s">
        <v>3413</v>
      </c>
      <c r="I4" s="8" t="s">
        <v>3280</v>
      </c>
      <c r="J4" s="22">
        <v>45142</v>
      </c>
      <c r="K4" s="10">
        <v>518564.08</v>
      </c>
      <c r="L4" s="21" t="s">
        <v>3280</v>
      </c>
      <c r="M4" s="21" t="s">
        <v>3281</v>
      </c>
      <c r="N4" s="25" t="s">
        <v>3282</v>
      </c>
      <c r="O4" s="22" t="str">
        <f t="shared" si="0"/>
        <v>04/08/2023 AL 31/12/2023</v>
      </c>
      <c r="P4" s="22" t="str">
        <f t="shared" si="1"/>
        <v>04/08/2023 AL 31/12/2023</v>
      </c>
      <c r="Q4" s="6" t="s">
        <v>12</v>
      </c>
      <c r="R4" s="6" t="s">
        <v>12</v>
      </c>
    </row>
    <row r="5" spans="1:18" s="34" customFormat="1" ht="100.05" customHeight="1" x14ac:dyDescent="0.3">
      <c r="A5" s="21" t="s">
        <v>11</v>
      </c>
      <c r="B5" s="21" t="s">
        <v>3278</v>
      </c>
      <c r="C5" s="6" t="s">
        <v>3411</v>
      </c>
      <c r="D5" s="6" t="s">
        <v>3412</v>
      </c>
      <c r="E5" s="22">
        <v>45114</v>
      </c>
      <c r="F5" s="21" t="s">
        <v>3279</v>
      </c>
      <c r="G5" s="6" t="s">
        <v>3413</v>
      </c>
      <c r="H5" s="6" t="s">
        <v>3413</v>
      </c>
      <c r="I5" s="21" t="s">
        <v>59</v>
      </c>
      <c r="J5" s="22">
        <v>45142</v>
      </c>
      <c r="K5" s="10">
        <v>45245.8</v>
      </c>
      <c r="L5" s="21" t="s">
        <v>59</v>
      </c>
      <c r="M5" s="21" t="s">
        <v>15</v>
      </c>
      <c r="N5" s="25" t="s">
        <v>16</v>
      </c>
      <c r="O5" s="22" t="str">
        <f t="shared" si="0"/>
        <v>04/08/2023 AL 31/12/2023</v>
      </c>
      <c r="P5" s="22" t="str">
        <f t="shared" si="1"/>
        <v>04/08/2023 AL 31/12/2023</v>
      </c>
      <c r="Q5" s="6" t="s">
        <v>12</v>
      </c>
      <c r="R5" s="6" t="s">
        <v>12</v>
      </c>
    </row>
    <row r="6" spans="1:18" s="34" customFormat="1" ht="100.05" customHeight="1" x14ac:dyDescent="0.3">
      <c r="A6" s="21" t="s">
        <v>11</v>
      </c>
      <c r="B6" s="21" t="s">
        <v>3278</v>
      </c>
      <c r="C6" s="6" t="s">
        <v>3411</v>
      </c>
      <c r="D6" s="6" t="s">
        <v>3412</v>
      </c>
      <c r="E6" s="22">
        <v>45114</v>
      </c>
      <c r="F6" s="21" t="s">
        <v>3279</v>
      </c>
      <c r="G6" s="6" t="s">
        <v>3413</v>
      </c>
      <c r="H6" s="6" t="s">
        <v>3413</v>
      </c>
      <c r="I6" s="21" t="s">
        <v>3283</v>
      </c>
      <c r="J6" s="22">
        <v>45142</v>
      </c>
      <c r="K6" s="10">
        <v>14824.8</v>
      </c>
      <c r="L6" s="8" t="s">
        <v>3283</v>
      </c>
      <c r="M6" s="8" t="s">
        <v>579</v>
      </c>
      <c r="N6" s="25" t="s">
        <v>2200</v>
      </c>
      <c r="O6" s="22" t="str">
        <f t="shared" si="0"/>
        <v>04/08/2023 AL 31/12/2023</v>
      </c>
      <c r="P6" s="22" t="str">
        <f t="shared" si="1"/>
        <v>04/08/2023 AL 31/12/2023</v>
      </c>
      <c r="Q6" s="6" t="s">
        <v>12</v>
      </c>
      <c r="R6" s="6" t="s">
        <v>12</v>
      </c>
    </row>
    <row r="7" spans="1:18" s="34" customFormat="1" ht="100.05" customHeight="1" x14ac:dyDescent="0.3">
      <c r="A7" s="21" t="s">
        <v>11</v>
      </c>
      <c r="B7" s="21" t="s">
        <v>3278</v>
      </c>
      <c r="C7" s="6" t="s">
        <v>3411</v>
      </c>
      <c r="D7" s="6" t="s">
        <v>3412</v>
      </c>
      <c r="E7" s="22">
        <v>45114</v>
      </c>
      <c r="F7" s="21" t="s">
        <v>3279</v>
      </c>
      <c r="G7" s="6" t="s">
        <v>3413</v>
      </c>
      <c r="H7" s="6" t="s">
        <v>3413</v>
      </c>
      <c r="I7" s="21" t="s">
        <v>2915</v>
      </c>
      <c r="J7" s="22">
        <v>45142</v>
      </c>
      <c r="K7" s="10">
        <v>8675.64</v>
      </c>
      <c r="L7" s="21" t="s">
        <v>2915</v>
      </c>
      <c r="M7" s="21" t="s">
        <v>543</v>
      </c>
      <c r="N7" s="25" t="s">
        <v>544</v>
      </c>
      <c r="O7" s="22" t="str">
        <f t="shared" si="0"/>
        <v>04/08/2023 AL 31/12/2023</v>
      </c>
      <c r="P7" s="22" t="str">
        <f t="shared" si="1"/>
        <v>04/08/2023 AL 31/12/2023</v>
      </c>
      <c r="Q7" s="6" t="s">
        <v>12</v>
      </c>
      <c r="R7" s="6" t="s">
        <v>12</v>
      </c>
    </row>
    <row r="8" spans="1:18" s="34" customFormat="1" ht="100.05" customHeight="1" x14ac:dyDescent="0.3">
      <c r="A8" s="21" t="s">
        <v>11</v>
      </c>
      <c r="B8" s="21" t="s">
        <v>3284</v>
      </c>
      <c r="C8" s="6" t="s">
        <v>3414</v>
      </c>
      <c r="D8" s="6" t="s">
        <v>3415</v>
      </c>
      <c r="E8" s="22">
        <v>45114</v>
      </c>
      <c r="F8" s="21" t="s">
        <v>3285</v>
      </c>
      <c r="G8" s="6" t="s">
        <v>3416</v>
      </c>
      <c r="H8" s="6" t="s">
        <v>3416</v>
      </c>
      <c r="I8" s="21" t="s">
        <v>3286</v>
      </c>
      <c r="J8" s="22">
        <v>45152</v>
      </c>
      <c r="K8" s="10">
        <v>122864</v>
      </c>
      <c r="L8" s="21" t="s">
        <v>3286</v>
      </c>
      <c r="M8" s="21" t="s">
        <v>1111</v>
      </c>
      <c r="N8" s="25" t="s">
        <v>1112</v>
      </c>
      <c r="O8" s="22" t="str">
        <f t="shared" si="0"/>
        <v>14/08/2023 AL 31/12/2023</v>
      </c>
      <c r="P8" s="22" t="str">
        <f t="shared" si="1"/>
        <v>14/08/2023 AL 31/12/2023</v>
      </c>
      <c r="Q8" s="6" t="s">
        <v>12</v>
      </c>
      <c r="R8" s="6" t="s">
        <v>12</v>
      </c>
    </row>
    <row r="9" spans="1:18" s="34" customFormat="1" ht="100.05" customHeight="1" x14ac:dyDescent="0.3">
      <c r="A9" s="21" t="s">
        <v>11</v>
      </c>
      <c r="B9" s="21" t="s">
        <v>3284</v>
      </c>
      <c r="C9" s="6" t="s">
        <v>3414</v>
      </c>
      <c r="D9" s="6" t="s">
        <v>3415</v>
      </c>
      <c r="E9" s="22">
        <v>45114</v>
      </c>
      <c r="F9" s="21" t="s">
        <v>3285</v>
      </c>
      <c r="G9" s="6" t="s">
        <v>3416</v>
      </c>
      <c r="H9" s="6" t="s">
        <v>3416</v>
      </c>
      <c r="I9" s="21" t="s">
        <v>3287</v>
      </c>
      <c r="J9" s="22">
        <v>45152</v>
      </c>
      <c r="K9" s="10">
        <v>41992.7</v>
      </c>
      <c r="L9" s="21" t="s">
        <v>3287</v>
      </c>
      <c r="M9" s="21" t="s">
        <v>3288</v>
      </c>
      <c r="N9" s="25" t="s">
        <v>3289</v>
      </c>
      <c r="O9" s="22" t="str">
        <f t="shared" si="0"/>
        <v>14/08/2023 AL 31/12/2023</v>
      </c>
      <c r="P9" s="22" t="str">
        <f t="shared" si="1"/>
        <v>14/08/2023 AL 31/12/2023</v>
      </c>
      <c r="Q9" s="6" t="s">
        <v>12</v>
      </c>
      <c r="R9" s="6" t="s">
        <v>12</v>
      </c>
    </row>
    <row r="10" spans="1:18" s="34" customFormat="1" ht="100.05" customHeight="1" x14ac:dyDescent="0.3">
      <c r="A10" s="21" t="s">
        <v>11</v>
      </c>
      <c r="B10" s="21" t="s">
        <v>3290</v>
      </c>
      <c r="C10" s="6" t="s">
        <v>3417</v>
      </c>
      <c r="D10" s="6" t="s">
        <v>3418</v>
      </c>
      <c r="E10" s="22">
        <v>45120</v>
      </c>
      <c r="F10" s="21" t="s">
        <v>3291</v>
      </c>
      <c r="G10" s="6" t="s">
        <v>3419</v>
      </c>
      <c r="H10" s="6" t="s">
        <v>3419</v>
      </c>
      <c r="I10" s="8" t="s">
        <v>3292</v>
      </c>
      <c r="J10" s="22">
        <v>45133</v>
      </c>
      <c r="K10" s="10">
        <v>47146.46</v>
      </c>
      <c r="L10" s="8" t="s">
        <v>3292</v>
      </c>
      <c r="M10" s="8" t="s">
        <v>3293</v>
      </c>
      <c r="N10" s="25" t="s">
        <v>3294</v>
      </c>
      <c r="O10" s="22" t="str">
        <f t="shared" si="0"/>
        <v>26/07/2023 AL 31/12/2023</v>
      </c>
      <c r="P10" s="22" t="str">
        <f t="shared" si="1"/>
        <v>26/07/2023 AL 31/12/2023</v>
      </c>
      <c r="Q10" s="6" t="s">
        <v>12</v>
      </c>
      <c r="R10" s="6" t="s">
        <v>12</v>
      </c>
    </row>
    <row r="11" spans="1:18" s="34" customFormat="1" ht="100.05" customHeight="1" x14ac:dyDescent="0.3">
      <c r="A11" s="21" t="s">
        <v>11</v>
      </c>
      <c r="B11" s="21" t="s">
        <v>3295</v>
      </c>
      <c r="C11" s="6" t="s">
        <v>3420</v>
      </c>
      <c r="D11" s="6" t="s">
        <v>3421</v>
      </c>
      <c r="E11" s="22">
        <v>45119</v>
      </c>
      <c r="F11" s="21" t="s">
        <v>3296</v>
      </c>
      <c r="G11" s="6" t="s">
        <v>3422</v>
      </c>
      <c r="H11" s="6" t="s">
        <v>3422</v>
      </c>
      <c r="I11" s="8" t="s">
        <v>3297</v>
      </c>
      <c r="J11" s="22">
        <v>45138</v>
      </c>
      <c r="K11" s="10">
        <v>210589.07</v>
      </c>
      <c r="L11" s="21" t="s">
        <v>3297</v>
      </c>
      <c r="M11" s="21" t="s">
        <v>3298</v>
      </c>
      <c r="N11" s="25" t="s">
        <v>3289</v>
      </c>
      <c r="O11" s="22" t="str">
        <f t="shared" si="0"/>
        <v>31/07/2023 AL 31/12/2023</v>
      </c>
      <c r="P11" s="22" t="str">
        <f t="shared" si="1"/>
        <v>31/07/2023 AL 31/12/2023</v>
      </c>
      <c r="Q11" s="6" t="s">
        <v>12</v>
      </c>
      <c r="R11" s="6" t="s">
        <v>12</v>
      </c>
    </row>
    <row r="12" spans="1:18" s="34" customFormat="1" ht="100.05" customHeight="1" x14ac:dyDescent="0.3">
      <c r="A12" s="21" t="s">
        <v>11</v>
      </c>
      <c r="B12" s="21" t="s">
        <v>3295</v>
      </c>
      <c r="C12" s="6" t="s">
        <v>3420</v>
      </c>
      <c r="D12" s="6" t="s">
        <v>3421</v>
      </c>
      <c r="E12" s="22">
        <v>45119</v>
      </c>
      <c r="F12" s="21" t="s">
        <v>3296</v>
      </c>
      <c r="G12" s="6" t="s">
        <v>3422</v>
      </c>
      <c r="H12" s="6" t="s">
        <v>3422</v>
      </c>
      <c r="I12" s="8" t="s">
        <v>3299</v>
      </c>
      <c r="J12" s="22">
        <v>45138</v>
      </c>
      <c r="K12" s="10">
        <v>38702.47</v>
      </c>
      <c r="L12" s="21" t="s">
        <v>3299</v>
      </c>
      <c r="M12" s="21" t="s">
        <v>986</v>
      </c>
      <c r="N12" s="25" t="s">
        <v>987</v>
      </c>
      <c r="O12" s="22" t="str">
        <f t="shared" si="0"/>
        <v>31/07/2023 AL 31/12/2023</v>
      </c>
      <c r="P12" s="22" t="str">
        <f t="shared" si="1"/>
        <v>31/07/2023 AL 31/12/2023</v>
      </c>
      <c r="Q12" s="6" t="s">
        <v>12</v>
      </c>
      <c r="R12" s="6" t="s">
        <v>12</v>
      </c>
    </row>
    <row r="13" spans="1:18" s="34" customFormat="1" ht="100.05" customHeight="1" x14ac:dyDescent="0.3">
      <c r="A13" s="21" t="s">
        <v>11</v>
      </c>
      <c r="B13" s="21" t="s">
        <v>3295</v>
      </c>
      <c r="C13" s="6" t="s">
        <v>3420</v>
      </c>
      <c r="D13" s="6" t="s">
        <v>3421</v>
      </c>
      <c r="E13" s="22">
        <v>45119</v>
      </c>
      <c r="F13" s="21" t="s">
        <v>3296</v>
      </c>
      <c r="G13" s="6" t="s">
        <v>3422</v>
      </c>
      <c r="H13" s="6" t="s">
        <v>3422</v>
      </c>
      <c r="I13" s="8" t="s">
        <v>3300</v>
      </c>
      <c r="J13" s="22">
        <v>45138</v>
      </c>
      <c r="K13" s="10">
        <v>14248.7</v>
      </c>
      <c r="L13" s="21" t="s">
        <v>3300</v>
      </c>
      <c r="M13" s="21" t="s">
        <v>3301</v>
      </c>
      <c r="N13" s="25" t="s">
        <v>3302</v>
      </c>
      <c r="O13" s="22" t="str">
        <f t="shared" si="0"/>
        <v>31/07/2023 AL 31/12/2023</v>
      </c>
      <c r="P13" s="22" t="str">
        <f t="shared" si="1"/>
        <v>31/07/2023 AL 31/12/2023</v>
      </c>
      <c r="Q13" s="6" t="s">
        <v>12</v>
      </c>
      <c r="R13" s="6" t="s">
        <v>12</v>
      </c>
    </row>
    <row r="14" spans="1:18" s="34" customFormat="1" ht="100.05" customHeight="1" x14ac:dyDescent="0.3">
      <c r="A14" s="21" t="s">
        <v>11</v>
      </c>
      <c r="B14" s="21" t="s">
        <v>3303</v>
      </c>
      <c r="C14" s="6" t="s">
        <v>3423</v>
      </c>
      <c r="D14" s="6" t="s">
        <v>3424</v>
      </c>
      <c r="E14" s="22">
        <v>45118</v>
      </c>
      <c r="F14" s="21" t="s">
        <v>3304</v>
      </c>
      <c r="G14" s="6" t="s">
        <v>3425</v>
      </c>
      <c r="H14" s="6" t="s">
        <v>3425</v>
      </c>
      <c r="I14" s="8" t="s">
        <v>3305</v>
      </c>
      <c r="J14" s="22">
        <v>45139</v>
      </c>
      <c r="K14" s="21" t="s">
        <v>3305</v>
      </c>
      <c r="L14" s="21" t="s">
        <v>3305</v>
      </c>
      <c r="M14" s="21" t="s">
        <v>3305</v>
      </c>
      <c r="N14" s="25" t="s">
        <v>3305</v>
      </c>
      <c r="O14" s="25" t="s">
        <v>3305</v>
      </c>
      <c r="P14" s="25" t="s">
        <v>3305</v>
      </c>
      <c r="Q14" s="25" t="s">
        <v>3305</v>
      </c>
      <c r="R14" s="25" t="s">
        <v>3305</v>
      </c>
    </row>
    <row r="15" spans="1:18" s="34" customFormat="1" ht="100.05" customHeight="1" x14ac:dyDescent="0.3">
      <c r="A15" s="21" t="s">
        <v>11</v>
      </c>
      <c r="B15" s="21" t="s">
        <v>3303</v>
      </c>
      <c r="C15" s="6" t="s">
        <v>3427</v>
      </c>
      <c r="D15" s="6" t="s">
        <v>3426</v>
      </c>
      <c r="E15" s="22">
        <v>45167</v>
      </c>
      <c r="F15" s="21" t="s">
        <v>3306</v>
      </c>
      <c r="G15" s="8" t="s">
        <v>570</v>
      </c>
      <c r="H15" s="8" t="s">
        <v>570</v>
      </c>
      <c r="I15" s="8" t="s">
        <v>570</v>
      </c>
      <c r="J15" s="8" t="s">
        <v>570</v>
      </c>
      <c r="K15" s="8" t="s">
        <v>570</v>
      </c>
      <c r="L15" s="8" t="s">
        <v>570</v>
      </c>
      <c r="M15" s="21" t="s">
        <v>570</v>
      </c>
      <c r="N15" s="25" t="s">
        <v>570</v>
      </c>
      <c r="O15" s="25" t="s">
        <v>570</v>
      </c>
      <c r="P15" s="25" t="s">
        <v>570</v>
      </c>
      <c r="Q15" s="6" t="s">
        <v>12</v>
      </c>
      <c r="R15" s="6" t="s">
        <v>12</v>
      </c>
    </row>
    <row r="16" spans="1:18" s="34" customFormat="1" ht="100.05" customHeight="1" x14ac:dyDescent="0.3">
      <c r="A16" s="21" t="s">
        <v>11</v>
      </c>
      <c r="B16" s="21" t="s">
        <v>3307</v>
      </c>
      <c r="C16" s="6" t="s">
        <v>3428</v>
      </c>
      <c r="D16" s="6" t="s">
        <v>3429</v>
      </c>
      <c r="E16" s="22">
        <v>45120</v>
      </c>
      <c r="F16" s="21" t="s">
        <v>3308</v>
      </c>
      <c r="G16" s="6" t="s">
        <v>3430</v>
      </c>
      <c r="H16" s="6" t="s">
        <v>3430</v>
      </c>
      <c r="I16" s="8" t="s">
        <v>3305</v>
      </c>
      <c r="J16" s="22">
        <v>45133</v>
      </c>
      <c r="K16" s="21" t="s">
        <v>3305</v>
      </c>
      <c r="L16" s="8" t="s">
        <v>3305</v>
      </c>
      <c r="M16" s="8" t="s">
        <v>3305</v>
      </c>
      <c r="N16" s="25" t="s">
        <v>3305</v>
      </c>
      <c r="O16" s="25" t="s">
        <v>3305</v>
      </c>
      <c r="P16" s="25" t="s">
        <v>3305</v>
      </c>
      <c r="Q16" s="25" t="s">
        <v>3305</v>
      </c>
      <c r="R16" s="25" t="s">
        <v>3305</v>
      </c>
    </row>
    <row r="17" spans="1:18" s="34" customFormat="1" ht="100.05" customHeight="1" x14ac:dyDescent="0.3">
      <c r="A17" s="21" t="s">
        <v>11</v>
      </c>
      <c r="B17" s="21" t="s">
        <v>3307</v>
      </c>
      <c r="C17" s="6" t="s">
        <v>3431</v>
      </c>
      <c r="D17" s="6" t="s">
        <v>3432</v>
      </c>
      <c r="E17" s="22">
        <v>45148</v>
      </c>
      <c r="F17" s="21" t="s">
        <v>3309</v>
      </c>
      <c r="G17" s="6" t="s">
        <v>3433</v>
      </c>
      <c r="H17" s="6" t="s">
        <v>3433</v>
      </c>
      <c r="I17" s="8" t="s">
        <v>3310</v>
      </c>
      <c r="J17" s="22">
        <v>45162</v>
      </c>
      <c r="K17" s="10">
        <v>46236.44</v>
      </c>
      <c r="L17" s="8" t="s">
        <v>3310</v>
      </c>
      <c r="M17" s="8" t="s">
        <v>2911</v>
      </c>
      <c r="N17" s="25" t="s">
        <v>2912</v>
      </c>
      <c r="O17" s="22" t="str">
        <f t="shared" si="0"/>
        <v>24/08/2023 AL 31/12/2023</v>
      </c>
      <c r="P17" s="22" t="str">
        <f t="shared" si="1"/>
        <v>24/08/2023 AL 31/12/2023</v>
      </c>
      <c r="Q17" s="6" t="s">
        <v>12</v>
      </c>
      <c r="R17" s="6" t="s">
        <v>12</v>
      </c>
    </row>
    <row r="18" spans="1:18" s="34" customFormat="1" ht="100.05" customHeight="1" x14ac:dyDescent="0.3">
      <c r="A18" s="21" t="s">
        <v>11</v>
      </c>
      <c r="B18" s="21" t="s">
        <v>3311</v>
      </c>
      <c r="C18" s="6" t="s">
        <v>3434</v>
      </c>
      <c r="D18" s="6" t="s">
        <v>3435</v>
      </c>
      <c r="E18" s="22">
        <v>45121</v>
      </c>
      <c r="F18" s="21" t="s">
        <v>3312</v>
      </c>
      <c r="G18" s="6" t="s">
        <v>3437</v>
      </c>
      <c r="H18" s="6" t="s">
        <v>3437</v>
      </c>
      <c r="I18" s="21" t="s">
        <v>3313</v>
      </c>
      <c r="J18" s="22">
        <v>45142</v>
      </c>
      <c r="K18" s="10">
        <v>1350911.64</v>
      </c>
      <c r="L18" s="21" t="s">
        <v>3313</v>
      </c>
      <c r="M18" s="21" t="s">
        <v>3314</v>
      </c>
      <c r="N18" s="25" t="s">
        <v>3313</v>
      </c>
      <c r="O18" s="22" t="str">
        <f t="shared" si="0"/>
        <v>04/08/2023 AL 31/12/2023</v>
      </c>
      <c r="P18" s="22" t="str">
        <f t="shared" si="1"/>
        <v>04/08/2023 AL 31/12/2023</v>
      </c>
      <c r="Q18" s="6" t="s">
        <v>12</v>
      </c>
      <c r="R18" s="6" t="s">
        <v>12</v>
      </c>
    </row>
    <row r="19" spans="1:18" s="34" customFormat="1" ht="100.05" customHeight="1" x14ac:dyDescent="0.3">
      <c r="A19" s="21" t="s">
        <v>11</v>
      </c>
      <c r="B19" s="21" t="s">
        <v>3315</v>
      </c>
      <c r="C19" s="6" t="s">
        <v>3438</v>
      </c>
      <c r="D19" s="6" t="s">
        <v>3439</v>
      </c>
      <c r="E19" s="22">
        <v>45128</v>
      </c>
      <c r="F19" s="21" t="s">
        <v>3316</v>
      </c>
      <c r="G19" s="6" t="s">
        <v>3436</v>
      </c>
      <c r="H19" s="6" t="s">
        <v>3436</v>
      </c>
      <c r="I19" s="21" t="s">
        <v>3317</v>
      </c>
      <c r="J19" s="22">
        <v>45156</v>
      </c>
      <c r="K19" s="10">
        <v>10550008.6</v>
      </c>
      <c r="L19" s="21" t="s">
        <v>3317</v>
      </c>
      <c r="M19" s="21" t="s">
        <v>3318</v>
      </c>
      <c r="N19" s="25" t="s">
        <v>3319</v>
      </c>
      <c r="O19" s="22" t="str">
        <f t="shared" si="0"/>
        <v>18/08/2023 AL 31/12/2023</v>
      </c>
      <c r="P19" s="22" t="str">
        <f t="shared" si="1"/>
        <v>18/08/2023 AL 31/12/2023</v>
      </c>
      <c r="Q19" s="6" t="s">
        <v>12</v>
      </c>
      <c r="R19" s="6" t="s">
        <v>12</v>
      </c>
    </row>
    <row r="20" spans="1:18" s="34" customFormat="1" ht="100.05" customHeight="1" x14ac:dyDescent="0.3">
      <c r="A20" s="21" t="s">
        <v>11</v>
      </c>
      <c r="B20" s="21" t="s">
        <v>3315</v>
      </c>
      <c r="C20" s="6" t="s">
        <v>3438</v>
      </c>
      <c r="D20" s="6" t="s">
        <v>3439</v>
      </c>
      <c r="E20" s="22">
        <v>45128</v>
      </c>
      <c r="F20" s="21" t="s">
        <v>3316</v>
      </c>
      <c r="G20" s="6" t="s">
        <v>3436</v>
      </c>
      <c r="H20" s="6" t="s">
        <v>3436</v>
      </c>
      <c r="I20" s="21" t="s">
        <v>3320</v>
      </c>
      <c r="J20" s="22">
        <v>45156</v>
      </c>
      <c r="K20" s="10">
        <v>26985129.879999999</v>
      </c>
      <c r="L20" s="21" t="s">
        <v>3320</v>
      </c>
      <c r="M20" s="21" t="s">
        <v>1172</v>
      </c>
      <c r="N20" s="25" t="s">
        <v>1173</v>
      </c>
      <c r="O20" s="22" t="str">
        <f t="shared" si="0"/>
        <v>18/08/2023 AL 31/12/2023</v>
      </c>
      <c r="P20" s="22" t="str">
        <f t="shared" si="1"/>
        <v>18/08/2023 AL 31/12/2023</v>
      </c>
      <c r="Q20" s="6" t="s">
        <v>12</v>
      </c>
      <c r="R20" s="6" t="s">
        <v>12</v>
      </c>
    </row>
    <row r="21" spans="1:18" s="34" customFormat="1" ht="100.05" customHeight="1" x14ac:dyDescent="0.3">
      <c r="A21" s="21" t="s">
        <v>11</v>
      </c>
      <c r="B21" s="21" t="s">
        <v>3321</v>
      </c>
      <c r="C21" s="6" t="s">
        <v>3440</v>
      </c>
      <c r="D21" s="6" t="s">
        <v>3441</v>
      </c>
      <c r="E21" s="22">
        <v>45128</v>
      </c>
      <c r="F21" s="21" t="s">
        <v>3322</v>
      </c>
      <c r="G21" s="6" t="s">
        <v>3442</v>
      </c>
      <c r="H21" s="6" t="s">
        <v>3442</v>
      </c>
      <c r="I21" s="21" t="s">
        <v>3323</v>
      </c>
      <c r="J21" s="22">
        <v>45156</v>
      </c>
      <c r="K21" s="10">
        <v>2190243.46</v>
      </c>
      <c r="L21" s="21" t="s">
        <v>3323</v>
      </c>
      <c r="M21" s="21" t="s">
        <v>960</v>
      </c>
      <c r="N21" s="25" t="s">
        <v>961</v>
      </c>
      <c r="O21" s="22" t="str">
        <f t="shared" si="0"/>
        <v>18/08/2023 AL 31/12/2023</v>
      </c>
      <c r="P21" s="22" t="str">
        <f t="shared" si="1"/>
        <v>18/08/2023 AL 31/12/2023</v>
      </c>
      <c r="Q21" s="6" t="s">
        <v>12</v>
      </c>
      <c r="R21" s="6" t="s">
        <v>12</v>
      </c>
    </row>
    <row r="22" spans="1:18" s="34" customFormat="1" ht="100.05" customHeight="1" x14ac:dyDescent="0.3">
      <c r="A22" s="21" t="s">
        <v>11</v>
      </c>
      <c r="B22" s="21" t="s">
        <v>3324</v>
      </c>
      <c r="C22" s="6" t="s">
        <v>3443</v>
      </c>
      <c r="D22" s="6" t="s">
        <v>3444</v>
      </c>
      <c r="E22" s="22">
        <v>45114</v>
      </c>
      <c r="F22" s="21" t="s">
        <v>3325</v>
      </c>
      <c r="G22" s="6" t="s">
        <v>3445</v>
      </c>
      <c r="H22" s="6" t="s">
        <v>3445</v>
      </c>
      <c r="I22" s="21" t="s">
        <v>3286</v>
      </c>
      <c r="J22" s="22">
        <v>45142</v>
      </c>
      <c r="K22" s="10">
        <v>491522.86</v>
      </c>
      <c r="L22" s="8" t="s">
        <v>3286</v>
      </c>
      <c r="M22" s="8" t="s">
        <v>1111</v>
      </c>
      <c r="N22" s="25" t="s">
        <v>1112</v>
      </c>
      <c r="O22" s="22" t="str">
        <f t="shared" si="0"/>
        <v>04/08/2023 AL 31/12/2023</v>
      </c>
      <c r="P22" s="22" t="str">
        <f t="shared" si="1"/>
        <v>04/08/2023 AL 31/12/2023</v>
      </c>
      <c r="Q22" s="6" t="s">
        <v>12</v>
      </c>
      <c r="R22" s="6" t="s">
        <v>12</v>
      </c>
    </row>
    <row r="23" spans="1:18" s="34" customFormat="1" ht="100.05" customHeight="1" x14ac:dyDescent="0.3">
      <c r="A23" s="21" t="s">
        <v>11</v>
      </c>
      <c r="B23" s="21" t="s">
        <v>3324</v>
      </c>
      <c r="C23" s="6" t="s">
        <v>3443</v>
      </c>
      <c r="D23" s="6" t="s">
        <v>3444</v>
      </c>
      <c r="E23" s="22">
        <v>45114</v>
      </c>
      <c r="F23" s="21" t="s">
        <v>3325</v>
      </c>
      <c r="G23" s="6" t="s">
        <v>3445</v>
      </c>
      <c r="H23" s="6" t="s">
        <v>3445</v>
      </c>
      <c r="I23" s="8" t="s">
        <v>3326</v>
      </c>
      <c r="J23" s="22">
        <v>45142</v>
      </c>
      <c r="K23" s="10">
        <v>942384</v>
      </c>
      <c r="L23" s="8" t="s">
        <v>3326</v>
      </c>
      <c r="M23" s="8" t="s">
        <v>2934</v>
      </c>
      <c r="N23" s="25" t="s">
        <v>2935</v>
      </c>
      <c r="O23" s="22" t="str">
        <f t="shared" si="0"/>
        <v>04/08/2023 AL 31/12/2023</v>
      </c>
      <c r="P23" s="22" t="str">
        <f t="shared" si="1"/>
        <v>04/08/2023 AL 31/12/2023</v>
      </c>
      <c r="Q23" s="6" t="s">
        <v>12</v>
      </c>
      <c r="R23" s="6" t="s">
        <v>12</v>
      </c>
    </row>
    <row r="24" spans="1:18" s="34" customFormat="1" ht="100.05" customHeight="1" x14ac:dyDescent="0.3">
      <c r="A24" s="21" t="s">
        <v>11</v>
      </c>
      <c r="B24" s="21" t="s">
        <v>3327</v>
      </c>
      <c r="C24" s="6" t="s">
        <v>3446</v>
      </c>
      <c r="D24" s="6" t="s">
        <v>3447</v>
      </c>
      <c r="E24" s="22">
        <v>45128</v>
      </c>
      <c r="F24" s="21" t="s">
        <v>3328</v>
      </c>
      <c r="G24" s="6" t="s">
        <v>3448</v>
      </c>
      <c r="H24" s="6" t="s">
        <v>3448</v>
      </c>
      <c r="I24" s="8" t="s">
        <v>3329</v>
      </c>
      <c r="J24" s="22">
        <v>45156</v>
      </c>
      <c r="K24" s="10">
        <v>1022833.06</v>
      </c>
      <c r="L24" s="8" t="s">
        <v>3329</v>
      </c>
      <c r="M24" s="8" t="s">
        <v>3330</v>
      </c>
      <c r="N24" s="25" t="s">
        <v>3331</v>
      </c>
      <c r="O24" s="22" t="str">
        <f t="shared" si="0"/>
        <v>18/08/2023 AL 31/12/2023</v>
      </c>
      <c r="P24" s="22" t="str">
        <f t="shared" si="1"/>
        <v>18/08/2023 AL 31/12/2023</v>
      </c>
      <c r="Q24" s="6" t="s">
        <v>12</v>
      </c>
      <c r="R24" s="6" t="s">
        <v>12</v>
      </c>
    </row>
    <row r="25" spans="1:18" s="34" customFormat="1" ht="100.05" customHeight="1" x14ac:dyDescent="0.3">
      <c r="A25" s="21" t="s">
        <v>11</v>
      </c>
      <c r="B25" s="21" t="s">
        <v>3332</v>
      </c>
      <c r="C25" s="6" t="s">
        <v>3449</v>
      </c>
      <c r="D25" s="6" t="s">
        <v>3450</v>
      </c>
      <c r="E25" s="22">
        <v>45128</v>
      </c>
      <c r="F25" s="21" t="s">
        <v>3333</v>
      </c>
      <c r="G25" s="6" t="s">
        <v>3451</v>
      </c>
      <c r="H25" s="6" t="s">
        <v>3451</v>
      </c>
      <c r="I25" s="8" t="s">
        <v>3334</v>
      </c>
      <c r="J25" s="22">
        <v>45156</v>
      </c>
      <c r="K25" s="10">
        <v>1250675.55</v>
      </c>
      <c r="L25" s="8" t="s">
        <v>3334</v>
      </c>
      <c r="M25" s="8" t="s">
        <v>3335</v>
      </c>
      <c r="N25" s="25" t="s">
        <v>3336</v>
      </c>
      <c r="O25" s="22" t="str">
        <f t="shared" si="0"/>
        <v>18/08/2023 AL 31/12/2023</v>
      </c>
      <c r="P25" s="22" t="str">
        <f t="shared" si="1"/>
        <v>18/08/2023 AL 31/12/2023</v>
      </c>
      <c r="Q25" s="6" t="s">
        <v>12</v>
      </c>
      <c r="R25" s="6" t="s">
        <v>12</v>
      </c>
    </row>
    <row r="26" spans="1:18" s="34" customFormat="1" ht="100.05" customHeight="1" x14ac:dyDescent="0.3">
      <c r="A26" s="21" t="s">
        <v>11</v>
      </c>
      <c r="B26" s="21" t="s">
        <v>3337</v>
      </c>
      <c r="C26" s="6" t="s">
        <v>3452</v>
      </c>
      <c r="D26" s="6" t="s">
        <v>3453</v>
      </c>
      <c r="E26" s="22">
        <v>45118</v>
      </c>
      <c r="F26" s="21" t="s">
        <v>3338</v>
      </c>
      <c r="G26" s="6" t="s">
        <v>3454</v>
      </c>
      <c r="H26" s="6" t="s">
        <v>3454</v>
      </c>
      <c r="I26" s="21" t="s">
        <v>3339</v>
      </c>
      <c r="J26" s="22">
        <v>45140</v>
      </c>
      <c r="K26" s="10">
        <v>45350.2</v>
      </c>
      <c r="L26" s="8" t="s">
        <v>3339</v>
      </c>
      <c r="M26" s="8" t="s">
        <v>2231</v>
      </c>
      <c r="N26" s="25" t="s">
        <v>2230</v>
      </c>
      <c r="O26" s="22" t="str">
        <f t="shared" si="0"/>
        <v>02/08/2023 AL 31/12/2023</v>
      </c>
      <c r="P26" s="22" t="str">
        <f t="shared" si="1"/>
        <v>02/08/2023 AL 31/12/2023</v>
      </c>
      <c r="Q26" s="6" t="s">
        <v>12</v>
      </c>
      <c r="R26" s="6" t="s">
        <v>12</v>
      </c>
    </row>
    <row r="27" spans="1:18" s="34" customFormat="1" ht="100.05" customHeight="1" x14ac:dyDescent="0.3">
      <c r="A27" s="21" t="s">
        <v>11</v>
      </c>
      <c r="B27" s="21" t="s">
        <v>3340</v>
      </c>
      <c r="C27" s="6" t="s">
        <v>3455</v>
      </c>
      <c r="D27" s="6" t="s">
        <v>3453</v>
      </c>
      <c r="E27" s="22">
        <v>45118</v>
      </c>
      <c r="F27" s="21" t="s">
        <v>3341</v>
      </c>
      <c r="G27" s="21" t="s">
        <v>570</v>
      </c>
      <c r="H27" s="21" t="s">
        <v>570</v>
      </c>
      <c r="I27" s="21" t="s">
        <v>570</v>
      </c>
      <c r="J27" s="8" t="s">
        <v>570</v>
      </c>
      <c r="K27" s="8" t="s">
        <v>570</v>
      </c>
      <c r="L27" s="8" t="s">
        <v>570</v>
      </c>
      <c r="M27" s="8" t="s">
        <v>570</v>
      </c>
      <c r="N27" s="25" t="s">
        <v>570</v>
      </c>
      <c r="O27" s="25" t="s">
        <v>570</v>
      </c>
      <c r="P27" s="25" t="s">
        <v>570</v>
      </c>
      <c r="Q27" s="6" t="s">
        <v>12</v>
      </c>
      <c r="R27" s="6" t="s">
        <v>12</v>
      </c>
    </row>
    <row r="28" spans="1:18" s="34" customFormat="1" ht="100.05" customHeight="1" x14ac:dyDescent="0.3">
      <c r="A28" s="21" t="s">
        <v>11</v>
      </c>
      <c r="B28" s="21" t="s">
        <v>3340</v>
      </c>
      <c r="C28" s="6" t="s">
        <v>3456</v>
      </c>
      <c r="D28" s="6" t="s">
        <v>3457</v>
      </c>
      <c r="E28" s="22">
        <v>45142</v>
      </c>
      <c r="F28" s="21" t="s">
        <v>3342</v>
      </c>
      <c r="G28" s="21" t="s">
        <v>570</v>
      </c>
      <c r="H28" s="21" t="s">
        <v>570</v>
      </c>
      <c r="I28" s="21" t="s">
        <v>570</v>
      </c>
      <c r="J28" s="8" t="s">
        <v>570</v>
      </c>
      <c r="K28" s="8" t="s">
        <v>570</v>
      </c>
      <c r="L28" s="8" t="s">
        <v>570</v>
      </c>
      <c r="M28" s="8" t="s">
        <v>570</v>
      </c>
      <c r="N28" s="25" t="s">
        <v>570</v>
      </c>
      <c r="O28" s="25" t="s">
        <v>570</v>
      </c>
      <c r="P28" s="25" t="s">
        <v>570</v>
      </c>
      <c r="Q28" s="6" t="s">
        <v>12</v>
      </c>
      <c r="R28" s="6" t="s">
        <v>12</v>
      </c>
    </row>
    <row r="29" spans="1:18" s="34" customFormat="1" ht="100.05" customHeight="1" x14ac:dyDescent="0.3">
      <c r="A29" s="21" t="s">
        <v>11</v>
      </c>
      <c r="B29" s="21" t="s">
        <v>3343</v>
      </c>
      <c r="C29" s="6" t="s">
        <v>3458</v>
      </c>
      <c r="D29" s="6" t="s">
        <v>3459</v>
      </c>
      <c r="E29" s="22">
        <v>45120</v>
      </c>
      <c r="F29" s="21" t="s">
        <v>3344</v>
      </c>
      <c r="G29" s="6" t="s">
        <v>3736</v>
      </c>
      <c r="H29" s="6" t="s">
        <v>3736</v>
      </c>
      <c r="I29" s="21" t="s">
        <v>3305</v>
      </c>
      <c r="J29" s="22">
        <v>45138</v>
      </c>
      <c r="K29" s="21" t="s">
        <v>3305</v>
      </c>
      <c r="L29" s="8" t="s">
        <v>3305</v>
      </c>
      <c r="M29" s="8" t="s">
        <v>3305</v>
      </c>
      <c r="N29" s="25" t="s">
        <v>3305</v>
      </c>
      <c r="O29" s="25" t="s">
        <v>3305</v>
      </c>
      <c r="P29" s="25" t="s">
        <v>3305</v>
      </c>
      <c r="Q29" s="25" t="s">
        <v>3305</v>
      </c>
      <c r="R29" s="25" t="s">
        <v>3305</v>
      </c>
    </row>
    <row r="30" spans="1:18" s="34" customFormat="1" ht="100.05" customHeight="1" x14ac:dyDescent="0.3">
      <c r="A30" s="21" t="s">
        <v>11</v>
      </c>
      <c r="B30" s="21" t="s">
        <v>3343</v>
      </c>
      <c r="C30" s="6" t="s">
        <v>3460</v>
      </c>
      <c r="D30" s="6" t="s">
        <v>3461</v>
      </c>
      <c r="E30" s="22">
        <v>45153</v>
      </c>
      <c r="F30" s="21" t="s">
        <v>3345</v>
      </c>
      <c r="G30" s="21" t="s">
        <v>570</v>
      </c>
      <c r="H30" s="21" t="s">
        <v>570</v>
      </c>
      <c r="I30" s="21" t="s">
        <v>570</v>
      </c>
      <c r="J30" s="8" t="s">
        <v>570</v>
      </c>
      <c r="K30" s="8" t="s">
        <v>570</v>
      </c>
      <c r="L30" s="8" t="s">
        <v>570</v>
      </c>
      <c r="M30" s="8" t="s">
        <v>570</v>
      </c>
      <c r="N30" s="25" t="s">
        <v>570</v>
      </c>
      <c r="O30" s="25" t="s">
        <v>570</v>
      </c>
      <c r="P30" s="25" t="s">
        <v>570</v>
      </c>
      <c r="Q30" s="6" t="s">
        <v>12</v>
      </c>
      <c r="R30" s="6" t="s">
        <v>12</v>
      </c>
    </row>
    <row r="31" spans="1:18" s="34" customFormat="1" ht="100.05" customHeight="1" x14ac:dyDescent="0.3">
      <c r="A31" s="21" t="s">
        <v>11</v>
      </c>
      <c r="B31" s="21" t="s">
        <v>3346</v>
      </c>
      <c r="C31" s="6" t="s">
        <v>3462</v>
      </c>
      <c r="D31" s="6" t="s">
        <v>3463</v>
      </c>
      <c r="E31" s="22">
        <v>45119</v>
      </c>
      <c r="F31" s="21" t="s">
        <v>3347</v>
      </c>
      <c r="G31" s="6" t="s">
        <v>3464</v>
      </c>
      <c r="H31" s="6" t="s">
        <v>3464</v>
      </c>
      <c r="I31" s="21" t="s">
        <v>476</v>
      </c>
      <c r="J31" s="22">
        <v>45138</v>
      </c>
      <c r="K31" s="10">
        <v>115073.60000000001</v>
      </c>
      <c r="L31" s="8" t="s">
        <v>476</v>
      </c>
      <c r="M31" s="8" t="s">
        <v>381</v>
      </c>
      <c r="N31" s="25" t="s">
        <v>380</v>
      </c>
      <c r="O31" s="22" t="str">
        <f t="shared" si="0"/>
        <v>31/07/2023 AL 31/12/2023</v>
      </c>
      <c r="P31" s="22" t="str">
        <f t="shared" si="1"/>
        <v>31/07/2023 AL 31/12/2023</v>
      </c>
      <c r="Q31" s="6" t="s">
        <v>12</v>
      </c>
      <c r="R31" s="6" t="s">
        <v>12</v>
      </c>
    </row>
    <row r="32" spans="1:18" s="34" customFormat="1" ht="100.05" customHeight="1" x14ac:dyDescent="0.3">
      <c r="A32" s="21" t="s">
        <v>11</v>
      </c>
      <c r="B32" s="21" t="s">
        <v>3348</v>
      </c>
      <c r="C32" s="6" t="s">
        <v>3465</v>
      </c>
      <c r="D32" s="6" t="s">
        <v>3466</v>
      </c>
      <c r="E32" s="22">
        <v>45120</v>
      </c>
      <c r="F32" s="21" t="s">
        <v>3349</v>
      </c>
      <c r="G32" s="6" t="s">
        <v>3467</v>
      </c>
      <c r="H32" s="6" t="s">
        <v>3467</v>
      </c>
      <c r="I32" s="21" t="s">
        <v>3350</v>
      </c>
      <c r="J32" s="22">
        <v>45139</v>
      </c>
      <c r="K32" s="10">
        <v>76947.3</v>
      </c>
      <c r="L32" s="8" t="s">
        <v>3350</v>
      </c>
      <c r="M32" s="8" t="s">
        <v>996</v>
      </c>
      <c r="N32" s="25" t="s">
        <v>997</v>
      </c>
      <c r="O32" s="22" t="str">
        <f t="shared" si="0"/>
        <v>01/08/2023 AL 31/12/2023</v>
      </c>
      <c r="P32" s="22" t="str">
        <f t="shared" si="1"/>
        <v>01/08/2023 AL 31/12/2023</v>
      </c>
      <c r="Q32" s="6" t="s">
        <v>12</v>
      </c>
      <c r="R32" s="6" t="s">
        <v>12</v>
      </c>
    </row>
    <row r="33" spans="1:18" s="34" customFormat="1" ht="100.05" customHeight="1" x14ac:dyDescent="0.3">
      <c r="A33" s="21" t="s">
        <v>11</v>
      </c>
      <c r="B33" s="21" t="s">
        <v>1845</v>
      </c>
      <c r="C33" s="6" t="s">
        <v>3468</v>
      </c>
      <c r="D33" s="6" t="s">
        <v>3469</v>
      </c>
      <c r="E33" s="22">
        <v>45119</v>
      </c>
      <c r="F33" s="21" t="s">
        <v>3351</v>
      </c>
      <c r="G33" s="6" t="s">
        <v>3470</v>
      </c>
      <c r="H33" s="6" t="s">
        <v>3470</v>
      </c>
      <c r="I33" s="21" t="s">
        <v>3305</v>
      </c>
      <c r="J33" s="22">
        <v>45142</v>
      </c>
      <c r="K33" s="21" t="s">
        <v>3305</v>
      </c>
      <c r="L33" s="8" t="s">
        <v>3305</v>
      </c>
      <c r="M33" s="8" t="s">
        <v>3305</v>
      </c>
      <c r="N33" s="25" t="s">
        <v>3305</v>
      </c>
      <c r="O33" s="25" t="s">
        <v>3305</v>
      </c>
      <c r="P33" s="25" t="s">
        <v>3305</v>
      </c>
      <c r="Q33" s="25" t="s">
        <v>3305</v>
      </c>
      <c r="R33" s="25" t="s">
        <v>3305</v>
      </c>
    </row>
    <row r="34" spans="1:18" s="34" customFormat="1" ht="100.05" customHeight="1" x14ac:dyDescent="0.3">
      <c r="A34" s="21" t="s">
        <v>11</v>
      </c>
      <c r="B34" s="21" t="s">
        <v>1845</v>
      </c>
      <c r="C34" s="6" t="s">
        <v>3471</v>
      </c>
      <c r="D34" s="6" t="s">
        <v>3472</v>
      </c>
      <c r="E34" s="22">
        <v>45167</v>
      </c>
      <c r="F34" s="21" t="s">
        <v>3352</v>
      </c>
      <c r="G34" s="21" t="s">
        <v>570</v>
      </c>
      <c r="H34" s="21" t="s">
        <v>570</v>
      </c>
      <c r="I34" s="21" t="s">
        <v>570</v>
      </c>
      <c r="J34" s="8" t="s">
        <v>570</v>
      </c>
      <c r="K34" s="8" t="s">
        <v>570</v>
      </c>
      <c r="L34" s="8" t="s">
        <v>570</v>
      </c>
      <c r="M34" s="8" t="s">
        <v>570</v>
      </c>
      <c r="N34" s="25" t="s">
        <v>570</v>
      </c>
      <c r="O34" s="25" t="s">
        <v>570</v>
      </c>
      <c r="P34" s="25" t="s">
        <v>570</v>
      </c>
      <c r="Q34" s="6" t="s">
        <v>12</v>
      </c>
      <c r="R34" s="6" t="s">
        <v>12</v>
      </c>
    </row>
    <row r="35" spans="1:18" s="34" customFormat="1" ht="100.05" customHeight="1" x14ac:dyDescent="0.3">
      <c r="A35" s="21" t="s">
        <v>11</v>
      </c>
      <c r="B35" s="21" t="s">
        <v>3353</v>
      </c>
      <c r="C35" s="6" t="s">
        <v>3473</v>
      </c>
      <c r="D35" s="6" t="s">
        <v>3474</v>
      </c>
      <c r="E35" s="22">
        <v>45119</v>
      </c>
      <c r="F35" s="21" t="s">
        <v>3354</v>
      </c>
      <c r="G35" s="6" t="s">
        <v>3475</v>
      </c>
      <c r="H35" s="6" t="s">
        <v>3475</v>
      </c>
      <c r="I35" s="21" t="s">
        <v>3305</v>
      </c>
      <c r="J35" s="22">
        <v>45139</v>
      </c>
      <c r="K35" s="21" t="s">
        <v>3305</v>
      </c>
      <c r="L35" s="8" t="s">
        <v>3305</v>
      </c>
      <c r="M35" s="8" t="s">
        <v>3305</v>
      </c>
      <c r="N35" s="25" t="s">
        <v>3305</v>
      </c>
      <c r="O35" s="25" t="s">
        <v>3305</v>
      </c>
      <c r="P35" s="25" t="s">
        <v>3305</v>
      </c>
      <c r="Q35" s="25" t="s">
        <v>3305</v>
      </c>
      <c r="R35" s="25" t="s">
        <v>3305</v>
      </c>
    </row>
    <row r="36" spans="1:18" s="34" customFormat="1" ht="100.05" customHeight="1" x14ac:dyDescent="0.3">
      <c r="A36" s="21" t="s">
        <v>11</v>
      </c>
      <c r="B36" s="21" t="s">
        <v>3355</v>
      </c>
      <c r="C36" s="6" t="s">
        <v>3476</v>
      </c>
      <c r="D36" s="6" t="s">
        <v>3477</v>
      </c>
      <c r="E36" s="22">
        <v>45167</v>
      </c>
      <c r="F36" s="21" t="s">
        <v>3356</v>
      </c>
      <c r="G36" s="21" t="s">
        <v>570</v>
      </c>
      <c r="H36" s="21" t="s">
        <v>570</v>
      </c>
      <c r="I36" s="21" t="s">
        <v>570</v>
      </c>
      <c r="J36" s="8" t="s">
        <v>570</v>
      </c>
      <c r="K36" s="8" t="s">
        <v>570</v>
      </c>
      <c r="L36" s="8" t="s">
        <v>570</v>
      </c>
      <c r="M36" s="8" t="s">
        <v>570</v>
      </c>
      <c r="N36" s="25" t="s">
        <v>570</v>
      </c>
      <c r="O36" s="25" t="s">
        <v>570</v>
      </c>
      <c r="P36" s="25" t="s">
        <v>570</v>
      </c>
      <c r="Q36" s="6" t="s">
        <v>12</v>
      </c>
      <c r="R36" s="6" t="s">
        <v>12</v>
      </c>
    </row>
    <row r="37" spans="1:18" s="34" customFormat="1" ht="100.05" customHeight="1" x14ac:dyDescent="0.3">
      <c r="A37" s="21" t="s">
        <v>11</v>
      </c>
      <c r="B37" s="21" t="s">
        <v>3357</v>
      </c>
      <c r="C37" s="6" t="s">
        <v>3478</v>
      </c>
      <c r="D37" s="6" t="s">
        <v>3479</v>
      </c>
      <c r="E37" s="22">
        <v>45120</v>
      </c>
      <c r="F37" s="21" t="s">
        <v>3358</v>
      </c>
      <c r="G37" s="6" t="s">
        <v>3480</v>
      </c>
      <c r="H37" s="6" t="s">
        <v>3480</v>
      </c>
      <c r="I37" s="21" t="s">
        <v>3350</v>
      </c>
      <c r="J37" s="22">
        <v>45141</v>
      </c>
      <c r="K37" s="10">
        <v>17021.38</v>
      </c>
      <c r="L37" s="8" t="s">
        <v>3350</v>
      </c>
      <c r="M37" s="8" t="s">
        <v>996</v>
      </c>
      <c r="N37" s="25" t="s">
        <v>997</v>
      </c>
      <c r="O37" s="22" t="str">
        <f t="shared" si="0"/>
        <v>03/08/2023 AL 31/12/2023</v>
      </c>
      <c r="P37" s="22" t="str">
        <f t="shared" si="1"/>
        <v>03/08/2023 AL 31/12/2023</v>
      </c>
      <c r="Q37" s="6" t="s">
        <v>12</v>
      </c>
      <c r="R37" s="6" t="s">
        <v>12</v>
      </c>
    </row>
    <row r="38" spans="1:18" s="34" customFormat="1" ht="100.05" customHeight="1" x14ac:dyDescent="0.3">
      <c r="A38" s="21" t="s">
        <v>11</v>
      </c>
      <c r="B38" s="21" t="s">
        <v>3359</v>
      </c>
      <c r="C38" s="6" t="s">
        <v>3481</v>
      </c>
      <c r="D38" s="6" t="s">
        <v>3482</v>
      </c>
      <c r="E38" s="22">
        <v>45120</v>
      </c>
      <c r="F38" s="21" t="s">
        <v>3360</v>
      </c>
      <c r="G38" s="6" t="s">
        <v>3483</v>
      </c>
      <c r="H38" s="6" t="s">
        <v>3483</v>
      </c>
      <c r="I38" s="21" t="s">
        <v>3305</v>
      </c>
      <c r="J38" s="22">
        <v>45132</v>
      </c>
      <c r="K38" s="21" t="s">
        <v>3305</v>
      </c>
      <c r="L38" s="21" t="s">
        <v>3305</v>
      </c>
      <c r="M38" s="21" t="s">
        <v>3305</v>
      </c>
      <c r="N38" s="25" t="s">
        <v>3305</v>
      </c>
      <c r="O38" s="25" t="s">
        <v>3305</v>
      </c>
      <c r="P38" s="25" t="s">
        <v>3305</v>
      </c>
      <c r="Q38" s="25" t="s">
        <v>3305</v>
      </c>
      <c r="R38" s="25" t="s">
        <v>3305</v>
      </c>
    </row>
    <row r="39" spans="1:18" s="34" customFormat="1" ht="100.05" customHeight="1" x14ac:dyDescent="0.3">
      <c r="A39" s="21" t="s">
        <v>11</v>
      </c>
      <c r="B39" s="21" t="s">
        <v>3359</v>
      </c>
      <c r="C39" s="6" t="s">
        <v>3484</v>
      </c>
      <c r="D39" s="6" t="s">
        <v>3485</v>
      </c>
      <c r="E39" s="22">
        <v>45155</v>
      </c>
      <c r="F39" s="21" t="s">
        <v>3361</v>
      </c>
      <c r="G39" s="21" t="s">
        <v>570</v>
      </c>
      <c r="H39" s="21" t="s">
        <v>570</v>
      </c>
      <c r="I39" s="21" t="s">
        <v>570</v>
      </c>
      <c r="J39" s="8" t="s">
        <v>570</v>
      </c>
      <c r="K39" s="8" t="s">
        <v>570</v>
      </c>
      <c r="L39" s="8" t="s">
        <v>570</v>
      </c>
      <c r="M39" s="8" t="s">
        <v>570</v>
      </c>
      <c r="N39" s="25" t="s">
        <v>570</v>
      </c>
      <c r="O39" s="25" t="s">
        <v>570</v>
      </c>
      <c r="P39" s="25" t="s">
        <v>570</v>
      </c>
      <c r="Q39" s="6" t="s">
        <v>12</v>
      </c>
      <c r="R39" s="6" t="s">
        <v>12</v>
      </c>
    </row>
    <row r="40" spans="1:18" s="34" customFormat="1" ht="100.05" customHeight="1" x14ac:dyDescent="0.3">
      <c r="A40" s="21" t="s">
        <v>11</v>
      </c>
      <c r="B40" s="21" t="s">
        <v>3362</v>
      </c>
      <c r="C40" s="6" t="s">
        <v>3486</v>
      </c>
      <c r="D40" s="6" t="s">
        <v>3487</v>
      </c>
      <c r="E40" s="22">
        <v>45121</v>
      </c>
      <c r="F40" s="21" t="s">
        <v>3363</v>
      </c>
      <c r="G40" s="6" t="s">
        <v>3488</v>
      </c>
      <c r="H40" s="6" t="s">
        <v>3488</v>
      </c>
      <c r="I40" s="21" t="s">
        <v>3364</v>
      </c>
      <c r="J40" s="22">
        <v>45153</v>
      </c>
      <c r="K40" s="10">
        <v>332718.98</v>
      </c>
      <c r="L40" s="8" t="s">
        <v>3364</v>
      </c>
      <c r="M40" s="8" t="s">
        <v>951</v>
      </c>
      <c r="N40" s="25" t="s">
        <v>952</v>
      </c>
      <c r="O40" s="22" t="str">
        <f t="shared" si="0"/>
        <v>15/08/2023 AL 31/12/2023</v>
      </c>
      <c r="P40" s="22" t="str">
        <f t="shared" si="1"/>
        <v>15/08/2023 AL 31/12/2023</v>
      </c>
      <c r="Q40" s="6" t="s">
        <v>12</v>
      </c>
      <c r="R40" s="6" t="s">
        <v>12</v>
      </c>
    </row>
    <row r="41" spans="1:18" s="34" customFormat="1" ht="100.05" customHeight="1" x14ac:dyDescent="0.3">
      <c r="A41" s="21" t="s">
        <v>11</v>
      </c>
      <c r="B41" s="21" t="s">
        <v>3365</v>
      </c>
      <c r="C41" s="6" t="s">
        <v>3489</v>
      </c>
      <c r="D41" s="6" t="s">
        <v>3490</v>
      </c>
      <c r="E41" s="22">
        <v>45126</v>
      </c>
      <c r="F41" s="21" t="s">
        <v>3366</v>
      </c>
      <c r="G41" s="6" t="s">
        <v>3491</v>
      </c>
      <c r="H41" s="6" t="s">
        <v>3491</v>
      </c>
      <c r="I41" s="8" t="s">
        <v>3283</v>
      </c>
      <c r="J41" s="22">
        <v>45145</v>
      </c>
      <c r="K41" s="10">
        <v>88425.12</v>
      </c>
      <c r="L41" s="8" t="s">
        <v>3283</v>
      </c>
      <c r="M41" s="8" t="s">
        <v>579</v>
      </c>
      <c r="N41" s="25" t="s">
        <v>2200</v>
      </c>
      <c r="O41" s="22" t="str">
        <f t="shared" si="0"/>
        <v>07/08/2023 AL 31/12/2023</v>
      </c>
      <c r="P41" s="22" t="str">
        <f t="shared" si="1"/>
        <v>07/08/2023 AL 31/12/2023</v>
      </c>
      <c r="Q41" s="6" t="s">
        <v>12</v>
      </c>
      <c r="R41" s="6" t="s">
        <v>12</v>
      </c>
    </row>
    <row r="42" spans="1:18" s="34" customFormat="1" ht="100.05" customHeight="1" x14ac:dyDescent="0.3">
      <c r="A42" s="21" t="s">
        <v>11</v>
      </c>
      <c r="B42" s="21" t="s">
        <v>3367</v>
      </c>
      <c r="C42" s="6" t="s">
        <v>3492</v>
      </c>
      <c r="D42" s="6" t="s">
        <v>3493</v>
      </c>
      <c r="E42" s="22">
        <v>45128</v>
      </c>
      <c r="F42" s="21" t="s">
        <v>3368</v>
      </c>
      <c r="G42" s="6" t="s">
        <v>3494</v>
      </c>
      <c r="H42" s="6" t="s">
        <v>3494</v>
      </c>
      <c r="I42" s="8" t="s">
        <v>3369</v>
      </c>
      <c r="J42" s="22">
        <v>45156</v>
      </c>
      <c r="K42" s="10">
        <v>1544408.37</v>
      </c>
      <c r="L42" s="8" t="s">
        <v>3369</v>
      </c>
      <c r="M42" s="8" t="s">
        <v>3370</v>
      </c>
      <c r="N42" s="25" t="s">
        <v>3371</v>
      </c>
      <c r="O42" s="22" t="str">
        <f t="shared" si="0"/>
        <v>18/08/2023 AL 31/12/2023</v>
      </c>
      <c r="P42" s="22" t="str">
        <f t="shared" si="1"/>
        <v>18/08/2023 AL 31/12/2023</v>
      </c>
      <c r="Q42" s="6" t="s">
        <v>12</v>
      </c>
      <c r="R42" s="6" t="s">
        <v>12</v>
      </c>
    </row>
    <row r="43" spans="1:18" s="34" customFormat="1" ht="100.05" customHeight="1" x14ac:dyDescent="0.3">
      <c r="A43" s="21" t="s">
        <v>11</v>
      </c>
      <c r="B43" s="21" t="s">
        <v>3372</v>
      </c>
      <c r="C43" s="6" t="s">
        <v>3495</v>
      </c>
      <c r="D43" s="6" t="s">
        <v>3496</v>
      </c>
      <c r="E43" s="22">
        <v>45125</v>
      </c>
      <c r="F43" s="21" t="s">
        <v>3373</v>
      </c>
      <c r="G43" s="6" t="s">
        <v>3497</v>
      </c>
      <c r="H43" s="6" t="s">
        <v>3497</v>
      </c>
      <c r="I43" s="21" t="s">
        <v>3374</v>
      </c>
      <c r="J43" s="22">
        <v>45142</v>
      </c>
      <c r="K43" s="10">
        <v>29635</v>
      </c>
      <c r="L43" s="21" t="s">
        <v>3374</v>
      </c>
      <c r="M43" s="21" t="s">
        <v>1176</v>
      </c>
      <c r="N43" s="25" t="s">
        <v>425</v>
      </c>
      <c r="O43" s="22" t="str">
        <f t="shared" si="0"/>
        <v>04/08/2023 AL 31/12/2023</v>
      </c>
      <c r="P43" s="22" t="str">
        <f t="shared" si="1"/>
        <v>04/08/2023 AL 31/12/2023</v>
      </c>
      <c r="Q43" s="6" t="s">
        <v>12</v>
      </c>
      <c r="R43" s="6" t="s">
        <v>12</v>
      </c>
    </row>
    <row r="44" spans="1:18" s="34" customFormat="1" ht="100.05" customHeight="1" x14ac:dyDescent="0.3">
      <c r="A44" s="21" t="s">
        <v>11</v>
      </c>
      <c r="B44" s="21" t="s">
        <v>3375</v>
      </c>
      <c r="C44" s="6" t="s">
        <v>3498</v>
      </c>
      <c r="D44" s="6" t="s">
        <v>3499</v>
      </c>
      <c r="E44" s="22">
        <v>45125</v>
      </c>
      <c r="F44" s="21" t="s">
        <v>3376</v>
      </c>
      <c r="G44" s="6" t="s">
        <v>3500</v>
      </c>
      <c r="H44" s="6" t="s">
        <v>3500</v>
      </c>
      <c r="I44" s="21" t="s">
        <v>3339</v>
      </c>
      <c r="J44" s="22">
        <v>45140</v>
      </c>
      <c r="K44" s="10">
        <v>46342</v>
      </c>
      <c r="L44" s="21" t="s">
        <v>3339</v>
      </c>
      <c r="M44" s="21" t="s">
        <v>2231</v>
      </c>
      <c r="N44" s="25" t="s">
        <v>2230</v>
      </c>
      <c r="O44" s="22" t="str">
        <f t="shared" si="0"/>
        <v>02/08/2023 AL 31/12/2023</v>
      </c>
      <c r="P44" s="22" t="str">
        <f t="shared" si="1"/>
        <v>02/08/2023 AL 31/12/2023</v>
      </c>
      <c r="Q44" s="6" t="s">
        <v>12</v>
      </c>
      <c r="R44" s="6" t="s">
        <v>12</v>
      </c>
    </row>
    <row r="45" spans="1:18" s="34" customFormat="1" ht="100.05" customHeight="1" x14ac:dyDescent="0.3">
      <c r="A45" s="21" t="s">
        <v>11</v>
      </c>
      <c r="B45" s="21" t="s">
        <v>3377</v>
      </c>
      <c r="C45" s="6" t="s">
        <v>3501</v>
      </c>
      <c r="D45" s="6" t="s">
        <v>3502</v>
      </c>
      <c r="E45" s="22">
        <v>45126</v>
      </c>
      <c r="F45" s="21" t="s">
        <v>3378</v>
      </c>
      <c r="G45" s="6" t="s">
        <v>3503</v>
      </c>
      <c r="H45" s="6" t="s">
        <v>3503</v>
      </c>
      <c r="I45" s="21" t="s">
        <v>657</v>
      </c>
      <c r="J45" s="22">
        <v>45155</v>
      </c>
      <c r="K45" s="10">
        <v>104278.47</v>
      </c>
      <c r="L45" s="21" t="s">
        <v>657</v>
      </c>
      <c r="M45" s="21" t="s">
        <v>444</v>
      </c>
      <c r="N45" s="25" t="s">
        <v>2391</v>
      </c>
      <c r="O45" s="22" t="str">
        <f t="shared" si="0"/>
        <v>17/08/2023 AL 31/12/2023</v>
      </c>
      <c r="P45" s="22" t="str">
        <f t="shared" si="1"/>
        <v>17/08/2023 AL 31/12/2023</v>
      </c>
      <c r="Q45" s="6" t="s">
        <v>12</v>
      </c>
      <c r="R45" s="6" t="s">
        <v>12</v>
      </c>
    </row>
    <row r="46" spans="1:18" s="34" customFormat="1" ht="100.05" customHeight="1" x14ac:dyDescent="0.3">
      <c r="A46" s="21" t="s">
        <v>11</v>
      </c>
      <c r="B46" s="21" t="s">
        <v>3379</v>
      </c>
      <c r="C46" s="6" t="s">
        <v>3504</v>
      </c>
      <c r="D46" s="6" t="s">
        <v>3505</v>
      </c>
      <c r="E46" s="22">
        <v>45126</v>
      </c>
      <c r="F46" s="21" t="s">
        <v>3380</v>
      </c>
      <c r="G46" s="6" t="s">
        <v>3506</v>
      </c>
      <c r="H46" s="6" t="s">
        <v>3506</v>
      </c>
      <c r="I46" s="21" t="s">
        <v>1247</v>
      </c>
      <c r="J46" s="22">
        <v>45146</v>
      </c>
      <c r="K46" s="10">
        <v>34568</v>
      </c>
      <c r="L46" s="8" t="s">
        <v>1247</v>
      </c>
      <c r="M46" s="8" t="s">
        <v>1000</v>
      </c>
      <c r="N46" s="25" t="s">
        <v>2812</v>
      </c>
      <c r="O46" s="22" t="str">
        <f t="shared" si="0"/>
        <v>08/08/2023 AL 31/12/2023</v>
      </c>
      <c r="P46" s="22" t="str">
        <f t="shared" si="1"/>
        <v>08/08/2023 AL 31/12/2023</v>
      </c>
      <c r="Q46" s="6" t="s">
        <v>12</v>
      </c>
      <c r="R46" s="6" t="s">
        <v>12</v>
      </c>
    </row>
    <row r="47" spans="1:18" s="34" customFormat="1" ht="100.05" customHeight="1" x14ac:dyDescent="0.3">
      <c r="A47" s="21" t="s">
        <v>11</v>
      </c>
      <c r="B47" s="21" t="s">
        <v>3381</v>
      </c>
      <c r="C47" s="6" t="s">
        <v>3507</v>
      </c>
      <c r="D47" s="6" t="s">
        <v>3508</v>
      </c>
      <c r="E47" s="22">
        <v>45131</v>
      </c>
      <c r="F47" s="21" t="s">
        <v>3382</v>
      </c>
      <c r="G47" s="6" t="s">
        <v>3509</v>
      </c>
      <c r="H47" s="6" t="s">
        <v>3509</v>
      </c>
      <c r="I47" s="21" t="s">
        <v>3305</v>
      </c>
      <c r="J47" s="22">
        <v>45145</v>
      </c>
      <c r="K47" s="21" t="s">
        <v>3305</v>
      </c>
      <c r="L47" s="21" t="s">
        <v>3305</v>
      </c>
      <c r="M47" s="8" t="s">
        <v>3305</v>
      </c>
      <c r="N47" s="25" t="s">
        <v>3305</v>
      </c>
      <c r="O47" s="25" t="s">
        <v>3305</v>
      </c>
      <c r="P47" s="25" t="s">
        <v>3305</v>
      </c>
      <c r="Q47" s="25" t="s">
        <v>3305</v>
      </c>
      <c r="R47" s="25" t="s">
        <v>3305</v>
      </c>
    </row>
    <row r="48" spans="1:18" s="34" customFormat="1" ht="100.05" customHeight="1" x14ac:dyDescent="0.3">
      <c r="A48" s="21" t="s">
        <v>11</v>
      </c>
      <c r="B48" s="21" t="s">
        <v>3381</v>
      </c>
      <c r="C48" s="6" t="s">
        <v>3510</v>
      </c>
      <c r="D48" s="6" t="s">
        <v>3511</v>
      </c>
      <c r="E48" s="22">
        <v>45148</v>
      </c>
      <c r="F48" s="21" t="s">
        <v>3383</v>
      </c>
      <c r="G48" s="21" t="s">
        <v>570</v>
      </c>
      <c r="H48" s="21" t="s">
        <v>570</v>
      </c>
      <c r="I48" s="21" t="s">
        <v>570</v>
      </c>
      <c r="J48" s="8" t="s">
        <v>570</v>
      </c>
      <c r="K48" s="8" t="s">
        <v>570</v>
      </c>
      <c r="L48" s="21" t="s">
        <v>570</v>
      </c>
      <c r="M48" s="8" t="s">
        <v>570</v>
      </c>
      <c r="N48" s="25" t="s">
        <v>570</v>
      </c>
      <c r="O48" s="25" t="s">
        <v>570</v>
      </c>
      <c r="P48" s="25" t="s">
        <v>570</v>
      </c>
      <c r="Q48" s="6" t="s">
        <v>12</v>
      </c>
      <c r="R48" s="6" t="s">
        <v>12</v>
      </c>
    </row>
    <row r="49" spans="1:18" s="34" customFormat="1" ht="100.05" customHeight="1" x14ac:dyDescent="0.3">
      <c r="A49" s="21" t="s">
        <v>11</v>
      </c>
      <c r="B49" s="21" t="s">
        <v>825</v>
      </c>
      <c r="C49" s="6" t="s">
        <v>3512</v>
      </c>
      <c r="D49" s="6" t="s">
        <v>3513</v>
      </c>
      <c r="E49" s="22">
        <v>45127</v>
      </c>
      <c r="F49" s="21" t="s">
        <v>3384</v>
      </c>
      <c r="G49" s="6" t="s">
        <v>3514</v>
      </c>
      <c r="H49" s="6" t="s">
        <v>3514</v>
      </c>
      <c r="I49" s="21" t="s">
        <v>2892</v>
      </c>
      <c r="J49" s="22">
        <v>45141</v>
      </c>
      <c r="K49" s="10">
        <v>51098</v>
      </c>
      <c r="L49" s="8" t="s">
        <v>2892</v>
      </c>
      <c r="M49" s="8" t="s">
        <v>1070</v>
      </c>
      <c r="N49" s="25" t="s">
        <v>1071</v>
      </c>
      <c r="O49" s="22" t="str">
        <f t="shared" si="0"/>
        <v>03/08/2023 AL 31/12/2023</v>
      </c>
      <c r="P49" s="22" t="str">
        <f t="shared" si="1"/>
        <v>03/08/2023 AL 31/12/2023</v>
      </c>
      <c r="Q49" s="6" t="s">
        <v>12</v>
      </c>
      <c r="R49" s="6" t="s">
        <v>12</v>
      </c>
    </row>
    <row r="50" spans="1:18" s="34" customFormat="1" ht="100.05" customHeight="1" x14ac:dyDescent="0.3">
      <c r="A50" s="21" t="s">
        <v>11</v>
      </c>
      <c r="B50" s="21" t="s">
        <v>3385</v>
      </c>
      <c r="C50" s="6" t="s">
        <v>3515</v>
      </c>
      <c r="D50" s="6" t="s">
        <v>3516</v>
      </c>
      <c r="E50" s="22">
        <v>45131</v>
      </c>
      <c r="F50" s="21" t="s">
        <v>3386</v>
      </c>
      <c r="G50" s="6" t="s">
        <v>3517</v>
      </c>
      <c r="H50" s="6" t="s">
        <v>3517</v>
      </c>
      <c r="I50" s="21" t="s">
        <v>3305</v>
      </c>
      <c r="J50" s="22">
        <v>45145</v>
      </c>
      <c r="K50" s="21" t="s">
        <v>3305</v>
      </c>
      <c r="L50" s="8" t="s">
        <v>3305</v>
      </c>
      <c r="M50" s="8" t="s">
        <v>3305</v>
      </c>
      <c r="N50" s="25" t="s">
        <v>3305</v>
      </c>
      <c r="O50" s="25" t="s">
        <v>3305</v>
      </c>
      <c r="P50" s="25" t="s">
        <v>3305</v>
      </c>
      <c r="Q50" s="25" t="s">
        <v>3305</v>
      </c>
      <c r="R50" s="25" t="s">
        <v>3305</v>
      </c>
    </row>
    <row r="51" spans="1:18" s="34" customFormat="1" ht="100.05" customHeight="1" x14ac:dyDescent="0.3">
      <c r="A51" s="21" t="s">
        <v>11</v>
      </c>
      <c r="B51" s="21" t="s">
        <v>3385</v>
      </c>
      <c r="C51" s="6" t="s">
        <v>3518</v>
      </c>
      <c r="D51" s="6" t="s">
        <v>3519</v>
      </c>
      <c r="E51" s="22">
        <v>45149</v>
      </c>
      <c r="F51" s="21" t="s">
        <v>3387</v>
      </c>
      <c r="G51" s="6" t="s">
        <v>3520</v>
      </c>
      <c r="H51" s="6" t="s">
        <v>3520</v>
      </c>
      <c r="I51" s="21" t="s">
        <v>3388</v>
      </c>
      <c r="J51" s="22">
        <v>45162</v>
      </c>
      <c r="K51" s="10">
        <v>335820.04</v>
      </c>
      <c r="L51" s="8" t="s">
        <v>3388</v>
      </c>
      <c r="M51" s="8" t="s">
        <v>3389</v>
      </c>
      <c r="N51" s="25" t="s">
        <v>3390</v>
      </c>
      <c r="O51" s="22" t="str">
        <f t="shared" si="0"/>
        <v>24/08/2023 AL 31/12/2023</v>
      </c>
      <c r="P51" s="22" t="str">
        <f t="shared" si="1"/>
        <v>24/08/2023 AL 31/12/2023</v>
      </c>
      <c r="Q51" s="6" t="s">
        <v>12</v>
      </c>
      <c r="R51" s="6" t="s">
        <v>12</v>
      </c>
    </row>
    <row r="52" spans="1:18" s="34" customFormat="1" ht="100.05" customHeight="1" x14ac:dyDescent="0.3">
      <c r="A52" s="21" t="s">
        <v>11</v>
      </c>
      <c r="B52" s="21" t="s">
        <v>3391</v>
      </c>
      <c r="C52" s="6" t="s">
        <v>3521</v>
      </c>
      <c r="D52" s="6" t="s">
        <v>3522</v>
      </c>
      <c r="E52" s="22">
        <v>45131</v>
      </c>
      <c r="F52" s="21" t="s">
        <v>3392</v>
      </c>
      <c r="G52" s="6" t="s">
        <v>3523</v>
      </c>
      <c r="H52" s="6" t="s">
        <v>3523</v>
      </c>
      <c r="I52" s="21" t="s">
        <v>2273</v>
      </c>
      <c r="J52" s="22">
        <v>45147</v>
      </c>
      <c r="K52" s="10">
        <v>12280</v>
      </c>
      <c r="L52" s="8" t="s">
        <v>2273</v>
      </c>
      <c r="M52" s="8" t="s">
        <v>1276</v>
      </c>
      <c r="N52" s="25" t="s">
        <v>1277</v>
      </c>
      <c r="O52" s="22" t="str">
        <f t="shared" si="0"/>
        <v>09/08/2023 AL 31/12/2023</v>
      </c>
      <c r="P52" s="22" t="str">
        <f t="shared" si="1"/>
        <v>09/08/2023 AL 31/12/2023</v>
      </c>
      <c r="Q52" s="6" t="s">
        <v>12</v>
      </c>
      <c r="R52" s="6" t="s">
        <v>12</v>
      </c>
    </row>
    <row r="53" spans="1:18" s="34" customFormat="1" ht="100.05" customHeight="1" x14ac:dyDescent="0.3">
      <c r="A53" s="21" t="s">
        <v>11</v>
      </c>
      <c r="B53" s="21" t="s">
        <v>3393</v>
      </c>
      <c r="C53" s="6" t="s">
        <v>3524</v>
      </c>
      <c r="D53" s="6" t="s">
        <v>3525</v>
      </c>
      <c r="E53" s="22">
        <v>45133</v>
      </c>
      <c r="F53" s="21" t="s">
        <v>3394</v>
      </c>
      <c r="G53" s="6" t="s">
        <v>3526</v>
      </c>
      <c r="H53" s="6" t="s">
        <v>3526</v>
      </c>
      <c r="I53" s="21" t="s">
        <v>3305</v>
      </c>
      <c r="J53" s="22">
        <v>45146</v>
      </c>
      <c r="K53" s="21" t="s">
        <v>3305</v>
      </c>
      <c r="L53" s="8" t="s">
        <v>3305</v>
      </c>
      <c r="M53" s="8" t="s">
        <v>3305</v>
      </c>
      <c r="N53" s="25" t="s">
        <v>3305</v>
      </c>
      <c r="O53" s="25" t="s">
        <v>3305</v>
      </c>
      <c r="P53" s="25" t="s">
        <v>3305</v>
      </c>
      <c r="Q53" s="25" t="s">
        <v>3305</v>
      </c>
      <c r="R53" s="25" t="s">
        <v>3305</v>
      </c>
    </row>
    <row r="54" spans="1:18" s="34" customFormat="1" ht="100.05" customHeight="1" x14ac:dyDescent="0.3">
      <c r="A54" s="21" t="s">
        <v>11</v>
      </c>
      <c r="B54" s="21" t="s">
        <v>3395</v>
      </c>
      <c r="C54" s="6" t="s">
        <v>3527</v>
      </c>
      <c r="D54" s="6" t="s">
        <v>3528</v>
      </c>
      <c r="E54" s="22">
        <v>45149</v>
      </c>
      <c r="F54" s="21" t="s">
        <v>3396</v>
      </c>
      <c r="G54" s="6" t="s">
        <v>3529</v>
      </c>
      <c r="H54" s="6" t="s">
        <v>3529</v>
      </c>
      <c r="I54" s="21" t="s">
        <v>2273</v>
      </c>
      <c r="J54" s="22">
        <v>45168</v>
      </c>
      <c r="K54" s="10">
        <v>143900.32</v>
      </c>
      <c r="L54" s="8" t="s">
        <v>2273</v>
      </c>
      <c r="M54" s="8" t="s">
        <v>1276</v>
      </c>
      <c r="N54" s="25" t="s">
        <v>1277</v>
      </c>
      <c r="O54" s="22" t="str">
        <f t="shared" si="0"/>
        <v>30/08/2023 AL 31/12/2023</v>
      </c>
      <c r="P54" s="22" t="str">
        <f t="shared" si="1"/>
        <v>30/08/2023 AL 31/12/2023</v>
      </c>
      <c r="Q54" s="6" t="s">
        <v>12</v>
      </c>
      <c r="R54" s="6" t="s">
        <v>12</v>
      </c>
    </row>
    <row r="55" spans="1:18" s="34" customFormat="1" ht="100.05" customHeight="1" x14ac:dyDescent="0.3">
      <c r="A55" s="21" t="s">
        <v>11</v>
      </c>
      <c r="B55" s="21" t="s">
        <v>3397</v>
      </c>
      <c r="C55" s="6" t="s">
        <v>3530</v>
      </c>
      <c r="D55" s="6" t="s">
        <v>3531</v>
      </c>
      <c r="E55" s="22">
        <v>45128</v>
      </c>
      <c r="F55" s="21" t="s">
        <v>3398</v>
      </c>
      <c r="G55" s="6" t="s">
        <v>3532</v>
      </c>
      <c r="H55" s="6" t="s">
        <v>3532</v>
      </c>
      <c r="I55" s="21" t="s">
        <v>2273</v>
      </c>
      <c r="J55" s="22">
        <v>45141</v>
      </c>
      <c r="K55" s="10">
        <v>278400</v>
      </c>
      <c r="L55" s="22" t="s">
        <v>2273</v>
      </c>
      <c r="M55" s="22" t="s">
        <v>1276</v>
      </c>
      <c r="N55" s="25" t="s">
        <v>1277</v>
      </c>
      <c r="O55" s="22" t="str">
        <f t="shared" si="0"/>
        <v>03/08/2023 AL 31/12/2023</v>
      </c>
      <c r="P55" s="22" t="str">
        <f t="shared" si="1"/>
        <v>03/08/2023 AL 31/12/2023</v>
      </c>
      <c r="Q55" s="6" t="s">
        <v>12</v>
      </c>
      <c r="R55" s="6" t="s">
        <v>12</v>
      </c>
    </row>
    <row r="56" spans="1:18" s="34" customFormat="1" ht="100.05" customHeight="1" x14ac:dyDescent="0.3">
      <c r="A56" s="21" t="s">
        <v>11</v>
      </c>
      <c r="B56" s="21" t="s">
        <v>3399</v>
      </c>
      <c r="C56" s="6" t="s">
        <v>3533</v>
      </c>
      <c r="D56" s="6" t="s">
        <v>3534</v>
      </c>
      <c r="E56" s="22">
        <v>45128</v>
      </c>
      <c r="F56" s="21" t="s">
        <v>3400</v>
      </c>
      <c r="G56" s="21" t="s">
        <v>570</v>
      </c>
      <c r="H56" s="21" t="s">
        <v>570</v>
      </c>
      <c r="I56" s="21" t="s">
        <v>570</v>
      </c>
      <c r="J56" s="8" t="s">
        <v>570</v>
      </c>
      <c r="K56" s="8" t="s">
        <v>570</v>
      </c>
      <c r="L56" s="22" t="s">
        <v>570</v>
      </c>
      <c r="M56" s="22" t="s">
        <v>570</v>
      </c>
      <c r="N56" s="25" t="s">
        <v>570</v>
      </c>
      <c r="O56" s="25" t="s">
        <v>570</v>
      </c>
      <c r="P56" s="25" t="s">
        <v>570</v>
      </c>
      <c r="Q56" s="6" t="s">
        <v>12</v>
      </c>
      <c r="R56" s="6" t="s">
        <v>12</v>
      </c>
    </row>
    <row r="57" spans="1:18" s="34" customFormat="1" ht="100.05" customHeight="1" x14ac:dyDescent="0.3">
      <c r="A57" s="21" t="s">
        <v>11</v>
      </c>
      <c r="B57" s="21" t="s">
        <v>3399</v>
      </c>
      <c r="C57" s="6" t="s">
        <v>3535</v>
      </c>
      <c r="D57" s="6" t="s">
        <v>3536</v>
      </c>
      <c r="E57" s="22">
        <v>45149</v>
      </c>
      <c r="F57" s="21" t="s">
        <v>3401</v>
      </c>
      <c r="G57" s="6" t="s">
        <v>3537</v>
      </c>
      <c r="H57" s="6" t="s">
        <v>3537</v>
      </c>
      <c r="I57" s="21" t="s">
        <v>3402</v>
      </c>
      <c r="J57" s="22">
        <v>45166</v>
      </c>
      <c r="K57" s="10">
        <v>353800</v>
      </c>
      <c r="L57" s="8" t="s">
        <v>3402</v>
      </c>
      <c r="M57" s="8" t="s">
        <v>2855</v>
      </c>
      <c r="N57" s="25" t="s">
        <v>2856</v>
      </c>
      <c r="O57" s="22" t="str">
        <f t="shared" si="0"/>
        <v>28/08/2023 AL 31/12/2023</v>
      </c>
      <c r="P57" s="22" t="str">
        <f t="shared" si="1"/>
        <v>28/08/2023 AL 31/12/2023</v>
      </c>
      <c r="Q57" s="6" t="s">
        <v>12</v>
      </c>
      <c r="R57" s="6" t="s">
        <v>12</v>
      </c>
    </row>
    <row r="58" spans="1:18" s="34" customFormat="1" ht="100.05" customHeight="1" x14ac:dyDescent="0.3">
      <c r="A58" s="21" t="s">
        <v>11</v>
      </c>
      <c r="B58" s="21" t="s">
        <v>3403</v>
      </c>
      <c r="C58" s="6" t="s">
        <v>3538</v>
      </c>
      <c r="D58" s="6" t="s">
        <v>3539</v>
      </c>
      <c r="E58" s="22">
        <v>45131</v>
      </c>
      <c r="F58" s="21" t="s">
        <v>3404</v>
      </c>
      <c r="G58" s="6" t="s">
        <v>3540</v>
      </c>
      <c r="H58" s="6" t="s">
        <v>3540</v>
      </c>
      <c r="I58" s="21" t="s">
        <v>3310</v>
      </c>
      <c r="J58" s="22">
        <v>45148</v>
      </c>
      <c r="K58" s="10">
        <v>46438</v>
      </c>
      <c r="L58" s="8" t="s">
        <v>3310</v>
      </c>
      <c r="M58" s="8" t="s">
        <v>2911</v>
      </c>
      <c r="N58" s="25" t="s">
        <v>2912</v>
      </c>
      <c r="O58" s="22" t="str">
        <f t="shared" si="0"/>
        <v>10/08/2023 AL 31/12/2023</v>
      </c>
      <c r="P58" s="22" t="str">
        <f t="shared" si="1"/>
        <v>10/08/2023 AL 31/12/2023</v>
      </c>
      <c r="Q58" s="6" t="s">
        <v>12</v>
      </c>
      <c r="R58" s="6" t="s">
        <v>12</v>
      </c>
    </row>
    <row r="59" spans="1:18" s="34" customFormat="1" ht="100.05" customHeight="1" x14ac:dyDescent="0.3">
      <c r="A59" s="21" t="s">
        <v>11</v>
      </c>
      <c r="B59" s="21" t="s">
        <v>3405</v>
      </c>
      <c r="C59" s="6" t="s">
        <v>3541</v>
      </c>
      <c r="D59" s="6" t="s">
        <v>3542</v>
      </c>
      <c r="E59" s="22">
        <v>45131</v>
      </c>
      <c r="F59" s="21" t="s">
        <v>3406</v>
      </c>
      <c r="G59" s="6" t="s">
        <v>3546</v>
      </c>
      <c r="H59" s="6" t="s">
        <v>3543</v>
      </c>
      <c r="I59" s="21" t="s">
        <v>3305</v>
      </c>
      <c r="J59" s="22">
        <v>45145</v>
      </c>
      <c r="K59" s="21" t="s">
        <v>3305</v>
      </c>
      <c r="L59" s="8" t="s">
        <v>3305</v>
      </c>
      <c r="M59" s="8" t="s">
        <v>3305</v>
      </c>
      <c r="N59" s="25" t="s">
        <v>3305</v>
      </c>
      <c r="O59" s="25" t="s">
        <v>3305</v>
      </c>
      <c r="P59" s="25" t="s">
        <v>3305</v>
      </c>
      <c r="Q59" s="25" t="s">
        <v>3305</v>
      </c>
      <c r="R59" s="25" t="s">
        <v>3305</v>
      </c>
    </row>
    <row r="60" spans="1:18" s="34" customFormat="1" ht="100.05" customHeight="1" x14ac:dyDescent="0.3">
      <c r="A60" s="21" t="s">
        <v>11</v>
      </c>
      <c r="B60" s="21" t="s">
        <v>3405</v>
      </c>
      <c r="C60" s="6" t="s">
        <v>3544</v>
      </c>
      <c r="D60" s="6" t="s">
        <v>3545</v>
      </c>
      <c r="E60" s="22">
        <v>45148</v>
      </c>
      <c r="F60" s="21" t="s">
        <v>3407</v>
      </c>
      <c r="G60" s="6" t="s">
        <v>3547</v>
      </c>
      <c r="H60" s="6" t="s">
        <v>3547</v>
      </c>
      <c r="I60" s="21" t="s">
        <v>2915</v>
      </c>
      <c r="J60" s="22">
        <v>45161</v>
      </c>
      <c r="K60" s="10">
        <v>10424.219999999999</v>
      </c>
      <c r="L60" s="8" t="s">
        <v>2915</v>
      </c>
      <c r="M60" s="8" t="s">
        <v>543</v>
      </c>
      <c r="N60" s="25" t="s">
        <v>544</v>
      </c>
      <c r="O60" s="22" t="str">
        <f t="shared" si="0"/>
        <v>23/08/2023 AL 31/12/2023</v>
      </c>
      <c r="P60" s="22" t="str">
        <f t="shared" si="1"/>
        <v>23/08/2023 AL 31/12/2023</v>
      </c>
      <c r="Q60" s="6" t="s">
        <v>12</v>
      </c>
      <c r="R60" s="6" t="s">
        <v>12</v>
      </c>
    </row>
  </sheetData>
  <mergeCells count="1">
    <mergeCell ref="A1:R1"/>
  </mergeCells>
  <hyperlinks>
    <hyperlink ref="R3" r:id="rId1" xr:uid="{FAFA2E1F-4618-46D0-A242-AC3F5C142204}"/>
    <hyperlink ref="Q3" r:id="rId2" xr:uid="{C6CC30A6-82BB-4AE0-AE80-1EC53C702FB6}"/>
    <hyperlink ref="Q4" r:id="rId3" xr:uid="{F75C04B2-A2FC-4E4D-9DA2-B9529C9E33AF}"/>
    <hyperlink ref="R4" r:id="rId4" xr:uid="{E290C366-A8A0-4990-833A-733172C3BDC3}"/>
    <hyperlink ref="Q5" r:id="rId5" xr:uid="{F044B1C6-7B55-4669-8BEE-4BB6D0665E6B}"/>
    <hyperlink ref="Q6" r:id="rId6" xr:uid="{BEDBE5C8-4625-413E-B3B7-6C56CC1889C4}"/>
    <hyperlink ref="Q7" r:id="rId7" xr:uid="{05C329F6-76A0-45B4-B7D9-E476931D3342}"/>
    <hyperlink ref="Q8" r:id="rId8" xr:uid="{DB1054AF-2A90-4359-A66A-64F4666B87D5}"/>
    <hyperlink ref="Q9" r:id="rId9" xr:uid="{F9AAFD96-1D37-4681-8B52-1CE40C53EEDF}"/>
    <hyperlink ref="Q10" r:id="rId10" xr:uid="{0FE48F11-F3D6-4745-AE73-36D45F0FC260}"/>
    <hyperlink ref="Q11" r:id="rId11" xr:uid="{8B402B12-380E-412A-A451-7B6FC0A9E92B}"/>
    <hyperlink ref="Q12" r:id="rId12" xr:uid="{A7B78537-53EB-4D9E-B574-9DCAA9CA56E8}"/>
    <hyperlink ref="Q13" r:id="rId13" xr:uid="{79BC9A5C-C59E-4EF1-9714-2DAF90A7D1DA}"/>
    <hyperlink ref="Q15" r:id="rId14" xr:uid="{F574B5FF-0608-4DEC-A4AD-D513309FF34A}"/>
    <hyperlink ref="Q17" r:id="rId15" xr:uid="{2F912562-030D-4C10-A65B-75CCBFC0B1A3}"/>
    <hyperlink ref="Q18" r:id="rId16" xr:uid="{CA664840-A208-4137-ABFC-CCA472853852}"/>
    <hyperlink ref="Q19" r:id="rId17" xr:uid="{2CAFB7E9-EC47-43F5-90A6-D381EE55A19D}"/>
    <hyperlink ref="Q20" r:id="rId18" xr:uid="{7DA658A2-B5EE-45A9-92E3-5DFB524E40ED}"/>
    <hyperlink ref="Q21" r:id="rId19" xr:uid="{BB898C85-0E83-43FA-AC30-EE963E7CA891}"/>
    <hyperlink ref="Q22" r:id="rId20" xr:uid="{DD31BD00-B640-4A09-BC0D-EA0D835BB186}"/>
    <hyperlink ref="Q23" r:id="rId21" xr:uid="{CD6F4767-FA8F-4BEA-AB87-1044081F26BF}"/>
    <hyperlink ref="Q24" r:id="rId22" xr:uid="{65D78BD1-F700-4C13-8905-09F4CB385012}"/>
    <hyperlink ref="Q25" r:id="rId23" xr:uid="{25CC4D36-44B1-4E83-9725-7D789997CA56}"/>
    <hyperlink ref="Q26" r:id="rId24" xr:uid="{B1E77C9B-EF2E-4BC7-998A-5062B286959E}"/>
    <hyperlink ref="Q27" r:id="rId25" xr:uid="{A0A3E32A-FEDB-44C3-8325-F66B1A8C6829}"/>
    <hyperlink ref="Q28" r:id="rId26" xr:uid="{F515BE39-8ABA-43EC-B2AA-E3E75C38E602}"/>
    <hyperlink ref="Q30" r:id="rId27" xr:uid="{D2CDEBC7-9CC5-4567-A766-237166861BB5}"/>
    <hyperlink ref="Q31" r:id="rId28" xr:uid="{BA95769F-B0D1-42E9-9ACE-4388255CBD6E}"/>
    <hyperlink ref="Q32" r:id="rId29" xr:uid="{4ADB5FE2-A182-46A0-8C6E-943A1E885E9F}"/>
    <hyperlink ref="Q34" r:id="rId30" xr:uid="{2ABD938B-A98F-4F84-B321-C12FB868FA47}"/>
    <hyperlink ref="Q36" r:id="rId31" xr:uid="{746F1DC7-780E-4CCA-9A33-108983E2192C}"/>
    <hyperlink ref="Q37" r:id="rId32" xr:uid="{A090420D-A02F-4D4F-B3C4-ADCB0C0BC958}"/>
    <hyperlink ref="Q39" r:id="rId33" xr:uid="{F9E14392-B46C-4EDF-BD8C-AFA5D99AEA98}"/>
    <hyperlink ref="Q40" r:id="rId34" xr:uid="{3F19A0AB-6288-4449-9B35-CEB8D80F3D19}"/>
    <hyperlink ref="Q41" r:id="rId35" xr:uid="{CC78E93B-E0FA-4A76-9037-32F3213B117F}"/>
    <hyperlink ref="Q42" r:id="rId36" xr:uid="{862E0C4F-5923-4298-863E-526F0916C664}"/>
    <hyperlink ref="Q43" r:id="rId37" xr:uid="{56CE4149-C347-41D8-A081-B99127458C06}"/>
    <hyperlink ref="Q44" r:id="rId38" xr:uid="{9F5EC6BE-6331-45A2-8D27-26E7688E2650}"/>
    <hyperlink ref="Q45" r:id="rId39" xr:uid="{C9BFBE0A-B6B1-4533-8557-4AD90A1F18AE}"/>
    <hyperlink ref="Q46" r:id="rId40" xr:uid="{5DB2BE88-9943-40E5-AD3C-2C06C71E9546}"/>
    <hyperlink ref="Q48" r:id="rId41" xr:uid="{DC020D33-0363-4E14-8958-E0793EA88B7A}"/>
    <hyperlink ref="Q49" r:id="rId42" xr:uid="{F4B8D721-29A4-4353-B577-4FCABD25D2B4}"/>
    <hyperlink ref="Q51" r:id="rId43" xr:uid="{484286E4-1415-45CA-9A74-08587EA11818}"/>
    <hyperlink ref="Q52" r:id="rId44" xr:uid="{D79215BB-259F-47B9-9E2B-8023CF570E08}"/>
    <hyperlink ref="Q54" r:id="rId45" xr:uid="{632C03FE-562B-4631-8C65-1C66B3A518C3}"/>
    <hyperlink ref="Q55" r:id="rId46" xr:uid="{8AD546B7-DD5A-43BE-AF9F-ECE913552786}"/>
    <hyperlink ref="Q56" r:id="rId47" xr:uid="{BB827FD8-3FED-4EEF-996A-500CB2F9A3C2}"/>
    <hyperlink ref="Q57" r:id="rId48" xr:uid="{FC319EAF-1540-4E40-961C-02D21CB28E9E}"/>
    <hyperlink ref="Q58" r:id="rId49" xr:uid="{A30801ED-AFFF-4060-A068-4A6B5B5B3565}"/>
    <hyperlink ref="Q60" r:id="rId50" xr:uid="{6B550C4C-CFD7-4176-BA79-0BEBDD2AF46E}"/>
    <hyperlink ref="R5" r:id="rId51" xr:uid="{22EB50A8-509E-4B21-9737-14A1F8E2E03C}"/>
    <hyperlink ref="R6" r:id="rId52" xr:uid="{71DEE0CD-35C1-49D3-9B94-E2860BC5BE78}"/>
    <hyperlink ref="R7" r:id="rId53" xr:uid="{5680ECBF-3246-485F-BF04-A12A2A1A3C0D}"/>
    <hyperlink ref="R8" r:id="rId54" xr:uid="{C42CC9E3-7F08-4B56-BEB7-757CBD4573DA}"/>
    <hyperlink ref="R9" r:id="rId55" xr:uid="{CC05D8C0-28EE-4CDD-9BBF-643CC74883B9}"/>
    <hyperlink ref="R10" r:id="rId56" xr:uid="{41003637-5DD0-45F0-B876-4D9479A8463E}"/>
    <hyperlink ref="R11" r:id="rId57" xr:uid="{0C4560EB-D577-4241-8354-3CE89F3A8359}"/>
    <hyperlink ref="R12" r:id="rId58" xr:uid="{3760D6F8-3DEE-4E14-B002-7BBAC870C456}"/>
    <hyperlink ref="R13" r:id="rId59" xr:uid="{5880F471-7DBD-46D0-B08D-7CDD24C5237D}"/>
    <hyperlink ref="R15" r:id="rId60" xr:uid="{6B7D6BF5-6D77-4495-AF8B-673650F49877}"/>
    <hyperlink ref="R17" r:id="rId61" xr:uid="{9A56C7A9-8201-41E8-877F-F264B5EE09ED}"/>
    <hyperlink ref="R18" r:id="rId62" xr:uid="{660672B3-3A91-4A29-B388-60531556E2FA}"/>
    <hyperlink ref="R19" r:id="rId63" xr:uid="{8E1D3C18-DFC8-437D-87EB-B890AD47BF78}"/>
    <hyperlink ref="R20" r:id="rId64" xr:uid="{843D9BA4-F460-4FCF-A002-C5921FE9E989}"/>
    <hyperlink ref="R21" r:id="rId65" xr:uid="{8651A184-0830-4C29-8371-79E823356B8E}"/>
    <hyperlink ref="R22" r:id="rId66" xr:uid="{FBB22465-8558-4048-B40B-0275F9062338}"/>
    <hyperlink ref="R23" r:id="rId67" xr:uid="{EEB911E1-A0B3-40C6-A46C-3A662498FF3B}"/>
    <hyperlink ref="R24" r:id="rId68" xr:uid="{C5D968DF-B8B2-4156-BD2F-1096E6E8CDC2}"/>
    <hyperlink ref="R25" r:id="rId69" xr:uid="{10B6945D-ECBB-4AF8-9CC8-D940ED5288B5}"/>
    <hyperlink ref="R26" r:id="rId70" xr:uid="{F47F4028-EB0D-4F67-8AA3-B9A26185EE58}"/>
    <hyperlink ref="R27" r:id="rId71" xr:uid="{22498773-99F2-43D7-9ED6-03D916285A7A}"/>
    <hyperlink ref="R28" r:id="rId72" xr:uid="{A9EB90AB-2750-45C0-ACCD-E7F6D7E330BB}"/>
    <hyperlink ref="R30" r:id="rId73" xr:uid="{0D1836DA-196F-4961-BC09-C41CE6130A60}"/>
    <hyperlink ref="R31" r:id="rId74" xr:uid="{A835E21E-E9F3-4B6A-ABA2-707798AD8D89}"/>
    <hyperlink ref="R32" r:id="rId75" xr:uid="{A138D334-AAC8-4AD5-AD24-752783E96F54}"/>
    <hyperlink ref="R34" r:id="rId76" xr:uid="{E3E65F14-523F-4707-919D-49998628E9DF}"/>
    <hyperlink ref="R36" r:id="rId77" xr:uid="{523D7361-FC14-459A-A78E-1EB5EAA13B66}"/>
    <hyperlink ref="R37" r:id="rId78" xr:uid="{BD66A157-E663-43E3-8FA8-2A8CC973B463}"/>
    <hyperlink ref="R39" r:id="rId79" xr:uid="{8A7507CA-ADE6-4145-8872-2027DE3402F3}"/>
    <hyperlink ref="R40" r:id="rId80" xr:uid="{FF7CA4D0-4591-4BB1-B217-B69CE6731E0D}"/>
    <hyperlink ref="R41" r:id="rId81" xr:uid="{7F0A47CD-1EC6-4304-9D01-9E4DC0092529}"/>
    <hyperlink ref="R42" r:id="rId82" xr:uid="{4C87D3F2-0DF1-45E9-A335-0DB68E61FB50}"/>
    <hyperlink ref="R43" r:id="rId83" xr:uid="{71A57399-7D86-4635-B1CA-803DE90DA9B6}"/>
    <hyperlink ref="R44" r:id="rId84" xr:uid="{605FE258-91B7-4A1C-AFBB-A3841AF93981}"/>
    <hyperlink ref="R45" r:id="rId85" xr:uid="{3E1D2819-7A09-44AB-AC57-1884F03682D8}"/>
    <hyperlink ref="R46" r:id="rId86" xr:uid="{4379C961-5BEB-4DF6-A568-F9DCFD894988}"/>
    <hyperlink ref="R48" r:id="rId87" xr:uid="{AD2F6249-DDD4-4018-9A08-7254AFFA8491}"/>
    <hyperlink ref="R49" r:id="rId88" xr:uid="{C69A4C8E-C3B7-410C-BA22-BA1B9F83E60A}"/>
    <hyperlink ref="R51" r:id="rId89" xr:uid="{011894BF-9583-48A1-97A4-ABA6F0C5A258}"/>
    <hyperlink ref="R52" r:id="rId90" xr:uid="{68B4B075-0107-4E9F-9B4D-D4F9618D6068}"/>
    <hyperlink ref="R54" r:id="rId91" xr:uid="{FFE24506-E521-4F60-9B3C-B13027314E36}"/>
    <hyperlink ref="R55" r:id="rId92" xr:uid="{C1911B4F-A7D4-461F-BD0E-F1067699865A}"/>
    <hyperlink ref="R56" r:id="rId93" xr:uid="{AD3B830A-6A07-4E13-B685-1DF47B494AD6}"/>
    <hyperlink ref="R57" r:id="rId94" xr:uid="{ECB79FF7-7576-4750-87C0-6EEBB17625AC}"/>
    <hyperlink ref="R58" r:id="rId95" xr:uid="{91F08203-FE74-4B54-9697-8D969C488C88}"/>
    <hyperlink ref="R60" r:id="rId96" xr:uid="{A0F27D26-7041-4FB6-84A4-1B1897CD8EDF}"/>
    <hyperlink ref="C3" r:id="rId97" xr:uid="{F703444D-5A77-458B-9F16-21DB75CDEA8A}"/>
    <hyperlink ref="D3" r:id="rId98" xr:uid="{A6B7FDBE-51FE-4547-8BF9-3F6EC8A9CF21}"/>
    <hyperlink ref="G3" r:id="rId99" xr:uid="{8D6D0CCA-3BA7-4074-A64E-5D4E7753D1DC}"/>
    <hyperlink ref="H3" r:id="rId100" xr:uid="{22EE2963-EFFD-47E0-BA1E-CDFCDF773C3B}"/>
    <hyperlink ref="C4" r:id="rId101" xr:uid="{1D0463FC-98E7-487C-B780-48F6484A9F32}"/>
    <hyperlink ref="D4" r:id="rId102" xr:uid="{0F8AEEAB-837F-4F8A-842C-A0099502FE6D}"/>
    <hyperlink ref="G4" r:id="rId103" xr:uid="{DF4C410F-EB99-454C-B510-24F4AADFB2CA}"/>
    <hyperlink ref="H4" r:id="rId104" xr:uid="{A703A492-23AE-47D0-9FF4-BC9F860B397D}"/>
    <hyperlink ref="C5" r:id="rId105" xr:uid="{134638A6-E626-4A44-A384-73B976FC0874}"/>
    <hyperlink ref="D5" r:id="rId106" xr:uid="{EB9EF0BA-0E56-4ECF-9C0C-23811C9ECAFB}"/>
    <hyperlink ref="G5" r:id="rId107" xr:uid="{5D141B02-D25C-4CCB-9040-B968843E67A4}"/>
    <hyperlink ref="H5" r:id="rId108" xr:uid="{8CCCE801-6C94-4873-8D48-D9D61B19836B}"/>
    <hyperlink ref="C6" r:id="rId109" xr:uid="{6136F75C-CBE6-435A-9D15-BDE68A294F3F}"/>
    <hyperlink ref="D6" r:id="rId110" xr:uid="{186EF181-62DF-4120-A534-F55A70F34F97}"/>
    <hyperlink ref="G6" r:id="rId111" xr:uid="{5392F2F4-F141-4D57-BDB4-B31FDB5B77D5}"/>
    <hyperlink ref="H6" r:id="rId112" xr:uid="{C18F1E26-0A38-4B94-B0F0-8757C433B9CC}"/>
    <hyperlink ref="C7" r:id="rId113" xr:uid="{FA573C65-D7B6-4E00-9B18-72C5586A3293}"/>
    <hyperlink ref="D7" r:id="rId114" xr:uid="{7CB4A656-CCB4-4EA5-B4D4-D600168B30F0}"/>
    <hyperlink ref="G7" r:id="rId115" xr:uid="{BDAB6CC4-52C4-4346-8759-E11C2570CF71}"/>
    <hyperlink ref="H7" r:id="rId116" xr:uid="{F0101501-461A-4827-9AFB-8EDF5814D049}"/>
    <hyperlink ref="C8" r:id="rId117" xr:uid="{8AEDE118-111D-4F24-BB49-90438C4D4B96}"/>
    <hyperlink ref="D8" r:id="rId118" xr:uid="{C21E3E15-8176-47F4-9153-D9BB9F86AA7A}"/>
    <hyperlink ref="G8" r:id="rId119" xr:uid="{7F25A438-9089-4C55-A38E-09AFE2FC18F3}"/>
    <hyperlink ref="H8" r:id="rId120" xr:uid="{A515069C-78A8-483C-93DD-DFF7DCE1C8ED}"/>
    <hyperlink ref="C9" r:id="rId121" xr:uid="{10A79F7F-7BEB-4ED5-888B-2C4B44EA6109}"/>
    <hyperlink ref="D9" r:id="rId122" xr:uid="{2EDEDD41-6E79-444E-935F-EB4140D450BD}"/>
    <hyperlink ref="G9" r:id="rId123" xr:uid="{12E3F22F-01F0-45A7-B82A-93A1D8766816}"/>
    <hyperlink ref="H9" r:id="rId124" xr:uid="{543652DD-608C-4F08-BEF3-856133125B1B}"/>
    <hyperlink ref="C10" r:id="rId125" xr:uid="{66250C19-AADE-4DBB-A7F9-CAD06AEF2FFC}"/>
    <hyperlink ref="D10" r:id="rId126" xr:uid="{9FCE99BA-6A5E-42CB-A735-34B8D859F2E4}"/>
    <hyperlink ref="G10" r:id="rId127" xr:uid="{8573BE44-2DAE-454C-A6D1-5970862E01F8}"/>
    <hyperlink ref="H10" r:id="rId128" xr:uid="{7292172C-6CAB-4E5D-8AF1-C970F92A4833}"/>
    <hyperlink ref="C11" r:id="rId129" xr:uid="{4D233457-F6C0-4340-BB25-E7E978EE744E}"/>
    <hyperlink ref="D11" r:id="rId130" xr:uid="{797CD0A8-F8B4-405C-ADD8-100B7D2F2A61}"/>
    <hyperlink ref="G11" r:id="rId131" xr:uid="{490427CE-C21E-4736-8E44-AD7F84F04D91}"/>
    <hyperlink ref="H11" r:id="rId132" xr:uid="{A4BB7466-BBFD-4CBB-96BD-316EFC555569}"/>
    <hyperlink ref="C12" r:id="rId133" xr:uid="{6A3544F3-A749-4977-AC57-B6DDBDD0EFCB}"/>
    <hyperlink ref="D12" r:id="rId134" xr:uid="{8E249B0B-0C90-4E80-B4AE-FBECFBB41D0E}"/>
    <hyperlink ref="C13" r:id="rId135" xr:uid="{D365FBF0-4393-4509-8C23-675FA1349A53}"/>
    <hyperlink ref="D13" r:id="rId136" xr:uid="{B8902B3E-F467-4AD7-B08B-09799CAA3ED5}"/>
    <hyperlink ref="G12" r:id="rId137" xr:uid="{FC618804-8EDE-43CB-944B-7B4CC02B0178}"/>
    <hyperlink ref="H12" r:id="rId138" xr:uid="{CFD18606-EBC7-4336-B2EC-AE1C13B50250}"/>
    <hyperlink ref="G13" r:id="rId139" xr:uid="{3385AE4B-F11C-4376-92EB-DE0BA5BE69CD}"/>
    <hyperlink ref="H13" r:id="rId140" xr:uid="{34071212-943C-4255-A6E9-1617EE139D9E}"/>
    <hyperlink ref="C14" r:id="rId141" xr:uid="{C1F64669-AD72-4839-BA05-114D246A7931}"/>
    <hyperlink ref="D14" r:id="rId142" xr:uid="{57B07837-89D6-4440-91F8-598B742B0507}"/>
    <hyperlink ref="G14" r:id="rId143" xr:uid="{9E1C15C5-DDAD-4023-9AE4-75A7F478318C}"/>
    <hyperlink ref="H14" r:id="rId144" xr:uid="{6AC8605D-59AD-47D5-A62D-91BC3ACCE6EF}"/>
    <hyperlink ref="C15" r:id="rId145" xr:uid="{5DA7A2CE-A5DE-4908-8582-4EA592A76BE6}"/>
    <hyperlink ref="D15" r:id="rId146" xr:uid="{732D7B07-40D8-4E6E-9ED0-042C76E6FC39}"/>
    <hyperlink ref="C16" r:id="rId147" xr:uid="{2A0D0477-2E7A-461D-A70C-B840E70301C4}"/>
    <hyperlink ref="D16" r:id="rId148" xr:uid="{EC07DAC9-A7EB-48FA-AAF8-D5F62B35484D}"/>
    <hyperlink ref="G16" r:id="rId149" xr:uid="{E55BAE43-50FB-4B3B-95BE-DAB4689987B4}"/>
    <hyperlink ref="H16" r:id="rId150" xr:uid="{71F78CB0-30FF-40C8-AD34-C42CBCAA6194}"/>
    <hyperlink ref="C17" r:id="rId151" xr:uid="{DC6823E8-DF9E-47AE-B4A4-29F46BDBDECB}"/>
    <hyperlink ref="D17" r:id="rId152" xr:uid="{1C9AC478-2197-41CA-A32A-356F3843F3A6}"/>
    <hyperlink ref="G17" r:id="rId153" xr:uid="{42708FDC-1536-4EEE-9082-450B7BD79E59}"/>
    <hyperlink ref="H17" r:id="rId154" xr:uid="{672BFE80-9240-482E-999C-F3A4C917E1A2}"/>
    <hyperlink ref="C18" r:id="rId155" xr:uid="{DD652609-7CCA-4C67-883D-BC14847BCA92}"/>
    <hyperlink ref="D18" r:id="rId156" xr:uid="{068691DE-452B-476B-A120-66CBEDB2EA02}"/>
    <hyperlink ref="G18" r:id="rId157" xr:uid="{5CDB2BCB-AA6D-44E3-BF59-8A85F5507E01}"/>
    <hyperlink ref="H18" r:id="rId158" xr:uid="{6DE718B5-66BB-4BFA-9647-6D9727B515D2}"/>
    <hyperlink ref="C19" r:id="rId159" xr:uid="{9B081358-39DC-4C85-A718-FD593C3C9E96}"/>
    <hyperlink ref="D19" r:id="rId160" xr:uid="{0614BFF7-A73C-4432-9005-1448C9735B15}"/>
    <hyperlink ref="G19" r:id="rId161" xr:uid="{85EEFA7C-6F3F-47F7-A6FB-6ECB27EEA758}"/>
    <hyperlink ref="H19" r:id="rId162" xr:uid="{885A8E69-F45D-41D7-9C51-0AD8EF04A613}"/>
    <hyperlink ref="C20" r:id="rId163" xr:uid="{25A02421-30BF-4EDD-B91A-978DC966E808}"/>
    <hyperlink ref="D20" r:id="rId164" xr:uid="{511398DB-E57E-497E-802B-0BD97B74A148}"/>
    <hyperlink ref="G20" r:id="rId165" xr:uid="{ED4497A2-F8EF-4BED-BEAB-FD36DE7456EB}"/>
    <hyperlink ref="H20" r:id="rId166" xr:uid="{E4F7F80D-F4CE-4827-A6B2-1DC5C5B99C3A}"/>
    <hyperlink ref="C21" r:id="rId167" xr:uid="{166AF87B-3CEC-40B1-B597-11894DF0ABE9}"/>
    <hyperlink ref="D21" r:id="rId168" xr:uid="{1712AF36-C4C6-48D1-BD7F-8610D0052E08}"/>
    <hyperlink ref="G21" r:id="rId169" xr:uid="{BBBC85D7-A873-4A59-B1F2-29299CE805E7}"/>
    <hyperlink ref="H21" r:id="rId170" xr:uid="{4D460246-07B4-4FB9-8EC9-391BA49B9F39}"/>
    <hyperlink ref="C22" r:id="rId171" xr:uid="{CCD56A33-0032-4DE0-9528-57D1866920B0}"/>
    <hyperlink ref="D22" r:id="rId172" xr:uid="{897BFF03-774D-4A95-A33F-7B481B46B7E7}"/>
    <hyperlink ref="G22" r:id="rId173" xr:uid="{65085120-C7AC-4E45-A3F2-8550D2611E04}"/>
    <hyperlink ref="H22" r:id="rId174" xr:uid="{7979E492-DB6C-49F8-BDDE-A60CF1FB0BF4}"/>
    <hyperlink ref="C23" r:id="rId175" xr:uid="{2CF18794-6E75-4401-9A4A-DD8BC1D545E9}"/>
    <hyperlink ref="D23" r:id="rId176" xr:uid="{9065FDA1-399B-4579-A9BA-FFED74A1CA43}"/>
    <hyperlink ref="G23" r:id="rId177" xr:uid="{D650BAB6-AA4C-4CA4-8ED8-67A75B78FDC1}"/>
    <hyperlink ref="H23" r:id="rId178" xr:uid="{0CE4DB4D-7E41-4A9C-8362-84AECC3FFE10}"/>
    <hyperlink ref="C24" r:id="rId179" xr:uid="{2A10633A-255F-4F77-88D5-4F9EBDA4BF29}"/>
    <hyperlink ref="D24" r:id="rId180" xr:uid="{8396A764-6C8D-4786-96A3-47664662EBC5}"/>
    <hyperlink ref="G24" r:id="rId181" xr:uid="{56342103-F431-4C0C-97B3-60C6C9EF716B}"/>
    <hyperlink ref="H24" r:id="rId182" xr:uid="{4BC56494-F3FB-499F-A65F-87733DD1DC75}"/>
    <hyperlink ref="C25" r:id="rId183" xr:uid="{C2B5FF4A-4B3B-4C53-8BBF-52C05848E5CA}"/>
    <hyperlink ref="D25" r:id="rId184" xr:uid="{A598F329-1BFB-4AE6-9B76-0D3DF25308E6}"/>
    <hyperlink ref="G25" r:id="rId185" xr:uid="{296A7B1E-CEA1-4B56-A133-D2226EDD18D7}"/>
    <hyperlink ref="H25" r:id="rId186" xr:uid="{5B397504-127A-472F-A369-E93956F88220}"/>
    <hyperlink ref="C26" r:id="rId187" xr:uid="{1579176C-E0CE-4725-BF9A-9C93C43734D6}"/>
    <hyperlink ref="D26" r:id="rId188" xr:uid="{0951B338-BB2E-4B8E-9432-AF8D6ED1C595}"/>
    <hyperlink ref="G26" r:id="rId189" xr:uid="{92E80F47-BC61-4B2E-BF29-45AA87159CB6}"/>
    <hyperlink ref="H26" r:id="rId190" xr:uid="{50D47ED8-8867-4597-8620-D92666702C43}"/>
    <hyperlink ref="C27" r:id="rId191" xr:uid="{225F071D-D477-4475-B6F8-1A97E88A26BA}"/>
    <hyperlink ref="D27" r:id="rId192" xr:uid="{FA314721-035C-4EE8-8649-459DED6FA340}"/>
    <hyperlink ref="C28" r:id="rId193" xr:uid="{F582B1A9-F55F-4601-BE50-8A8362C02647}"/>
    <hyperlink ref="D28" r:id="rId194" xr:uid="{B04881C1-F78B-4BB7-AD12-0862AF4A3B08}"/>
    <hyperlink ref="C29" r:id="rId195" xr:uid="{3D32D7E4-6124-48FE-A3FC-B3F2E6AA2399}"/>
    <hyperlink ref="D29" r:id="rId196" xr:uid="{7C02B327-9853-42F0-93E9-9C4E543C4DCB}"/>
    <hyperlink ref="D31" r:id="rId197" xr:uid="{4645B356-EB0A-4189-BBAF-C877F0C45668}"/>
    <hyperlink ref="C30" r:id="rId198" xr:uid="{772F6AF0-6A46-42F8-9340-55F6B98464A9}"/>
    <hyperlink ref="D30" r:id="rId199" xr:uid="{FA4D70A7-6B2D-4D2E-941A-F716C3E02BD6}"/>
    <hyperlink ref="C31" r:id="rId200" xr:uid="{E7B0FA63-B143-407A-8B7D-907F0AF00ED2}"/>
    <hyperlink ref="G31" r:id="rId201" xr:uid="{19A20582-7D09-4D86-9C81-B492AEF73FB6}"/>
    <hyperlink ref="H31" r:id="rId202" xr:uid="{60851AD6-6423-4FED-8934-7B8481FD2123}"/>
    <hyperlink ref="C32" r:id="rId203" xr:uid="{43F0C140-14A3-4E1A-A8F4-F73A697A7465}"/>
    <hyperlink ref="D32" r:id="rId204" xr:uid="{3C22E071-8E1F-4321-82E4-63A8FD22CC35}"/>
    <hyperlink ref="G32" r:id="rId205" xr:uid="{A5FF15E9-81CF-4865-9F50-85FD3DEEBD7E}"/>
    <hyperlink ref="H32" r:id="rId206" xr:uid="{908F9932-182F-4A0F-BEA7-115BC260C31B}"/>
    <hyperlink ref="C33" r:id="rId207" xr:uid="{A0A0DB2A-A4B6-4364-82EB-7515C92D62EB}"/>
    <hyperlink ref="D33" r:id="rId208" xr:uid="{638CE4FE-5A96-4674-A83A-D567304BD61D}"/>
    <hyperlink ref="G33" r:id="rId209" xr:uid="{58F9DEC1-F231-4E1E-A632-21F84BBAD781}"/>
    <hyperlink ref="H33" r:id="rId210" xr:uid="{32E0415D-4AE8-4A7B-8D81-76836A349787}"/>
    <hyperlink ref="C34" r:id="rId211" xr:uid="{5C154D68-876C-449D-BF04-60DDD3D39E75}"/>
    <hyperlink ref="D34" r:id="rId212" xr:uid="{DA44D377-A8EB-4818-8ECB-7B190B1BEE6E}"/>
    <hyperlink ref="C35" r:id="rId213" xr:uid="{DF852224-BDC9-4469-8597-9FFF25BF4F3C}"/>
    <hyperlink ref="D35" r:id="rId214" xr:uid="{0B8A90AE-B91B-4A3E-979B-1897E3B5948D}"/>
    <hyperlink ref="G35" r:id="rId215" xr:uid="{B39BA69B-2A4C-40D8-9429-8D3DFF77429A}"/>
    <hyperlink ref="H35" r:id="rId216" xr:uid="{5CF08AE7-3F99-47B0-9741-03CC6C45D487}"/>
    <hyperlink ref="C36" r:id="rId217" xr:uid="{64D83A6F-78D2-48B9-93E9-72CBD9B766BD}"/>
    <hyperlink ref="D36" r:id="rId218" xr:uid="{8C85F93F-F5D6-40ED-87A9-F7EDF100C2C6}"/>
    <hyperlink ref="C37" r:id="rId219" xr:uid="{1F53A58A-CA29-405A-9E53-1DF43511C866}"/>
    <hyperlink ref="D37" r:id="rId220" xr:uid="{C9B13655-6A08-4EA2-AFC8-96BFF72875C0}"/>
    <hyperlink ref="G37" r:id="rId221" xr:uid="{696DE98B-DEC6-404C-80AF-1208F156073C}"/>
    <hyperlink ref="H37" r:id="rId222" xr:uid="{10D0F84B-AD54-4797-B1FD-CBFEC1EFB1BB}"/>
    <hyperlink ref="C38" r:id="rId223" xr:uid="{1FE85112-472B-4651-B69A-51341386F5F2}"/>
    <hyperlink ref="D38" r:id="rId224" xr:uid="{2D6B7AA9-0E02-41DD-AEF5-29F9B4C1D2A5}"/>
    <hyperlink ref="G38" r:id="rId225" xr:uid="{324B1B48-59DB-40EC-99D2-D124985E207D}"/>
    <hyperlink ref="H38" r:id="rId226" xr:uid="{04BB0DAD-4ED6-465C-A373-8B73FA64FCC4}"/>
    <hyperlink ref="C39" r:id="rId227" xr:uid="{DA889707-6DF4-412D-A3E2-50FB966D61F1}"/>
    <hyperlink ref="D39" r:id="rId228" xr:uid="{DCCD08DA-5809-4510-966A-66540D0706FB}"/>
    <hyperlink ref="C40" r:id="rId229" xr:uid="{BDF0B30C-DB20-47D1-BE2D-47E3A2C7CC80}"/>
    <hyperlink ref="D40" r:id="rId230" xr:uid="{2201B860-E786-428B-ADDF-16E4020A4D89}"/>
    <hyperlink ref="G40" r:id="rId231" xr:uid="{D952333C-A0CE-422F-A26B-B42ADA38BEC8}"/>
    <hyperlink ref="H40" r:id="rId232" xr:uid="{ED73F65E-FF41-4A9C-A3E4-7FA8E95C4E2A}"/>
    <hyperlink ref="C41" r:id="rId233" xr:uid="{001C8399-BEEB-4E26-AA86-FABEBB79C6CE}"/>
    <hyperlink ref="D41" r:id="rId234" xr:uid="{FB90DE3E-B2A8-47DF-BE43-CC673A8EAFBE}"/>
    <hyperlink ref="G41" r:id="rId235" xr:uid="{25E8B741-213C-4CD1-99FB-7F5789B6B955}"/>
    <hyperlink ref="H41" r:id="rId236" xr:uid="{4C36A713-C13C-499E-A8AA-E20BD4EEB362}"/>
    <hyperlink ref="C42" r:id="rId237" xr:uid="{C5BE750F-0036-4B57-8E61-2090D2306F43}"/>
    <hyperlink ref="D42" r:id="rId238" xr:uid="{3E91B769-4397-4D94-BD32-A812F787F36C}"/>
    <hyperlink ref="G42" r:id="rId239" xr:uid="{1DF3F33E-C70D-4572-9810-E2A3DBF37056}"/>
    <hyperlink ref="H42" r:id="rId240" xr:uid="{061700A7-8831-4F27-8F4E-843E4711EB5C}"/>
    <hyperlink ref="C43" r:id="rId241" xr:uid="{3FB61DA8-D2A1-4015-9BDB-F41CDD8ACCE7}"/>
    <hyperlink ref="D43" r:id="rId242" xr:uid="{0CFFAB29-5C30-4D41-8291-0916F1E5C3CB}"/>
    <hyperlink ref="G43" r:id="rId243" xr:uid="{DA9DFC84-31F2-4CBB-AD83-1A7D03664F86}"/>
    <hyperlink ref="H43" r:id="rId244" xr:uid="{54C28A30-BBFD-45F9-A501-8E8FCC09364E}"/>
    <hyperlink ref="C44" r:id="rId245" xr:uid="{0E66C508-2E55-4D07-87B3-FADB68F023D2}"/>
    <hyperlink ref="D44" r:id="rId246" xr:uid="{B5293228-04D0-453E-B634-517D258F314A}"/>
    <hyperlink ref="G44" r:id="rId247" xr:uid="{7779D56D-F228-4F6B-B567-310B669B6BB0}"/>
    <hyperlink ref="H44" r:id="rId248" xr:uid="{9D916908-E1ED-4F23-B50C-C976A108DA2F}"/>
    <hyperlink ref="C45" r:id="rId249" xr:uid="{B32D3C58-A298-4E9B-A7AF-8325D5493C92}"/>
    <hyperlink ref="D45" r:id="rId250" xr:uid="{2D33E8EB-0FA7-4E84-ADCE-B3B66293586C}"/>
    <hyperlink ref="G45" r:id="rId251" xr:uid="{D3724C1E-81D2-4B47-8F79-856046BE5BF8}"/>
    <hyperlink ref="H45" r:id="rId252" xr:uid="{D1E0FA45-AC36-47F7-8324-86066E06C80A}"/>
    <hyperlink ref="C46" r:id="rId253" xr:uid="{02A7844C-16CB-4A60-B465-24D985286422}"/>
    <hyperlink ref="D46" r:id="rId254" xr:uid="{29CBAFB0-AD81-414A-B96E-44EAAC5C4724}"/>
    <hyperlink ref="G46" r:id="rId255" xr:uid="{25C88B91-2B5A-4EF2-81AE-71E390CDB6C5}"/>
    <hyperlink ref="H46" r:id="rId256" xr:uid="{1CC57393-4EC2-44BC-97C3-1E25F4E8BB1D}"/>
    <hyperlink ref="C47" r:id="rId257" xr:uid="{66C7554F-A8DB-4AE2-BF67-02DA5A01659F}"/>
    <hyperlink ref="D47" r:id="rId258" xr:uid="{07110D32-40D6-4E7A-B021-454172FC73CF}"/>
    <hyperlink ref="G47" r:id="rId259" xr:uid="{1832DF59-8D34-4466-8633-22D936C5384D}"/>
    <hyperlink ref="H47" r:id="rId260" xr:uid="{5C120955-D526-4FC3-8C01-A808D9D2FA07}"/>
    <hyperlink ref="C48" r:id="rId261" xr:uid="{CB044C02-83D1-4811-886E-60AEB90DFFF4}"/>
    <hyperlink ref="D48" r:id="rId262" xr:uid="{14DA5F81-3956-42D8-9EC6-8550346E7C4A}"/>
    <hyperlink ref="C49" r:id="rId263" xr:uid="{A9C08192-0A13-4E76-A8D4-658CCCCC57E2}"/>
    <hyperlink ref="D49" r:id="rId264" xr:uid="{39A2A13F-1C6C-449B-827F-C127B024E709}"/>
    <hyperlink ref="G49" r:id="rId265" xr:uid="{ECC518A7-321D-419A-95DB-7B98E40C2BC1}"/>
    <hyperlink ref="H49" r:id="rId266" xr:uid="{E815E55B-4494-4922-BE6B-3DD722C9156B}"/>
    <hyperlink ref="C50" r:id="rId267" xr:uid="{4563A229-283E-4031-8E81-14C934622E31}"/>
    <hyperlink ref="D50" r:id="rId268" xr:uid="{89CDC69E-2608-4861-BDB8-79EEEAE3E942}"/>
    <hyperlink ref="G50" r:id="rId269" xr:uid="{63AE4035-0D7A-48F8-B576-C66F95E77DD8}"/>
    <hyperlink ref="H50" r:id="rId270" xr:uid="{D0DA73CC-F53A-412A-A18B-18FDB5B53989}"/>
    <hyperlink ref="C51" r:id="rId271" xr:uid="{A3D708EE-B0B2-4283-B8EB-D8549A090A1C}"/>
    <hyperlink ref="D51" r:id="rId272" xr:uid="{EA165648-E4AB-4C59-995B-BEE5EF22BDBA}"/>
    <hyperlink ref="G51" r:id="rId273" xr:uid="{BC73003D-2963-41F3-A4E5-B381A39EA543}"/>
    <hyperlink ref="H51" r:id="rId274" xr:uid="{21A9D766-02BB-464F-BE0A-6F1522CFA332}"/>
    <hyperlink ref="C52" r:id="rId275" xr:uid="{A6249B8D-E7BF-490E-985C-DF28FE839774}"/>
    <hyperlink ref="D52" r:id="rId276" xr:uid="{6F9A8C39-391B-4AC4-BB76-2D2AD7CA7DA8}"/>
    <hyperlink ref="G52" r:id="rId277" xr:uid="{F21A65DF-E183-414C-BDAF-E9008FCAEF9F}"/>
    <hyperlink ref="H52" r:id="rId278" xr:uid="{3361573A-9F27-447F-8231-98B1609AAB44}"/>
    <hyperlink ref="C53" r:id="rId279" xr:uid="{1CBB7DF7-D8C5-4E53-AE23-794327FB0033}"/>
    <hyperlink ref="D53" r:id="rId280" xr:uid="{199A1FBE-B943-4FA0-9C4B-027F014858AC}"/>
    <hyperlink ref="G53" r:id="rId281" xr:uid="{333B396C-7DDE-4332-8943-DFC7DB94BC4B}"/>
    <hyperlink ref="H53" r:id="rId282" xr:uid="{4E508ACB-FA42-4CD6-9E20-57D8C5061EB6}"/>
    <hyperlink ref="C54" r:id="rId283" xr:uid="{16CBBACD-FE7D-4996-A25E-05003FDC2CDB}"/>
    <hyperlink ref="D54" r:id="rId284" xr:uid="{55986DF6-436B-4775-B58D-76502135DBAB}"/>
    <hyperlink ref="G54" r:id="rId285" xr:uid="{9CA761CB-37D1-4155-BA27-6D255A735329}"/>
    <hyperlink ref="H54" r:id="rId286" xr:uid="{6903310D-FD40-46EB-9D08-E446BC19940B}"/>
    <hyperlink ref="C55" r:id="rId287" xr:uid="{E56BDBEE-C52A-44F5-BABB-ECFF6699DC3A}"/>
    <hyperlink ref="D55" r:id="rId288" xr:uid="{38A93C9E-6A8F-48D6-90F5-5B9166072EAD}"/>
    <hyperlink ref="G55" r:id="rId289" xr:uid="{CE0E3254-641D-4630-9969-36E537BC2AD1}"/>
    <hyperlink ref="H55" r:id="rId290" xr:uid="{8F78EDA3-8D76-496B-8F3B-1BF60DE29E13}"/>
    <hyperlink ref="C56" r:id="rId291" xr:uid="{8DC713FE-8947-4466-BE65-4130B16BF4E3}"/>
    <hyperlink ref="D56" r:id="rId292" xr:uid="{1CAC6A25-DA0E-4558-A48E-95DBD93DB430}"/>
    <hyperlink ref="C57" r:id="rId293" xr:uid="{6EBE75D0-043D-4454-B6E4-C48338C2BEDE}"/>
    <hyperlink ref="D57" r:id="rId294" xr:uid="{FB3504E7-2A3A-4990-AF27-3F1020321112}"/>
    <hyperlink ref="G57" r:id="rId295" xr:uid="{8E1ECF4D-DB7E-489C-A0F8-00B617F5B0B2}"/>
    <hyperlink ref="H57" r:id="rId296" xr:uid="{0A99B5FC-B58B-4E1C-86DB-FA2E89D0BC51}"/>
    <hyperlink ref="C58" r:id="rId297" xr:uid="{2E34858B-8D71-4353-BBC9-D8A08A9C864C}"/>
    <hyperlink ref="D58" r:id="rId298" xr:uid="{7CA31CB1-329D-4B0C-9617-251AAEB19395}"/>
    <hyperlink ref="G58" r:id="rId299" xr:uid="{4D822B94-668B-4B17-9040-A8D54CA65715}"/>
    <hyperlink ref="H58" r:id="rId300" xr:uid="{EE320851-AAD7-44BC-B95B-E3FAF1706DDB}"/>
    <hyperlink ref="C59" r:id="rId301" xr:uid="{82103334-D913-4514-B621-A3FA4065D970}"/>
    <hyperlink ref="D59" r:id="rId302" xr:uid="{7D605DBF-40F6-4870-8C41-F3964D0BA503}"/>
    <hyperlink ref="G59" r:id="rId303" xr:uid="{51342762-C273-482B-A92E-BB0FBF349F91}"/>
    <hyperlink ref="H59" r:id="rId304" xr:uid="{9DAB91E3-6FA9-4531-A269-D52C02BE110F}"/>
    <hyperlink ref="C60" r:id="rId305" xr:uid="{35DEF65A-89D2-439F-95B8-102D8115C7DA}"/>
    <hyperlink ref="D60" r:id="rId306" xr:uid="{17623324-2863-4787-B4E3-6A4E7FE93CD2}"/>
    <hyperlink ref="G60" r:id="rId307" xr:uid="{D3D4076B-29CF-40EA-8BC3-94DAD73F4260}"/>
    <hyperlink ref="H60" r:id="rId308" xr:uid="{8F73324D-A667-4856-9E38-8397F5B65B76}"/>
    <hyperlink ref="G29" r:id="rId309" xr:uid="{D5E5EB04-A09F-4D0B-A028-ADF6B8E62789}"/>
    <hyperlink ref="H29" r:id="rId310" xr:uid="{AB9BD61F-B669-45FB-A705-C2299CF01E35}"/>
  </hyperlinks>
  <pageMargins left="0.7" right="0.7" top="0.75" bottom="0.75" header="0.3" footer="0.3"/>
  <drawing r:id="rId3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Enero_2023</vt:lpstr>
      <vt:lpstr>Febrero_2023</vt:lpstr>
      <vt:lpstr>Marzo_2023</vt:lpstr>
      <vt:lpstr>Abril_2023</vt:lpstr>
      <vt:lpstr>Mayo_2023</vt:lpstr>
      <vt:lpstr>Junio_2023</vt:lpstr>
      <vt:lpstr>Julio_2023</vt:lpstr>
      <vt:lpstr>Agosto_2023</vt:lpstr>
      <vt:lpstr>Fallo_LPL_224_2_2023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Javier Arechiga</cp:lastModifiedBy>
  <cp:lastPrinted>2023-08-15T01:10:39Z</cp:lastPrinted>
  <dcterms:created xsi:type="dcterms:W3CDTF">2022-05-19T18:08:32Z</dcterms:created>
  <dcterms:modified xsi:type="dcterms:W3CDTF">2023-09-18T20:39:23Z</dcterms:modified>
</cp:coreProperties>
</file>