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<sst xmlns="http://schemas.openxmlformats.org/spreadsheetml/2006/main" count="90" uniqueCount="90">
  <si>
    <t xml:space="preserve">Municipio de Guadalajara</t>
  </si>
  <si>
    <t xml:space="preserve">Estado Analítico del Ejercicio del Presupuesto de Egresos</t>
  </si>
  <si>
    <t xml:space="preserve">Clasificación por Objeto del Gasto (Capítulo y Concepto)</t>
  </si>
  <si>
    <t xml:space="preserve">Del 1 de enero  al 30 de Junio de 2026</t>
  </si>
  <si>
    <t xml:space="preserve">(Cifras en Pesos)</t>
  </si>
  <si>
    <t xml:space="preserve">Concepto</t>
  </si>
  <si>
    <t xml:space="preserve">Egresos</t>
  </si>
  <si>
    <t xml:space="preserve">Subejercicio</t>
  </si>
  <si>
    <t xml:space="preserve">Aprobado</t>
  </si>
  <si>
    <t xml:space="preserve">Ampliaciones/ (Reducciones)</t>
  </si>
  <si>
    <t xml:space="preserve">Modificado</t>
  </si>
  <si>
    <t xml:space="preserve">Devengado</t>
  </si>
  <si>
    <t xml:space="preserve">Pagado</t>
  </si>
  <si>
    <t xml:space="preserve">Servicios Personales</t>
  </si>
  <si>
    <t xml:space="preserve">Remuneraciones al Personal de Carácter Permanente</t>
  </si>
  <si>
    <t xml:space="preserve">Remuneraciones al Personal de Carácter Transitorio</t>
  </si>
  <si>
    <t xml:space="preserve">Remuneraciones Adicionales y Especiales</t>
  </si>
  <si>
    <t xml:space="preserve">Seguridad Social</t>
  </si>
  <si>
    <t xml:space="preserve">Otras Prestaciones Sociales y Económicas</t>
  </si>
  <si>
    <t xml:space="preserve">Previsiones</t>
  </si>
  <si>
    <t xml:space="preserve">Pago de Estímulos a Servidores Públicos</t>
  </si>
  <si>
    <t xml:space="preserve">Materiales y Suministros</t>
  </si>
  <si>
    <t xml:space="preserve">Materiales de Administración, Emisión de Documentos y Artículos Oficiales</t>
  </si>
  <si>
    <t xml:space="preserve">Alimentos y Utensilios</t>
  </si>
  <si>
    <t xml:space="preserve">Materias Primas y Materiales de Producción y Comercialización</t>
  </si>
  <si>
    <t xml:space="preserve">Materiales y Artículos de Construcción y de Reparación</t>
  </si>
  <si>
    <t xml:space="preserve">Productos Químicos, Farmacéuticos y de Laboratorio</t>
  </si>
  <si>
    <t xml:space="preserve">Combustibles, Lubricantes y Aditivos</t>
  </si>
  <si>
    <t xml:space="preserve">Vestuario, Blancos, Prendas de Protección y Artículos Deportivos</t>
  </si>
  <si>
    <t xml:space="preserve">Materiales y Suministros para Seguridad</t>
  </si>
  <si>
    <t xml:space="preserve">Herramientas, Refacciones y Accesorios Menores</t>
  </si>
  <si>
    <t xml:space="preserve">Servicios Generales</t>
  </si>
  <si>
    <t xml:space="preserve">Servicios Básicos</t>
  </si>
  <si>
    <t xml:space="preserve">Servicios de Arrendamiento</t>
  </si>
  <si>
    <t xml:space="preserve">Servicios Profesionales, Científicos, Técnicos y Otros Servicios</t>
  </si>
  <si>
    <t xml:space="preserve">Servicios Financieros, Bancarios y Comerciales</t>
  </si>
  <si>
    <t xml:space="preserve">Servicios de Instalación, Reparación, Mantenimiento y Conservación</t>
  </si>
  <si>
    <t xml:space="preserve">Servicios de Comunicación Social y Publicidad</t>
  </si>
  <si>
    <t xml:space="preserve">Servicios de Traslado y Viáticos</t>
  </si>
  <si>
    <t xml:space="preserve">Servicios Oficiales</t>
  </si>
  <si>
    <t xml:space="preserve">Otros Servicios Generales</t>
  </si>
  <si>
    <t xml:space="preserve">Transferencias, Asignaciones, Subsidios y Otras Ayudas</t>
  </si>
  <si>
    <t xml:space="preserve">Transferencias Internas y Asignaciones al Sector Público</t>
  </si>
  <si>
    <t xml:space="preserve">Transferencias al Resto del Sector Público</t>
  </si>
  <si>
    <t xml:space="preserve">Subsidios y Subvenciones</t>
  </si>
  <si>
    <t xml:space="preserve">Ayudas Sociales</t>
  </si>
  <si>
    <t xml:space="preserve">Pensiones y Jubilaciones</t>
  </si>
  <si>
    <t xml:space="preserve">Transferencias a Fideicomisos, Mandatos y Otros Análogos</t>
  </si>
  <si>
    <t xml:space="preserve">Transferencias a la Seguridad Social</t>
  </si>
  <si>
    <t xml:space="preserve">Donativos</t>
  </si>
  <si>
    <t xml:space="preserve">Transferencias al Exterior</t>
  </si>
  <si>
    <t xml:space="preserve">Bienes Muebles, Inmuebles e Intangibles</t>
  </si>
  <si>
    <t xml:space="preserve">Mobiliario y Equipo de Administración</t>
  </si>
  <si>
    <t xml:space="preserve">Mobiliario y Equipo Educacional y Recreativo</t>
  </si>
  <si>
    <t xml:space="preserve">Equipo e Instrumental Médico y de Laboratorio</t>
  </si>
  <si>
    <t xml:space="preserve">Vehículos y Equipo de Transporte</t>
  </si>
  <si>
    <t xml:space="preserve">Equipo de Defensa y Seguridad</t>
  </si>
  <si>
    <t xml:space="preserve">Maquinaria, Otros Equipos y Herramientas</t>
  </si>
  <si>
    <t xml:space="preserve">Activos Biológicos</t>
  </si>
  <si>
    <t xml:space="preserve">Bienes Inmuebles</t>
  </si>
  <si>
    <t xml:space="preserve">Activos Intangibles</t>
  </si>
  <si>
    <t xml:space="preserve">Inversión Pública</t>
  </si>
  <si>
    <t xml:space="preserve">Obra Pública en Bienes de Dominio Público</t>
  </si>
  <si>
    <t xml:space="preserve">Obra Pública en Bienes Propios</t>
  </si>
  <si>
    <t xml:space="preserve">Proyectos Productivos y Acciones de Fomento</t>
  </si>
  <si>
    <t xml:space="preserve">Inversiones Financieras y Otras Provisiones</t>
  </si>
  <si>
    <t xml:space="preserve">Inversiones para el Fomento de Actividades Productivas</t>
  </si>
  <si>
    <t xml:space="preserve">Acciones y Participaciones de Capital</t>
  </si>
  <si>
    <t xml:space="preserve">Compra de Títulos y Valores</t>
  </si>
  <si>
    <t xml:space="preserve">Concesión de Préstamos</t>
  </si>
  <si>
    <t xml:space="preserve">Inversiones en Fideicomisos, Mandatos y Otros Análogos</t>
  </si>
  <si>
    <t xml:space="preserve">Otras Inversiones Financieras</t>
  </si>
  <si>
    <t xml:space="preserve">Provisiones para Contingencias y Otras Erogaciones Especiales</t>
  </si>
  <si>
    <t xml:space="preserve">Participaciones y Aportaciones</t>
  </si>
  <si>
    <t xml:space="preserve">Participaciones</t>
  </si>
  <si>
    <t xml:space="preserve">Aportaciones</t>
  </si>
  <si>
    <t xml:space="preserve">Convenios</t>
  </si>
  <si>
    <t xml:space="preserve">Deuda Pública</t>
  </si>
  <si>
    <t xml:space="preserve">Amortización de la Deuda Pública</t>
  </si>
  <si>
    <t xml:space="preserve">Intereses de la Deuda Pública</t>
  </si>
  <si>
    <t xml:space="preserve">Comisiones de la Deuda Pública</t>
  </si>
  <si>
    <t xml:space="preserve">Gastos de la Deuda Pública</t>
  </si>
  <si>
    <t xml:space="preserve">Costo por Coberturas</t>
  </si>
  <si>
    <t xml:space="preserve">Apoyos Financieros</t>
  </si>
  <si>
    <t xml:space="preserve">Adeudos de Ejercicios Fiscales Anteriores (Adefas)</t>
  </si>
  <si>
    <t xml:space="preserve">Total del Egreso</t>
  </si>
  <si>
    <t xml:space="preserve">Bajo protesta de decir verdad declaramos que los Estados Financieros y sus notas, son razonablemente correctos y son responsabilidad del emisor.</t>
  </si>
  <si>
    <t xml:space="preserve">L.C. Irlanda Loerythe Baumbach Valencia</t>
  </si>
  <si>
    <t xml:space="preserve">Tesorera Municipal</t>
  </si>
  <si>
    <t xml:space="preserve">H. Ayuntamiento de Guadalajara, Jalisco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</si>
</sst>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_-\$* #,##0.00_-;&quot;-$&quot;* #,##0.00_-;_-\$* \-??_-;_-@_-"/>
  </numFmts>
  <fonts count="11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MS Sans Serif"/>
      <family val="2"/>
      <charset val="1"/>
    </font>
    <font>
      <sz val="9"/>
      <color theme="1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5"/>
        <bgColor rgb="FFFF808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97132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2676240</xdr:colOff>
      <xdr:row>87</xdr:row>
      <xdr:rowOff>16920</xdr:rowOff>
    </xdr:from>
    <xdr:to>
      <xdr:col>5</xdr:col>
      <xdr:colOff>209520</xdr:colOff>
      <xdr:row>87</xdr:row>
      <xdr:rowOff>16920</xdr:rowOff>
    </xdr:to>
    <xdr:cxnSp>
      <xdr:nvCxnSpPr>
        <xdr:cNvPr id="1" name="1 Conector recto"/>
        <xdr:cNvCxnSpPr/>
      </xdr:nvCxnSpPr>
      <xdr:spPr>
        <a:xfrm>
          <a:off x="2784960" y="16963920"/>
          <a:ext cx="4582080" cy="360"/>
        </a:xfrm>
        <a:prstGeom prst="straightConnector1">
          <a:avLst/>
        </a:prstGeom>
        <a:ln w="19050">
          <a:solidFill>
            <a:srgbClr val="000000"/>
          </a:solidFill>
          <a:miter/>
        </a:ln>
      </xdr:spPr>
    </xdr:cxnSp>
    <xdr:clientData/>
  </xdr:twoCellAnchor>
  <xdr:twoCellAnchor editAs="oneCell">
    <xdr:from>
      <xdr:col>6</xdr:col>
      <xdr:colOff>609480</xdr:colOff>
      <xdr:row>0</xdr:row>
      <xdr:rowOff>0</xdr:rowOff>
    </xdr:from>
    <xdr:to>
      <xdr:col>8</xdr:col>
      <xdr:colOff>29520</xdr:colOff>
      <xdr:row>5</xdr:row>
      <xdr:rowOff>20520</xdr:rowOff>
    </xdr:to>
    <xdr:pic>
      <xdr:nvPicPr>
        <xdr:cNvPr id="2" name="5 Imagen"/>
        <xdr:cNvPicPr/>
      </xdr:nvPicPr>
      <xdr:blipFill>
        <a:blip r:embed="rId1"/>
        <a:stretch/>
      </xdr:blipFill>
      <xdr:spPr>
        <a:xfrm>
          <a:off x="9009360" y="0"/>
          <a:ext cx="1688040" cy="9730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itchFamily="0" charset="1"/>
        <a:ea typeface=""/>
        <a:cs typeface=""/>
      </a:majorFont>
      <a:minorFont>
        <a:latin typeface="Aptos Narrow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9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10" activeCellId="0" sqref="N10"/>
    </sheetView>
  </sheetViews>
  <sheetFormatPr defaultColWidth="10.75390625" defaultRowHeight="15" customHeight="false" zeroHeight="false" outlineLevelRow="0" outlineLevelCol="0"/>
  <cols>
    <col collapsed="false" customWidth="true" hidden="false" outlineLevel="0" max="1" min="1" style="0" width="1.71"/>
    <col collapsed="false" customWidth="true" hidden="false" outlineLevel="0" max="2" min="2" style="0" width="53.86"/>
    <col collapsed="false" customWidth="true" hidden="false" outlineLevel="0" max="3" min="3" style="0" width="20"/>
    <col collapsed="false" customWidth="true" hidden="false" outlineLevel="0" max="4" min="4" style="0" width="17.14"/>
    <col collapsed="false" customWidth="true" hidden="false" outlineLevel="0" max="5" min="5" style="0" width="20"/>
    <col collapsed="false" customWidth="true" hidden="false" outlineLevel="0" max="6" min="6" style="0" width="19.57"/>
    <col collapsed="false" customWidth="true" hidden="false" outlineLevel="0" max="7" min="7" style="0" width="18.86"/>
    <col collapsed="false" customWidth="true" hidden="false" outlineLevel="0" max="8" min="8" style="0" width="16.86"/>
    <col collapsed="false" customWidth="true" hidden="false" outlineLevel="0" max="9" min="9" style="0" width="18.86"/>
    <col collapsed="false" customWidth="true" hidden="false" outlineLevel="0" max="10" min="10" style="0" width="17.29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2" t="s">
        <v>2</v>
      </c>
      <c r="B3" s="2"/>
      <c r="C3" s="2"/>
      <c r="D3" s="2"/>
      <c r="E3" s="2"/>
      <c r="F3" s="2"/>
      <c r="G3" s="2"/>
      <c r="H3" s="2"/>
    </row>
    <row r="4" customFormat="false" ht="15" hidden="false" customHeight="false" outlineLevel="0" collapsed="false">
      <c r="A4" s="2" t="s">
        <v>3</v>
      </c>
      <c r="B4" s="2"/>
      <c r="C4" s="2"/>
      <c r="D4" s="2"/>
      <c r="E4" s="2"/>
      <c r="F4" s="2"/>
      <c r="G4" s="2"/>
      <c r="H4" s="2"/>
    </row>
    <row r="5" customFormat="false" ht="15" hidden="false" customHeight="false" outlineLevel="0" collapsed="false">
      <c r="A5" s="3" t="s">
        <v>4</v>
      </c>
      <c r="B5" s="3"/>
      <c r="C5" s="3"/>
      <c r="D5" s="3"/>
      <c r="E5" s="3"/>
      <c r="F5" s="3"/>
      <c r="G5" s="3"/>
      <c r="H5" s="3"/>
    </row>
    <row r="6" customFormat="false" ht="15" hidden="false" customHeight="true" outlineLevel="0" collapsed="false">
      <c r="A6" s="4" t="s">
        <v>5</v>
      </c>
      <c r="B6" s="4"/>
      <c r="C6" s="5" t="s">
        <v>6</v>
      </c>
      <c r="D6" s="5"/>
      <c r="E6" s="5"/>
      <c r="F6" s="5"/>
      <c r="G6" s="5"/>
      <c r="H6" s="5" t="s">
        <v>7</v>
      </c>
    </row>
    <row r="7" customFormat="false" ht="22.35" hidden="false" customHeight="false" outlineLevel="0" collapsed="false">
      <c r="A7" s="4"/>
      <c r="B7" s="4"/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5"/>
    </row>
    <row r="8" customFormat="false" ht="15" hidden="false" customHeight="true" outlineLevel="0" collapsed="false">
      <c r="A8" s="7" t="s">
        <v>13</v>
      </c>
      <c r="B8" s="7"/>
      <c r="C8" s="8" t="n">
        <f aca="false">SUM(C9:C15)</f>
        <v>5829384043.90001</v>
      </c>
      <c r="D8" s="8" t="n">
        <f aca="false">SUM(D9:D15)</f>
        <v>35939100.0000004</v>
      </c>
      <c r="E8" s="8" t="n">
        <f aca="false">SUM(E9:E15)</f>
        <v>5865323143.89999</v>
      </c>
      <c r="F8" s="8" t="n">
        <f aca="false">SUM(F9:F15)</f>
        <v>2453397731.81</v>
      </c>
      <c r="G8" s="8" t="n">
        <f aca="false">SUM(G9:G15)</f>
        <v>2318579487.7</v>
      </c>
      <c r="H8" s="8" t="n">
        <f aca="false">E8-F8</f>
        <v>3411925412.08999</v>
      </c>
    </row>
    <row r="9" customFormat="false" ht="15" hidden="false" customHeight="false" outlineLevel="0" collapsed="false">
      <c r="A9" s="9"/>
      <c r="B9" s="10" t="s">
        <v>14</v>
      </c>
      <c r="C9" s="11" t="n">
        <v>2936801790.36002</v>
      </c>
      <c r="D9" s="11" t="n">
        <v>-640058690.079999</v>
      </c>
      <c r="E9" s="11" t="n">
        <v>2296743100.28</v>
      </c>
      <c r="F9" s="11" t="n">
        <v>1379447514.55</v>
      </c>
      <c r="G9" s="11" t="n">
        <v>1379447514.55</v>
      </c>
      <c r="H9" s="11" t="n">
        <f aca="false">E9-F9</f>
        <v>917295585.73</v>
      </c>
    </row>
    <row r="10" customFormat="false" ht="15" hidden="false" customHeight="false" outlineLevel="0" collapsed="false">
      <c r="A10" s="9"/>
      <c r="B10" s="10" t="s">
        <v>15</v>
      </c>
      <c r="C10" s="11" t="n">
        <v>532948178.84</v>
      </c>
      <c r="D10" s="11" t="n">
        <v>7799161.65</v>
      </c>
      <c r="E10" s="11" t="n">
        <v>540747340.489999</v>
      </c>
      <c r="F10" s="11" t="n">
        <v>218813936.21</v>
      </c>
      <c r="G10" s="11" t="n">
        <v>218813936.21</v>
      </c>
      <c r="H10" s="11" t="n">
        <f aca="false">E10-F10</f>
        <v>321933404.279999</v>
      </c>
    </row>
    <row r="11" customFormat="false" ht="15" hidden="false" customHeight="false" outlineLevel="0" collapsed="false">
      <c r="A11" s="9"/>
      <c r="B11" s="10" t="s">
        <v>16</v>
      </c>
      <c r="C11" s="11" t="n">
        <v>662698784.089999</v>
      </c>
      <c r="D11" s="11" t="n">
        <v>591880686.539999</v>
      </c>
      <c r="E11" s="11" t="n">
        <v>1254579470.63</v>
      </c>
      <c r="F11" s="11" t="n">
        <v>104898616.37</v>
      </c>
      <c r="G11" s="11" t="n">
        <v>104898616.37</v>
      </c>
      <c r="H11" s="11" t="n">
        <f aca="false">E11-F11</f>
        <v>1149680854.26</v>
      </c>
    </row>
    <row r="12" customFormat="false" ht="15" hidden="false" customHeight="false" outlineLevel="0" collapsed="false">
      <c r="A12" s="9"/>
      <c r="B12" s="10" t="s">
        <v>17</v>
      </c>
      <c r="C12" s="11" t="n">
        <v>973438191.209994</v>
      </c>
      <c r="D12" s="11" t="n">
        <v>51363612.17</v>
      </c>
      <c r="E12" s="11" t="n">
        <v>1024801803.38</v>
      </c>
      <c r="F12" s="11" t="n">
        <v>482994064.17</v>
      </c>
      <c r="G12" s="11" t="n">
        <v>431693660.26</v>
      </c>
      <c r="H12" s="11" t="n">
        <f aca="false">E12-F12</f>
        <v>541807739.209995</v>
      </c>
    </row>
    <row r="13" customFormat="false" ht="15" hidden="false" customHeight="false" outlineLevel="0" collapsed="false">
      <c r="A13" s="9"/>
      <c r="B13" s="10" t="s">
        <v>18</v>
      </c>
      <c r="C13" s="11" t="n">
        <v>616858560.919998</v>
      </c>
      <c r="D13" s="11" t="n">
        <v>24954329.72</v>
      </c>
      <c r="E13" s="11" t="n">
        <v>641812890.639998</v>
      </c>
      <c r="F13" s="11" t="n">
        <v>267243600.51</v>
      </c>
      <c r="G13" s="11" t="n">
        <v>183725760.31</v>
      </c>
      <c r="H13" s="11" t="n">
        <f aca="false">E13-F13</f>
        <v>374569290.129997</v>
      </c>
    </row>
    <row r="14" customFormat="false" ht="15" hidden="false" customHeight="false" outlineLevel="0" collapsed="false">
      <c r="A14" s="9"/>
      <c r="B14" s="10" t="s">
        <v>19</v>
      </c>
      <c r="C14" s="11" t="n">
        <v>106638538.48</v>
      </c>
      <c r="D14" s="11" t="n">
        <v>0</v>
      </c>
      <c r="E14" s="11" t="n">
        <v>106638538.48</v>
      </c>
      <c r="F14" s="11" t="n">
        <v>0</v>
      </c>
      <c r="G14" s="11" t="n">
        <v>0</v>
      </c>
      <c r="H14" s="11" t="n">
        <f aca="false">E14-F14</f>
        <v>106638538.48</v>
      </c>
    </row>
    <row r="15" customFormat="false" ht="15" hidden="false" customHeight="false" outlineLevel="0" collapsed="false">
      <c r="A15" s="9"/>
      <c r="B15" s="10" t="s">
        <v>20</v>
      </c>
      <c r="C15" s="11" t="n">
        <v>0</v>
      </c>
      <c r="D15" s="11" t="n">
        <v>0</v>
      </c>
      <c r="E15" s="11" t="n">
        <v>0</v>
      </c>
      <c r="F15" s="11" t="n">
        <v>0</v>
      </c>
      <c r="G15" s="11" t="n">
        <v>0</v>
      </c>
      <c r="H15" s="11" t="n">
        <f aca="false">E15-F15</f>
        <v>0</v>
      </c>
    </row>
    <row r="16" customFormat="false" ht="15" hidden="false" customHeight="true" outlineLevel="0" collapsed="false">
      <c r="A16" s="12" t="s">
        <v>21</v>
      </c>
      <c r="B16" s="12"/>
      <c r="C16" s="8" t="n">
        <f aca="false">SUM(C17:C25)</f>
        <v>803213010.65</v>
      </c>
      <c r="D16" s="8" t="n">
        <f aca="false">SUM(D17:D25)</f>
        <v>35841946.59</v>
      </c>
      <c r="E16" s="8" t="n">
        <f aca="false">SUM(E17:E25)</f>
        <v>839054957.24</v>
      </c>
      <c r="F16" s="8" t="n">
        <f aca="false">SUM(F17:F25)</f>
        <v>119021578.56</v>
      </c>
      <c r="G16" s="8" t="n">
        <f aca="false">SUM(G17:G25)</f>
        <v>641684.75</v>
      </c>
      <c r="H16" s="8" t="n">
        <f aca="false">E16-F16</f>
        <v>720033378.68</v>
      </c>
    </row>
    <row r="17" customFormat="false" ht="22.35" hidden="false" customHeight="false" outlineLevel="0" collapsed="false">
      <c r="A17" s="9"/>
      <c r="B17" s="10" t="s">
        <v>22</v>
      </c>
      <c r="C17" s="11" t="n">
        <v>94237203.34</v>
      </c>
      <c r="D17" s="11" t="n">
        <v>-2345177.72</v>
      </c>
      <c r="E17" s="11" t="n">
        <v>91892025.62</v>
      </c>
      <c r="F17" s="11" t="n">
        <v>62625.47</v>
      </c>
      <c r="G17" s="11" t="n">
        <v>62625.47</v>
      </c>
      <c r="H17" s="11" t="n">
        <f aca="false">E17-F17</f>
        <v>91829400.15</v>
      </c>
    </row>
    <row r="18" customFormat="false" ht="15" hidden="false" customHeight="false" outlineLevel="0" collapsed="false">
      <c r="A18" s="9"/>
      <c r="B18" s="10" t="s">
        <v>23</v>
      </c>
      <c r="C18" s="11" t="n">
        <v>20208807.81</v>
      </c>
      <c r="D18" s="11" t="n">
        <v>623321</v>
      </c>
      <c r="E18" s="11" t="n">
        <v>20832128.81</v>
      </c>
      <c r="F18" s="11" t="n">
        <v>1584733.71</v>
      </c>
      <c r="G18" s="11" t="n">
        <v>477952.71</v>
      </c>
      <c r="H18" s="11" t="n">
        <f aca="false">E18-F18</f>
        <v>19247395.1</v>
      </c>
    </row>
    <row r="19" customFormat="false" ht="15" hidden="false" customHeight="false" outlineLevel="0" collapsed="false">
      <c r="A19" s="9"/>
      <c r="B19" s="10" t="s">
        <v>24</v>
      </c>
      <c r="C19" s="11" t="n">
        <v>0</v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f aca="false">E19-F19</f>
        <v>0</v>
      </c>
    </row>
    <row r="20" customFormat="false" ht="15" hidden="false" customHeight="false" outlineLevel="0" collapsed="false">
      <c r="A20" s="9"/>
      <c r="B20" s="10" t="s">
        <v>25</v>
      </c>
      <c r="C20" s="11" t="n">
        <v>150054338</v>
      </c>
      <c r="D20" s="11" t="n">
        <v>3077041.37</v>
      </c>
      <c r="E20" s="11" t="n">
        <v>153131379.37</v>
      </c>
      <c r="F20" s="11" t="n">
        <v>38176.91</v>
      </c>
      <c r="G20" s="11" t="n">
        <v>38176.91</v>
      </c>
      <c r="H20" s="11" t="n">
        <f aca="false">E20-F20</f>
        <v>153093202.46</v>
      </c>
    </row>
    <row r="21" customFormat="false" ht="15" hidden="false" customHeight="false" outlineLevel="0" collapsed="false">
      <c r="A21" s="9"/>
      <c r="B21" s="10" t="s">
        <v>26</v>
      </c>
      <c r="C21" s="11" t="n">
        <v>60423653.34</v>
      </c>
      <c r="D21" s="11" t="n">
        <v>4275645.68</v>
      </c>
      <c r="E21" s="11" t="n">
        <v>64699299.02</v>
      </c>
      <c r="F21" s="11" t="n">
        <v>9810.11</v>
      </c>
      <c r="G21" s="11" t="n">
        <v>9810.11</v>
      </c>
      <c r="H21" s="11" t="n">
        <f aca="false">E21-F21</f>
        <v>64689488.91</v>
      </c>
    </row>
    <row r="22" customFormat="false" ht="15" hidden="false" customHeight="false" outlineLevel="0" collapsed="false">
      <c r="A22" s="9"/>
      <c r="B22" s="10" t="s">
        <v>27</v>
      </c>
      <c r="C22" s="11" t="n">
        <v>309901585.28</v>
      </c>
      <c r="D22" s="11" t="n">
        <v>30421800.8</v>
      </c>
      <c r="E22" s="11" t="n">
        <v>340323386.08</v>
      </c>
      <c r="F22" s="11" t="n">
        <v>108316653.91</v>
      </c>
      <c r="G22" s="11" t="n">
        <v>0</v>
      </c>
      <c r="H22" s="11" t="n">
        <f aca="false">E22-F22</f>
        <v>232006732.17</v>
      </c>
    </row>
    <row r="23" customFormat="false" ht="22.35" hidden="false" customHeight="false" outlineLevel="0" collapsed="false">
      <c r="A23" s="9"/>
      <c r="B23" s="10" t="s">
        <v>28</v>
      </c>
      <c r="C23" s="11" t="n">
        <v>111536369.59</v>
      </c>
      <c r="D23" s="11" t="n">
        <v>3234254.86</v>
      </c>
      <c r="E23" s="11" t="n">
        <v>114770624.45</v>
      </c>
      <c r="F23" s="11" t="n">
        <v>8959966.74</v>
      </c>
      <c r="G23" s="11" t="n">
        <v>3507.84</v>
      </c>
      <c r="H23" s="11" t="n">
        <f aca="false">E23-F23</f>
        <v>105810657.71</v>
      </c>
    </row>
    <row r="24" customFormat="false" ht="15" hidden="false" customHeight="false" outlineLevel="0" collapsed="false">
      <c r="A24" s="9"/>
      <c r="B24" s="10" t="s">
        <v>29</v>
      </c>
      <c r="C24" s="11" t="n">
        <v>5929000</v>
      </c>
      <c r="D24" s="11" t="n">
        <v>-285140</v>
      </c>
      <c r="E24" s="11" t="n">
        <v>5643860</v>
      </c>
      <c r="F24" s="11" t="n">
        <v>0</v>
      </c>
      <c r="G24" s="11" t="n">
        <v>0</v>
      </c>
      <c r="H24" s="11" t="n">
        <f aca="false">E24-F24</f>
        <v>5643860</v>
      </c>
    </row>
    <row r="25" customFormat="false" ht="15" hidden="false" customHeight="false" outlineLevel="0" collapsed="false">
      <c r="A25" s="9"/>
      <c r="B25" s="10" t="s">
        <v>30</v>
      </c>
      <c r="C25" s="11" t="n">
        <v>50922053.29</v>
      </c>
      <c r="D25" s="11" t="n">
        <v>-3159799.4</v>
      </c>
      <c r="E25" s="11" t="n">
        <v>47762253.89</v>
      </c>
      <c r="F25" s="11" t="n">
        <v>49611.71</v>
      </c>
      <c r="G25" s="11" t="n">
        <v>49611.71</v>
      </c>
      <c r="H25" s="11" t="n">
        <f aca="false">E25-F25</f>
        <v>47712642.18</v>
      </c>
    </row>
    <row r="26" customFormat="false" ht="15" hidden="false" customHeight="true" outlineLevel="0" collapsed="false">
      <c r="A26" s="12" t="s">
        <v>31</v>
      </c>
      <c r="B26" s="12"/>
      <c r="C26" s="8" t="n">
        <f aca="false">SUM(C27:C35)</f>
        <v>2765103716.23</v>
      </c>
      <c r="D26" s="8" t="n">
        <f aca="false">SUM(D27:D35)</f>
        <v>141014436.9</v>
      </c>
      <c r="E26" s="8" t="n">
        <f aca="false">SUM(E27:E35)</f>
        <v>2906118153.13</v>
      </c>
      <c r="F26" s="8" t="n">
        <f aca="false">SUM(F27:F35)</f>
        <v>930666019.96</v>
      </c>
      <c r="G26" s="8" t="n">
        <f aca="false">SUM(G27:G35)</f>
        <v>526522157.05</v>
      </c>
      <c r="H26" s="8" t="n">
        <f aca="false">E26-F26</f>
        <v>1975452133.17</v>
      </c>
    </row>
    <row r="27" customFormat="false" ht="15" hidden="false" customHeight="false" outlineLevel="0" collapsed="false">
      <c r="A27" s="9"/>
      <c r="B27" s="10" t="s">
        <v>32</v>
      </c>
      <c r="C27" s="11" t="n">
        <v>334764080.49</v>
      </c>
      <c r="D27" s="11" t="n">
        <v>-1087249.01</v>
      </c>
      <c r="E27" s="11" t="n">
        <v>333676831.48</v>
      </c>
      <c r="F27" s="11" t="n">
        <v>161612176.02</v>
      </c>
      <c r="G27" s="11" t="n">
        <v>114879500.31</v>
      </c>
      <c r="H27" s="11" t="n">
        <f aca="false">E27-F27</f>
        <v>172064655.46</v>
      </c>
    </row>
    <row r="28" customFormat="false" ht="15" hidden="false" customHeight="false" outlineLevel="0" collapsed="false">
      <c r="A28" s="9"/>
      <c r="B28" s="10" t="s">
        <v>33</v>
      </c>
      <c r="C28" s="11" t="n">
        <v>73053777</v>
      </c>
      <c r="D28" s="11" t="n">
        <v>6139702</v>
      </c>
      <c r="E28" s="11" t="n">
        <v>79193479</v>
      </c>
      <c r="F28" s="11" t="n">
        <v>22924682.56</v>
      </c>
      <c r="G28" s="11" t="n">
        <v>10609342.96</v>
      </c>
      <c r="H28" s="11" t="n">
        <f aca="false">E28-F28</f>
        <v>56268796.44</v>
      </c>
    </row>
    <row r="29" customFormat="false" ht="15" hidden="false" customHeight="false" outlineLevel="0" collapsed="false">
      <c r="A29" s="9"/>
      <c r="B29" s="10" t="s">
        <v>34</v>
      </c>
      <c r="C29" s="11" t="n">
        <v>133380034.69</v>
      </c>
      <c r="D29" s="11" t="n">
        <v>4562582.67</v>
      </c>
      <c r="E29" s="11" t="n">
        <v>137942617.36</v>
      </c>
      <c r="F29" s="11" t="n">
        <v>9189702.03</v>
      </c>
      <c r="G29" s="11" t="n">
        <v>5666186.01</v>
      </c>
      <c r="H29" s="11" t="n">
        <f aca="false">E29-F29</f>
        <v>128752915.33</v>
      </c>
    </row>
    <row r="30" customFormat="false" ht="15" hidden="false" customHeight="false" outlineLevel="0" collapsed="false">
      <c r="A30" s="9"/>
      <c r="B30" s="10" t="s">
        <v>35</v>
      </c>
      <c r="C30" s="11" t="n">
        <v>265658888.28</v>
      </c>
      <c r="D30" s="11" t="n">
        <v>38227993.69</v>
      </c>
      <c r="E30" s="11" t="n">
        <v>303886881.97</v>
      </c>
      <c r="F30" s="11" t="n">
        <v>162549572.2</v>
      </c>
      <c r="G30" s="11" t="n">
        <v>26847350.37</v>
      </c>
      <c r="H30" s="11" t="n">
        <f aca="false">E30-F30</f>
        <v>141337309.77</v>
      </c>
    </row>
    <row r="31" customFormat="false" ht="22.35" hidden="false" customHeight="false" outlineLevel="0" collapsed="false">
      <c r="A31" s="9"/>
      <c r="B31" s="10" t="s">
        <v>36</v>
      </c>
      <c r="C31" s="11" t="n">
        <v>1124361184.27</v>
      </c>
      <c r="D31" s="11" t="n">
        <v>37583002.06</v>
      </c>
      <c r="E31" s="11" t="n">
        <v>1161944186.33</v>
      </c>
      <c r="F31" s="11" t="n">
        <v>247153628.76</v>
      </c>
      <c r="G31" s="11" t="n">
        <v>125941716.53</v>
      </c>
      <c r="H31" s="11" t="n">
        <f aca="false">E31-F31</f>
        <v>914790557.57</v>
      </c>
    </row>
    <row r="32" customFormat="false" ht="15" hidden="false" customHeight="false" outlineLevel="0" collapsed="false">
      <c r="A32" s="9"/>
      <c r="B32" s="10" t="s">
        <v>37</v>
      </c>
      <c r="C32" s="11" t="n">
        <v>69100500</v>
      </c>
      <c r="D32" s="11" t="n">
        <v>1000001</v>
      </c>
      <c r="E32" s="11" t="n">
        <v>70100501</v>
      </c>
      <c r="F32" s="11" t="n">
        <v>11327735.77</v>
      </c>
      <c r="G32" s="11" t="n">
        <v>52801.96</v>
      </c>
      <c r="H32" s="11" t="n">
        <f aca="false">E32-F32</f>
        <v>58772765.23</v>
      </c>
    </row>
    <row r="33" customFormat="false" ht="15" hidden="false" customHeight="false" outlineLevel="0" collapsed="false">
      <c r="A33" s="9"/>
      <c r="B33" s="10" t="s">
        <v>38</v>
      </c>
      <c r="C33" s="11" t="n">
        <v>3498400</v>
      </c>
      <c r="D33" s="11" t="n">
        <v>63100</v>
      </c>
      <c r="E33" s="11" t="n">
        <v>3561500</v>
      </c>
      <c r="F33" s="11" t="n">
        <v>255220.21</v>
      </c>
      <c r="G33" s="11" t="n">
        <v>11469.34</v>
      </c>
      <c r="H33" s="11" t="n">
        <f aca="false">E33-F33</f>
        <v>3306279.79</v>
      </c>
    </row>
    <row r="34" customFormat="false" ht="15" hidden="false" customHeight="false" outlineLevel="0" collapsed="false">
      <c r="A34" s="9"/>
      <c r="B34" s="10" t="s">
        <v>39</v>
      </c>
      <c r="C34" s="11" t="n">
        <v>54072279.96</v>
      </c>
      <c r="D34" s="11" t="n">
        <v>8629888.49</v>
      </c>
      <c r="E34" s="11" t="n">
        <v>62702168.45</v>
      </c>
      <c r="F34" s="11" t="n">
        <v>3459715.13</v>
      </c>
      <c r="G34" s="11" t="n">
        <v>2927950.53</v>
      </c>
      <c r="H34" s="11" t="n">
        <f aca="false">E34-F34</f>
        <v>59242453.32</v>
      </c>
    </row>
    <row r="35" customFormat="false" ht="15" hidden="false" customHeight="false" outlineLevel="0" collapsed="false">
      <c r="A35" s="9"/>
      <c r="B35" s="10" t="s">
        <v>40</v>
      </c>
      <c r="C35" s="11" t="n">
        <v>707214571.54</v>
      </c>
      <c r="D35" s="11" t="n">
        <v>45895416</v>
      </c>
      <c r="E35" s="11" t="n">
        <v>753109987.54</v>
      </c>
      <c r="F35" s="11" t="n">
        <v>312193587.28</v>
      </c>
      <c r="G35" s="11" t="n">
        <v>239585839.04</v>
      </c>
      <c r="H35" s="11" t="n">
        <f aca="false">E35-F35</f>
        <v>440916400.26</v>
      </c>
    </row>
    <row r="36" customFormat="false" ht="15" hidden="false" customHeight="true" outlineLevel="0" collapsed="false">
      <c r="A36" s="12" t="s">
        <v>41</v>
      </c>
      <c r="B36" s="12"/>
      <c r="C36" s="8" t="n">
        <f aca="false">SUM(C37:C45)</f>
        <v>1745909967.86</v>
      </c>
      <c r="D36" s="8" t="n">
        <f aca="false">SUM(D37:D45)</f>
        <v>-67310494.64</v>
      </c>
      <c r="E36" s="8" t="n">
        <f aca="false">SUM(E37:E45)</f>
        <v>1678599473.22</v>
      </c>
      <c r="F36" s="8" t="n">
        <f aca="false">SUM(F37:F45)</f>
        <v>699968834.01</v>
      </c>
      <c r="G36" s="8" t="n">
        <f aca="false">SUM(G37:G45)</f>
        <v>571846071.98</v>
      </c>
      <c r="H36" s="8" t="n">
        <f aca="false">E36-F36</f>
        <v>978630639.21</v>
      </c>
    </row>
    <row r="37" customFormat="false" ht="15" hidden="false" customHeight="false" outlineLevel="0" collapsed="false">
      <c r="A37" s="9"/>
      <c r="B37" s="10" t="s">
        <v>42</v>
      </c>
      <c r="C37" s="11" t="n">
        <v>0</v>
      </c>
      <c r="D37" s="11" t="n">
        <v>0</v>
      </c>
      <c r="E37" s="11" t="n">
        <v>0</v>
      </c>
      <c r="F37" s="11" t="n">
        <v>0</v>
      </c>
      <c r="G37" s="11" t="n">
        <v>0</v>
      </c>
      <c r="H37" s="11" t="n">
        <f aca="false">E37-F37</f>
        <v>0</v>
      </c>
    </row>
    <row r="38" customFormat="false" ht="15" hidden="false" customHeight="false" outlineLevel="0" collapsed="false">
      <c r="A38" s="9"/>
      <c r="B38" s="10" t="s">
        <v>43</v>
      </c>
      <c r="C38" s="11" t="n">
        <v>1005741981</v>
      </c>
      <c r="D38" s="11" t="n">
        <v>-22138140</v>
      </c>
      <c r="E38" s="11" t="n">
        <v>983603841</v>
      </c>
      <c r="F38" s="11" t="n">
        <v>523161707.85</v>
      </c>
      <c r="G38" s="11" t="n">
        <v>459452322.22</v>
      </c>
      <c r="H38" s="11" t="n">
        <f aca="false">E38-F38</f>
        <v>460442133.15</v>
      </c>
    </row>
    <row r="39" customFormat="false" ht="15" hidden="false" customHeight="false" outlineLevel="0" collapsed="false">
      <c r="A39" s="9"/>
      <c r="B39" s="10" t="s">
        <v>44</v>
      </c>
      <c r="C39" s="11" t="n">
        <v>76114981</v>
      </c>
      <c r="D39" s="11" t="n">
        <v>-3438690</v>
      </c>
      <c r="E39" s="11" t="n">
        <v>72676291</v>
      </c>
      <c r="F39" s="11" t="n">
        <v>36442799.05</v>
      </c>
      <c r="G39" s="11" t="n">
        <v>22392799.05</v>
      </c>
      <c r="H39" s="11" t="n">
        <f aca="false">E39-F39</f>
        <v>36233491.95</v>
      </c>
    </row>
    <row r="40" customFormat="false" ht="15" hidden="false" customHeight="false" outlineLevel="0" collapsed="false">
      <c r="A40" s="9"/>
      <c r="B40" s="10" t="s">
        <v>45</v>
      </c>
      <c r="C40" s="11" t="n">
        <v>353386900</v>
      </c>
      <c r="D40" s="11" t="n">
        <v>-40801055.64</v>
      </c>
      <c r="E40" s="11" t="n">
        <v>312585844.36</v>
      </c>
      <c r="F40" s="11" t="n">
        <v>13901987.1</v>
      </c>
      <c r="G40" s="11" t="n">
        <v>10331344.16</v>
      </c>
      <c r="H40" s="11" t="n">
        <f aca="false">E40-F40</f>
        <v>298683857.26</v>
      </c>
    </row>
    <row r="41" customFormat="false" ht="15" hidden="false" customHeight="false" outlineLevel="0" collapsed="false">
      <c r="A41" s="9"/>
      <c r="B41" s="10" t="s">
        <v>46</v>
      </c>
      <c r="C41" s="11" t="n">
        <v>0</v>
      </c>
      <c r="D41" s="11" t="n">
        <v>0</v>
      </c>
      <c r="E41" s="11" t="n">
        <v>0</v>
      </c>
      <c r="F41" s="11" t="n">
        <v>0</v>
      </c>
      <c r="G41" s="11" t="n">
        <v>0</v>
      </c>
      <c r="H41" s="11" t="n">
        <f aca="false">E41-F41</f>
        <v>0</v>
      </c>
    </row>
    <row r="42" customFormat="false" ht="15" hidden="false" customHeight="false" outlineLevel="0" collapsed="false">
      <c r="A42" s="9"/>
      <c r="B42" s="10" t="s">
        <v>47</v>
      </c>
      <c r="C42" s="11" t="n">
        <v>310666105.86</v>
      </c>
      <c r="D42" s="11" t="n">
        <v>-932609</v>
      </c>
      <c r="E42" s="11" t="n">
        <v>309733496.86</v>
      </c>
      <c r="F42" s="11" t="n">
        <v>126462340.01</v>
      </c>
      <c r="G42" s="11" t="n">
        <v>79669606.55</v>
      </c>
      <c r="H42" s="11" t="n">
        <f aca="false">E42-F42</f>
        <v>183271156.85</v>
      </c>
    </row>
    <row r="43" customFormat="false" ht="15" hidden="false" customHeight="false" outlineLevel="0" collapsed="false">
      <c r="A43" s="9"/>
      <c r="B43" s="10" t="s">
        <v>48</v>
      </c>
      <c r="C43" s="11" t="n">
        <v>0</v>
      </c>
      <c r="D43" s="11" t="n">
        <v>0</v>
      </c>
      <c r="E43" s="11" t="n">
        <v>0</v>
      </c>
      <c r="F43" s="11" t="n">
        <v>0</v>
      </c>
      <c r="G43" s="11" t="n">
        <v>0</v>
      </c>
      <c r="H43" s="11" t="n">
        <f aca="false">E43-F43</f>
        <v>0</v>
      </c>
    </row>
    <row r="44" customFormat="false" ht="15" hidden="false" customHeight="false" outlineLevel="0" collapsed="false">
      <c r="A44" s="9"/>
      <c r="B44" s="10" t="s">
        <v>49</v>
      </c>
      <c r="C44" s="11" t="n">
        <v>0</v>
      </c>
      <c r="D44" s="11" t="n">
        <v>0</v>
      </c>
      <c r="E44" s="11" t="n">
        <v>0</v>
      </c>
      <c r="F44" s="11" t="n">
        <v>0</v>
      </c>
      <c r="G44" s="11" t="n">
        <v>0</v>
      </c>
      <c r="H44" s="11" t="n">
        <f aca="false">E44-F44</f>
        <v>0</v>
      </c>
    </row>
    <row r="45" customFormat="false" ht="15" hidden="false" customHeight="false" outlineLevel="0" collapsed="false">
      <c r="A45" s="9"/>
      <c r="B45" s="10" t="s">
        <v>50</v>
      </c>
      <c r="C45" s="11" t="n">
        <v>0</v>
      </c>
      <c r="D45" s="11" t="n">
        <v>0</v>
      </c>
      <c r="E45" s="11" t="n">
        <v>0</v>
      </c>
      <c r="F45" s="11" t="n">
        <v>0</v>
      </c>
      <c r="G45" s="11" t="n">
        <v>0</v>
      </c>
      <c r="H45" s="11" t="n">
        <f aca="false">E45-F45</f>
        <v>0</v>
      </c>
    </row>
    <row r="46" customFormat="false" ht="15" hidden="false" customHeight="true" outlineLevel="0" collapsed="false">
      <c r="A46" s="12" t="s">
        <v>51</v>
      </c>
      <c r="B46" s="12"/>
      <c r="C46" s="8" t="n">
        <f aca="false">SUM(C47:C55)</f>
        <v>445887148.16</v>
      </c>
      <c r="D46" s="8" t="n">
        <f aca="false">SUM(D47:D55)</f>
        <v>78112691.21</v>
      </c>
      <c r="E46" s="8" t="n">
        <f aca="false">SUM(E47:E55)</f>
        <v>523999839.37</v>
      </c>
      <c r="F46" s="8" t="n">
        <f aca="false">SUM(F47:F55)</f>
        <v>42252203.47</v>
      </c>
      <c r="G46" s="8" t="n">
        <f aca="false">SUM(G47:G55)</f>
        <v>6940187.4</v>
      </c>
      <c r="H46" s="8" t="n">
        <f aca="false">E46-F46</f>
        <v>481747635.9</v>
      </c>
    </row>
    <row r="47" customFormat="false" ht="15" hidden="false" customHeight="false" outlineLevel="0" collapsed="false">
      <c r="A47" s="9"/>
      <c r="B47" s="10" t="s">
        <v>52</v>
      </c>
      <c r="C47" s="11" t="n">
        <v>44101208.39</v>
      </c>
      <c r="D47" s="11" t="n">
        <v>25689578.12</v>
      </c>
      <c r="E47" s="11" t="n">
        <v>69790786.51</v>
      </c>
      <c r="F47" s="11" t="n">
        <v>12126</v>
      </c>
      <c r="G47" s="11" t="n">
        <v>12126</v>
      </c>
      <c r="H47" s="11" t="n">
        <f aca="false">E47-F47</f>
        <v>69778660.51</v>
      </c>
    </row>
    <row r="48" customFormat="false" ht="15" hidden="false" customHeight="false" outlineLevel="0" collapsed="false">
      <c r="A48" s="9"/>
      <c r="B48" s="10" t="s">
        <v>53</v>
      </c>
      <c r="C48" s="11" t="n">
        <v>6427360</v>
      </c>
      <c r="D48" s="11" t="n">
        <v>951204</v>
      </c>
      <c r="E48" s="11" t="n">
        <v>7378564</v>
      </c>
      <c r="F48" s="11" t="n">
        <v>30920.08</v>
      </c>
      <c r="G48" s="11" t="n">
        <v>11997</v>
      </c>
      <c r="H48" s="11" t="n">
        <f aca="false">E48-F48</f>
        <v>7347643.92</v>
      </c>
    </row>
    <row r="49" customFormat="false" ht="15" hidden="false" customHeight="false" outlineLevel="0" collapsed="false">
      <c r="A49" s="9"/>
      <c r="B49" s="10" t="s">
        <v>54</v>
      </c>
      <c r="C49" s="11" t="n">
        <v>30598526</v>
      </c>
      <c r="D49" s="11" t="n">
        <v>9096265.72</v>
      </c>
      <c r="E49" s="11" t="n">
        <v>39694791.72</v>
      </c>
      <c r="F49" s="11" t="n">
        <v>0</v>
      </c>
      <c r="G49" s="11" t="n">
        <v>0</v>
      </c>
      <c r="H49" s="11" t="n">
        <f aca="false">E49-F49</f>
        <v>39694791.72</v>
      </c>
    </row>
    <row r="50" customFormat="false" ht="15" hidden="false" customHeight="false" outlineLevel="0" collapsed="false">
      <c r="A50" s="9"/>
      <c r="B50" s="10" t="s">
        <v>55</v>
      </c>
      <c r="C50" s="11" t="n">
        <v>237290458</v>
      </c>
      <c r="D50" s="11" t="n">
        <v>28929473.5</v>
      </c>
      <c r="E50" s="11" t="n">
        <v>266219931.5</v>
      </c>
      <c r="F50" s="11" t="n">
        <v>25017400</v>
      </c>
      <c r="G50" s="11" t="n">
        <v>0</v>
      </c>
      <c r="H50" s="11" t="n">
        <f aca="false">E50-F50</f>
        <v>241202531.5</v>
      </c>
    </row>
    <row r="51" customFormat="false" ht="15" hidden="false" customHeight="false" outlineLevel="0" collapsed="false">
      <c r="A51" s="9"/>
      <c r="B51" s="10" t="s">
        <v>56</v>
      </c>
      <c r="C51" s="11" t="n">
        <v>14419580</v>
      </c>
      <c r="D51" s="11" t="n">
        <v>1398000</v>
      </c>
      <c r="E51" s="11" t="n">
        <v>15817580</v>
      </c>
      <c r="F51" s="11" t="n">
        <v>0</v>
      </c>
      <c r="G51" s="11" t="n">
        <v>0</v>
      </c>
      <c r="H51" s="11" t="n">
        <f aca="false">E51-F51</f>
        <v>15817580</v>
      </c>
    </row>
    <row r="52" customFormat="false" ht="15" hidden="false" customHeight="false" outlineLevel="0" collapsed="false">
      <c r="A52" s="9"/>
      <c r="B52" s="10" t="s">
        <v>57</v>
      </c>
      <c r="C52" s="11" t="n">
        <v>78556996.42</v>
      </c>
      <c r="D52" s="11" t="n">
        <v>8291899.98</v>
      </c>
      <c r="E52" s="11" t="n">
        <v>86848896.4</v>
      </c>
      <c r="F52" s="11" t="n">
        <v>2242390.98</v>
      </c>
      <c r="G52" s="11" t="n">
        <v>16357.2</v>
      </c>
      <c r="H52" s="11" t="n">
        <f aca="false">E52-F52</f>
        <v>84606505.42</v>
      </c>
    </row>
    <row r="53" customFormat="false" ht="15" hidden="false" customHeight="false" outlineLevel="0" collapsed="false">
      <c r="A53" s="9"/>
      <c r="B53" s="10" t="s">
        <v>58</v>
      </c>
      <c r="C53" s="11" t="n">
        <v>78000</v>
      </c>
      <c r="D53" s="11" t="n">
        <v>0</v>
      </c>
      <c r="E53" s="11" t="n">
        <v>78000</v>
      </c>
      <c r="F53" s="11" t="n">
        <v>0</v>
      </c>
      <c r="G53" s="11" t="n">
        <v>0</v>
      </c>
      <c r="H53" s="11" t="n">
        <f aca="false">E53-F53</f>
        <v>78000</v>
      </c>
    </row>
    <row r="54" customFormat="false" ht="15" hidden="false" customHeight="false" outlineLevel="0" collapsed="false">
      <c r="A54" s="9"/>
      <c r="B54" s="10" t="s">
        <v>59</v>
      </c>
      <c r="C54" s="11" t="n">
        <v>0</v>
      </c>
      <c r="D54" s="11" t="n">
        <v>0</v>
      </c>
      <c r="E54" s="11" t="n">
        <v>0</v>
      </c>
      <c r="F54" s="11" t="n">
        <v>0</v>
      </c>
      <c r="G54" s="11" t="n">
        <v>0</v>
      </c>
      <c r="H54" s="11" t="n">
        <f aca="false">E54-F54</f>
        <v>0</v>
      </c>
    </row>
    <row r="55" customFormat="false" ht="15" hidden="false" customHeight="false" outlineLevel="0" collapsed="false">
      <c r="A55" s="9"/>
      <c r="B55" s="10" t="s">
        <v>60</v>
      </c>
      <c r="C55" s="11" t="n">
        <v>34415019.35</v>
      </c>
      <c r="D55" s="11" t="n">
        <v>3756269.89</v>
      </c>
      <c r="E55" s="11" t="n">
        <v>38171289.24</v>
      </c>
      <c r="F55" s="11" t="n">
        <v>14949366.41</v>
      </c>
      <c r="G55" s="11" t="n">
        <v>6899707.2</v>
      </c>
      <c r="H55" s="11" t="n">
        <f aca="false">E55-F55</f>
        <v>23221922.83</v>
      </c>
    </row>
    <row r="56" customFormat="false" ht="15" hidden="false" customHeight="true" outlineLevel="0" collapsed="false">
      <c r="A56" s="12" t="s">
        <v>61</v>
      </c>
      <c r="B56" s="12"/>
      <c r="C56" s="8" t="n">
        <f aca="false">SUM(C57:C59)</f>
        <v>1205023930.48</v>
      </c>
      <c r="D56" s="8" t="n">
        <f aca="false">SUM(D57:D59)</f>
        <v>761057898.77</v>
      </c>
      <c r="E56" s="8" t="n">
        <f aca="false">SUM(E57:E59)</f>
        <v>1966081829.25</v>
      </c>
      <c r="F56" s="8" t="n">
        <f aca="false">SUM(F57:F59)</f>
        <v>195731245.94</v>
      </c>
      <c r="G56" s="8" t="n">
        <f aca="false">SUM(G57:G59)</f>
        <v>152424865.78</v>
      </c>
      <c r="H56" s="8" t="n">
        <f aca="false">SUM(H57:H59)</f>
        <v>1770350583.31</v>
      </c>
    </row>
    <row r="57" customFormat="false" ht="15" hidden="false" customHeight="false" outlineLevel="0" collapsed="false">
      <c r="A57" s="9"/>
      <c r="B57" s="10" t="s">
        <v>62</v>
      </c>
      <c r="C57" s="11" t="n">
        <v>1205023930.48</v>
      </c>
      <c r="D57" s="11" t="n">
        <v>761057898.77</v>
      </c>
      <c r="E57" s="11" t="n">
        <v>1966081829.25</v>
      </c>
      <c r="F57" s="11" t="n">
        <v>195731245.94</v>
      </c>
      <c r="G57" s="11" t="n">
        <v>152424865.78</v>
      </c>
      <c r="H57" s="11" t="n">
        <f aca="false">E57-F57</f>
        <v>1770350583.31</v>
      </c>
    </row>
    <row r="58" customFormat="false" ht="15" hidden="false" customHeight="false" outlineLevel="0" collapsed="false">
      <c r="A58" s="9"/>
      <c r="B58" s="10" t="s">
        <v>63</v>
      </c>
      <c r="C58" s="11" t="n">
        <v>0</v>
      </c>
      <c r="D58" s="11" t="n">
        <v>0</v>
      </c>
      <c r="E58" s="11" t="n">
        <v>0</v>
      </c>
      <c r="F58" s="11" t="n">
        <v>0</v>
      </c>
      <c r="G58" s="11" t="n">
        <v>0</v>
      </c>
      <c r="H58" s="11" t="n">
        <f aca="false">E58-F58</f>
        <v>0</v>
      </c>
    </row>
    <row r="59" customFormat="false" ht="15" hidden="false" customHeight="false" outlineLevel="0" collapsed="false">
      <c r="A59" s="9"/>
      <c r="B59" s="10" t="s">
        <v>64</v>
      </c>
      <c r="C59" s="11" t="n">
        <v>0</v>
      </c>
      <c r="D59" s="11" t="n">
        <v>0</v>
      </c>
      <c r="E59" s="11" t="n">
        <v>0</v>
      </c>
      <c r="F59" s="11" t="n">
        <v>0</v>
      </c>
      <c r="G59" s="11" t="n">
        <v>0</v>
      </c>
      <c r="H59" s="11" t="n">
        <f aca="false">E59-F59</f>
        <v>0</v>
      </c>
    </row>
    <row r="60" customFormat="false" ht="15" hidden="false" customHeight="true" outlineLevel="0" collapsed="false">
      <c r="A60" s="12" t="s">
        <v>65</v>
      </c>
      <c r="B60" s="12"/>
      <c r="C60" s="8" t="n">
        <f aca="false">SUM(C61:C67)</f>
        <v>10000500</v>
      </c>
      <c r="D60" s="8" t="n">
        <f aca="false">SUM(D61:D67)</f>
        <v>0</v>
      </c>
      <c r="E60" s="8" t="n">
        <f aca="false">SUM(E61:E67)</f>
        <v>10000500</v>
      </c>
      <c r="F60" s="8" t="n">
        <f aca="false">SUM(F61:F67)</f>
        <v>0</v>
      </c>
      <c r="G60" s="8" t="n">
        <f aca="false">SUM(G61:G67)</f>
        <v>0</v>
      </c>
      <c r="H60" s="8" t="n">
        <f aca="false">E60-F60</f>
        <v>10000500</v>
      </c>
    </row>
    <row r="61" customFormat="false" ht="15" hidden="false" customHeight="false" outlineLevel="0" collapsed="false">
      <c r="A61" s="9"/>
      <c r="B61" s="10" t="s">
        <v>66</v>
      </c>
      <c r="C61" s="11" t="n">
        <v>0</v>
      </c>
      <c r="D61" s="11" t="n">
        <v>0</v>
      </c>
      <c r="E61" s="11" t="n">
        <v>0</v>
      </c>
      <c r="F61" s="11" t="n">
        <v>0</v>
      </c>
      <c r="G61" s="11" t="n">
        <v>0</v>
      </c>
      <c r="H61" s="11" t="n">
        <f aca="false">E61-F61</f>
        <v>0</v>
      </c>
    </row>
    <row r="62" customFormat="false" ht="15" hidden="false" customHeight="false" outlineLevel="0" collapsed="false">
      <c r="A62" s="9"/>
      <c r="B62" s="10" t="s">
        <v>67</v>
      </c>
      <c r="C62" s="11" t="n">
        <v>0</v>
      </c>
      <c r="D62" s="11" t="n">
        <v>0</v>
      </c>
      <c r="E62" s="11" t="n">
        <v>0</v>
      </c>
      <c r="F62" s="11" t="n">
        <v>0</v>
      </c>
      <c r="G62" s="11" t="n">
        <v>0</v>
      </c>
      <c r="H62" s="11" t="n">
        <f aca="false">E62-F62</f>
        <v>0</v>
      </c>
    </row>
    <row r="63" customFormat="false" ht="15" hidden="false" customHeight="false" outlineLevel="0" collapsed="false">
      <c r="A63" s="9"/>
      <c r="B63" s="10" t="s">
        <v>68</v>
      </c>
      <c r="C63" s="11" t="n">
        <v>0</v>
      </c>
      <c r="D63" s="11" t="n">
        <v>0</v>
      </c>
      <c r="E63" s="11" t="n">
        <v>0</v>
      </c>
      <c r="F63" s="11" t="n">
        <v>0</v>
      </c>
      <c r="G63" s="11" t="n">
        <v>0</v>
      </c>
      <c r="H63" s="11" t="n">
        <f aca="false">E63-F63</f>
        <v>0</v>
      </c>
    </row>
    <row r="64" customFormat="false" ht="15" hidden="false" customHeight="false" outlineLevel="0" collapsed="false">
      <c r="A64" s="9"/>
      <c r="B64" s="10" t="s">
        <v>69</v>
      </c>
      <c r="C64" s="11" t="n">
        <v>0</v>
      </c>
      <c r="D64" s="11" t="n">
        <v>0</v>
      </c>
      <c r="E64" s="11" t="n">
        <v>0</v>
      </c>
      <c r="F64" s="11" t="n">
        <v>0</v>
      </c>
      <c r="G64" s="11" t="n">
        <v>0</v>
      </c>
      <c r="H64" s="11" t="n">
        <f aca="false">E64-F64</f>
        <v>0</v>
      </c>
    </row>
    <row r="65" customFormat="false" ht="15" hidden="false" customHeight="false" outlineLevel="0" collapsed="false">
      <c r="A65" s="9"/>
      <c r="B65" s="10" t="s">
        <v>70</v>
      </c>
      <c r="C65" s="11" t="n">
        <v>0</v>
      </c>
      <c r="D65" s="11" t="n">
        <v>0</v>
      </c>
      <c r="E65" s="11" t="n">
        <v>0</v>
      </c>
      <c r="F65" s="11" t="n">
        <v>0</v>
      </c>
      <c r="G65" s="11" t="n">
        <v>0</v>
      </c>
      <c r="H65" s="11" t="n">
        <f aca="false">E65-F65</f>
        <v>0</v>
      </c>
    </row>
    <row r="66" customFormat="false" ht="15" hidden="false" customHeight="false" outlineLevel="0" collapsed="false">
      <c r="A66" s="9"/>
      <c r="B66" s="10" t="s">
        <v>71</v>
      </c>
      <c r="C66" s="11" t="n">
        <v>0</v>
      </c>
      <c r="D66" s="11" t="n">
        <v>0</v>
      </c>
      <c r="E66" s="11" t="n">
        <v>0</v>
      </c>
      <c r="F66" s="11" t="n">
        <v>0</v>
      </c>
      <c r="G66" s="11" t="n">
        <v>0</v>
      </c>
      <c r="H66" s="11" t="n">
        <f aca="false">E66-F66</f>
        <v>0</v>
      </c>
    </row>
    <row r="67" customFormat="false" ht="15" hidden="false" customHeight="false" outlineLevel="0" collapsed="false">
      <c r="A67" s="9"/>
      <c r="B67" s="10" t="s">
        <v>72</v>
      </c>
      <c r="C67" s="11" t="n">
        <v>10000500</v>
      </c>
      <c r="D67" s="11" t="n">
        <v>0</v>
      </c>
      <c r="E67" s="11" t="n">
        <v>10000500</v>
      </c>
      <c r="F67" s="11" t="n">
        <v>0</v>
      </c>
      <c r="G67" s="11" t="n">
        <v>0</v>
      </c>
      <c r="H67" s="11" t="n">
        <f aca="false">E67-F67</f>
        <v>10000500</v>
      </c>
    </row>
    <row r="68" customFormat="false" ht="15" hidden="false" customHeight="true" outlineLevel="0" collapsed="false">
      <c r="A68" s="12" t="s">
        <v>73</v>
      </c>
      <c r="B68" s="12"/>
      <c r="C68" s="8" t="n">
        <f aca="false">SUM(C69:C71)</f>
        <v>0</v>
      </c>
      <c r="D68" s="8" t="n">
        <f aca="false">SUM(D69:D71)</f>
        <v>0</v>
      </c>
      <c r="E68" s="8" t="n">
        <f aca="false">SUM(E69:E71)</f>
        <v>0</v>
      </c>
      <c r="F68" s="8" t="n">
        <f aca="false">SUM(F69:F71)</f>
        <v>0</v>
      </c>
      <c r="G68" s="8" t="n">
        <f aca="false">SUM(G69:G71)</f>
        <v>0</v>
      </c>
      <c r="H68" s="8" t="n">
        <f aca="false">E68-F68</f>
        <v>0</v>
      </c>
    </row>
    <row r="69" customFormat="false" ht="15" hidden="false" customHeight="false" outlineLevel="0" collapsed="false">
      <c r="A69" s="9"/>
      <c r="B69" s="10" t="s">
        <v>74</v>
      </c>
      <c r="C69" s="11" t="n">
        <v>0</v>
      </c>
      <c r="D69" s="11" t="n">
        <v>0</v>
      </c>
      <c r="E69" s="11" t="n">
        <v>0</v>
      </c>
      <c r="F69" s="11" t="n">
        <v>0</v>
      </c>
      <c r="G69" s="11" t="n">
        <v>0</v>
      </c>
      <c r="H69" s="11" t="n">
        <f aca="false">E69-F69</f>
        <v>0</v>
      </c>
    </row>
    <row r="70" customFormat="false" ht="15" hidden="false" customHeight="false" outlineLevel="0" collapsed="false">
      <c r="A70" s="9"/>
      <c r="B70" s="10" t="s">
        <v>75</v>
      </c>
      <c r="C70" s="11" t="n">
        <v>0</v>
      </c>
      <c r="D70" s="11" t="n">
        <v>0</v>
      </c>
      <c r="E70" s="11" t="n">
        <v>0</v>
      </c>
      <c r="F70" s="11" t="n">
        <v>0</v>
      </c>
      <c r="G70" s="11" t="n">
        <v>0</v>
      </c>
      <c r="H70" s="11" t="n">
        <f aca="false">E70-F70</f>
        <v>0</v>
      </c>
    </row>
    <row r="71" customFormat="false" ht="15" hidden="false" customHeight="false" outlineLevel="0" collapsed="false">
      <c r="A71" s="9"/>
      <c r="B71" s="10" t="s">
        <v>76</v>
      </c>
      <c r="C71" s="11" t="n">
        <v>0</v>
      </c>
      <c r="D71" s="11" t="n">
        <v>0</v>
      </c>
      <c r="E71" s="11" t="n">
        <v>0</v>
      </c>
      <c r="F71" s="11" t="n">
        <v>0</v>
      </c>
      <c r="G71" s="11" t="n">
        <v>0</v>
      </c>
      <c r="H71" s="11" t="n">
        <f aca="false">E71-F71</f>
        <v>0</v>
      </c>
    </row>
    <row r="72" customFormat="false" ht="15" hidden="false" customHeight="true" outlineLevel="0" collapsed="false">
      <c r="A72" s="12" t="s">
        <v>77</v>
      </c>
      <c r="B72" s="12"/>
      <c r="C72" s="8" t="n">
        <f aca="false">SUM(C73:C79)</f>
        <v>212149210.61</v>
      </c>
      <c r="D72" s="8" t="n">
        <f aca="false">SUM(D73:D79)</f>
        <v>25768966</v>
      </c>
      <c r="E72" s="8" t="n">
        <f aca="false">SUM(E73:E79)</f>
        <v>237918176.61</v>
      </c>
      <c r="F72" s="8" t="n">
        <f aca="false">SUM(F73:F79)</f>
        <v>137647827.28</v>
      </c>
      <c r="G72" s="8" t="n">
        <f aca="false">SUM(G73:G79)</f>
        <v>137247627.28</v>
      </c>
      <c r="H72" s="8" t="n">
        <f aca="false">E72-F72</f>
        <v>100270349.33</v>
      </c>
    </row>
    <row r="73" customFormat="false" ht="15" hidden="false" customHeight="false" outlineLevel="0" collapsed="false">
      <c r="A73" s="9"/>
      <c r="B73" s="10" t="s">
        <v>78</v>
      </c>
      <c r="C73" s="11" t="n">
        <v>131709057.48</v>
      </c>
      <c r="D73" s="11" t="n">
        <v>0</v>
      </c>
      <c r="E73" s="11" t="n">
        <v>131709057.48</v>
      </c>
      <c r="F73" s="11" t="n">
        <v>65854528.74</v>
      </c>
      <c r="G73" s="11" t="n">
        <v>65854528.74</v>
      </c>
      <c r="H73" s="11" t="n">
        <f aca="false">E73-F73</f>
        <v>65854528.74</v>
      </c>
    </row>
    <row r="74" customFormat="false" ht="15" hidden="false" customHeight="false" outlineLevel="0" collapsed="false">
      <c r="A74" s="9"/>
      <c r="B74" s="10" t="s">
        <v>79</v>
      </c>
      <c r="C74" s="11" t="n">
        <v>70020153.13</v>
      </c>
      <c r="D74" s="11" t="n">
        <v>0</v>
      </c>
      <c r="E74" s="11" t="n">
        <v>70020153.13</v>
      </c>
      <c r="F74" s="11" t="n">
        <v>35659416.73</v>
      </c>
      <c r="G74" s="11" t="n">
        <v>35659416.73</v>
      </c>
      <c r="H74" s="11" t="n">
        <f aca="false">E74-F74</f>
        <v>34360736.4</v>
      </c>
    </row>
    <row r="75" customFormat="false" ht="15" hidden="false" customHeight="false" outlineLevel="0" collapsed="false">
      <c r="A75" s="9"/>
      <c r="B75" s="10" t="s">
        <v>80</v>
      </c>
      <c r="C75" s="11" t="n">
        <v>0</v>
      </c>
      <c r="D75" s="11" t="n">
        <v>0</v>
      </c>
      <c r="E75" s="11" t="n">
        <v>0</v>
      </c>
      <c r="F75" s="11" t="n">
        <v>0</v>
      </c>
      <c r="G75" s="11" t="n">
        <v>0</v>
      </c>
      <c r="H75" s="11" t="n">
        <f aca="false">E75-F75</f>
        <v>0</v>
      </c>
    </row>
    <row r="76" customFormat="false" ht="15" hidden="false" customHeight="false" outlineLevel="0" collapsed="false">
      <c r="A76" s="9"/>
      <c r="B76" s="10" t="s">
        <v>81</v>
      </c>
      <c r="C76" s="11" t="n">
        <v>2420000</v>
      </c>
      <c r="D76" s="11" t="n">
        <v>0</v>
      </c>
      <c r="E76" s="11" t="n">
        <v>2420000</v>
      </c>
      <c r="F76" s="11" t="n">
        <v>2364915.81</v>
      </c>
      <c r="G76" s="11" t="n">
        <v>1964715.81</v>
      </c>
      <c r="H76" s="11" t="n">
        <f aca="false">E76-F76</f>
        <v>55084.1899999999</v>
      </c>
    </row>
    <row r="77" customFormat="false" ht="15" hidden="false" customHeight="false" outlineLevel="0" collapsed="false">
      <c r="A77" s="9"/>
      <c r="B77" s="10" t="s">
        <v>82</v>
      </c>
      <c r="C77" s="11" t="n">
        <v>8000000</v>
      </c>
      <c r="D77" s="11" t="n">
        <v>25768966</v>
      </c>
      <c r="E77" s="11" t="n">
        <v>33768966</v>
      </c>
      <c r="F77" s="11" t="n">
        <v>33768966</v>
      </c>
      <c r="G77" s="11" t="n">
        <v>33768966</v>
      </c>
      <c r="H77" s="11" t="n">
        <f aca="false">E77-F77</f>
        <v>0</v>
      </c>
    </row>
    <row r="78" customFormat="false" ht="15" hidden="false" customHeight="false" outlineLevel="0" collapsed="false">
      <c r="A78" s="9"/>
      <c r="B78" s="10" t="s">
        <v>83</v>
      </c>
      <c r="C78" s="11" t="n">
        <v>0</v>
      </c>
      <c r="D78" s="11" t="n">
        <v>0</v>
      </c>
      <c r="E78" s="11" t="n">
        <v>0</v>
      </c>
      <c r="F78" s="11" t="n">
        <v>0</v>
      </c>
      <c r="G78" s="11" t="n">
        <v>0</v>
      </c>
      <c r="H78" s="11" t="n">
        <f aca="false">E78-F78</f>
        <v>0</v>
      </c>
    </row>
    <row r="79" customFormat="false" ht="15" hidden="false" customHeight="false" outlineLevel="0" collapsed="false">
      <c r="A79" s="9"/>
      <c r="B79" s="10" t="s">
        <v>84</v>
      </c>
      <c r="C79" s="11" t="n">
        <v>0</v>
      </c>
      <c r="D79" s="11" t="n">
        <v>0</v>
      </c>
      <c r="E79" s="11" t="n">
        <v>0</v>
      </c>
      <c r="F79" s="11" t="n">
        <v>0</v>
      </c>
      <c r="G79" s="11" t="n">
        <v>0</v>
      </c>
      <c r="H79" s="11" t="n">
        <f aca="false">E79-F79</f>
        <v>0</v>
      </c>
    </row>
    <row r="80" customFormat="false" ht="15" hidden="false" customHeight="false" outlineLevel="0" collapsed="false">
      <c r="A80" s="13"/>
      <c r="B80" s="14" t="s">
        <v>85</v>
      </c>
      <c r="C80" s="15" t="n">
        <f aca="false">C8+C16+C26+C36+C46+C56+C60+C68+C72</f>
        <v>13016671527.89</v>
      </c>
      <c r="D80" s="15" t="n">
        <f aca="false">D8+D16+D26+D36+D46+D56+D60+D68+D72</f>
        <v>1010424544.83</v>
      </c>
      <c r="E80" s="15" t="n">
        <f aca="false">E8+E16+E26+E36+E46+E56+E60+E68+E72</f>
        <v>14027096072.72</v>
      </c>
      <c r="F80" s="15" t="n">
        <f aca="false">F8+F16+F26+F36+F46+F56+F60+F68+F72</f>
        <v>4578685441.03</v>
      </c>
      <c r="G80" s="15" t="n">
        <f aca="false">G8+G16+G26+G36+G46+G56+G60+G68+G72</f>
        <v>3714202081.94</v>
      </c>
      <c r="H80" s="15" t="n">
        <f aca="false">E80-F80</f>
        <v>9448410631.69</v>
      </c>
    </row>
    <row r="81" customFormat="false" ht="15" hidden="false" customHeight="false" outlineLevel="0" collapsed="false">
      <c r="A81" s="16"/>
      <c r="B81" s="16"/>
      <c r="C81" s="16"/>
      <c r="D81" s="16"/>
      <c r="E81" s="16"/>
      <c r="G81" s="17"/>
      <c r="H81" s="17"/>
    </row>
    <row r="82" customFormat="false" ht="15" hidden="false" customHeight="false" outlineLevel="0" collapsed="false">
      <c r="A82" s="18"/>
      <c r="B82" s="19"/>
    </row>
    <row r="83" customFormat="false" ht="15" hidden="false" customHeight="false" outlineLevel="0" collapsed="false">
      <c r="A83" s="20" t="s">
        <v>86</v>
      </c>
      <c r="B83" s="21"/>
      <c r="C83" s="20"/>
      <c r="D83" s="20"/>
      <c r="E83" s="20"/>
      <c r="F83" s="20"/>
      <c r="G83" s="22"/>
      <c r="H83" s="22"/>
      <c r="I83" s="23"/>
    </row>
    <row r="84" customFormat="false" ht="15" hidden="false" customHeight="false" outlineLevel="0" collapsed="false">
      <c r="A84" s="20"/>
      <c r="B84" s="21"/>
      <c r="C84" s="20"/>
      <c r="D84" s="20"/>
      <c r="E84" s="20"/>
      <c r="F84" s="24"/>
      <c r="G84" s="25"/>
      <c r="H84" s="16"/>
    </row>
    <row r="85" customFormat="false" ht="15" hidden="false" customHeight="false" outlineLevel="0" collapsed="false">
      <c r="A85" s="20"/>
      <c r="B85" s="21"/>
      <c r="C85" s="20"/>
      <c r="D85" s="20"/>
      <c r="E85" s="20"/>
      <c r="F85" s="20"/>
    </row>
    <row r="86" customFormat="false" ht="15" hidden="false" customHeight="false" outlineLevel="0" collapsed="false">
      <c r="A86" s="20"/>
      <c r="B86" s="21"/>
      <c r="C86" s="20"/>
      <c r="D86" s="20"/>
      <c r="E86" s="20"/>
      <c r="F86" s="20"/>
    </row>
    <row r="87" customFormat="false" ht="15" hidden="false" customHeight="false" outlineLevel="0" collapsed="false">
      <c r="A87" s="20"/>
      <c r="B87" s="20"/>
      <c r="C87" s="21"/>
      <c r="D87" s="20"/>
      <c r="E87" s="20"/>
      <c r="F87" s="20"/>
    </row>
    <row r="88" customFormat="false" ht="15" hidden="false" customHeight="false" outlineLevel="0" collapsed="false">
      <c r="B88" s="17"/>
      <c r="C88" s="17"/>
      <c r="D88" s="17"/>
      <c r="E88" s="17"/>
      <c r="F88" s="17"/>
    </row>
    <row r="89" customFormat="false" ht="15" hidden="false" customHeight="false" outlineLevel="0" collapsed="false">
      <c r="B89" s="22"/>
      <c r="C89" s="22"/>
      <c r="D89" s="17" t="s">
        <v>87</v>
      </c>
      <c r="E89" s="22"/>
      <c r="F89" s="22"/>
    </row>
    <row r="90" customFormat="false" ht="15" hidden="false" customHeight="false" outlineLevel="0" collapsed="false">
      <c r="B90" s="22"/>
      <c r="C90" s="22"/>
      <c r="D90" s="22" t="s">
        <v>88</v>
      </c>
      <c r="E90" s="22"/>
      <c r="F90" s="22"/>
    </row>
    <row r="91" customFormat="false" ht="15" hidden="false" customHeight="false" outlineLevel="0" collapsed="false">
      <c r="A91" s="16"/>
      <c r="B91" s="16"/>
      <c r="C91" s="16"/>
      <c r="D91" s="22" t="s">
        <v>89</v>
      </c>
      <c r="E91" s="16"/>
      <c r="F91" s="16"/>
    </row>
  </sheetData>
  <mergeCells count="17"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16:B16"/>
    <mergeCell ref="A26:B26"/>
    <mergeCell ref="A36:B36"/>
    <mergeCell ref="A46:B46"/>
    <mergeCell ref="A56:B56"/>
    <mergeCell ref="A60:B60"/>
    <mergeCell ref="A68:B68"/>
    <mergeCell ref="A72:B7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2025-10-08T16:12:00Z</dcterms:created>
  <dc:creator>HP</dc:creator>
  <dc:description/>
  <dc:language>es-MX</dc:language>
  <cp:lastModifiedBy/>
  <cp:lastPrinted>2026-07-21T17:01:00Z</cp:lastPrinted>
  <dcterms:modified xsi:type="dcterms:W3CDTF">2026-07-21T17:01:28Z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