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0" windowWidth="24240" windowHeight="12900"/>
  </bookViews>
  <sheets>
    <sheet name="Hoja1" sheetId="1" r:id="rId1"/>
    <sheet name="Hoja2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2" l="1"/>
  <c r="I21" i="2"/>
  <c r="H21" i="2"/>
  <c r="G21" i="2"/>
  <c r="J21" i="2" s="1"/>
  <c r="E21" i="2"/>
  <c r="F21" i="2" s="1"/>
  <c r="D21" i="2"/>
  <c r="C21" i="2"/>
  <c r="J20" i="2"/>
  <c r="F20" i="2"/>
  <c r="J19" i="2"/>
  <c r="F19" i="2"/>
  <c r="J18" i="2"/>
  <c r="F18" i="2"/>
  <c r="J17" i="2"/>
  <c r="F17" i="2"/>
  <c r="J16" i="2"/>
  <c r="F16" i="2"/>
  <c r="J15" i="2"/>
  <c r="F15" i="2"/>
  <c r="J14" i="2"/>
  <c r="F14" i="2"/>
  <c r="J13" i="2"/>
  <c r="F13" i="2"/>
  <c r="J12" i="2"/>
  <c r="F12" i="2"/>
  <c r="J11" i="2"/>
  <c r="F11" i="2"/>
  <c r="J10" i="2"/>
  <c r="F10" i="2"/>
  <c r="J9" i="2"/>
  <c r="F9" i="2"/>
  <c r="J8" i="2"/>
  <c r="F8" i="2"/>
  <c r="J7" i="2"/>
  <c r="F7" i="2"/>
  <c r="J6" i="2"/>
  <c r="F6" i="2"/>
  <c r="J5" i="2"/>
  <c r="F5" i="2"/>
  <c r="J4" i="2"/>
  <c r="F4" i="2"/>
  <c r="J3" i="2"/>
  <c r="F3" i="2"/>
  <c r="F2" i="2"/>
  <c r="F27" i="1" l="1"/>
  <c r="E27" i="1"/>
  <c r="D27" i="1"/>
  <c r="C27" i="1"/>
  <c r="B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27" i="1" l="1"/>
</calcChain>
</file>

<file path=xl/sharedStrings.xml><?xml version="1.0" encoding="utf-8"?>
<sst xmlns="http://schemas.openxmlformats.org/spreadsheetml/2006/main" count="86" uniqueCount="63">
  <si>
    <t>Municipio de Guadalajara</t>
  </si>
  <si>
    <t>Estado Analítico del Ejercicio del Presupuesto de Egresos</t>
  </si>
  <si>
    <t>Clasificación Administrativa</t>
  </si>
  <si>
    <t>(Cifras en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</si>
  <si>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</si>
  <si>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</si>
  <si>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</si>
  <si>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</si>
  <si>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</si>
  <si>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</si>
  <si>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</si>
  <si>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</si>
  <si>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PRESIDENCIA MUNICIPAL</t>
  </si>
  <si>
    <t>CONSEJERÍA JURÍDICA</t>
  </si>
  <si>
    <t>SUPERINTENDENCIA DEL CENTRO HISTÓRICO</t>
  </si>
  <si>
    <t>COMISARÍA DE SEGURIDAD CIUDADANA DE GUADALAJARA</t>
  </si>
  <si>
    <t>CONTRALORÍA CIUDADANA</t>
  </si>
  <si>
    <t>ANÁLISIS Y COMUNICACIÓN ESTRATÉGICA</t>
  </si>
  <si>
    <t>ADMINISTRACIÓN E INNOVACIÓN</t>
  </si>
  <si>
    <t>COORDINACIÓN GENERAL DE CONSTRUCCIÓN DE LA COMUNIDAD</t>
  </si>
  <si>
    <t>COORDINACIÓN GENERAL DE COMBATE A LA DESIGUALDAD</t>
  </si>
  <si>
    <t>COORDINACIÓN GENERAL DE GESTIÓN INTEGRAL DE LA CIUDAD</t>
  </si>
  <si>
    <t>COORDINACIÓN GENERAL DE SERVICIOS MUNICIPALES</t>
  </si>
  <si>
    <t>JEFATURA DE GABINETE</t>
  </si>
  <si>
    <t>SECRETARÍA GENERAL</t>
  </si>
  <si>
    <t>SINDICATURA</t>
  </si>
  <si>
    <t>TESORERIA</t>
  </si>
  <si>
    <t>COORDINACIÓN GENERAL DE DESARROLLO ECONÓMICO</t>
  </si>
  <si>
    <t>SECRETARÍA PARTICULAR</t>
  </si>
  <si>
    <t>COORDINACIÓN GENERAL CUIDAMOS GUADALAJARA</t>
  </si>
  <si>
    <t>OFICINA EJECUTIVA DE PRESIDENCIA</t>
  </si>
  <si>
    <t xml:space="preserve">     Total del Egreso</t>
  </si>
  <si>
    <t>Bajo protesta de decir verdad declaramos que los Estados Financieros y sus notas, son razonablemente correctos y son responsabilidad del emisor.</t>
  </si>
  <si>
    <t>L.C. Irlanda Loerythe Baumbach Valencia</t>
  </si>
  <si>
    <t>Tesorera Municipal</t>
  </si>
  <si>
    <t>H. Ayuntamiento de Guadalajara, Jalisco</t>
  </si>
  <si>
    <t>Del 1 de enero de  al 30 de Septiembre de 2025</t>
  </si>
  <si>
    <t xml:space="preserve">01        </t>
  </si>
  <si>
    <t xml:space="preserve">02        </t>
  </si>
  <si>
    <t xml:space="preserve">03        </t>
  </si>
  <si>
    <t xml:space="preserve">04        </t>
  </si>
  <si>
    <t xml:space="preserve">05        </t>
  </si>
  <si>
    <t xml:space="preserve">06        </t>
  </si>
  <si>
    <t xml:space="preserve">07        </t>
  </si>
  <si>
    <t xml:space="preserve">08        </t>
  </si>
  <si>
    <t xml:space="preserve">09        </t>
  </si>
  <si>
    <t xml:space="preserve">10        </t>
  </si>
  <si>
    <t xml:space="preserve">11        </t>
  </si>
  <si>
    <t xml:space="preserve">12        </t>
  </si>
  <si>
    <t xml:space="preserve">13        </t>
  </si>
  <si>
    <t xml:space="preserve">14        </t>
  </si>
  <si>
    <t xml:space="preserve">15        </t>
  </si>
  <si>
    <t xml:space="preserve">16        </t>
  </si>
  <si>
    <t xml:space="preserve">17        </t>
  </si>
  <si>
    <t xml:space="preserve">18        </t>
  </si>
  <si>
    <t xml:space="preserve">19        </t>
  </si>
  <si>
    <t>Coordinación</t>
  </si>
  <si>
    <t>Descripción</t>
  </si>
  <si>
    <t>Ampliaciones</t>
  </si>
  <si>
    <t>Reducciones</t>
  </si>
  <si>
    <t>Ampliacion/Reduccion</t>
  </si>
  <si>
    <t>TOTAL</t>
  </si>
  <si>
    <t>Subejercido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</si>
</sst>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ptos Narrow"/>
      <family val="2"/>
      <scheme val="minor"/>
    </font>
    <font>
      <b/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5" fillId="0" borderId="0" xfId="2" applyFont="1" applyFill="1" applyBorder="1" applyAlignment="1">
      <alignment horizontal="left" vertical="center" wrapText="1"/>
    </xf>
    <xf numFmtId="44" fontId="0" fillId="0" borderId="6" xfId="1" applyFont="1" applyBorder="1"/>
    <xf numFmtId="44" fontId="0" fillId="0" borderId="7" xfId="1" applyFont="1" applyBorder="1"/>
    <xf numFmtId="0" fontId="3" fillId="0" borderId="8" xfId="0" applyFont="1" applyBorder="1" applyAlignment="1">
      <alignment horizontal="justify" vertical="center" wrapText="1"/>
    </xf>
    <xf numFmtId="0" fontId="7" fillId="0" borderId="0" xfId="2" applyFont="1" applyBorder="1"/>
    <xf numFmtId="0" fontId="7" fillId="0" borderId="0" xfId="2" applyFont="1" applyBorder="1" applyAlignment="1">
      <alignment wrapText="1"/>
    </xf>
    <xf numFmtId="0" fontId="5" fillId="0" borderId="0" xfId="2" applyFont="1"/>
    <xf numFmtId="0" fontId="5" fillId="0" borderId="0" xfId="2" applyFont="1" applyAlignment="1">
      <alignment wrapText="1"/>
    </xf>
    <xf numFmtId="0" fontId="4" fillId="0" borderId="0" xfId="2"/>
    <xf numFmtId="0" fontId="5" fillId="0" borderId="0" xfId="2" applyFont="1" applyBorder="1" applyAlignment="1">
      <alignment wrapText="1"/>
    </xf>
    <xf numFmtId="0" fontId="3" fillId="2" borderId="7" xfId="0" applyFont="1" applyFill="1" applyBorder="1" applyAlignment="1">
      <alignment horizontal="center" vertical="center" wrapText="1"/>
    </xf>
    <xf numFmtId="0" fontId="0" fillId="3" borderId="0" xfId="0" applyFill="1"/>
    <xf numFmtId="49" fontId="0" fillId="0" borderId="0" xfId="0" applyNumberFormat="1"/>
    <xf numFmtId="44" fontId="0" fillId="0" borderId="0" xfId="1" applyFont="1"/>
    <xf numFmtId="44" fontId="0" fillId="0" borderId="0" xfId="1" applyFont="1" applyAlignment="1">
      <alignment horizontal="center"/>
    </xf>
    <xf numFmtId="44" fontId="0" fillId="0" borderId="0" xfId="0" applyNumberFormat="1"/>
    <xf numFmtId="49" fontId="2" fillId="0" borderId="0" xfId="0" applyNumberFormat="1" applyFont="1"/>
    <xf numFmtId="0" fontId="2" fillId="0" borderId="0" xfId="0" applyFont="1"/>
    <xf numFmtId="44" fontId="2" fillId="0" borderId="0" xfId="1" applyFont="1"/>
    <xf numFmtId="44" fontId="8" fillId="0" borderId="0" xfId="1" applyFont="1"/>
    <xf numFmtId="44" fontId="8" fillId="0" borderId="6" xfId="1" applyFont="1" applyBorder="1"/>
    <xf numFmtId="0" fontId="6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2324100</xdr:colOff>
      <xdr:row>34</xdr:row>
      <xdr:rowOff>19050</xdr:rowOff>
    </xdr:from>
    <xdr:to>
      <xdr:col>4</xdr:col>
      <xdr:colOff>619125</xdr:colOff>
      <xdr:row>34</xdr:row>
      <xdr:rowOff>19050</xdr:rowOff>
    </xdr:to>
    <xdr:cxnSp macro="">
      <xdr:nvCxnSpPr>
        <xdr:cNvPr id="2" name="1 Conector recto">
          <a:extLst>
            <a:ext uri="{FF2B5EF4-FFF2-40B4-BE49-F238E27FC236}">
              <a16:creationId xmlns="" xmlns:a16="http://schemas.microsoft.com/office/drawing/2014/main" id="{E254113D-2942-485F-9C35-7E98A7C6E084}"/>
            </a:ext>
          </a:extLst>
        </xdr:cNvPr>
        <xdr:cNvCxnSpPr/>
      </xdr:nvCxnSpPr>
      <xdr:spPr>
        <a:xfrm>
          <a:off x="2324100" y="6791325"/>
          <a:ext cx="5133975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838200</xdr:colOff>
      <xdr:row>0</xdr:row>
      <xdr:rowOff>76200</xdr:rowOff>
    </xdr:from>
    <xdr:to>
      <xdr:col>6</xdr:col>
      <xdr:colOff>1171574</xdr:colOff>
      <xdr:row>4</xdr:row>
      <xdr:rowOff>66675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300" y="76200"/>
          <a:ext cx="1695449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workbookViewId="0">
      <selection activeCell="H39" sqref="H39"/>
    </sheetView>
  </sheetViews>
  <sheetFormatPr baseColWidth="10" defaultRowHeight="14.25"/>
  <cols>
    <col min="1" max="1" width="48.625" customWidth="1"/>
    <col min="2" max="2" width="18.875" bestFit="1" customWidth="1"/>
    <col min="3" max="3" width="16.25" bestFit="1" customWidth="1"/>
    <col min="4" max="4" width="18.875" bestFit="1" customWidth="1"/>
    <col min="5" max="7" width="17.875" bestFit="1" customWidth="1"/>
  </cols>
  <sheetData>
    <row r="1" spans="1:7" s="12" customFormat="1">
      <c r="A1" s="24" t="s">
        <v>0</v>
      </c>
      <c r="B1" s="25"/>
      <c r="C1" s="25"/>
      <c r="D1" s="25"/>
      <c r="E1" s="25"/>
      <c r="F1" s="25"/>
      <c r="G1" s="26"/>
    </row>
    <row r="2" spans="1:7" s="12" customFormat="1">
      <c r="A2" s="27" t="s">
        <v>1</v>
      </c>
      <c r="B2" s="28"/>
      <c r="C2" s="28"/>
      <c r="D2" s="28"/>
      <c r="E2" s="28"/>
      <c r="F2" s="28"/>
      <c r="G2" s="29"/>
    </row>
    <row r="3" spans="1:7" s="12" customFormat="1">
      <c r="A3" s="27" t="s">
        <v>2</v>
      </c>
      <c r="B3" s="28"/>
      <c r="C3" s="28"/>
      <c r="D3" s="28"/>
      <c r="E3" s="28"/>
      <c r="F3" s="28"/>
      <c r="G3" s="29"/>
    </row>
    <row r="4" spans="1:7" s="12" customFormat="1">
      <c r="A4" s="27" t="s">
        <v>36</v>
      </c>
      <c r="B4" s="28"/>
      <c r="C4" s="28"/>
      <c r="D4" s="28"/>
      <c r="E4" s="28"/>
      <c r="F4" s="28"/>
      <c r="G4" s="29"/>
    </row>
    <row r="5" spans="1:7" s="12" customFormat="1">
      <c r="A5" s="27" t="s">
        <v>3</v>
      </c>
      <c r="B5" s="28"/>
      <c r="C5" s="28"/>
      <c r="D5" s="28"/>
      <c r="E5" s="28"/>
      <c r="F5" s="28"/>
      <c r="G5" s="29"/>
    </row>
    <row r="6" spans="1:7">
      <c r="A6" s="30" t="s">
        <v>4</v>
      </c>
      <c r="B6" s="30" t="s">
        <v>5</v>
      </c>
      <c r="C6" s="30"/>
      <c r="D6" s="30"/>
      <c r="E6" s="30"/>
      <c r="F6" s="30"/>
      <c r="G6" s="30" t="s">
        <v>6</v>
      </c>
    </row>
    <row r="7" spans="1:7" ht="22.5">
      <c r="A7" s="31"/>
      <c r="B7" s="11" t="s">
        <v>7</v>
      </c>
      <c r="C7" s="11" t="s">
        <v>8</v>
      </c>
      <c r="D7" s="11" t="s">
        <v>9</v>
      </c>
      <c r="E7" s="11" t="s">
        <v>10</v>
      </c>
      <c r="F7" s="11" t="s">
        <v>11</v>
      </c>
      <c r="G7" s="31"/>
    </row>
    <row r="8" spans="1:7">
      <c r="A8" s="1" t="s">
        <v>12</v>
      </c>
      <c r="B8" s="2">
        <v>8759412.2100000009</v>
      </c>
      <c r="C8" s="2">
        <v>-939506.95</v>
      </c>
      <c r="D8" s="2">
        <v>9698919.1600000001</v>
      </c>
      <c r="E8" s="2">
        <v>7309433.75</v>
      </c>
      <c r="F8" s="2">
        <v>7257023.71</v>
      </c>
      <c r="G8" s="2">
        <f>D8-E8</f>
        <v>2389485.41</v>
      </c>
    </row>
    <row r="9" spans="1:7">
      <c r="A9" s="1" t="s">
        <v>13</v>
      </c>
      <c r="B9" s="2">
        <v>45042959.619999997</v>
      </c>
      <c r="C9" s="2">
        <v>-55871021.600000001</v>
      </c>
      <c r="D9" s="2">
        <v>100913981.22</v>
      </c>
      <c r="E9" s="2">
        <v>87915470.760000005</v>
      </c>
      <c r="F9" s="2">
        <v>87706370.420000002</v>
      </c>
      <c r="G9" s="2">
        <f t="shared" ref="G9:G26" si="0">D9-E9</f>
        <v>12998510.459999993</v>
      </c>
    </row>
    <row r="10" spans="1:7">
      <c r="A10" s="1" t="s">
        <v>14</v>
      </c>
      <c r="B10" s="2">
        <v>45194538.18</v>
      </c>
      <c r="C10" s="2">
        <v>1598707.6099999994</v>
      </c>
      <c r="D10" s="2">
        <v>43595830.57</v>
      </c>
      <c r="E10" s="2">
        <v>9515330.7400000002</v>
      </c>
      <c r="F10" s="2">
        <v>9435522.5</v>
      </c>
      <c r="G10" s="2">
        <f t="shared" si="0"/>
        <v>34080499.829999998</v>
      </c>
    </row>
    <row r="11" spans="1:7">
      <c r="A11" s="1" t="s">
        <v>15</v>
      </c>
      <c r="B11" s="2">
        <v>2501095771.3000002</v>
      </c>
      <c r="C11" s="2">
        <v>289299937.80999994</v>
      </c>
      <c r="D11" s="2">
        <v>2211795833.4899998</v>
      </c>
      <c r="E11" s="2">
        <v>1205380179.3099999</v>
      </c>
      <c r="F11" s="2">
        <v>1197431784.8800001</v>
      </c>
      <c r="G11" s="2">
        <f t="shared" si="0"/>
        <v>1006415654.1799998</v>
      </c>
    </row>
    <row r="12" spans="1:7">
      <c r="A12" s="1" t="s">
        <v>16</v>
      </c>
      <c r="B12" s="2">
        <v>41211621.710000001</v>
      </c>
      <c r="C12" s="2">
        <v>33314.439999999944</v>
      </c>
      <c r="D12" s="2">
        <v>41178307.270000003</v>
      </c>
      <c r="E12" s="2">
        <v>24492137.149999999</v>
      </c>
      <c r="F12" s="2">
        <v>24292532.920000002</v>
      </c>
      <c r="G12" s="2">
        <f t="shared" si="0"/>
        <v>16686170.120000005</v>
      </c>
    </row>
    <row r="13" spans="1:7">
      <c r="A13" s="1" t="s">
        <v>17</v>
      </c>
      <c r="B13" s="2">
        <v>57257491.619999997</v>
      </c>
      <c r="C13" s="2">
        <v>-815402.21000000089</v>
      </c>
      <c r="D13" s="2">
        <v>58072893.829999998</v>
      </c>
      <c r="E13" s="2">
        <v>23742845.77</v>
      </c>
      <c r="F13" s="2">
        <v>23647171.579999998</v>
      </c>
      <c r="G13" s="2">
        <f t="shared" si="0"/>
        <v>34330048.060000002</v>
      </c>
    </row>
    <row r="14" spans="1:7">
      <c r="A14" s="1" t="s">
        <v>18</v>
      </c>
      <c r="B14" s="2">
        <v>875405352.64999998</v>
      </c>
      <c r="C14" s="2">
        <v>-373675241.37999994</v>
      </c>
      <c r="D14" s="2">
        <v>1249080594.03</v>
      </c>
      <c r="E14" s="2">
        <v>608222857.58000004</v>
      </c>
      <c r="F14" s="2">
        <v>605958490.65999997</v>
      </c>
      <c r="G14" s="2">
        <f t="shared" si="0"/>
        <v>640857736.44999993</v>
      </c>
    </row>
    <row r="15" spans="1:7">
      <c r="A15" s="1" t="s">
        <v>19</v>
      </c>
      <c r="B15" s="2">
        <v>1275045144.0699999</v>
      </c>
      <c r="C15" s="2">
        <v>155837698.22999999</v>
      </c>
      <c r="D15" s="2">
        <v>1119207445.8399999</v>
      </c>
      <c r="E15" s="2">
        <v>737604231.84000003</v>
      </c>
      <c r="F15" s="2">
        <v>733924720.61000001</v>
      </c>
      <c r="G15" s="2">
        <f t="shared" si="0"/>
        <v>381603213.99999988</v>
      </c>
    </row>
    <row r="16" spans="1:7">
      <c r="A16" s="1" t="s">
        <v>20</v>
      </c>
      <c r="B16" s="2">
        <v>421334880.88999999</v>
      </c>
      <c r="C16" s="2">
        <v>599642.17000001669</v>
      </c>
      <c r="D16" s="2">
        <v>420735238.72000003</v>
      </c>
      <c r="E16" s="2">
        <v>180219142.53</v>
      </c>
      <c r="F16" s="2">
        <v>179741095.68000001</v>
      </c>
      <c r="G16" s="2">
        <f t="shared" si="0"/>
        <v>240516096.19000003</v>
      </c>
    </row>
    <row r="17" spans="1:7">
      <c r="A17" s="1" t="s">
        <v>21</v>
      </c>
      <c r="B17" s="2">
        <v>941209520.47000003</v>
      </c>
      <c r="C17" s="2">
        <v>-335548867.45999992</v>
      </c>
      <c r="D17" s="2">
        <v>1276758387.9300001</v>
      </c>
      <c r="E17" s="2">
        <v>555423638.45000005</v>
      </c>
      <c r="F17" s="2">
        <v>553830704.87</v>
      </c>
      <c r="G17" s="2">
        <f t="shared" si="0"/>
        <v>721334749.48000002</v>
      </c>
    </row>
    <row r="18" spans="1:7">
      <c r="A18" s="1" t="s">
        <v>22</v>
      </c>
      <c r="B18" s="2">
        <v>3031379449.77</v>
      </c>
      <c r="C18" s="2">
        <v>390193953.46000004</v>
      </c>
      <c r="D18" s="2">
        <v>2641185496.3099999</v>
      </c>
      <c r="E18" s="2">
        <v>1435392259.74</v>
      </c>
      <c r="F18" s="2">
        <v>1431994883.1800001</v>
      </c>
      <c r="G18" s="2">
        <f t="shared" si="0"/>
        <v>1205793236.5699999</v>
      </c>
    </row>
    <row r="19" spans="1:7">
      <c r="A19" s="1" t="s">
        <v>23</v>
      </c>
      <c r="B19" s="2">
        <v>82966758.329999998</v>
      </c>
      <c r="C19" s="2">
        <v>-34552408.310000002</v>
      </c>
      <c r="D19" s="2">
        <v>117519166.64</v>
      </c>
      <c r="E19" s="2">
        <v>45844862.25</v>
      </c>
      <c r="F19" s="2">
        <v>45704629.75</v>
      </c>
      <c r="G19" s="2">
        <f t="shared" si="0"/>
        <v>71674304.390000001</v>
      </c>
    </row>
    <row r="20" spans="1:7">
      <c r="A20" s="1" t="s">
        <v>24</v>
      </c>
      <c r="B20" s="2">
        <v>577483900.10000002</v>
      </c>
      <c r="C20" s="2">
        <v>-114363513.51000002</v>
      </c>
      <c r="D20" s="2">
        <v>691847413.61000001</v>
      </c>
      <c r="E20" s="2">
        <v>367010334.66000003</v>
      </c>
      <c r="F20" s="2">
        <v>363473696.56999999</v>
      </c>
      <c r="G20" s="2">
        <f t="shared" si="0"/>
        <v>324837078.94999999</v>
      </c>
    </row>
    <row r="21" spans="1:7">
      <c r="A21" s="1" t="s">
        <v>25</v>
      </c>
      <c r="B21" s="2">
        <v>69386238.239999995</v>
      </c>
      <c r="C21" s="2">
        <v>863755.08999999985</v>
      </c>
      <c r="D21" s="2">
        <v>68522483.150000006</v>
      </c>
      <c r="E21" s="2">
        <v>40970665.670000002</v>
      </c>
      <c r="F21" s="2">
        <v>40643348.520000003</v>
      </c>
      <c r="G21" s="2">
        <f t="shared" si="0"/>
        <v>27551817.480000004</v>
      </c>
    </row>
    <row r="22" spans="1:7">
      <c r="A22" s="1" t="s">
        <v>26</v>
      </c>
      <c r="B22" s="2">
        <v>1278306609.5899999</v>
      </c>
      <c r="C22" s="2">
        <v>-37790926.180000067</v>
      </c>
      <c r="D22" s="2">
        <v>1316097535.77</v>
      </c>
      <c r="E22" s="2">
        <v>875393427.15999997</v>
      </c>
      <c r="F22" s="2">
        <v>874349150.63999999</v>
      </c>
      <c r="G22" s="2">
        <f t="shared" si="0"/>
        <v>440704108.61000001</v>
      </c>
    </row>
    <row r="23" spans="1:7">
      <c r="A23" s="1" t="s">
        <v>27</v>
      </c>
      <c r="B23" s="2">
        <v>373661916.81</v>
      </c>
      <c r="C23" s="2">
        <v>73092487.289999992</v>
      </c>
      <c r="D23" s="2">
        <v>300569429.51999998</v>
      </c>
      <c r="E23" s="2">
        <v>169129479.25999999</v>
      </c>
      <c r="F23" s="2">
        <v>168093617.59</v>
      </c>
      <c r="G23" s="2">
        <f t="shared" si="0"/>
        <v>131439950.25999999</v>
      </c>
    </row>
    <row r="24" spans="1:7">
      <c r="A24" s="1" t="s">
        <v>28</v>
      </c>
      <c r="B24" s="2">
        <v>64063120.780000001</v>
      </c>
      <c r="C24" s="2">
        <v>1642490.2000000002</v>
      </c>
      <c r="D24" s="2">
        <v>62420630.579999998</v>
      </c>
      <c r="E24" s="2">
        <v>28915429.940000001</v>
      </c>
      <c r="F24" s="2">
        <v>28680053.920000002</v>
      </c>
      <c r="G24" s="2">
        <f t="shared" si="0"/>
        <v>33505200.639999997</v>
      </c>
    </row>
    <row r="25" spans="1:7">
      <c r="A25" s="1" t="s">
        <v>29</v>
      </c>
      <c r="B25" s="2">
        <v>96543616.480000004</v>
      </c>
      <c r="C25" s="2">
        <v>3583977.66</v>
      </c>
      <c r="D25" s="2">
        <v>92959638.819999993</v>
      </c>
      <c r="E25" s="2">
        <v>33253780.77</v>
      </c>
      <c r="F25" s="2">
        <v>32669985.5</v>
      </c>
      <c r="G25" s="2">
        <f t="shared" si="0"/>
        <v>59705858.049999997</v>
      </c>
    </row>
    <row r="26" spans="1:7">
      <c r="A26" s="1" t="s">
        <v>30</v>
      </c>
      <c r="B26" s="3">
        <v>705791600.62</v>
      </c>
      <c r="C26" s="3">
        <v>-21357286.579999983</v>
      </c>
      <c r="D26" s="3">
        <v>727148887.20000005</v>
      </c>
      <c r="E26" s="3">
        <v>502513687.06</v>
      </c>
      <c r="F26" s="3">
        <v>502248005.81999999</v>
      </c>
      <c r="G26" s="3">
        <f t="shared" si="0"/>
        <v>224635200.14000005</v>
      </c>
    </row>
    <row r="27" spans="1:7" ht="15.75" thickBot="1">
      <c r="A27" s="4" t="s">
        <v>31</v>
      </c>
      <c r="B27" s="21">
        <f>SUM(B8:B26)</f>
        <v>12491139903.440002</v>
      </c>
      <c r="C27" s="21">
        <f t="shared" ref="C27:G27" si="1">SUM(C8:C26)</f>
        <v>-58168210.219999954</v>
      </c>
      <c r="D27" s="21">
        <f t="shared" si="1"/>
        <v>12549308113.660002</v>
      </c>
      <c r="E27" s="21">
        <f t="shared" si="1"/>
        <v>6938249194.3900003</v>
      </c>
      <c r="F27" s="21">
        <f t="shared" si="1"/>
        <v>6911082789.3200006</v>
      </c>
      <c r="G27" s="21">
        <f t="shared" si="1"/>
        <v>5611058919.2700005</v>
      </c>
    </row>
    <row r="29" spans="1:7">
      <c r="A29" s="5"/>
      <c r="B29" s="6"/>
      <c r="C29" s="5"/>
      <c r="D29" s="5"/>
      <c r="E29" s="5"/>
      <c r="F29" s="5"/>
      <c r="G29" s="5"/>
    </row>
    <row r="30" spans="1:7">
      <c r="A30" s="7" t="s">
        <v>32</v>
      </c>
      <c r="B30" s="8"/>
      <c r="C30" s="9"/>
      <c r="D30" s="9"/>
      <c r="E30" s="9"/>
      <c r="F30" s="9"/>
      <c r="G30" s="9"/>
    </row>
    <row r="31" spans="1:7">
      <c r="A31" s="9"/>
      <c r="B31" s="8"/>
      <c r="C31" s="9"/>
      <c r="D31" s="9"/>
      <c r="E31" s="9"/>
      <c r="F31" s="9"/>
      <c r="G31" s="9"/>
    </row>
    <row r="32" spans="1:7">
      <c r="A32" s="9"/>
      <c r="B32" s="8"/>
      <c r="C32" s="9"/>
      <c r="D32" s="9"/>
      <c r="E32" s="9"/>
      <c r="F32" s="9"/>
      <c r="G32" s="9"/>
    </row>
    <row r="33" spans="1:7">
      <c r="A33" s="9"/>
      <c r="B33" s="8"/>
      <c r="C33" s="9"/>
      <c r="D33" s="9"/>
      <c r="E33" s="9"/>
      <c r="F33" s="9"/>
      <c r="G33" s="9"/>
    </row>
    <row r="34" spans="1:7">
      <c r="A34" s="9"/>
      <c r="B34" s="9"/>
      <c r="C34" s="10"/>
      <c r="D34" s="9"/>
      <c r="E34" s="9"/>
      <c r="F34" s="9"/>
      <c r="G34" s="9"/>
    </row>
    <row r="35" spans="1:7">
      <c r="A35" s="22" t="s">
        <v>33</v>
      </c>
      <c r="B35" s="22"/>
      <c r="C35" s="22"/>
      <c r="D35" s="22"/>
      <c r="E35" s="22"/>
      <c r="F35" s="22"/>
      <c r="G35" s="22"/>
    </row>
    <row r="36" spans="1:7">
      <c r="A36" s="23" t="s">
        <v>34</v>
      </c>
      <c r="B36" s="23"/>
      <c r="C36" s="23"/>
      <c r="D36" s="23"/>
      <c r="E36" s="23"/>
      <c r="F36" s="23"/>
      <c r="G36" s="23"/>
    </row>
    <row r="37" spans="1:7">
      <c r="A37" s="23" t="s">
        <v>35</v>
      </c>
      <c r="B37" s="23"/>
      <c r="C37" s="23"/>
      <c r="D37" s="23"/>
      <c r="E37" s="23"/>
      <c r="F37" s="23"/>
      <c r="G37" s="23"/>
    </row>
  </sheetData>
  <mergeCells count="11">
    <mergeCell ref="A35:G35"/>
    <mergeCell ref="A36:G36"/>
    <mergeCell ref="A37:G37"/>
    <mergeCell ref="A1:G1"/>
    <mergeCell ref="A2:G2"/>
    <mergeCell ref="A3:G3"/>
    <mergeCell ref="A4:G4"/>
    <mergeCell ref="A5:G5"/>
    <mergeCell ref="A6:A7"/>
    <mergeCell ref="B6:F6"/>
    <mergeCell ref="G6:G7"/>
  </mergeCells>
  <pageMargins left="0.7" right="0.7" top="0.75" bottom="0.75" header="0.3" footer="0.3"/>
  <pageSetup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I2" sqref="I2:I20"/>
    </sheetView>
  </sheetViews>
  <sheetFormatPr baseColWidth="10" defaultRowHeight="14.25"/>
  <cols>
    <col min="2" max="2" width="58.75" bestFit="1" customWidth="1"/>
    <col min="3" max="3" width="19" bestFit="1" customWidth="1"/>
    <col min="4" max="5" width="0" hidden="1" customWidth="1"/>
    <col min="6" max="6" width="19" customWidth="1"/>
    <col min="7" max="7" width="18.875" bestFit="1" customWidth="1"/>
    <col min="8" max="9" width="18" bestFit="1" customWidth="1"/>
    <col min="10" max="10" width="17.375" customWidth="1"/>
  </cols>
  <sheetData>
    <row r="1" spans="1:10">
      <c r="A1" s="13" t="s">
        <v>56</v>
      </c>
      <c r="B1" t="s">
        <v>57</v>
      </c>
      <c r="C1" s="15" t="s">
        <v>7</v>
      </c>
      <c r="D1" s="15" t="s">
        <v>58</v>
      </c>
      <c r="E1" s="15" t="s">
        <v>59</v>
      </c>
      <c r="F1" s="15" t="s">
        <v>60</v>
      </c>
      <c r="G1" s="15" t="s">
        <v>9</v>
      </c>
      <c r="H1" s="15" t="s">
        <v>10</v>
      </c>
      <c r="I1" s="15" t="s">
        <v>11</v>
      </c>
      <c r="J1" s="15" t="s">
        <v>62</v>
      </c>
    </row>
    <row r="2" spans="1:10">
      <c r="A2" s="13" t="s">
        <v>37</v>
      </c>
      <c r="B2" t="s">
        <v>12</v>
      </c>
      <c r="C2" s="14">
        <v>8759412.2100000009</v>
      </c>
      <c r="D2" s="14">
        <v>1008958.13</v>
      </c>
      <c r="E2" s="14">
        <v>69451.179999999993</v>
      </c>
      <c r="F2" s="14">
        <f>E2-D2</f>
        <v>-939506.95</v>
      </c>
      <c r="G2" s="14">
        <v>9698919.1600000001</v>
      </c>
      <c r="H2" s="14">
        <v>7309433.75</v>
      </c>
      <c r="I2" s="14">
        <v>7257023.71</v>
      </c>
      <c r="J2" s="16">
        <f>G2-H2</f>
        <v>2389485.41</v>
      </c>
    </row>
    <row r="3" spans="1:10">
      <c r="A3" s="13" t="s">
        <v>38</v>
      </c>
      <c r="B3" t="s">
        <v>13</v>
      </c>
      <c r="C3" s="14">
        <v>45042959.619999997</v>
      </c>
      <c r="D3" s="14">
        <v>57635209.32</v>
      </c>
      <c r="E3" s="14">
        <v>1764187.72</v>
      </c>
      <c r="F3" s="14">
        <f t="shared" ref="F3:F21" si="0">E3-D3</f>
        <v>-55871021.600000001</v>
      </c>
      <c r="G3" s="14">
        <v>100913981.22</v>
      </c>
      <c r="H3" s="14">
        <v>87915470.760000005</v>
      </c>
      <c r="I3" s="14">
        <v>87706370.420000002</v>
      </c>
      <c r="J3" s="16">
        <f t="shared" ref="J3:J21" si="1">G3-H3</f>
        <v>12998510.459999993</v>
      </c>
    </row>
    <row r="4" spans="1:10">
      <c r="A4" s="13" t="s">
        <v>39</v>
      </c>
      <c r="B4" t="s">
        <v>14</v>
      </c>
      <c r="C4" s="14">
        <v>45194538.18</v>
      </c>
      <c r="D4" s="14">
        <v>22196250.879999999</v>
      </c>
      <c r="E4" s="14">
        <v>23794958.489999998</v>
      </c>
      <c r="F4" s="14">
        <f t="shared" si="0"/>
        <v>1598707.6099999994</v>
      </c>
      <c r="G4" s="14">
        <v>43595830.57</v>
      </c>
      <c r="H4" s="14">
        <v>9515330.7400000002</v>
      </c>
      <c r="I4" s="14">
        <v>9435522.5</v>
      </c>
      <c r="J4" s="16">
        <f t="shared" si="1"/>
        <v>34080499.829999998</v>
      </c>
    </row>
    <row r="5" spans="1:10">
      <c r="A5" s="13" t="s">
        <v>40</v>
      </c>
      <c r="B5" t="s">
        <v>15</v>
      </c>
      <c r="C5" s="14">
        <v>2501095771.3000002</v>
      </c>
      <c r="D5" s="14">
        <v>734666908.59000003</v>
      </c>
      <c r="E5" s="14">
        <v>1023966846.4</v>
      </c>
      <c r="F5" s="14">
        <f t="shared" si="0"/>
        <v>289299937.80999994</v>
      </c>
      <c r="G5" s="14">
        <v>2211795833.4899998</v>
      </c>
      <c r="H5" s="14">
        <v>1205380179.3099999</v>
      </c>
      <c r="I5" s="14">
        <v>1197431784.8800001</v>
      </c>
      <c r="J5" s="16">
        <f t="shared" si="1"/>
        <v>1006415654.1799998</v>
      </c>
    </row>
    <row r="6" spans="1:10">
      <c r="A6" s="13" t="s">
        <v>41</v>
      </c>
      <c r="B6" t="s">
        <v>16</v>
      </c>
      <c r="C6" s="14">
        <v>41211621.710000001</v>
      </c>
      <c r="D6" s="14">
        <v>1734956.77</v>
      </c>
      <c r="E6" s="14">
        <v>1768271.21</v>
      </c>
      <c r="F6" s="14">
        <f t="shared" si="0"/>
        <v>33314.439999999944</v>
      </c>
      <c r="G6" s="14">
        <v>41178307.270000003</v>
      </c>
      <c r="H6" s="14">
        <v>24492137.149999999</v>
      </c>
      <c r="I6" s="14">
        <v>24292532.920000002</v>
      </c>
      <c r="J6" s="16">
        <f t="shared" si="1"/>
        <v>16686170.120000005</v>
      </c>
    </row>
    <row r="7" spans="1:10">
      <c r="A7" s="13" t="s">
        <v>42</v>
      </c>
      <c r="B7" t="s">
        <v>17</v>
      </c>
      <c r="C7" s="14">
        <v>57257491.619999997</v>
      </c>
      <c r="D7" s="14">
        <v>13836951.65</v>
      </c>
      <c r="E7" s="14">
        <v>13021549.439999999</v>
      </c>
      <c r="F7" s="14">
        <f t="shared" si="0"/>
        <v>-815402.21000000089</v>
      </c>
      <c r="G7" s="14">
        <v>58072893.829999998</v>
      </c>
      <c r="H7" s="14">
        <v>23742845.77</v>
      </c>
      <c r="I7" s="14">
        <v>23647171.579999998</v>
      </c>
      <c r="J7" s="16">
        <f t="shared" si="1"/>
        <v>34330048.060000002</v>
      </c>
    </row>
    <row r="8" spans="1:10">
      <c r="A8" s="13" t="s">
        <v>43</v>
      </c>
      <c r="B8" t="s">
        <v>18</v>
      </c>
      <c r="C8" s="14">
        <v>875405352.64999998</v>
      </c>
      <c r="D8" s="14">
        <v>681992288.17999995</v>
      </c>
      <c r="E8" s="14">
        <v>308317046.80000001</v>
      </c>
      <c r="F8" s="14">
        <f t="shared" si="0"/>
        <v>-373675241.37999994</v>
      </c>
      <c r="G8" s="14">
        <v>1249080594.03</v>
      </c>
      <c r="H8" s="14">
        <v>608222857.58000004</v>
      </c>
      <c r="I8" s="14">
        <v>605958490.65999997</v>
      </c>
      <c r="J8" s="16">
        <f t="shared" si="1"/>
        <v>640857736.44999993</v>
      </c>
    </row>
    <row r="9" spans="1:10">
      <c r="A9" s="13" t="s">
        <v>44</v>
      </c>
      <c r="B9" t="s">
        <v>19</v>
      </c>
      <c r="C9" s="14">
        <v>1275045144.0699999</v>
      </c>
      <c r="D9" s="14">
        <v>218396608.72999999</v>
      </c>
      <c r="E9" s="14">
        <v>374234306.95999998</v>
      </c>
      <c r="F9" s="14">
        <f t="shared" si="0"/>
        <v>155837698.22999999</v>
      </c>
      <c r="G9" s="14">
        <v>1119207445.8399999</v>
      </c>
      <c r="H9" s="14">
        <v>737604231.84000003</v>
      </c>
      <c r="I9" s="14">
        <v>733924720.61000001</v>
      </c>
      <c r="J9" s="16">
        <f t="shared" si="1"/>
        <v>381603213.99999988</v>
      </c>
    </row>
    <row r="10" spans="1:10">
      <c r="A10" s="13" t="s">
        <v>45</v>
      </c>
      <c r="B10" t="s">
        <v>20</v>
      </c>
      <c r="C10" s="14">
        <v>421334880.88999999</v>
      </c>
      <c r="D10" s="14">
        <v>239122252.84999999</v>
      </c>
      <c r="E10" s="14">
        <v>239721895.02000001</v>
      </c>
      <c r="F10" s="14">
        <f t="shared" si="0"/>
        <v>599642.17000001669</v>
      </c>
      <c r="G10" s="14">
        <v>420735238.72000003</v>
      </c>
      <c r="H10" s="14">
        <v>180219142.53</v>
      </c>
      <c r="I10" s="14">
        <v>179741095.68000001</v>
      </c>
      <c r="J10" s="16">
        <f t="shared" si="1"/>
        <v>240516096.19000003</v>
      </c>
    </row>
    <row r="11" spans="1:10">
      <c r="A11" s="13" t="s">
        <v>46</v>
      </c>
      <c r="B11" t="s">
        <v>21</v>
      </c>
      <c r="C11" s="14">
        <v>941209520.47000003</v>
      </c>
      <c r="D11" s="14">
        <v>1123844782.5999999</v>
      </c>
      <c r="E11" s="14">
        <v>788295915.13999999</v>
      </c>
      <c r="F11" s="14">
        <f t="shared" si="0"/>
        <v>-335548867.45999992</v>
      </c>
      <c r="G11" s="14">
        <v>1276758387.9300001</v>
      </c>
      <c r="H11" s="14">
        <v>555423638.45000005</v>
      </c>
      <c r="I11" s="14">
        <v>553830704.87</v>
      </c>
      <c r="J11" s="16">
        <f t="shared" si="1"/>
        <v>721334749.48000002</v>
      </c>
    </row>
    <row r="12" spans="1:10">
      <c r="A12" s="13" t="s">
        <v>47</v>
      </c>
      <c r="B12" t="s">
        <v>22</v>
      </c>
      <c r="C12" s="14">
        <v>3031379449.77</v>
      </c>
      <c r="D12" s="14">
        <v>1380111901.6800001</v>
      </c>
      <c r="E12" s="14">
        <v>1770305855.1400001</v>
      </c>
      <c r="F12" s="14">
        <f t="shared" si="0"/>
        <v>390193953.46000004</v>
      </c>
      <c r="G12" s="14">
        <v>2641185496.3099999</v>
      </c>
      <c r="H12" s="14">
        <v>1435392259.74</v>
      </c>
      <c r="I12" s="14">
        <v>1431994883.1800001</v>
      </c>
      <c r="J12" s="16">
        <f t="shared" si="1"/>
        <v>1205793236.5699999</v>
      </c>
    </row>
    <row r="13" spans="1:10">
      <c r="A13" s="13" t="s">
        <v>48</v>
      </c>
      <c r="B13" t="s">
        <v>23</v>
      </c>
      <c r="C13" s="14">
        <v>82966758.329999998</v>
      </c>
      <c r="D13" s="14">
        <v>101002930.34</v>
      </c>
      <c r="E13" s="14">
        <v>66450522.030000001</v>
      </c>
      <c r="F13" s="14">
        <f t="shared" si="0"/>
        <v>-34552408.310000002</v>
      </c>
      <c r="G13" s="14">
        <v>117519166.64</v>
      </c>
      <c r="H13" s="14">
        <v>45844862.25</v>
      </c>
      <c r="I13" s="14">
        <v>45704629.75</v>
      </c>
      <c r="J13" s="16">
        <f t="shared" si="1"/>
        <v>71674304.390000001</v>
      </c>
    </row>
    <row r="14" spans="1:10">
      <c r="A14" s="13" t="s">
        <v>49</v>
      </c>
      <c r="B14" t="s">
        <v>24</v>
      </c>
      <c r="C14" s="14">
        <v>577483900.10000002</v>
      </c>
      <c r="D14" s="14">
        <v>380551840.04000002</v>
      </c>
      <c r="E14" s="14">
        <v>266188326.53</v>
      </c>
      <c r="F14" s="14">
        <f t="shared" si="0"/>
        <v>-114363513.51000002</v>
      </c>
      <c r="G14" s="14">
        <v>691847413.61000001</v>
      </c>
      <c r="H14" s="14">
        <v>367010334.66000003</v>
      </c>
      <c r="I14" s="14">
        <v>363473696.56999999</v>
      </c>
      <c r="J14" s="16">
        <f t="shared" si="1"/>
        <v>324837078.94999999</v>
      </c>
    </row>
    <row r="15" spans="1:10">
      <c r="A15" s="13" t="s">
        <v>50</v>
      </c>
      <c r="B15" t="s">
        <v>25</v>
      </c>
      <c r="C15" s="14">
        <v>69386238.239999995</v>
      </c>
      <c r="D15" s="14">
        <v>1793448.73</v>
      </c>
      <c r="E15" s="14">
        <v>2657203.8199999998</v>
      </c>
      <c r="F15" s="14">
        <f t="shared" si="0"/>
        <v>863755.08999999985</v>
      </c>
      <c r="G15" s="14">
        <v>68522483.150000006</v>
      </c>
      <c r="H15" s="14">
        <v>40970665.670000002</v>
      </c>
      <c r="I15" s="14">
        <v>40643348.520000003</v>
      </c>
      <c r="J15" s="16">
        <f t="shared" si="1"/>
        <v>27551817.480000004</v>
      </c>
    </row>
    <row r="16" spans="1:10">
      <c r="A16" s="13" t="s">
        <v>51</v>
      </c>
      <c r="B16" t="s">
        <v>26</v>
      </c>
      <c r="C16" s="14">
        <v>1278306609.5899999</v>
      </c>
      <c r="D16" s="14">
        <v>751759567.95000005</v>
      </c>
      <c r="E16" s="14">
        <v>713968641.76999998</v>
      </c>
      <c r="F16" s="14">
        <f t="shared" si="0"/>
        <v>-37790926.180000067</v>
      </c>
      <c r="G16" s="14">
        <v>1316097535.77</v>
      </c>
      <c r="H16" s="14">
        <v>875393427.15999997</v>
      </c>
      <c r="I16" s="14">
        <v>874349150.63999999</v>
      </c>
      <c r="J16" s="16">
        <f t="shared" si="1"/>
        <v>440704108.61000001</v>
      </c>
    </row>
    <row r="17" spans="1:10">
      <c r="A17" s="13" t="s">
        <v>52</v>
      </c>
      <c r="B17" t="s">
        <v>27</v>
      </c>
      <c r="C17" s="14">
        <v>373661916.81</v>
      </c>
      <c r="D17" s="14">
        <v>39678111.740000002</v>
      </c>
      <c r="E17" s="14">
        <v>112770599.03</v>
      </c>
      <c r="F17" s="14">
        <f t="shared" si="0"/>
        <v>73092487.289999992</v>
      </c>
      <c r="G17" s="14">
        <v>300569429.51999998</v>
      </c>
      <c r="H17" s="14">
        <v>169129479.25999999</v>
      </c>
      <c r="I17" s="14">
        <v>168093617.59</v>
      </c>
      <c r="J17" s="16">
        <f t="shared" si="1"/>
        <v>131439950.25999999</v>
      </c>
    </row>
    <row r="18" spans="1:10">
      <c r="A18" s="13" t="s">
        <v>53</v>
      </c>
      <c r="B18" t="s">
        <v>28</v>
      </c>
      <c r="C18" s="14">
        <v>64063120.780000001</v>
      </c>
      <c r="D18" s="14">
        <v>3499677.8</v>
      </c>
      <c r="E18" s="14">
        <v>5142168</v>
      </c>
      <c r="F18" s="14">
        <f t="shared" si="0"/>
        <v>1642490.2000000002</v>
      </c>
      <c r="G18" s="14">
        <v>62420630.579999998</v>
      </c>
      <c r="H18" s="14">
        <v>28915429.940000001</v>
      </c>
      <c r="I18" s="14">
        <v>28680053.920000002</v>
      </c>
      <c r="J18" s="16">
        <f t="shared" si="1"/>
        <v>33505200.639999997</v>
      </c>
    </row>
    <row r="19" spans="1:10">
      <c r="A19" s="13" t="s">
        <v>54</v>
      </c>
      <c r="B19" t="s">
        <v>29</v>
      </c>
      <c r="C19" s="14">
        <v>96543616.480000004</v>
      </c>
      <c r="D19" s="14">
        <v>8866845.5</v>
      </c>
      <c r="E19" s="14">
        <v>12450823.16</v>
      </c>
      <c r="F19" s="14">
        <f t="shared" si="0"/>
        <v>3583977.66</v>
      </c>
      <c r="G19" s="14">
        <v>92959638.819999993</v>
      </c>
      <c r="H19" s="14">
        <v>33253780.77</v>
      </c>
      <c r="I19" s="14">
        <v>32669985.5</v>
      </c>
      <c r="J19" s="16">
        <f t="shared" si="1"/>
        <v>59705858.049999997</v>
      </c>
    </row>
    <row r="20" spans="1:10">
      <c r="A20" s="13" t="s">
        <v>55</v>
      </c>
      <c r="B20" t="s">
        <v>30</v>
      </c>
      <c r="C20" s="14">
        <v>705791600.62</v>
      </c>
      <c r="D20" s="14">
        <v>191882833.91</v>
      </c>
      <c r="E20" s="14">
        <v>170525547.33000001</v>
      </c>
      <c r="F20" s="14">
        <f>E20-D20</f>
        <v>-21357286.579999983</v>
      </c>
      <c r="G20" s="14">
        <v>727148887.20000005</v>
      </c>
      <c r="H20" s="14">
        <v>502513687.06</v>
      </c>
      <c r="I20" s="14">
        <v>502248005.81999999</v>
      </c>
      <c r="J20" s="16">
        <f t="shared" si="1"/>
        <v>224635200.14000005</v>
      </c>
    </row>
    <row r="21" spans="1:10" ht="15">
      <c r="A21" s="17"/>
      <c r="B21" s="18" t="s">
        <v>61</v>
      </c>
      <c r="C21" s="19">
        <f t="shared" ref="C21:I21" si="2">SUM(C2:C20)</f>
        <v>12491139903.440002</v>
      </c>
      <c r="D21" s="19">
        <f t="shared" si="2"/>
        <v>5953582325.3899994</v>
      </c>
      <c r="E21" s="19">
        <f t="shared" si="2"/>
        <v>5895414115.1699991</v>
      </c>
      <c r="F21" s="20">
        <f t="shared" si="0"/>
        <v>-58168210.220000267</v>
      </c>
      <c r="G21" s="19">
        <f t="shared" si="2"/>
        <v>12549308113.660002</v>
      </c>
      <c r="H21" s="19">
        <f t="shared" si="2"/>
        <v>6938249194.3900003</v>
      </c>
      <c r="I21" s="19">
        <f t="shared" si="2"/>
        <v>6911082789.3200006</v>
      </c>
      <c r="J21" s="16">
        <f t="shared" si="1"/>
        <v>5611058919.2700014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Flores Montes Jordi Edwing</cp:lastModifiedBy>
  <cp:lastPrinted>2025-10-17T18:11:45Z</cp:lastPrinted>
  <dcterms:created xsi:type="dcterms:W3CDTF">2025-10-08T16:39:24Z</dcterms:created>
  <dcterms:modified xsi:type="dcterms:W3CDTF">2025-10-17T18:11:57Z</dcterms:modified>
</cp:coreProperties>
</file>