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  <sheet name="Hoja2" sheetId="2" state="visible" r:id="rId4"/>
  </sheets>
  <definedNames>
    <definedName function="false" hidden="false" localSheetId="0" name="_xlnm.Print_Area" vbProcedure="false">Hoja1!$A$1:$H$37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<sst xmlns="http://schemas.openxmlformats.org/spreadsheetml/2006/main" count="86" uniqueCount="63">
  <si>
    <t xml:space="preserve">Municipio de Guadalajara</t>
  </si>
  <si>
    <t xml:space="preserve">Estado Analítico del Ejercicio del Presupuesto de Egresos</t>
  </si>
  <si>
    <t xml:space="preserve">Clasificación Administrativa</t>
  </si>
  <si>
    <t xml:space="preserve">Del 1 de enero de  al 30 de Junio de 2026</t>
  </si>
  <si>
    <t xml:space="preserve">(Cifras en Pesos)</t>
  </si>
  <si>
    <t xml:space="preserve">Concepto</t>
  </si>
  <si>
    <t xml:space="preserve">Egresos</t>
  </si>
  <si>
    <t xml:space="preserve">Subejercicio</t>
  </si>
  <si>
    <t xml:space="preserve">Aprobado</t>
  </si>
  <si>
    <t xml:space="preserve">Ampliaciones/ (Reducciones)</t>
  </si>
  <si>
    <t xml:space="preserve">Modificado</t>
  </si>
  <si>
    <t xml:space="preserve">Devengado</t>
  </si>
  <si>
    <t xml:space="preserve">Pagado</t>
  </si>
  <si>
    <t xml:space="preserve">PRESIDENCIA MUNICIPAL</t>
  </si>
  <si>
    <t xml:space="preserve">CONSEJERÍA JURÍDICA</t>
  </si>
  <si>
    <t xml:space="preserve">SUPERINTENDENCIA DEL CENTRO HISTÓRICO</t>
  </si>
  <si>
    <t xml:space="preserve">COMISARÍA DE SEGURIDAD CIUDADANA DE GUADALAJARA</t>
  </si>
  <si>
    <t xml:space="preserve">CONTRALORÍA CIUDADANA</t>
  </si>
  <si>
    <t xml:space="preserve">ANÁLISIS Y COMUNICACIÓN ESTRATÉGICA</t>
  </si>
  <si>
    <t xml:space="preserve">ADMINISTRACIÓN E INNOVACIÓN</t>
  </si>
  <si>
    <t xml:space="preserve">COORDINACIÓN GENERAL DE CONSTRUCCIÓN DE LA COMUNIDAD</t>
  </si>
  <si>
    <t xml:space="preserve">COORDINACIÓN GENERAL DE COMBATE A LA DESIGUALDAD</t>
  </si>
  <si>
    <t xml:space="preserve">COORDINACIÓN GENERAL DE GESTIÓN INTEGRAL DE LA CIUDAD</t>
  </si>
  <si>
    <t xml:space="preserve">COORDINACIÓN GENERAL DE SERVICIOS MUNICIPALES</t>
  </si>
  <si>
    <t xml:space="preserve">JEFATURA DE GABINETE</t>
  </si>
  <si>
    <t xml:space="preserve">SECRETARÍA GENERAL</t>
  </si>
  <si>
    <t xml:space="preserve">SINDICATURA</t>
  </si>
  <si>
    <t xml:space="preserve">TESORERIA</t>
  </si>
  <si>
    <t xml:space="preserve">COORDINACIÓN GENERAL DE DESARROLLO ECONÓMICO</t>
  </si>
  <si>
    <t xml:space="preserve">SECRETARÍA PARTICULAR</t>
  </si>
  <si>
    <t xml:space="preserve">COORDINACIÓN GENERAL CUIDAMOS GUADALAJARA</t>
  </si>
  <si>
    <t xml:space="preserve">OFICINA EJECUTIVA DE PRESIDENCIA</t>
  </si>
  <si>
    <t xml:space="preserve">     Total del Egreso</t>
  </si>
  <si>
    <t xml:space="preserve">Bajo protesta de decir verdad declaramos que los Estados Financieros y sus notas, son razonablemente correctos y son responsabilidad del emisor.</t>
  </si>
  <si>
    <t xml:space="preserve">L.C. Irlanda Loerythe Baumbach Valencia</t>
  </si>
  <si>
    <t xml:space="preserve">Tesorera Municipal</t>
  </si>
  <si>
    <t xml:space="preserve">H. Ayuntamiento de Guadalajara, Jalisco</t>
  </si>
  <si>
    <t xml:space="preserve">Coordinación</t>
  </si>
  <si>
    <t xml:space="preserve">Descripción</t>
  </si>
  <si>
    <t xml:space="preserve">Ampliaciones</t>
  </si>
  <si>
    <t xml:space="preserve">Reducciones</t>
  </si>
  <si>
    <t xml:space="preserve">Ampliacion/Reduccion</t>
  </si>
  <si>
    <t xml:space="preserve">Subejercido</t>
  </si>
  <si>
    <t xml:space="preserve">01        </t>
  </si>
  <si>
    <t xml:space="preserve">02        </t>
  </si>
  <si>
    <t xml:space="preserve">03        </t>
  </si>
  <si>
    <t xml:space="preserve">04        </t>
  </si>
  <si>
    <t xml:space="preserve">05        </t>
  </si>
  <si>
    <t xml:space="preserve">06        </t>
  </si>
  <si>
    <t xml:space="preserve">07        </t>
  </si>
  <si>
    <t xml:space="preserve">08        </t>
  </si>
  <si>
    <t xml:space="preserve">09        </t>
  </si>
  <si>
    <t xml:space="preserve">10        </t>
  </si>
  <si>
    <t xml:space="preserve">11        </t>
  </si>
  <si>
    <t xml:space="preserve">12        </t>
  </si>
  <si>
    <t xml:space="preserve">13        </t>
  </si>
  <si>
    <t xml:space="preserve">14        </t>
  </si>
  <si>
    <t xml:space="preserve">15        </t>
  </si>
  <si>
    <t xml:space="preserve">16        </t>
  </si>
  <si>
    <t xml:space="preserve">17        </t>
  </si>
  <si>
    <t xml:space="preserve">18        </t>
  </si>
  <si>
    <t xml:space="preserve">19        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</si>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</sst>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\$* #,##0.00_-;&quot;-$&quot;* #,##0.00_-;_-\$* \-??_-;_-@_-"/>
    <numFmt numFmtId="166" formatCode="@"/>
  </numFmts>
  <fonts count="11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8"/>
      <color theme="1"/>
      <name val="Arial"/>
      <family val="2"/>
      <charset val="1"/>
    </font>
    <font>
      <sz val="9"/>
      <name val="Arial"/>
      <family val="2"/>
      <charset val="1"/>
    </font>
    <font>
      <b val="true"/>
      <sz val="11"/>
      <color theme="1"/>
      <name val="Aptos Narrow"/>
      <family val="2"/>
      <charset val="1"/>
    </font>
    <font>
      <sz val="8"/>
      <color theme="1"/>
      <name val="Aptos Narrow"/>
      <family val="2"/>
      <charset val="1"/>
    </font>
    <font>
      <sz val="8"/>
      <name val="Arial"/>
      <family val="2"/>
      <charset val="1"/>
    </font>
    <font>
      <b val="true"/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5"/>
        <bgColor rgb="FFFF808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7" fillId="0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3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97132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2323800</xdr:colOff>
      <xdr:row>33</xdr:row>
      <xdr:rowOff>176040</xdr:rowOff>
    </xdr:from>
    <xdr:to>
      <xdr:col>4</xdr:col>
      <xdr:colOff>618840</xdr:colOff>
      <xdr:row>33</xdr:row>
      <xdr:rowOff>176040</xdr:rowOff>
    </xdr:to>
    <xdr:cxnSp>
      <xdr:nvCxnSpPr>
        <xdr:cNvPr id="1" name="1 Conector recto"/>
        <xdr:cNvCxnSpPr/>
      </xdr:nvCxnSpPr>
      <xdr:spPr>
        <a:xfrm>
          <a:off x="2323800" y="7171920"/>
          <a:ext cx="4908960" cy="360"/>
        </a:xfrm>
        <a:prstGeom prst="straightConnector1">
          <a:avLst/>
        </a:prstGeom>
        <a:ln w="19050">
          <a:solidFill>
            <a:srgbClr val="000000"/>
          </a:solidFill>
          <a:miter/>
        </a:ln>
      </xdr:spPr>
    </xdr:cxnSp>
    <xdr:clientData/>
  </xdr:twoCellAnchor>
  <xdr:twoCellAnchor editAs="oneCell">
    <xdr:from>
      <xdr:col>5</xdr:col>
      <xdr:colOff>838080</xdr:colOff>
      <xdr:row>0</xdr:row>
      <xdr:rowOff>76320</xdr:rowOff>
    </xdr:from>
    <xdr:to>
      <xdr:col>6</xdr:col>
      <xdr:colOff>1180800</xdr:colOff>
      <xdr:row>4</xdr:row>
      <xdr:rowOff>190080</xdr:rowOff>
    </xdr:to>
    <xdr:pic>
      <xdr:nvPicPr>
        <xdr:cNvPr id="2" name="2 Imagen"/>
        <xdr:cNvPicPr/>
      </xdr:nvPicPr>
      <xdr:blipFill>
        <a:blip r:embed="rId1"/>
        <a:stretch/>
      </xdr:blipFill>
      <xdr:spPr>
        <a:xfrm>
          <a:off x="8649360" y="76320"/>
          <a:ext cx="1540080" cy="8758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itchFamily="0" charset="1"/>
        <a:ea typeface=""/>
        <a:cs typeface=""/>
      </a:majorFont>
      <a:minorFont>
        <a:latin typeface="Aptos Narrow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7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K14" activeCellId="0" sqref="K14"/>
    </sheetView>
  </sheetViews>
  <sheetFormatPr defaultColWidth="10.75390625" defaultRowHeight="15" customHeight="false" zeroHeight="false" outlineLevelRow="0" outlineLevelCol="0"/>
  <cols>
    <col collapsed="false" customWidth="true" hidden="false" outlineLevel="0" max="1" min="1" style="0" width="48.57"/>
    <col collapsed="false" customWidth="true" hidden="false" outlineLevel="0" max="2" min="2" style="0" width="18.86"/>
    <col collapsed="false" customWidth="true" hidden="false" outlineLevel="0" max="3" min="3" style="0" width="17.86"/>
    <col collapsed="false" customWidth="true" hidden="false" outlineLevel="0" max="7" min="4" style="0" width="18.86"/>
    <col collapsed="false" customWidth="true" hidden="false" outlineLevel="0" max="10" min="10" style="0" width="16.29"/>
  </cols>
  <sheetData>
    <row r="1" s="2" customFormat="true" ht="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s="2" customFormat="true" ht="1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s="2" customFormat="true" ht="15" hidden="false" customHeight="true" outlineLevel="0" collapsed="false">
      <c r="A3" s="3" t="s">
        <v>2</v>
      </c>
      <c r="B3" s="3"/>
      <c r="C3" s="3"/>
      <c r="D3" s="3"/>
      <c r="E3" s="3"/>
      <c r="F3" s="3"/>
      <c r="G3" s="3"/>
    </row>
    <row r="4" s="2" customFormat="true" ht="15" hidden="false" customHeight="true" outlineLevel="0" collapsed="false">
      <c r="A4" s="3" t="s">
        <v>3</v>
      </c>
      <c r="B4" s="3"/>
      <c r="C4" s="3"/>
      <c r="D4" s="3"/>
      <c r="E4" s="3"/>
      <c r="F4" s="3"/>
      <c r="G4" s="3"/>
    </row>
    <row r="5" s="2" customFormat="true" ht="15" hidden="false" customHeight="true" outlineLevel="0" collapsed="false">
      <c r="A5" s="3" t="s">
        <v>4</v>
      </c>
      <c r="B5" s="3"/>
      <c r="C5" s="3"/>
      <c r="D5" s="3"/>
      <c r="E5" s="3"/>
      <c r="F5" s="3"/>
      <c r="G5" s="3"/>
    </row>
    <row r="6" customFormat="false" ht="15" hidden="false" customHeight="true" outlineLevel="0" collapsed="false">
      <c r="A6" s="4" t="s">
        <v>5</v>
      </c>
      <c r="B6" s="4" t="s">
        <v>6</v>
      </c>
      <c r="C6" s="4"/>
      <c r="D6" s="4"/>
      <c r="E6" s="4"/>
      <c r="F6" s="4"/>
      <c r="G6" s="5" t="s">
        <v>7</v>
      </c>
    </row>
    <row r="7" customFormat="false" ht="19.4" hidden="false" customHeight="false" outlineLevel="0" collapsed="false">
      <c r="A7" s="4"/>
      <c r="B7" s="5" t="s">
        <v>8</v>
      </c>
      <c r="C7" s="5" t="s">
        <v>9</v>
      </c>
      <c r="D7" s="5" t="s">
        <v>10</v>
      </c>
      <c r="E7" s="5" t="s">
        <v>11</v>
      </c>
      <c r="F7" s="5" t="s">
        <v>12</v>
      </c>
      <c r="G7" s="5"/>
    </row>
    <row r="8" customFormat="false" ht="15" hidden="false" customHeight="false" outlineLevel="0" collapsed="false">
      <c r="A8" s="6" t="s">
        <v>13</v>
      </c>
      <c r="B8" s="7" t="n">
        <v>8223210.62</v>
      </c>
      <c r="C8" s="7" t="n">
        <v>298906.23</v>
      </c>
      <c r="D8" s="7" t="n">
        <v>8522116.85</v>
      </c>
      <c r="E8" s="7" t="n">
        <v>3019752.19</v>
      </c>
      <c r="F8" s="7" t="n">
        <v>3019752.19</v>
      </c>
      <c r="G8" s="7" t="n">
        <f aca="false">D8-E8</f>
        <v>5502364.66</v>
      </c>
    </row>
    <row r="9" customFormat="false" ht="15" hidden="false" customHeight="false" outlineLevel="0" collapsed="false">
      <c r="A9" s="6" t="s">
        <v>14</v>
      </c>
      <c r="B9" s="7" t="n">
        <v>44501891.17</v>
      </c>
      <c r="C9" s="7" t="n">
        <v>469021.04</v>
      </c>
      <c r="D9" s="7" t="n">
        <v>44970912.21</v>
      </c>
      <c r="E9" s="7" t="n">
        <v>16832758.06</v>
      </c>
      <c r="F9" s="7" t="n">
        <v>16832758.06</v>
      </c>
      <c r="G9" s="7" t="n">
        <f aca="false">D9-E9</f>
        <v>28138154.15</v>
      </c>
    </row>
    <row r="10" customFormat="false" ht="15" hidden="false" customHeight="false" outlineLevel="0" collapsed="false">
      <c r="A10" s="6" t="s">
        <v>15</v>
      </c>
      <c r="B10" s="7" t="n">
        <v>22031040.72</v>
      </c>
      <c r="C10" s="7" t="n">
        <v>191844.66</v>
      </c>
      <c r="D10" s="7" t="n">
        <v>22222885.38</v>
      </c>
      <c r="E10" s="7" t="n">
        <v>6850455.71</v>
      </c>
      <c r="F10" s="7" t="n">
        <v>6681655.11</v>
      </c>
      <c r="G10" s="7" t="n">
        <f aca="false">D10-E10</f>
        <v>15372429.67</v>
      </c>
    </row>
    <row r="11" customFormat="false" ht="22.35" hidden="false" customHeight="false" outlineLevel="0" collapsed="false">
      <c r="A11" s="6" t="s">
        <v>16</v>
      </c>
      <c r="B11" s="7" t="n">
        <v>1991751410.48</v>
      </c>
      <c r="C11" s="7" t="n">
        <v>26413412.64</v>
      </c>
      <c r="D11" s="7" t="n">
        <v>2018164823.12</v>
      </c>
      <c r="E11" s="7" t="n">
        <v>826296240.21</v>
      </c>
      <c r="F11" s="7" t="n">
        <v>718571281.81</v>
      </c>
      <c r="G11" s="7" t="n">
        <f aca="false">D11-E11</f>
        <v>1191868582.91</v>
      </c>
    </row>
    <row r="12" customFormat="false" ht="15" hidden="false" customHeight="false" outlineLevel="0" collapsed="false">
      <c r="A12" s="6" t="s">
        <v>17</v>
      </c>
      <c r="B12" s="7" t="n">
        <v>42186622.67</v>
      </c>
      <c r="C12" s="7" t="n">
        <v>942799.75</v>
      </c>
      <c r="D12" s="7" t="n">
        <v>43129422.42</v>
      </c>
      <c r="E12" s="7" t="n">
        <v>17208383.45</v>
      </c>
      <c r="F12" s="7" t="n">
        <v>17208383.45</v>
      </c>
      <c r="G12" s="7" t="n">
        <f aca="false">D12-E12</f>
        <v>25921038.97</v>
      </c>
    </row>
    <row r="13" customFormat="false" ht="15" hidden="false" customHeight="false" outlineLevel="0" collapsed="false">
      <c r="A13" s="6" t="s">
        <v>18</v>
      </c>
      <c r="B13" s="7" t="n">
        <v>64028972.08</v>
      </c>
      <c r="C13" s="7" t="n">
        <v>-355711.68</v>
      </c>
      <c r="D13" s="7" t="n">
        <v>63673260.4</v>
      </c>
      <c r="E13" s="7" t="n">
        <v>10520302</v>
      </c>
      <c r="F13" s="7" t="n">
        <v>9780245.2</v>
      </c>
      <c r="G13" s="7" t="n">
        <f aca="false">D13-E13</f>
        <v>53152958.4</v>
      </c>
    </row>
    <row r="14" customFormat="false" ht="15" hidden="false" customHeight="false" outlineLevel="0" collapsed="false">
      <c r="A14" s="6" t="s">
        <v>19</v>
      </c>
      <c r="B14" s="7" t="n">
        <v>1184581264.14</v>
      </c>
      <c r="C14" s="7" t="n">
        <v>197399052.6</v>
      </c>
      <c r="D14" s="7" t="n">
        <v>1381980316.74</v>
      </c>
      <c r="E14" s="7" t="n">
        <v>489253068.54</v>
      </c>
      <c r="F14" s="7" t="n">
        <v>175819074.07</v>
      </c>
      <c r="G14" s="7" t="n">
        <f aca="false">D14-E14</f>
        <v>892727248.200001</v>
      </c>
    </row>
    <row r="15" customFormat="false" ht="22.35" hidden="false" customHeight="false" outlineLevel="0" collapsed="false">
      <c r="A15" s="6" t="s">
        <v>20</v>
      </c>
      <c r="B15" s="7" t="n">
        <v>1407054199.34</v>
      </c>
      <c r="C15" s="7" t="n">
        <v>9027310.27</v>
      </c>
      <c r="D15" s="7" t="n">
        <v>1416081509.61</v>
      </c>
      <c r="E15" s="7" t="n">
        <v>521484417.73</v>
      </c>
      <c r="F15" s="7" t="n">
        <v>446295949.34</v>
      </c>
      <c r="G15" s="7" t="n">
        <f aca="false">D15-E15</f>
        <v>894597091.88</v>
      </c>
    </row>
    <row r="16" customFormat="false" ht="22.35" hidden="false" customHeight="false" outlineLevel="0" collapsed="false">
      <c r="A16" s="6" t="s">
        <v>21</v>
      </c>
      <c r="B16" s="7" t="n">
        <v>413223452.08</v>
      </c>
      <c r="C16" s="7" t="n">
        <v>24713462.58</v>
      </c>
      <c r="D16" s="7" t="n">
        <v>437936914.660001</v>
      </c>
      <c r="E16" s="7" t="n">
        <v>66316149.76</v>
      </c>
      <c r="F16" s="7" t="n">
        <v>63252286.08</v>
      </c>
      <c r="G16" s="7" t="n">
        <f aca="false">D16-E16</f>
        <v>371620764.900001</v>
      </c>
    </row>
    <row r="17" customFormat="false" ht="22.35" hidden="false" customHeight="false" outlineLevel="0" collapsed="false">
      <c r="A17" s="6" t="s">
        <v>22</v>
      </c>
      <c r="B17" s="7" t="n">
        <v>1556498911.95</v>
      </c>
      <c r="C17" s="7" t="n">
        <v>799059541.22</v>
      </c>
      <c r="D17" s="7" t="n">
        <v>2355558453.17</v>
      </c>
      <c r="E17" s="7" t="n">
        <v>318932556.51</v>
      </c>
      <c r="F17" s="7" t="n">
        <v>273524714.23</v>
      </c>
      <c r="G17" s="7" t="n">
        <f aca="false">D17-E17</f>
        <v>2036625896.66</v>
      </c>
    </row>
    <row r="18" customFormat="false" ht="22.35" hidden="false" customHeight="false" outlineLevel="0" collapsed="false">
      <c r="A18" s="6" t="s">
        <v>23</v>
      </c>
      <c r="B18" s="7" t="n">
        <v>2748307763.07</v>
      </c>
      <c r="C18" s="7" t="n">
        <v>-72120655.77</v>
      </c>
      <c r="D18" s="7" t="n">
        <v>2676187107.3</v>
      </c>
      <c r="E18" s="7" t="n">
        <v>930009763.47</v>
      </c>
      <c r="F18" s="7" t="n">
        <v>697273681.6</v>
      </c>
      <c r="G18" s="7" t="n">
        <f aca="false">D18-E18</f>
        <v>1746177343.83</v>
      </c>
    </row>
    <row r="19" customFormat="false" ht="15" hidden="false" customHeight="false" outlineLevel="0" collapsed="false">
      <c r="A19" s="6" t="s">
        <v>24</v>
      </c>
      <c r="B19" s="7" t="n">
        <v>269361806.73</v>
      </c>
      <c r="C19" s="7" t="n">
        <v>2556903.34</v>
      </c>
      <c r="D19" s="7" t="n">
        <v>271918710.07</v>
      </c>
      <c r="E19" s="7" t="n">
        <v>124186182.58</v>
      </c>
      <c r="F19" s="7" t="n">
        <v>70930562.61</v>
      </c>
      <c r="G19" s="7" t="n">
        <f aca="false">D19-E19</f>
        <v>147732527.49</v>
      </c>
    </row>
    <row r="20" customFormat="false" ht="15" hidden="false" customHeight="false" outlineLevel="0" collapsed="false">
      <c r="A20" s="6" t="s">
        <v>25</v>
      </c>
      <c r="B20" s="7" t="n">
        <v>675769272.319999</v>
      </c>
      <c r="C20" s="7" t="n">
        <v>16567185.66</v>
      </c>
      <c r="D20" s="7" t="n">
        <v>692336457.979999</v>
      </c>
      <c r="E20" s="7" t="n">
        <v>236444670.06</v>
      </c>
      <c r="F20" s="7" t="n">
        <v>229717993.64</v>
      </c>
      <c r="G20" s="7" t="n">
        <f aca="false">D20-E20</f>
        <v>455891787.919999</v>
      </c>
    </row>
    <row r="21" customFormat="false" ht="15" hidden="false" customHeight="false" outlineLevel="0" collapsed="false">
      <c r="A21" s="6" t="s">
        <v>26</v>
      </c>
      <c r="B21" s="7" t="n">
        <v>77732333.65</v>
      </c>
      <c r="C21" s="7" t="n">
        <v>599471.07</v>
      </c>
      <c r="D21" s="7" t="n">
        <v>78331804.72</v>
      </c>
      <c r="E21" s="7" t="n">
        <v>29669905.74</v>
      </c>
      <c r="F21" s="7" t="n">
        <v>29669905.74</v>
      </c>
      <c r="G21" s="7" t="n">
        <f aca="false">D21-E21</f>
        <v>48661898.98</v>
      </c>
    </row>
    <row r="22" customFormat="false" ht="15" hidden="false" customHeight="false" outlineLevel="0" collapsed="false">
      <c r="A22" s="6" t="s">
        <v>27</v>
      </c>
      <c r="B22" s="7" t="n">
        <v>1224791444.93</v>
      </c>
      <c r="C22" s="7" t="n">
        <v>24703841.7</v>
      </c>
      <c r="D22" s="7" t="n">
        <v>1249495286.63</v>
      </c>
      <c r="E22" s="7" t="n">
        <v>461297720.75</v>
      </c>
      <c r="F22" s="7" t="n">
        <v>446535658.35</v>
      </c>
      <c r="G22" s="7" t="n">
        <f aca="false">D22-E22</f>
        <v>788197565.88</v>
      </c>
    </row>
    <row r="23" customFormat="false" ht="22.35" hidden="false" customHeight="false" outlineLevel="0" collapsed="false">
      <c r="A23" s="6" t="s">
        <v>28</v>
      </c>
      <c r="B23" s="7" t="n">
        <v>330954651.44</v>
      </c>
      <c r="C23" s="7" t="n">
        <v>6149529.68</v>
      </c>
      <c r="D23" s="7" t="n">
        <v>337104181.12</v>
      </c>
      <c r="E23" s="7" t="n">
        <v>104499172.46</v>
      </c>
      <c r="F23" s="7" t="n">
        <v>104499172.46</v>
      </c>
      <c r="G23" s="7" t="n">
        <f aca="false">D23-E23</f>
        <v>232605008.66</v>
      </c>
    </row>
    <row r="24" customFormat="false" ht="15" hidden="false" customHeight="false" outlineLevel="0" collapsed="false">
      <c r="A24" s="6" t="s">
        <v>29</v>
      </c>
      <c r="B24" s="7" t="n">
        <v>62886957.59</v>
      </c>
      <c r="C24" s="7" t="n">
        <v>388326.85</v>
      </c>
      <c r="D24" s="7" t="n">
        <v>63275284.44</v>
      </c>
      <c r="E24" s="7" t="n">
        <v>19825299.19</v>
      </c>
      <c r="F24" s="7" t="n">
        <v>19825299.19</v>
      </c>
      <c r="G24" s="7" t="n">
        <f aca="false">D24-E24</f>
        <v>43449985.25</v>
      </c>
    </row>
    <row r="25" customFormat="false" ht="22.35" hidden="false" customHeight="false" outlineLevel="0" collapsed="false">
      <c r="A25" s="6" t="s">
        <v>30</v>
      </c>
      <c r="B25" s="7" t="n">
        <v>133370954.38</v>
      </c>
      <c r="C25" s="7" t="n">
        <v>1674031.96</v>
      </c>
      <c r="D25" s="7" t="n">
        <v>135044986.34</v>
      </c>
      <c r="E25" s="7" t="n">
        <v>41000861.65</v>
      </c>
      <c r="F25" s="7" t="n">
        <v>41000861.65</v>
      </c>
      <c r="G25" s="7" t="n">
        <f aca="false">D25-E25</f>
        <v>94044124.69</v>
      </c>
    </row>
    <row r="26" customFormat="false" ht="15" hidden="false" customHeight="false" outlineLevel="0" collapsed="false">
      <c r="A26" s="6" t="s">
        <v>31</v>
      </c>
      <c r="B26" s="7" t="n">
        <v>759415368.53</v>
      </c>
      <c r="C26" s="7" t="n">
        <v>-28253728.97</v>
      </c>
      <c r="D26" s="7" t="n">
        <v>731161639.56</v>
      </c>
      <c r="E26" s="7" t="n">
        <v>355037780.97</v>
      </c>
      <c r="F26" s="7" t="n">
        <v>343762847.16</v>
      </c>
      <c r="G26" s="7" t="n">
        <f aca="false">D26-E26</f>
        <v>376123858.59</v>
      </c>
    </row>
    <row r="27" customFormat="false" ht="15" hidden="false" customHeight="false" outlineLevel="0" collapsed="false">
      <c r="A27" s="8" t="s">
        <v>32</v>
      </c>
      <c r="B27" s="9" t="n">
        <f aca="false">SUM(B8:B26)</f>
        <v>13016671527.89</v>
      </c>
      <c r="C27" s="9" t="n">
        <f aca="false">SUM(C8:C26)</f>
        <v>1010424544.83</v>
      </c>
      <c r="D27" s="9" t="n">
        <f aca="false">SUM(D8:D26)</f>
        <v>14027096072.72</v>
      </c>
      <c r="E27" s="9" t="n">
        <f aca="false">SUM(E8:E26)</f>
        <v>4578685441.03</v>
      </c>
      <c r="F27" s="9" t="n">
        <f aca="false">SUM(F8:F26)</f>
        <v>3714202081.94</v>
      </c>
      <c r="G27" s="9" t="n">
        <f aca="false">SUM(G8:G26)</f>
        <v>9448410631.69001</v>
      </c>
    </row>
    <row r="29" customFormat="false" ht="15" hidden="false" customHeight="false" outlineLevel="0" collapsed="false">
      <c r="A29" s="10"/>
      <c r="B29" s="11"/>
      <c r="C29" s="10"/>
      <c r="D29" s="10"/>
      <c r="E29" s="10"/>
      <c r="F29" s="10"/>
      <c r="G29" s="10"/>
    </row>
    <row r="30" customFormat="false" ht="15" hidden="false" customHeight="false" outlineLevel="0" collapsed="false">
      <c r="A30" s="12" t="s">
        <v>33</v>
      </c>
      <c r="B30" s="13"/>
      <c r="C30" s="14"/>
      <c r="D30" s="14"/>
      <c r="E30" s="14"/>
      <c r="F30" s="14"/>
      <c r="G30" s="14"/>
    </row>
    <row r="31" customFormat="false" ht="15" hidden="false" customHeight="false" outlineLevel="0" collapsed="false">
      <c r="A31" s="14"/>
      <c r="B31" s="13"/>
      <c r="C31" s="14"/>
      <c r="D31" s="14"/>
      <c r="E31" s="14"/>
      <c r="F31" s="14"/>
      <c r="G31" s="14"/>
    </row>
    <row r="32" customFormat="false" ht="15" hidden="false" customHeight="false" outlineLevel="0" collapsed="false">
      <c r="A32" s="14"/>
      <c r="B32" s="13"/>
      <c r="C32" s="14"/>
      <c r="D32" s="14"/>
      <c r="E32" s="14"/>
      <c r="F32" s="14"/>
      <c r="G32" s="14"/>
    </row>
    <row r="33" customFormat="false" ht="15" hidden="false" customHeight="false" outlineLevel="0" collapsed="false">
      <c r="A33" s="14"/>
      <c r="B33" s="13"/>
      <c r="C33" s="14"/>
      <c r="D33" s="14"/>
      <c r="E33" s="14"/>
      <c r="F33" s="14"/>
      <c r="G33" s="14"/>
    </row>
    <row r="34" customFormat="false" ht="15" hidden="false" customHeight="false" outlineLevel="0" collapsed="false">
      <c r="A34" s="14"/>
      <c r="B34" s="14"/>
      <c r="C34" s="13"/>
      <c r="D34" s="14"/>
      <c r="E34" s="14"/>
      <c r="F34" s="14"/>
      <c r="G34" s="14"/>
    </row>
    <row r="35" customFormat="false" ht="15" hidden="false" customHeight="false" outlineLevel="0" collapsed="false">
      <c r="A35" s="15" t="s">
        <v>34</v>
      </c>
      <c r="B35" s="15"/>
      <c r="C35" s="15"/>
      <c r="D35" s="15"/>
      <c r="E35" s="15"/>
      <c r="F35" s="15"/>
      <c r="G35" s="15"/>
    </row>
    <row r="36" customFormat="false" ht="15" hidden="false" customHeight="false" outlineLevel="0" collapsed="false">
      <c r="A36" s="16" t="s">
        <v>35</v>
      </c>
      <c r="B36" s="16"/>
      <c r="C36" s="16"/>
      <c r="D36" s="16"/>
      <c r="E36" s="16"/>
      <c r="F36" s="16"/>
      <c r="G36" s="16"/>
    </row>
    <row r="37" customFormat="false" ht="15" hidden="false" customHeight="false" outlineLevel="0" collapsed="false">
      <c r="A37" s="16" t="s">
        <v>36</v>
      </c>
      <c r="B37" s="16"/>
      <c r="C37" s="16"/>
      <c r="D37" s="16"/>
      <c r="E37" s="16"/>
      <c r="F37" s="16"/>
      <c r="G37" s="16"/>
    </row>
  </sheetData>
  <mergeCells count="11">
    <mergeCell ref="A1:G1"/>
    <mergeCell ref="A2:G2"/>
    <mergeCell ref="A3:G3"/>
    <mergeCell ref="A4:G4"/>
    <mergeCell ref="A5:G5"/>
    <mergeCell ref="A6:A7"/>
    <mergeCell ref="B6:F6"/>
    <mergeCell ref="G6:G7"/>
    <mergeCell ref="A35:G35"/>
    <mergeCell ref="A36:G36"/>
    <mergeCell ref="A37:G3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" activeCellId="0" sqref="I2"/>
    </sheetView>
  </sheetViews>
  <sheetFormatPr defaultColWidth="10.75390625" defaultRowHeight="15" customHeight="false" zeroHeight="false" outlineLevelRow="0" outlineLevelCol="0"/>
  <cols>
    <col collapsed="false" customWidth="true" hidden="false" outlineLevel="0" max="2" min="2" style="0" width="58.71"/>
    <col collapsed="false" customWidth="true" hidden="false" outlineLevel="0" max="3" min="3" style="0" width="19"/>
    <col collapsed="false" customWidth="true" hidden="true" outlineLevel="0" max="5" min="4" style="0" width="12.8"/>
    <col collapsed="false" customWidth="true" hidden="false" outlineLevel="0" max="6" min="6" style="0" width="19"/>
    <col collapsed="false" customWidth="true" hidden="false" outlineLevel="0" max="7" min="7" style="0" width="18.86"/>
    <col collapsed="false" customWidth="true" hidden="false" outlineLevel="0" max="9" min="8" style="0" width="18"/>
    <col collapsed="false" customWidth="true" hidden="false" outlineLevel="0" max="10" min="10" style="0" width="17.43"/>
  </cols>
  <sheetData>
    <row r="1" customFormat="false" ht="15" hidden="false" customHeight="false" outlineLevel="0" collapsed="false">
      <c r="A1" s="17" t="s">
        <v>37</v>
      </c>
      <c r="B1" s="0" t="s">
        <v>38</v>
      </c>
      <c r="C1" s="18" t="s">
        <v>8</v>
      </c>
      <c r="D1" s="18" t="s">
        <v>39</v>
      </c>
      <c r="E1" s="18" t="s">
        <v>40</v>
      </c>
      <c r="F1" s="18" t="s">
        <v>41</v>
      </c>
      <c r="G1" s="18" t="s">
        <v>10</v>
      </c>
      <c r="H1" s="18" t="s">
        <v>11</v>
      </c>
      <c r="I1" s="18" t="s">
        <v>12</v>
      </c>
      <c r="J1" s="18" t="s">
        <v>42</v>
      </c>
    </row>
    <row r="2" customFormat="false" ht="15" hidden="false" customHeight="false" outlineLevel="0" collapsed="false">
      <c r="A2" s="17" t="s">
        <v>43</v>
      </c>
      <c r="B2" s="0" t="s">
        <v>13</v>
      </c>
      <c r="C2" s="19" t="n">
        <v>8759412.21</v>
      </c>
      <c r="D2" s="19" t="n">
        <v>1008958.13</v>
      </c>
      <c r="E2" s="19" t="n">
        <v>69451.18</v>
      </c>
      <c r="F2" s="19" t="n">
        <f aca="false">E2-D2</f>
        <v>-939506.95</v>
      </c>
      <c r="G2" s="19" t="n">
        <v>9698919.16</v>
      </c>
      <c r="H2" s="19" t="n">
        <v>7309433.75</v>
      </c>
      <c r="I2" s="19" t="n">
        <v>7257023.71</v>
      </c>
      <c r="J2" s="20" t="n">
        <f aca="false">G2-H2</f>
        <v>2389485.41</v>
      </c>
    </row>
    <row r="3" customFormat="false" ht="15" hidden="false" customHeight="false" outlineLevel="0" collapsed="false">
      <c r="A3" s="17" t="s">
        <v>44</v>
      </c>
      <c r="B3" s="0" t="s">
        <v>14</v>
      </c>
      <c r="C3" s="19" t="n">
        <v>45042959.62</v>
      </c>
      <c r="D3" s="19" t="n">
        <v>57635209.32</v>
      </c>
      <c r="E3" s="19" t="n">
        <v>1764187.72</v>
      </c>
      <c r="F3" s="19" t="n">
        <f aca="false">E3-D3</f>
        <v>-55871021.6</v>
      </c>
      <c r="G3" s="19" t="n">
        <v>100913981.22</v>
      </c>
      <c r="H3" s="19" t="n">
        <v>87915470.76</v>
      </c>
      <c r="I3" s="19" t="n">
        <v>87706370.42</v>
      </c>
      <c r="J3" s="20" t="n">
        <f aca="false">G3-H3</f>
        <v>12998510.46</v>
      </c>
    </row>
    <row r="4" customFormat="false" ht="15" hidden="false" customHeight="false" outlineLevel="0" collapsed="false">
      <c r="A4" s="17" t="s">
        <v>45</v>
      </c>
      <c r="B4" s="0" t="s">
        <v>15</v>
      </c>
      <c r="C4" s="19" t="n">
        <v>45194538.18</v>
      </c>
      <c r="D4" s="19" t="n">
        <v>22196250.88</v>
      </c>
      <c r="E4" s="19" t="n">
        <v>23794958.49</v>
      </c>
      <c r="F4" s="19" t="n">
        <f aca="false">E4-D4</f>
        <v>1598707.61</v>
      </c>
      <c r="G4" s="19" t="n">
        <v>43595830.57</v>
      </c>
      <c r="H4" s="19" t="n">
        <v>9515330.74</v>
      </c>
      <c r="I4" s="19" t="n">
        <v>9435522.5</v>
      </c>
      <c r="J4" s="20" t="n">
        <f aca="false">G4-H4</f>
        <v>34080499.83</v>
      </c>
    </row>
    <row r="5" customFormat="false" ht="15" hidden="false" customHeight="false" outlineLevel="0" collapsed="false">
      <c r="A5" s="17" t="s">
        <v>46</v>
      </c>
      <c r="B5" s="0" t="s">
        <v>16</v>
      </c>
      <c r="C5" s="19" t="n">
        <v>2501095771.3</v>
      </c>
      <c r="D5" s="19" t="n">
        <v>734666908.59</v>
      </c>
      <c r="E5" s="19" t="n">
        <v>1023966846.4</v>
      </c>
      <c r="F5" s="19" t="n">
        <f aca="false">E5-D5</f>
        <v>289299937.81</v>
      </c>
      <c r="G5" s="19" t="n">
        <v>2211795833.49</v>
      </c>
      <c r="H5" s="19" t="n">
        <v>1205380179.31</v>
      </c>
      <c r="I5" s="19" t="n">
        <v>1197431784.88</v>
      </c>
      <c r="J5" s="20" t="n">
        <f aca="false">G5-H5</f>
        <v>1006415654.18</v>
      </c>
    </row>
    <row r="6" customFormat="false" ht="15" hidden="false" customHeight="false" outlineLevel="0" collapsed="false">
      <c r="A6" s="17" t="s">
        <v>47</v>
      </c>
      <c r="B6" s="0" t="s">
        <v>17</v>
      </c>
      <c r="C6" s="19" t="n">
        <v>41211621.71</v>
      </c>
      <c r="D6" s="19" t="n">
        <v>1734956.77</v>
      </c>
      <c r="E6" s="19" t="n">
        <v>1768271.21</v>
      </c>
      <c r="F6" s="19" t="n">
        <f aca="false">E6-D6</f>
        <v>33314.4399999999</v>
      </c>
      <c r="G6" s="19" t="n">
        <v>41178307.27</v>
      </c>
      <c r="H6" s="19" t="n">
        <v>24492137.15</v>
      </c>
      <c r="I6" s="19" t="n">
        <v>24292532.92</v>
      </c>
      <c r="J6" s="20" t="n">
        <f aca="false">G6-H6</f>
        <v>16686170.12</v>
      </c>
    </row>
    <row r="7" customFormat="false" ht="15" hidden="false" customHeight="false" outlineLevel="0" collapsed="false">
      <c r="A7" s="17" t="s">
        <v>48</v>
      </c>
      <c r="B7" s="0" t="s">
        <v>18</v>
      </c>
      <c r="C7" s="19" t="n">
        <v>57257491.62</v>
      </c>
      <c r="D7" s="19" t="n">
        <v>13836951.65</v>
      </c>
      <c r="E7" s="19" t="n">
        <v>13021549.44</v>
      </c>
      <c r="F7" s="19" t="n">
        <f aca="false">E7-D7</f>
        <v>-815402.210000001</v>
      </c>
      <c r="G7" s="19" t="n">
        <v>58072893.83</v>
      </c>
      <c r="H7" s="19" t="n">
        <v>23742845.77</v>
      </c>
      <c r="I7" s="19" t="n">
        <v>23647171.58</v>
      </c>
      <c r="J7" s="20" t="n">
        <f aca="false">G7-H7</f>
        <v>34330048.06</v>
      </c>
    </row>
    <row r="8" customFormat="false" ht="15" hidden="false" customHeight="false" outlineLevel="0" collapsed="false">
      <c r="A8" s="17" t="s">
        <v>49</v>
      </c>
      <c r="B8" s="0" t="s">
        <v>19</v>
      </c>
      <c r="C8" s="19" t="n">
        <v>875405352.65</v>
      </c>
      <c r="D8" s="19" t="n">
        <v>681992288.18</v>
      </c>
      <c r="E8" s="19" t="n">
        <v>308317046.8</v>
      </c>
      <c r="F8" s="19" t="n">
        <f aca="false">E8-D8</f>
        <v>-373675241.38</v>
      </c>
      <c r="G8" s="19" t="n">
        <v>1249080594.03</v>
      </c>
      <c r="H8" s="19" t="n">
        <v>608222857.58</v>
      </c>
      <c r="I8" s="19" t="n">
        <v>605958490.66</v>
      </c>
      <c r="J8" s="20" t="n">
        <f aca="false">G8-H8</f>
        <v>640857736.45</v>
      </c>
    </row>
    <row r="9" customFormat="false" ht="15" hidden="false" customHeight="false" outlineLevel="0" collapsed="false">
      <c r="A9" s="17" t="s">
        <v>50</v>
      </c>
      <c r="B9" s="0" t="s">
        <v>20</v>
      </c>
      <c r="C9" s="19" t="n">
        <v>1275045144.07</v>
      </c>
      <c r="D9" s="19" t="n">
        <v>218396608.73</v>
      </c>
      <c r="E9" s="19" t="n">
        <v>374234306.96</v>
      </c>
      <c r="F9" s="19" t="n">
        <f aca="false">E9-D9</f>
        <v>155837698.23</v>
      </c>
      <c r="G9" s="19" t="n">
        <v>1119207445.84</v>
      </c>
      <c r="H9" s="19" t="n">
        <v>737604231.84</v>
      </c>
      <c r="I9" s="19" t="n">
        <v>733924720.61</v>
      </c>
      <c r="J9" s="20" t="n">
        <f aca="false">G9-H9</f>
        <v>381603214</v>
      </c>
    </row>
    <row r="10" customFormat="false" ht="15" hidden="false" customHeight="false" outlineLevel="0" collapsed="false">
      <c r="A10" s="17" t="s">
        <v>51</v>
      </c>
      <c r="B10" s="0" t="s">
        <v>21</v>
      </c>
      <c r="C10" s="19" t="n">
        <v>421334880.89</v>
      </c>
      <c r="D10" s="19" t="n">
        <v>239122252.85</v>
      </c>
      <c r="E10" s="19" t="n">
        <v>239721895.02</v>
      </c>
      <c r="F10" s="19" t="n">
        <f aca="false">E10-D10</f>
        <v>599642.170000017</v>
      </c>
      <c r="G10" s="19" t="n">
        <v>420735238.72</v>
      </c>
      <c r="H10" s="19" t="n">
        <v>180219142.53</v>
      </c>
      <c r="I10" s="19" t="n">
        <v>179741095.68</v>
      </c>
      <c r="J10" s="20" t="n">
        <f aca="false">G10-H10</f>
        <v>240516096.19</v>
      </c>
    </row>
    <row r="11" customFormat="false" ht="15" hidden="false" customHeight="false" outlineLevel="0" collapsed="false">
      <c r="A11" s="17" t="s">
        <v>52</v>
      </c>
      <c r="B11" s="0" t="s">
        <v>22</v>
      </c>
      <c r="C11" s="19" t="n">
        <v>941209520.47</v>
      </c>
      <c r="D11" s="19" t="n">
        <v>1123844782.6</v>
      </c>
      <c r="E11" s="19" t="n">
        <v>788295915.14</v>
      </c>
      <c r="F11" s="19" t="n">
        <f aca="false">E11-D11</f>
        <v>-335548867.46</v>
      </c>
      <c r="G11" s="19" t="n">
        <v>1276758387.93</v>
      </c>
      <c r="H11" s="19" t="n">
        <v>555423638.45</v>
      </c>
      <c r="I11" s="19" t="n">
        <v>553830704.87</v>
      </c>
      <c r="J11" s="20" t="n">
        <f aca="false">G11-H11</f>
        <v>721334749.48</v>
      </c>
    </row>
    <row r="12" customFormat="false" ht="15" hidden="false" customHeight="false" outlineLevel="0" collapsed="false">
      <c r="A12" s="17" t="s">
        <v>53</v>
      </c>
      <c r="B12" s="0" t="s">
        <v>23</v>
      </c>
      <c r="C12" s="19" t="n">
        <v>3031379449.77</v>
      </c>
      <c r="D12" s="19" t="n">
        <v>1380111901.68</v>
      </c>
      <c r="E12" s="19" t="n">
        <v>1770305855.14</v>
      </c>
      <c r="F12" s="19" t="n">
        <f aca="false">E12-D12</f>
        <v>390193953.46</v>
      </c>
      <c r="G12" s="19" t="n">
        <v>2641185496.31</v>
      </c>
      <c r="H12" s="19" t="n">
        <v>1435392259.74</v>
      </c>
      <c r="I12" s="19" t="n">
        <v>1431994883.18</v>
      </c>
      <c r="J12" s="20" t="n">
        <f aca="false">G12-H12</f>
        <v>1205793236.57</v>
      </c>
    </row>
    <row r="13" customFormat="false" ht="15" hidden="false" customHeight="false" outlineLevel="0" collapsed="false">
      <c r="A13" s="17" t="s">
        <v>54</v>
      </c>
      <c r="B13" s="0" t="s">
        <v>24</v>
      </c>
      <c r="C13" s="19" t="n">
        <v>82966758.33</v>
      </c>
      <c r="D13" s="19" t="n">
        <v>101002930.34</v>
      </c>
      <c r="E13" s="19" t="n">
        <v>66450522.03</v>
      </c>
      <c r="F13" s="19" t="n">
        <f aca="false">E13-D13</f>
        <v>-34552408.31</v>
      </c>
      <c r="G13" s="19" t="n">
        <v>117519166.64</v>
      </c>
      <c r="H13" s="19" t="n">
        <v>45844862.25</v>
      </c>
      <c r="I13" s="19" t="n">
        <v>45704629.75</v>
      </c>
      <c r="J13" s="20" t="n">
        <f aca="false">G13-H13</f>
        <v>71674304.39</v>
      </c>
    </row>
    <row r="14" customFormat="false" ht="15" hidden="false" customHeight="false" outlineLevel="0" collapsed="false">
      <c r="A14" s="17" t="s">
        <v>55</v>
      </c>
      <c r="B14" s="0" t="s">
        <v>25</v>
      </c>
      <c r="C14" s="19" t="n">
        <v>577483900.1</v>
      </c>
      <c r="D14" s="19" t="n">
        <v>380551840.04</v>
      </c>
      <c r="E14" s="19" t="n">
        <v>266188326.53</v>
      </c>
      <c r="F14" s="19" t="n">
        <f aca="false">E14-D14</f>
        <v>-114363513.51</v>
      </c>
      <c r="G14" s="19" t="n">
        <v>691847413.61</v>
      </c>
      <c r="H14" s="19" t="n">
        <v>367010334.66</v>
      </c>
      <c r="I14" s="19" t="n">
        <v>363473696.57</v>
      </c>
      <c r="J14" s="20" t="n">
        <f aca="false">G14-H14</f>
        <v>324837078.95</v>
      </c>
    </row>
    <row r="15" customFormat="false" ht="15" hidden="false" customHeight="false" outlineLevel="0" collapsed="false">
      <c r="A15" s="17" t="s">
        <v>56</v>
      </c>
      <c r="B15" s="0" t="s">
        <v>26</v>
      </c>
      <c r="C15" s="19" t="n">
        <v>69386238.24</v>
      </c>
      <c r="D15" s="19" t="n">
        <v>1793448.73</v>
      </c>
      <c r="E15" s="19" t="n">
        <v>2657203.82</v>
      </c>
      <c r="F15" s="19" t="n">
        <f aca="false">E15-D15</f>
        <v>863755.09</v>
      </c>
      <c r="G15" s="19" t="n">
        <v>68522483.15</v>
      </c>
      <c r="H15" s="19" t="n">
        <v>40970665.67</v>
      </c>
      <c r="I15" s="19" t="n">
        <v>40643348.52</v>
      </c>
      <c r="J15" s="20" t="n">
        <f aca="false">G15-H15</f>
        <v>27551817.48</v>
      </c>
    </row>
    <row r="16" customFormat="false" ht="15" hidden="false" customHeight="false" outlineLevel="0" collapsed="false">
      <c r="A16" s="17" t="s">
        <v>57</v>
      </c>
      <c r="B16" s="0" t="s">
        <v>27</v>
      </c>
      <c r="C16" s="19" t="n">
        <v>1278306609.59</v>
      </c>
      <c r="D16" s="19" t="n">
        <v>751759567.95</v>
      </c>
      <c r="E16" s="19" t="n">
        <v>713968641.77</v>
      </c>
      <c r="F16" s="19" t="n">
        <f aca="false">E16-D16</f>
        <v>-37790926.1800001</v>
      </c>
      <c r="G16" s="19" t="n">
        <v>1316097535.77</v>
      </c>
      <c r="H16" s="19" t="n">
        <v>875393427.16</v>
      </c>
      <c r="I16" s="19" t="n">
        <v>874349150.64</v>
      </c>
      <c r="J16" s="20" t="n">
        <f aca="false">G16-H16</f>
        <v>440704108.61</v>
      </c>
    </row>
    <row r="17" customFormat="false" ht="15" hidden="false" customHeight="false" outlineLevel="0" collapsed="false">
      <c r="A17" s="17" t="s">
        <v>58</v>
      </c>
      <c r="B17" s="0" t="s">
        <v>28</v>
      </c>
      <c r="C17" s="19" t="n">
        <v>373661916.81</v>
      </c>
      <c r="D17" s="19" t="n">
        <v>39678111.74</v>
      </c>
      <c r="E17" s="19" t="n">
        <v>112770599.03</v>
      </c>
      <c r="F17" s="19" t="n">
        <f aca="false">E17-D17</f>
        <v>73092487.29</v>
      </c>
      <c r="G17" s="19" t="n">
        <v>300569429.52</v>
      </c>
      <c r="H17" s="19" t="n">
        <v>169129479.26</v>
      </c>
      <c r="I17" s="19" t="n">
        <v>168093617.59</v>
      </c>
      <c r="J17" s="20" t="n">
        <f aca="false">G17-H17</f>
        <v>131439950.26</v>
      </c>
    </row>
    <row r="18" customFormat="false" ht="15" hidden="false" customHeight="false" outlineLevel="0" collapsed="false">
      <c r="A18" s="17" t="s">
        <v>59</v>
      </c>
      <c r="B18" s="0" t="s">
        <v>29</v>
      </c>
      <c r="C18" s="19" t="n">
        <v>64063120.78</v>
      </c>
      <c r="D18" s="19" t="n">
        <v>3499677.8</v>
      </c>
      <c r="E18" s="19" t="n">
        <v>5142168</v>
      </c>
      <c r="F18" s="19" t="n">
        <f aca="false">E18-D18</f>
        <v>1642490.2</v>
      </c>
      <c r="G18" s="19" t="n">
        <v>62420630.58</v>
      </c>
      <c r="H18" s="19" t="n">
        <v>28915429.94</v>
      </c>
      <c r="I18" s="19" t="n">
        <v>28680053.92</v>
      </c>
      <c r="J18" s="20" t="n">
        <f aca="false">G18-H18</f>
        <v>33505200.64</v>
      </c>
    </row>
    <row r="19" customFormat="false" ht="15" hidden="false" customHeight="false" outlineLevel="0" collapsed="false">
      <c r="A19" s="17" t="s">
        <v>60</v>
      </c>
      <c r="B19" s="0" t="s">
        <v>30</v>
      </c>
      <c r="C19" s="19" t="n">
        <v>96543616.48</v>
      </c>
      <c r="D19" s="19" t="n">
        <v>8866845.5</v>
      </c>
      <c r="E19" s="19" t="n">
        <v>12450823.16</v>
      </c>
      <c r="F19" s="19" t="n">
        <f aca="false">E19-D19</f>
        <v>3583977.66</v>
      </c>
      <c r="G19" s="19" t="n">
        <v>92959638.82</v>
      </c>
      <c r="H19" s="19" t="n">
        <v>33253780.77</v>
      </c>
      <c r="I19" s="19" t="n">
        <v>32669985.5</v>
      </c>
      <c r="J19" s="20" t="n">
        <f aca="false">G19-H19</f>
        <v>59705858.05</v>
      </c>
    </row>
    <row r="20" customFormat="false" ht="15" hidden="false" customHeight="false" outlineLevel="0" collapsed="false">
      <c r="A20" s="17" t="s">
        <v>61</v>
      </c>
      <c r="B20" s="0" t="s">
        <v>31</v>
      </c>
      <c r="C20" s="19" t="n">
        <v>705791600.62</v>
      </c>
      <c r="D20" s="19" t="n">
        <v>191882833.91</v>
      </c>
      <c r="E20" s="19" t="n">
        <v>170525547.33</v>
      </c>
      <c r="F20" s="19" t="n">
        <f aca="false">E20-D20</f>
        <v>-21357286.58</v>
      </c>
      <c r="G20" s="19" t="n">
        <v>727148887.2</v>
      </c>
      <c r="H20" s="19" t="n">
        <v>502513687.06</v>
      </c>
      <c r="I20" s="19" t="n">
        <v>502248005.82</v>
      </c>
      <c r="J20" s="20" t="n">
        <f aca="false">G20-H20</f>
        <v>224635200.14</v>
      </c>
    </row>
    <row r="21" customFormat="false" ht="15" hidden="false" customHeight="false" outlineLevel="0" collapsed="false">
      <c r="A21" s="21"/>
      <c r="B21" s="22" t="s">
        <v>62</v>
      </c>
      <c r="C21" s="23" t="n">
        <f aca="false">SUM(C2:C20)</f>
        <v>12491139903.44</v>
      </c>
      <c r="D21" s="23" t="n">
        <f aca="false">SUM(D2:D20)</f>
        <v>5953582325.39</v>
      </c>
      <c r="E21" s="23" t="n">
        <f aca="false">SUM(E2:E20)</f>
        <v>5895414115.17</v>
      </c>
      <c r="F21" s="23" t="n">
        <f aca="false">E21-D21</f>
        <v>-58168210.2200003</v>
      </c>
      <c r="G21" s="23" t="n">
        <f aca="false">SUM(G2:G20)</f>
        <v>12549308113.66</v>
      </c>
      <c r="H21" s="23" t="n">
        <f aca="false">SUM(H2:H20)</f>
        <v>6938249194.39</v>
      </c>
      <c r="I21" s="23" t="n">
        <f aca="false">SUM(I2:I20)</f>
        <v>6911082789.32</v>
      </c>
      <c r="J21" s="20" t="n">
        <f aca="false">G21-H21</f>
        <v>5611058919.27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2025-10-08T16:39:24Z</dcterms:created>
  <dc:creator>HP</dc:creator>
  <dc:description/>
  <dc:language>es-MX</dc:language>
  <cp:lastModifiedBy/>
  <cp:lastPrinted>2026-07-21T16:42:06Z</cp:lastPrinted>
  <dcterms:modified xsi:type="dcterms:W3CDTF">2026-07-21T16:42:51Z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