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70" windowWidth="22215" windowHeight="10680" tabRatio="78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9885" sheetId="7" r:id="rId7"/>
    <sheet name="Tabla_389914" sheetId="8" r:id="rId8"/>
    <sheet name="Tabla_389915" sheetId="9" r:id="rId9"/>
    <sheet name="Tabla_389916" sheetId="10" r:id="rId10"/>
    <sheet name="Tabla_389917" sheetId="11" r:id="rId11"/>
    <sheet name="Tabla_389918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304342">[1]hidden_Tabla_2304342!$A$1:$A$7</definedName>
  </definedNames>
  <calcPr calcId="125725"/>
</workbook>
</file>

<file path=xl/calcChain.xml><?xml version="1.0" encoding="utf-8"?>
<calcChain xmlns="http://schemas.openxmlformats.org/spreadsheetml/2006/main">
  <c r="AE2" i="1"/>
  <c r="AC16"/>
  <c r="AC15"/>
  <c r="AC14"/>
  <c r="AF3"/>
  <c r="AC8" l="1"/>
  <c r="AC13"/>
  <c r="AG3"/>
  <c r="AC12"/>
  <c r="AC11"/>
  <c r="AC10"/>
  <c r="AC9"/>
</calcChain>
</file>

<file path=xl/sharedStrings.xml><?xml version="1.0" encoding="utf-8"?>
<sst xmlns="http://schemas.openxmlformats.org/spreadsheetml/2006/main" count="654" uniqueCount="264">
  <si>
    <t>46369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</si>
  <si>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</si>
  <si>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</si>
  <si>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</si>
  <si>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</si>
  <si>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</si>
  <si>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</si>
  <si>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</si>
  <si>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</si>
  <si>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</si>
  <si>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</si>
  <si>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</si>
  <si>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</si>
  <si>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</si>
  <si>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</si>
  <si>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</si>
  <si>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</si>
  <si>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</si>
  <si>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</si>
  <si>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</si>
  <si>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</si>
  <si>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</si>
  <si>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</si>
  <si>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</si>
  <si>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</si>
  <si>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</si>
  <si>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389914</t>
  </si>
  <si>
    <t>389941</t>
  </si>
  <si>
    <t>389915</t>
  </si>
  <si>
    <t>389916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</si>
  <si>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</si>
  <si>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</si>
  <si>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</si>
  <si>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</si>
  <si>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</si>
  <si>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</si>
  <si>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</si>
  <si>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</si>
  <si>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</si>
  <si>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</si>
  <si>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</si>
  <si>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</si>
  <si>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</si>
  <si>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</si>
  <si>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</si>
  <si>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</si>
  <si>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</si>
  <si>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</si>
  <si>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</si>
  <si>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</si>
  <si>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</si>
  <si>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</si>
  <si>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</si>
  <si>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</si>
  <si>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</si>
  <si>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</si>
  <si>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</si>
  <si>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</si>
  <si>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</si>
  <si>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</si>
  <si>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</si>
  <si>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</si>
  <si>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</si>
  <si>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</si>
  <si>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</si>
  <si>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</si>
  <si>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</si>
  <si>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</si>
  <si>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389906</t>
  </si>
  <si>
    <t>389911</t>
  </si>
  <si>
    <t>389907</t>
  </si>
  <si>
    <t>389908</t>
  </si>
  <si>
    <t>389928</t>
  </si>
  <si>
    <t>389901</t>
  </si>
  <si>
    <t>389919</t>
  </si>
  <si>
    <t>389929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</si>
  <si>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</si>
  <si>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</si>
  <si>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</si>
  <si>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</si>
  <si>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</si>
  <si>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</si>
  <si>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Tabla_389885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</si>
  <si>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</si>
  <si>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</si>
  <si>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</si>
  <si>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</si>
  <si>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Tabla_389914</t>
  </si>
  <si>
    <t>Fecha en la que se celebró la junta de aclaraciones</t>
  </si>
  <si>
    <t>Relación de asistentes a la junta de aclaraciones 
Tabla_389915</t>
  </si>
  <si>
    <t>Relación con los datos de los servidores públicos asistentes a la junta de aclaraciones 
Tabla_389916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</si>
  <si>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</si>
  <si>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</si>
  <si>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</si>
  <si>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</si>
  <si>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</si>
  <si>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</si>
  <si>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</si>
  <si>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</si>
  <si>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</si>
  <si>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</si>
  <si>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</si>
  <si>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</si>
  <si>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</si>
  <si>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</si>
  <si>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</si>
  <si>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</si>
  <si>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</si>
  <si>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</si>
  <si>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</si>
  <si>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</si>
  <si>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</si>
  <si>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</si>
  <si>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</si>
  <si>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</si>
  <si>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</si>
  <si>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</si>
  <si>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Tabla_389917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</si>
  <si>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</si>
  <si>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</si>
  <si>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</si>
  <si>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</si>
  <si>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</si>
  <si>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</si>
  <si>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</si>
  <si>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</si>
  <si>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</si>
  <si>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Tabla_389918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</si>
  <si>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</si>
  <si>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</si>
  <si>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</si>
  <si>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</si>
  <si>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</si>
  <si>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</si>
  <si>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</si>
  <si>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</si>
  <si>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</si>
  <si>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</si>
  <si>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</si>
  <si>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</si>
  <si>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</si>
  <si>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</si>
  <si>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</si>
  <si>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</si>
  <si>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</si>
  <si>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</si>
  <si>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</si>
  <si>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</si>
  <si>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</si>
  <si>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</si>
  <si>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</si>
  <si>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</si>
  <si>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</si>
  <si>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</si>
  <si>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</si>
  <si>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</si>
  <si>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</si>
  <si>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</si>
  <si>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</si>
  <si>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</si>
  <si>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</si>
  <si>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</si>
  <si>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</si>
  <si>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</si>
  <si>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50483</t>
  </si>
  <si>
    <t>50484</t>
  </si>
  <si>
    <t>50485</t>
  </si>
  <si>
    <t>50486</t>
  </si>
  <si>
    <t>50487</t>
  </si>
  <si>
    <t>Denominación o razón social</t>
  </si>
  <si>
    <t>RFC de las personas físicas o morales que presentaron una proposición u oferta</t>
  </si>
  <si>
    <t>50488</t>
  </si>
  <si>
    <t>50489</t>
  </si>
  <si>
    <t>50490</t>
  </si>
  <si>
    <t>50491</t>
  </si>
  <si>
    <t>50492</t>
  </si>
  <si>
    <t>RFC de las personas físicas o morales asistentes a la junta de aclaraciones</t>
  </si>
  <si>
    <t>50493</t>
  </si>
  <si>
    <t>50494</t>
  </si>
  <si>
    <t>50495</t>
  </si>
  <si>
    <t>50497</t>
  </si>
  <si>
    <t>50496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</si>
  <si>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</si>
  <si>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</si>
  <si>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</si>
  <si>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</si>
  <si>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</si>
  <si>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50498</t>
  </si>
  <si>
    <t>Partida Presupuestal</t>
  </si>
  <si>
    <t>50499</t>
  </si>
  <si>
    <t>50500</t>
  </si>
  <si>
    <t>50501</t>
  </si>
  <si>
    <t>50502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</si>
  <si>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</si>
  <si>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</si>
  <si>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</si>
  <si>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</si>
  <si>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http://obraspublicas.guadalajara.gob.mx/actas-sesiones?field_fecha_acta_value=2018</t>
  </si>
  <si>
    <t>POR CONVENIR AL MUNICIPIO AL SER PROPUESTA SOLVENTE MAS BAJA</t>
  </si>
  <si>
    <t>Direccion de Obras Públicas</t>
  </si>
  <si>
    <t>Peso Mexicano</t>
  </si>
  <si>
    <t>Transacción bancaria</t>
  </si>
  <si>
    <t>http://enlinea.guadalajara.gob.mx:8800/obras/obraspublicas/listadoObras.php?year=2018</t>
  </si>
  <si>
    <t>VIGILANCIA DE LA CONTRALORIA MUNICIPAL Y SUPERVISION PROPIA DE OBRAS PUBLICAS</t>
  </si>
  <si>
    <t>http://enlinea.guadalajara.gob.mx:8800/obras/obraspublicas/listadoObras.php?year=2018&amp;modalidad=CI</t>
  </si>
  <si>
    <t>http://enlinea.guadalajara.gob.mx/serviciosmunicipales/construccion/estimaciones/index.asp</t>
  </si>
  <si>
    <t>Arturo</t>
  </si>
  <si>
    <t>Rosas</t>
  </si>
  <si>
    <t>Sahagun</t>
  </si>
  <si>
    <t xml:space="preserve"> Jefe del Area de Licitación y contratación</t>
  </si>
  <si>
    <t>http://enlinea.guadalajara.gob.mx:8800/obras/obraspublicas/listadoObras.php?year=2018&amp;modalidad=LP</t>
  </si>
  <si>
    <t>Direccion de Movilidad</t>
  </si>
  <si>
    <t>6150 PROYECTOS DE DESARROLLO REGIONAL 2018 CONVENIO C</t>
  </si>
  <si>
    <t>DOP-REH-FED-FFI-CI-098-18</t>
  </si>
  <si>
    <t>DOP-REH-FED-FFI-CI-099-18</t>
  </si>
  <si>
    <t>DOP-REH-FED-PDR-CI-107-18</t>
  </si>
  <si>
    <t>DOP-CON-MUN-PRO-LP-120-18</t>
  </si>
  <si>
    <t>DOP-CON-MUN-PRO-LP-121-18</t>
  </si>
  <si>
    <t>DOP-CON-MUN-PRO-LP-122-18</t>
  </si>
  <si>
    <t>DOP-REH-FED-FFI-CI-145-18</t>
  </si>
  <si>
    <t>DOP-REH-MUN-PRO-CI-150-18</t>
  </si>
  <si>
    <t>DOP-REH-FED-PRE-CI-153-18</t>
  </si>
  <si>
    <t>PAVIMENTACIÓN CON CONCRETO HIDRÁULICO DE LA CALLE MILO Y MILO NORTE ENTRE TRIGO  Y AV. LÁZARO CÁRDENAS, EN LA COL. LA NOGALERA DE LA ZONA 7 CRUZ DEL SUR, EN EL MUNICIPIO DE GUADALAJARA, JALISCO.</t>
  </si>
  <si>
    <t>REHABILITACIÓN DE PARQUE LOS VENADOS (PISTA DE TROTE, MOBILIARIO URBANO, CUARTO DE MAQUINAS, AREA DE EJERCITADORES, FUENTE, ÁREA LUDICA, PUNTO LIMPIO Y OBRAS COMPLEMENTARIAS), UBICADO EN EL ANDADOR JARDIN DE LOS CISNES ENTRE LA CALZ. INDEPENDENCIA Y SIERRA NEVADA, EN LA COL. MONUMENTAL DE LA ZONA 3 HUENTITAN, EN EL MUNICIPIO DE GUADALAJARA, JALISCO.</t>
  </si>
  <si>
    <t>REPAVIMENTACIÓN DE CALLES EN EL MUNICIPIO DE GUADALAJARA, GRUPO C (ZONA 2 MINERVA), JALISCO.</t>
  </si>
  <si>
    <t>CONSTRUCCIÓN DE RED, LINEA DE IMPULSIÓN Y ACUEDUCTO DE AGUA POTABLE, ALCANTARILLADO Y PLUVIAL DE LA AV. REYES HEROLES (CUERPO NORTE) DE LA ZONA 7 CRUZ DEL SUR, FRENTE 1, EN EL MUNICIPIO DE GUADALAJARA, JALISCO.</t>
  </si>
  <si>
    <t>CONSTRUCCIÓN DE RED, LINEA DE IMPULSIÓN Y ACUEDUCTO DE AGUA POTABLE, ALCANTARILLADO Y PLUVIAL DE LA AV. REYES HEROLES (CUERPO NORTE) DE LA ZONA 7 CRUZ DEL SUR, FRENTE 2, EN EL MUNICIPIO DE GUADALAJARA, JALISCO.</t>
  </si>
  <si>
    <t>CONSTRUCCIÓN DE RED, LINEA DE IMPULSIÓN Y ACUEDUCTO DE AGUA POTABLE, ALCANTARILLADO Y PLUVIAL DE LA AV. REYES HEROLES (CUERPO NORTE) DE LA ZONA 7 CRUZ DEL SUR, FRENTE 3, EN EL MUNICIPIO DE GUADALAJARA, JALISCO.</t>
  </si>
  <si>
    <t>REHABILITACIÓN DE PARQUE LOS VENADOS (CANCHA DE FUTBOL, CANCHA DE BASQUETBOL, MOBILIARIO URBANO Y OBRAS COMPLEMENTARIAS), UBICADO EN EL ANDADOR JARDÍN DE LOS CISNES ENTRE LA CALZ. INDEPENDENCIA Y SIERRA NEVADA, EN LA COL. MONUMENTAL DE LA ZONA 3 HUENTITÁN, EN EL MUNICIPIO DE GUADALAJARA, JALISCO.</t>
  </si>
  <si>
    <t>TRABAJOS COMPLEMENTARIOS PARA LA CONCLUSION DE LA RENOVACIÓN INTEGRAL DEL PARQUE MORELOS - PLAZA TAPATIA, EN LA ZONA 1 CENTRO, EN EL MUNICIPIO DE GUADALAJARA, JALISCO.</t>
  </si>
  <si>
    <t>REHABILITACIÓN DEL MUSEO DE PALEONTOLOGIA, EN LA COL. LA AURORA DE LA ZONA 1 CENTRO, EN EL MUNICIPIO DE GUADALAJARA, JALISCO.</t>
  </si>
  <si>
    <t>Constructora Autlense, S.A. de C.V.</t>
  </si>
  <si>
    <t>NMR Arquitectura, S. de R.L. de C.V.</t>
  </si>
  <si>
    <t>Estructuras Construcciones y Urbanizaciones S.A. de C.V.</t>
  </si>
  <si>
    <t>Orbi Proyectos y Construcciones S.A. de C.V.</t>
  </si>
  <si>
    <t>Proyectos y Construcciones Geo S.A de C.V</t>
  </si>
  <si>
    <t>Constructora Amicum, S.A. de C.V.</t>
  </si>
  <si>
    <t>Construcciones y Rentas de Maquinaria de Occidente, S.A. de C.V.</t>
  </si>
  <si>
    <t>Grupo Constructor Sarjar S.A. de C.V.</t>
  </si>
  <si>
    <t>CAU980304DC0</t>
  </si>
  <si>
    <t>NAR170209DN8</t>
  </si>
  <si>
    <t>ECU991015221</t>
  </si>
  <si>
    <t>OPC030925224</t>
  </si>
  <si>
    <t>PCG981029LV9</t>
  </si>
  <si>
    <t>CAM160621G52</t>
  </si>
  <si>
    <t>CRM910909K48</t>
  </si>
  <si>
    <t>GCS150325TL7</t>
  </si>
  <si>
    <t>Direccion de Parques y Jardines</t>
  </si>
  <si>
    <t>Coplademun</t>
  </si>
  <si>
    <t>Direccion de Cultura</t>
  </si>
  <si>
    <t>6150 FORTALECIMIENTO FINANCIERO PARA INVERSIÓN 2018 CONVENIO B</t>
  </si>
  <si>
    <t>6120 FORTALECIMIENTO FINANCIERO PARA INVERSIÓN 2018 CONVENIO B</t>
  </si>
  <si>
    <t>FISM 2018 ( RAMO 33 ) - INFRAESTRUCTURA HIDROSANITRARIA</t>
  </si>
  <si>
    <t>INVERSION MUNICIPAL CIERRE 6120</t>
  </si>
  <si>
    <t>6120 FONDO PROGRAMAS REGIONALES 2018 CONVENIO C</t>
  </si>
  <si>
    <t>CALLE MILO Y MILO NORTE ENTRE TRIGO  Y AV. LÁZARO CÁRDENAS, EN LA COL. LA NOGALERA DE LA ZONA 7 CRUZ DEL SUR, EN EL MUNICIPIO DE GUADALAJARA, JALISCO.</t>
  </si>
  <si>
    <t>UBICADO EN EL ANDADOR JARDIN DE LOS CISNES ENTRE LA CALZ. INDEPENDENCIA Y SIERRA NEVADA, EN LA COL. MONUMENTAL DE LA ZONA 3 HUENTITAN, EN EL MUNICIPIO DE GUADALAJARA, JALISCO.</t>
  </si>
  <si>
    <t>GRUPO C (ZONA 2 MINERVA), JALISCO.</t>
  </si>
  <si>
    <t>AV. REYES HEROLES (CUERPO NORTE) DE LA ZONA 7 CRUZ DEL SUR, FRENTE 1, EN EL MUNICIPIO DE GUADALAJARA, JALISCO.</t>
  </si>
  <si>
    <t>AV. REYES HEROLES (CUERPO NORTE) DE LA ZONA 7 CRUZ DEL SUR, FRENTE 2, EN EL MUNICIPIO DE GUADALAJARA, JALISCO.</t>
  </si>
  <si>
    <t>AV. REYES HEROLES (CUERPO NORTE) DE LA ZONA 7 CRUZ DEL SUR, FRENTE 3, EN EL MUNICIPIO DE GUADALAJARA, JALISCO.</t>
  </si>
  <si>
    <t>UBICADO EN EL ANDADOR JARDÍN DE LOS CISNES ENTRE LA CALZ. INDEPENDENCIA Y SIERRA NEVADA, EN LA COL. MONUMENTAL DE LA ZONA 3 HUENTITÁN, EN EL MUNICIPIO DE GUADALAJARA, JALISCO.</t>
  </si>
  <si>
    <t>PARQUE MORELOS - PLAZA TAPATIA, EN LA ZONA 1 CENTRO, EN EL MUNICIPIO DE GUADALAJARA, JALISCO.</t>
  </si>
  <si>
    <t>EN LA COL. LA AURORA DE LA ZONA 1 CENTRO, EN EL MUNICIPIO DE GUADALAJARA, JALISCO.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</si>
</sst>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4" fillId="3" borderId="0" xfId="2" applyAlignment="1" applyProtection="1">
      <alignment vertical="center"/>
    </xf>
    <xf numFmtId="14" fontId="0" fillId="0" borderId="0" xfId="0" applyNumberFormat="1" applyProtection="1"/>
    <xf numFmtId="0" fontId="5" fillId="0" borderId="0" xfId="0" applyFont="1" applyAlignment="1" applyProtection="1">
      <alignment vertical="center"/>
    </xf>
    <xf numFmtId="14" fontId="5" fillId="0" borderId="0" xfId="1" applyNumberFormat="1" applyFont="1" applyAlignment="1">
      <alignment horizontal="center" vertical="top"/>
    </xf>
    <xf numFmtId="0" fontId="4" fillId="3" borderId="0" xfId="2" applyAlignment="1" applyProtection="1"/>
    <xf numFmtId="0" fontId="5" fillId="0" borderId="0" xfId="0" applyFont="1" applyProtection="1"/>
    <xf numFmtId="14" fontId="5" fillId="0" borderId="0" xfId="0" applyNumberFormat="1" applyFon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5" fillId="0" borderId="0" xfId="0" applyFont="1" applyAlignment="1" applyProtection="1"/>
    <xf numFmtId="0" fontId="0" fillId="0" borderId="0" xfId="0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2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0" borderId="0" xfId="0"/>
    <xf numFmtId="0" fontId="0" fillId="3" borderId="0" xfId="0" applyFill="1" applyBorder="1" applyProtection="1"/>
    <xf numFmtId="0" fontId="0" fillId="3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ponce/Documents/TRANSPARENCIA/2018/01%20ENERO%202018/LTAIPEJM8FVP-CILP-ENERO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0426"/>
      <sheetName val="Tabla 230427"/>
      <sheetName val="Tabla 230428"/>
      <sheetName val="Tabla 230432"/>
      <sheetName val="Tabla 230429"/>
      <sheetName val="Tabla 230431"/>
      <sheetName val="Tabla 230434"/>
      <sheetName val="hidden_Tabla_2304341"/>
      <sheetName val="hidden_Tabla_2304342"/>
      <sheetName val="Tabla 230430"/>
      <sheetName val="hidden_Tabla_2304301"/>
      <sheetName val="Tabla 230433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obraspublicas.guadalajara.gob.mx/actas-sesiones?field_fecha_acta_value=2018" TargetMode="External"/><Relationship Id="rId18" Type="http://schemas.openxmlformats.org/officeDocument/2006/relationships/hyperlink" Target="http://enlinea.guadalajara.gob.mx:8800/obras/obraspublicas/listadoObras.php?year=2018" TargetMode="External"/><Relationship Id="rId26" Type="http://schemas.openxmlformats.org/officeDocument/2006/relationships/hyperlink" Target="http://enlinea.guadalajara.gob.mx:8800/obras/obraspublicas/listadoObras.php?year=2018&amp;modalidad=CI" TargetMode="External"/><Relationship Id="rId39" Type="http://schemas.openxmlformats.org/officeDocument/2006/relationships/hyperlink" Target="http://obraspublicas.guadalajara.gob.mx/actas-sesiones?field_fecha_acta_value=2018" TargetMode="External"/><Relationship Id="rId21" Type="http://schemas.openxmlformats.org/officeDocument/2006/relationships/hyperlink" Target="http://enlinea.guadalajara.gob.mx:8800/obras/obraspublicas/listadoObras.php?year=2018&amp;modalidad=CI" TargetMode="External"/><Relationship Id="rId34" Type="http://schemas.openxmlformats.org/officeDocument/2006/relationships/hyperlink" Target="http://enlinea.guadalajara.gob.mx:8800/obras/obraspublicas/listadoObras.php?year=2018&amp;modalidad=CI" TargetMode="External"/><Relationship Id="rId42" Type="http://schemas.openxmlformats.org/officeDocument/2006/relationships/hyperlink" Target="http://obraspublicas.guadalajara.gob.mx/actas-sesiones?field_fecha_acta_value=2018" TargetMode="External"/><Relationship Id="rId47" Type="http://schemas.openxmlformats.org/officeDocument/2006/relationships/hyperlink" Target="http://obraspublicas.guadalajara.gob.mx/actas-sesiones?field_fecha_acta_value=2018" TargetMode="External"/><Relationship Id="rId50" Type="http://schemas.openxmlformats.org/officeDocument/2006/relationships/hyperlink" Target="http://obraspublicas.guadalajara.gob.mx/actas-sesiones?field_fecha_acta_value=2018" TargetMode="External"/><Relationship Id="rId55" Type="http://schemas.openxmlformats.org/officeDocument/2006/relationships/hyperlink" Target="http://enlinea.guadalajara.gob.mx:8800/obras/obraspublicas/listadoObras.php?year=2018&amp;modalidad=CI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obraspublicas.guadalajara.gob.mx/actas-sesiones?field_fecha_acta_value=2018" TargetMode="External"/><Relationship Id="rId2" Type="http://schemas.openxmlformats.org/officeDocument/2006/relationships/hyperlink" Target="http://obraspublicas.guadalajara.gob.mx/actas-sesiones?field_fecha_acta_value=2018" TargetMode="External"/><Relationship Id="rId16" Type="http://schemas.openxmlformats.org/officeDocument/2006/relationships/hyperlink" Target="http://obraspublicas.guadalajara.gob.mx/actas-sesiones?field_fecha_acta_value=2018" TargetMode="External"/><Relationship Id="rId20" Type="http://schemas.openxmlformats.org/officeDocument/2006/relationships/hyperlink" Target="http://enlinea.guadalajara.gob.mx/serviciosmunicipales/construccion/estimaciones/index.asp" TargetMode="External"/><Relationship Id="rId29" Type="http://schemas.openxmlformats.org/officeDocument/2006/relationships/hyperlink" Target="http://enlinea.guadalajara.gob.mx:8800/obras/obraspublicas/listadoObras.php?year=2018&amp;modalidad=CI" TargetMode="External"/><Relationship Id="rId41" Type="http://schemas.openxmlformats.org/officeDocument/2006/relationships/hyperlink" Target="http://obraspublicas.guadalajara.gob.mx/actas-sesiones?field_fecha_acta_value=2018" TargetMode="External"/><Relationship Id="rId54" Type="http://schemas.openxmlformats.org/officeDocument/2006/relationships/hyperlink" Target="http://enlinea.guadalajara.gob.mx:8800/obras/obraspublicas/listadoObras.php?year=2018&amp;modalidad=CI" TargetMode="External"/><Relationship Id="rId62" Type="http://schemas.openxmlformats.org/officeDocument/2006/relationships/hyperlink" Target="http://enlinea.guadalajara.gob.mx/serviciosmunicipales/construccion/estimaciones/index.asp" TargetMode="External"/><Relationship Id="rId1" Type="http://schemas.openxmlformats.org/officeDocument/2006/relationships/hyperlink" Target="http://obraspublicas.guadalajara.gob.mx/actas-sesiones?field_fecha_acta_value=2018" TargetMode="External"/><Relationship Id="rId6" Type="http://schemas.openxmlformats.org/officeDocument/2006/relationships/hyperlink" Target="http://obraspublicas.guadalajara.gob.mx/actas-sesiones?field_fecha_acta_value=2018" TargetMode="External"/><Relationship Id="rId11" Type="http://schemas.openxmlformats.org/officeDocument/2006/relationships/hyperlink" Target="http://obraspublicas.guadalajara.gob.mx/actas-sesiones?field_fecha_acta_value=2018" TargetMode="External"/><Relationship Id="rId24" Type="http://schemas.openxmlformats.org/officeDocument/2006/relationships/hyperlink" Target="http://enlinea.guadalajara.gob.mx:8800/obras/obraspublicas/listadoObras.php?year=2018&amp;modalidad=CI" TargetMode="External"/><Relationship Id="rId32" Type="http://schemas.openxmlformats.org/officeDocument/2006/relationships/hyperlink" Target="http://enlinea.guadalajara.gob.mx/serviciosmunicipales/construccion/estimaciones/index.asp" TargetMode="External"/><Relationship Id="rId37" Type="http://schemas.openxmlformats.org/officeDocument/2006/relationships/hyperlink" Target="http://enlinea.guadalajara.gob.mx:8800/obras/obraspublicas/listadoObras.php?year=2018" TargetMode="External"/><Relationship Id="rId40" Type="http://schemas.openxmlformats.org/officeDocument/2006/relationships/hyperlink" Target="http://obraspublicas.guadalajara.gob.mx/actas-sesiones?field_fecha_acta_value=2018" TargetMode="External"/><Relationship Id="rId45" Type="http://schemas.openxmlformats.org/officeDocument/2006/relationships/hyperlink" Target="http://obraspublicas.guadalajara.gob.mx/actas-sesiones?field_fecha_acta_value=2018" TargetMode="External"/><Relationship Id="rId53" Type="http://schemas.openxmlformats.org/officeDocument/2006/relationships/hyperlink" Target="http://enlinea.guadalajara.gob.mx:8800/obras/obraspublicas/listadoObras.php?year=2018&amp;modalidad=CI" TargetMode="External"/><Relationship Id="rId58" Type="http://schemas.openxmlformats.org/officeDocument/2006/relationships/hyperlink" Target="http://enlinea.guadalajara.gob.mx:8800/obras/obraspublicas/listadoObras.php?year=2018&amp;modalidad=CI" TargetMode="External"/><Relationship Id="rId5" Type="http://schemas.openxmlformats.org/officeDocument/2006/relationships/hyperlink" Target="http://obraspublicas.guadalajara.gob.mx/actas-sesiones?field_fecha_acta_value=2018" TargetMode="External"/><Relationship Id="rId15" Type="http://schemas.openxmlformats.org/officeDocument/2006/relationships/hyperlink" Target="http://obraspublicas.guadalajara.gob.mx/actas-sesiones?field_fecha_acta_value=2018" TargetMode="External"/><Relationship Id="rId23" Type="http://schemas.openxmlformats.org/officeDocument/2006/relationships/hyperlink" Target="http://enlinea.guadalajara.gob.mx:8800/obras/obraspublicas/listadoObras.php?year=2018&amp;modalidad=LP" TargetMode="External"/><Relationship Id="rId28" Type="http://schemas.openxmlformats.org/officeDocument/2006/relationships/hyperlink" Target="http://enlinea.guadalajara.gob.mx:8800/obras/obraspublicas/listadoObras.php?year=2018&amp;modalidad=CI" TargetMode="External"/><Relationship Id="rId36" Type="http://schemas.openxmlformats.org/officeDocument/2006/relationships/hyperlink" Target="http://enlinea.guadalajara.gob.mx/serviciosmunicipales/construccion/estimaciones/index.asp" TargetMode="External"/><Relationship Id="rId49" Type="http://schemas.openxmlformats.org/officeDocument/2006/relationships/hyperlink" Target="http://obraspublicas.guadalajara.gob.mx/actas-sesiones?field_fecha_acta_value=2018" TargetMode="External"/><Relationship Id="rId57" Type="http://schemas.openxmlformats.org/officeDocument/2006/relationships/hyperlink" Target="http://enlinea.guadalajara.gob.mx:8800/obras/obraspublicas/listadoObras.php?year=2018&amp;modalidad=CI" TargetMode="External"/><Relationship Id="rId61" Type="http://schemas.openxmlformats.org/officeDocument/2006/relationships/hyperlink" Target="http://enlinea.guadalajara.gob.mx/serviciosmunicipales/construccion/estimaciones/index.asp" TargetMode="External"/><Relationship Id="rId10" Type="http://schemas.openxmlformats.org/officeDocument/2006/relationships/hyperlink" Target="http://obraspublicas.guadalajara.gob.mx/actas-sesiones?field_fecha_acta_value=2018" TargetMode="External"/><Relationship Id="rId19" Type="http://schemas.openxmlformats.org/officeDocument/2006/relationships/hyperlink" Target="http://enlinea.guadalajara.gob.mx:8800/obras/obraspublicas/listadoObras.php?year=2018" TargetMode="External"/><Relationship Id="rId31" Type="http://schemas.openxmlformats.org/officeDocument/2006/relationships/hyperlink" Target="http://enlinea.guadalajara.gob.mx/serviciosmunicipales/construccion/estimaciones/index.asp" TargetMode="External"/><Relationship Id="rId44" Type="http://schemas.openxmlformats.org/officeDocument/2006/relationships/hyperlink" Target="http://obraspublicas.guadalajara.gob.mx/actas-sesiones?field_fecha_acta_value=2018" TargetMode="External"/><Relationship Id="rId52" Type="http://schemas.openxmlformats.org/officeDocument/2006/relationships/hyperlink" Target="http://enlinea.guadalajara.gob.mx:8800/obras/obraspublicas/listadoObras.php?year=2018" TargetMode="External"/><Relationship Id="rId60" Type="http://schemas.openxmlformats.org/officeDocument/2006/relationships/hyperlink" Target="http://enlinea.guadalajara.gob.mx/serviciosmunicipales/construccion/estimaciones/index.asp" TargetMode="External"/><Relationship Id="rId4" Type="http://schemas.openxmlformats.org/officeDocument/2006/relationships/hyperlink" Target="http://obraspublicas.guadalajara.gob.mx/actas-sesiones?field_fecha_acta_value=2018" TargetMode="External"/><Relationship Id="rId9" Type="http://schemas.openxmlformats.org/officeDocument/2006/relationships/hyperlink" Target="http://obraspublicas.guadalajara.gob.mx/actas-sesiones?field_fecha_acta_value=2018" TargetMode="External"/><Relationship Id="rId14" Type="http://schemas.openxmlformats.org/officeDocument/2006/relationships/hyperlink" Target="http://obraspublicas.guadalajara.gob.mx/actas-sesiones?field_fecha_acta_value=2018" TargetMode="External"/><Relationship Id="rId22" Type="http://schemas.openxmlformats.org/officeDocument/2006/relationships/hyperlink" Target="http://enlinea.guadalajara.gob.mx:8800/obras/obraspublicas/listadoObras.php?year=2018&amp;modalidad=CI" TargetMode="External"/><Relationship Id="rId27" Type="http://schemas.openxmlformats.org/officeDocument/2006/relationships/hyperlink" Target="http://enlinea.guadalajara.gob.mx:8800/obras/obraspublicas/listadoObras.php?year=2018&amp;modalidad=LP" TargetMode="External"/><Relationship Id="rId30" Type="http://schemas.openxmlformats.org/officeDocument/2006/relationships/hyperlink" Target="http://enlinea.guadalajara.gob.mx:8800/obras/obraspublicas/listadoObras.php?year=2018&amp;modalidad=CI" TargetMode="External"/><Relationship Id="rId35" Type="http://schemas.openxmlformats.org/officeDocument/2006/relationships/hyperlink" Target="http://enlinea.guadalajara.gob.mx/serviciosmunicipales/construccion/estimaciones/index.asp" TargetMode="External"/><Relationship Id="rId43" Type="http://schemas.openxmlformats.org/officeDocument/2006/relationships/hyperlink" Target="http://obraspublicas.guadalajara.gob.mx/actas-sesiones?field_fecha_acta_value=2018" TargetMode="External"/><Relationship Id="rId48" Type="http://schemas.openxmlformats.org/officeDocument/2006/relationships/hyperlink" Target="http://obraspublicas.guadalajara.gob.mx/actas-sesiones?field_fecha_acta_value=2018" TargetMode="External"/><Relationship Id="rId56" Type="http://schemas.openxmlformats.org/officeDocument/2006/relationships/hyperlink" Target="http://enlinea.guadalajara.gob.mx:8800/obras/obraspublicas/listadoObras.php?year=2018&amp;modalidad=CI" TargetMode="External"/><Relationship Id="rId8" Type="http://schemas.openxmlformats.org/officeDocument/2006/relationships/hyperlink" Target="http://obraspublicas.guadalajara.gob.mx/actas-sesiones?field_fecha_acta_value=2018" TargetMode="External"/><Relationship Id="rId51" Type="http://schemas.openxmlformats.org/officeDocument/2006/relationships/hyperlink" Target="http://obraspublicas.guadalajara.gob.mx/actas-sesiones?field_fecha_acta_value=2018" TargetMode="External"/><Relationship Id="rId3" Type="http://schemas.openxmlformats.org/officeDocument/2006/relationships/hyperlink" Target="http://obraspublicas.guadalajara.gob.mx/actas-sesiones?field_fecha_acta_value=2018" TargetMode="External"/><Relationship Id="rId12" Type="http://schemas.openxmlformats.org/officeDocument/2006/relationships/hyperlink" Target="http://obraspublicas.guadalajara.gob.mx/actas-sesiones?field_fecha_acta_value=2018" TargetMode="External"/><Relationship Id="rId17" Type="http://schemas.openxmlformats.org/officeDocument/2006/relationships/hyperlink" Target="http://obraspublicas.guadalajara.gob.mx/actas-sesiones?field_fecha_acta_value=2018" TargetMode="External"/><Relationship Id="rId25" Type="http://schemas.openxmlformats.org/officeDocument/2006/relationships/hyperlink" Target="http://enlinea.guadalajara.gob.mx:8800/obras/obraspublicas/listadoObras.php?year=2018&amp;modalidad=CI" TargetMode="External"/><Relationship Id="rId33" Type="http://schemas.openxmlformats.org/officeDocument/2006/relationships/hyperlink" Target="http://enlinea.guadalajara.gob.mx:8800/obras/obraspublicas/listadoObras.php?year=2018&amp;modalidad=CI" TargetMode="External"/><Relationship Id="rId38" Type="http://schemas.openxmlformats.org/officeDocument/2006/relationships/hyperlink" Target="http://obraspublicas.guadalajara.gob.mx/actas-sesiones?field_fecha_acta_value=2018" TargetMode="External"/><Relationship Id="rId46" Type="http://schemas.openxmlformats.org/officeDocument/2006/relationships/hyperlink" Target="http://obraspublicas.guadalajara.gob.mx/actas-sesiones?field_fecha_acta_value=2018" TargetMode="External"/><Relationship Id="rId59" Type="http://schemas.openxmlformats.org/officeDocument/2006/relationships/hyperlink" Target="http://enlinea.guadalajara.gob.mx/serviciosmunicipales/construccion/estimaciones/index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6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AE2">
        <f>AE3*43000</f>
        <v>3799480</v>
      </c>
    </row>
    <row r="3" spans="1:60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AE3" s="5">
        <v>88.36</v>
      </c>
      <c r="AF3">
        <f>AE3*20000</f>
        <v>1767200</v>
      </c>
      <c r="AG3" s="5">
        <f>AE3*70000</f>
        <v>6185200</v>
      </c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27" t="s">
        <v>76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3">
        <v>43344</v>
      </c>
      <c r="C8" s="3">
        <v>43373</v>
      </c>
      <c r="D8" t="s">
        <v>138</v>
      </c>
      <c r="E8" t="s">
        <v>140</v>
      </c>
      <c r="F8" s="4">
        <v>424</v>
      </c>
      <c r="G8" s="6" t="s">
        <v>213</v>
      </c>
      <c r="H8" s="7" t="s">
        <v>197</v>
      </c>
      <c r="I8" s="8">
        <v>43336</v>
      </c>
      <c r="J8" s="21" t="s">
        <v>222</v>
      </c>
      <c r="K8" s="4">
        <v>424</v>
      </c>
      <c r="L8" s="10">
        <v>43340</v>
      </c>
      <c r="M8" s="4">
        <v>424</v>
      </c>
      <c r="N8" s="4">
        <v>424</v>
      </c>
      <c r="O8" s="11" t="s">
        <v>197</v>
      </c>
      <c r="P8" s="11" t="s">
        <v>197</v>
      </c>
      <c r="Q8" s="11" t="s">
        <v>197</v>
      </c>
      <c r="R8" s="12" t="s">
        <v>231</v>
      </c>
      <c r="U8" s="12" t="s">
        <v>231</v>
      </c>
      <c r="V8" t="s">
        <v>239</v>
      </c>
      <c r="W8" s="12" t="s">
        <v>198</v>
      </c>
      <c r="X8" s="17" t="s">
        <v>211</v>
      </c>
      <c r="Y8" s="9" t="s">
        <v>199</v>
      </c>
      <c r="Z8" s="9" t="s">
        <v>199</v>
      </c>
      <c r="AA8" s="6" t="s">
        <v>213</v>
      </c>
      <c r="AB8" s="13">
        <v>43378</v>
      </c>
      <c r="AC8" s="5">
        <f>ROUND(AD8/1.16,2)</f>
        <v>3877057.13</v>
      </c>
      <c r="AD8" s="5">
        <v>4497386.2699999996</v>
      </c>
      <c r="AE8" s="5">
        <v>1560200</v>
      </c>
      <c r="AF8" s="5">
        <v>12705480</v>
      </c>
      <c r="AG8" s="9" t="s">
        <v>200</v>
      </c>
      <c r="AH8" s="6">
        <v>1</v>
      </c>
      <c r="AI8" s="6" t="s">
        <v>201</v>
      </c>
      <c r="AJ8" s="21" t="s">
        <v>222</v>
      </c>
      <c r="AK8" s="14">
        <v>43381</v>
      </c>
      <c r="AL8" s="14">
        <v>43440</v>
      </c>
      <c r="AM8" s="7" t="s">
        <v>202</v>
      </c>
      <c r="AO8" s="4">
        <v>424</v>
      </c>
      <c r="AP8" s="18" t="s">
        <v>145</v>
      </c>
      <c r="AQ8" s="23" t="s">
        <v>145</v>
      </c>
      <c r="AR8" s="12" t="s">
        <v>250</v>
      </c>
      <c r="AS8" s="12" t="s">
        <v>255</v>
      </c>
      <c r="AW8" t="s">
        <v>149</v>
      </c>
      <c r="AX8" t="s">
        <v>152</v>
      </c>
      <c r="AY8" s="4">
        <v>424</v>
      </c>
      <c r="AZ8" s="9" t="s">
        <v>203</v>
      </c>
      <c r="BB8" s="7" t="s">
        <v>204</v>
      </c>
      <c r="BC8" s="7" t="s">
        <v>204</v>
      </c>
      <c r="BD8" s="7" t="s">
        <v>205</v>
      </c>
      <c r="BE8" s="7" t="s">
        <v>205</v>
      </c>
      <c r="BF8" s="13">
        <v>43382</v>
      </c>
      <c r="BG8" s="13">
        <v>43373</v>
      </c>
    </row>
    <row r="9" spans="1:60">
      <c r="A9">
        <v>2018</v>
      </c>
      <c r="B9" s="3">
        <v>43344</v>
      </c>
      <c r="C9" s="3">
        <v>43373</v>
      </c>
      <c r="D9" s="23" t="s">
        <v>138</v>
      </c>
      <c r="E9" t="s">
        <v>140</v>
      </c>
      <c r="F9" s="5">
        <v>425</v>
      </c>
      <c r="G9" s="5" t="s">
        <v>214</v>
      </c>
      <c r="H9" s="7" t="s">
        <v>197</v>
      </c>
      <c r="I9" s="8">
        <v>43349</v>
      </c>
      <c r="J9" s="22" t="s">
        <v>223</v>
      </c>
      <c r="K9" s="5">
        <v>425</v>
      </c>
      <c r="L9" s="10">
        <v>43353</v>
      </c>
      <c r="M9" s="5">
        <v>425</v>
      </c>
      <c r="N9" s="5">
        <v>425</v>
      </c>
      <c r="O9" s="11" t="s">
        <v>197</v>
      </c>
      <c r="P9" s="11" t="s">
        <v>197</v>
      </c>
      <c r="Q9" s="11" t="s">
        <v>197</v>
      </c>
      <c r="R9" s="5" t="s">
        <v>232</v>
      </c>
      <c r="U9" s="5" t="s">
        <v>232</v>
      </c>
      <c r="V9" t="s">
        <v>240</v>
      </c>
      <c r="W9" s="12" t="s">
        <v>198</v>
      </c>
      <c r="X9" s="24" t="s">
        <v>247</v>
      </c>
      <c r="Y9" s="9" t="s">
        <v>199</v>
      </c>
      <c r="Z9" s="9" t="s">
        <v>199</v>
      </c>
      <c r="AA9" s="5" t="s">
        <v>214</v>
      </c>
      <c r="AB9" s="13">
        <v>43378</v>
      </c>
      <c r="AC9" s="5">
        <f t="shared" ref="AC9:AC16" si="0">ROUND(AD9/1.16,2)</f>
        <v>3726617.73</v>
      </c>
      <c r="AD9" s="5">
        <v>4322876.57</v>
      </c>
      <c r="AE9" s="5">
        <v>1560200</v>
      </c>
      <c r="AF9" s="5">
        <v>12705480</v>
      </c>
      <c r="AG9" s="9" t="s">
        <v>200</v>
      </c>
      <c r="AH9" s="6">
        <v>1</v>
      </c>
      <c r="AI9" s="6" t="s">
        <v>201</v>
      </c>
      <c r="AJ9" s="22" t="s">
        <v>223</v>
      </c>
      <c r="AK9" s="14">
        <v>43381</v>
      </c>
      <c r="AL9" s="14">
        <v>43461</v>
      </c>
      <c r="AM9" s="7" t="s">
        <v>202</v>
      </c>
      <c r="AO9" s="5">
        <v>425</v>
      </c>
      <c r="AP9" s="23" t="s">
        <v>145</v>
      </c>
      <c r="AQ9" s="19" t="s">
        <v>145</v>
      </c>
      <c r="AR9" s="5" t="s">
        <v>251</v>
      </c>
      <c r="AS9" s="12" t="s">
        <v>256</v>
      </c>
      <c r="AW9" t="s">
        <v>149</v>
      </c>
      <c r="AX9" t="s">
        <v>152</v>
      </c>
      <c r="AY9" s="5">
        <v>425</v>
      </c>
      <c r="AZ9" s="9" t="s">
        <v>203</v>
      </c>
      <c r="BB9" s="7" t="s">
        <v>210</v>
      </c>
      <c r="BC9" s="7" t="s">
        <v>210</v>
      </c>
      <c r="BD9" s="7" t="s">
        <v>205</v>
      </c>
      <c r="BE9" s="7" t="s">
        <v>205</v>
      </c>
      <c r="BF9" s="13">
        <v>43382</v>
      </c>
      <c r="BG9" s="13">
        <v>43373</v>
      </c>
    </row>
    <row r="10" spans="1:60">
      <c r="A10">
        <v>2018</v>
      </c>
      <c r="B10" s="3">
        <v>43344</v>
      </c>
      <c r="C10" s="3">
        <v>43373</v>
      </c>
      <c r="D10" s="23" t="s">
        <v>138</v>
      </c>
      <c r="E10" t="s">
        <v>140</v>
      </c>
      <c r="F10" s="4">
        <v>426</v>
      </c>
      <c r="G10" s="5" t="s">
        <v>215</v>
      </c>
      <c r="H10" s="7" t="s">
        <v>197</v>
      </c>
      <c r="I10" s="8">
        <v>43339</v>
      </c>
      <c r="J10" s="22" t="s">
        <v>224</v>
      </c>
      <c r="K10" s="4">
        <v>426</v>
      </c>
      <c r="L10" s="10">
        <v>43341</v>
      </c>
      <c r="M10" s="4">
        <v>426</v>
      </c>
      <c r="N10" s="4">
        <v>426</v>
      </c>
      <c r="O10" s="11" t="s">
        <v>197</v>
      </c>
      <c r="P10" s="11" t="s">
        <v>197</v>
      </c>
      <c r="Q10" s="11" t="s">
        <v>197</v>
      </c>
      <c r="R10" s="5" t="s">
        <v>233</v>
      </c>
      <c r="U10" s="5" t="s">
        <v>233</v>
      </c>
      <c r="V10" t="s">
        <v>241</v>
      </c>
      <c r="W10" s="12" t="s">
        <v>198</v>
      </c>
      <c r="X10" s="17" t="s">
        <v>211</v>
      </c>
      <c r="Y10" s="9" t="s">
        <v>199</v>
      </c>
      <c r="Z10" s="9" t="s">
        <v>199</v>
      </c>
      <c r="AA10" s="5" t="s">
        <v>215</v>
      </c>
      <c r="AB10" s="13">
        <v>43378</v>
      </c>
      <c r="AC10" s="5">
        <f t="shared" si="0"/>
        <v>5473693.46</v>
      </c>
      <c r="AD10" s="5">
        <v>6349484.4100000001</v>
      </c>
      <c r="AE10" s="5">
        <v>1560200</v>
      </c>
      <c r="AF10" s="5">
        <v>12705480</v>
      </c>
      <c r="AG10" s="9" t="s">
        <v>200</v>
      </c>
      <c r="AH10" s="6">
        <v>1</v>
      </c>
      <c r="AI10" s="6" t="s">
        <v>201</v>
      </c>
      <c r="AJ10" s="22" t="s">
        <v>224</v>
      </c>
      <c r="AK10" s="14">
        <v>43362</v>
      </c>
      <c r="AL10" s="14">
        <v>43421</v>
      </c>
      <c r="AM10" s="7" t="s">
        <v>202</v>
      </c>
      <c r="AO10" s="4">
        <v>426</v>
      </c>
      <c r="AP10" s="23" t="s">
        <v>145</v>
      </c>
      <c r="AQ10" s="19" t="s">
        <v>145</v>
      </c>
      <c r="AR10" s="5" t="s">
        <v>212</v>
      </c>
      <c r="AS10" s="12" t="s">
        <v>257</v>
      </c>
      <c r="AW10" t="s">
        <v>149</v>
      </c>
      <c r="AX10" t="s">
        <v>152</v>
      </c>
      <c r="AY10" s="4">
        <v>426</v>
      </c>
      <c r="AZ10" s="9" t="s">
        <v>203</v>
      </c>
      <c r="BB10" s="7" t="s">
        <v>204</v>
      </c>
      <c r="BC10" s="7" t="s">
        <v>204</v>
      </c>
      <c r="BD10" s="7" t="s">
        <v>205</v>
      </c>
      <c r="BE10" s="7" t="s">
        <v>205</v>
      </c>
      <c r="BF10" s="13">
        <v>43382</v>
      </c>
      <c r="BG10" s="13">
        <v>43373</v>
      </c>
    </row>
    <row r="11" spans="1:60">
      <c r="A11">
        <v>2018</v>
      </c>
      <c r="B11" s="3">
        <v>43344</v>
      </c>
      <c r="C11" s="3">
        <v>43373</v>
      </c>
      <c r="D11" s="23" t="s">
        <v>137</v>
      </c>
      <c r="E11" t="s">
        <v>140</v>
      </c>
      <c r="F11" s="4">
        <v>427</v>
      </c>
      <c r="G11" s="5" t="s">
        <v>216</v>
      </c>
      <c r="H11" s="7" t="s">
        <v>197</v>
      </c>
      <c r="I11" s="8">
        <v>43340</v>
      </c>
      <c r="J11" s="22" t="s">
        <v>225</v>
      </c>
      <c r="K11" s="4">
        <v>427</v>
      </c>
      <c r="L11" s="10">
        <v>43343</v>
      </c>
      <c r="M11" s="4">
        <v>427</v>
      </c>
      <c r="N11" s="4">
        <v>427</v>
      </c>
      <c r="O11" s="11" t="s">
        <v>197</v>
      </c>
      <c r="P11" s="11" t="s">
        <v>197</v>
      </c>
      <c r="Q11" s="11" t="s">
        <v>197</v>
      </c>
      <c r="R11" s="12" t="s">
        <v>234</v>
      </c>
      <c r="U11" s="12" t="s">
        <v>234</v>
      </c>
      <c r="V11" t="s">
        <v>242</v>
      </c>
      <c r="W11" s="12" t="s">
        <v>198</v>
      </c>
      <c r="X11" s="17" t="s">
        <v>248</v>
      </c>
      <c r="Y11" s="9" t="s">
        <v>199</v>
      </c>
      <c r="Z11" s="9" t="s">
        <v>199</v>
      </c>
      <c r="AA11" s="5" t="s">
        <v>216</v>
      </c>
      <c r="AB11" s="13">
        <v>43378</v>
      </c>
      <c r="AC11" s="5">
        <f t="shared" si="0"/>
        <v>13581664.800000001</v>
      </c>
      <c r="AD11" s="5">
        <v>15754731.17</v>
      </c>
      <c r="AE11" s="23">
        <v>9366160</v>
      </c>
      <c r="AF11" s="5">
        <v>10000000</v>
      </c>
      <c r="AG11" s="9" t="s">
        <v>200</v>
      </c>
      <c r="AH11" s="6">
        <v>1</v>
      </c>
      <c r="AI11" s="6" t="s">
        <v>201</v>
      </c>
      <c r="AJ11" s="22" t="s">
        <v>225</v>
      </c>
      <c r="AK11" s="14">
        <v>43381</v>
      </c>
      <c r="AL11" s="14">
        <v>43464</v>
      </c>
      <c r="AM11" s="7" t="s">
        <v>202</v>
      </c>
      <c r="AO11" s="4">
        <v>427</v>
      </c>
      <c r="AP11" s="23" t="s">
        <v>145</v>
      </c>
      <c r="AQ11" s="19" t="s">
        <v>145</v>
      </c>
      <c r="AR11" s="5" t="s">
        <v>252</v>
      </c>
      <c r="AS11" s="12" t="s">
        <v>258</v>
      </c>
      <c r="AW11" t="s">
        <v>149</v>
      </c>
      <c r="AX11" t="s">
        <v>152</v>
      </c>
      <c r="AY11" s="4">
        <v>427</v>
      </c>
      <c r="AZ11" s="9" t="s">
        <v>203</v>
      </c>
      <c r="BB11" s="7" t="s">
        <v>204</v>
      </c>
      <c r="BC11" s="7" t="s">
        <v>204</v>
      </c>
      <c r="BD11" s="7" t="s">
        <v>205</v>
      </c>
      <c r="BE11" s="7" t="s">
        <v>205</v>
      </c>
      <c r="BF11" s="13">
        <v>43382</v>
      </c>
      <c r="BG11" s="13">
        <v>43373</v>
      </c>
    </row>
    <row r="12" spans="1:60">
      <c r="A12">
        <v>2018</v>
      </c>
      <c r="B12" s="3">
        <v>43344</v>
      </c>
      <c r="C12" s="3">
        <v>43373</v>
      </c>
      <c r="D12" s="23" t="s">
        <v>137</v>
      </c>
      <c r="E12" t="s">
        <v>140</v>
      </c>
      <c r="F12" s="5">
        <v>428</v>
      </c>
      <c r="G12" s="5" t="s">
        <v>217</v>
      </c>
      <c r="H12" s="7" t="s">
        <v>197</v>
      </c>
      <c r="I12" s="8">
        <v>43340</v>
      </c>
      <c r="J12" s="22" t="s">
        <v>226</v>
      </c>
      <c r="K12" s="5">
        <v>428</v>
      </c>
      <c r="L12" s="10">
        <v>43708</v>
      </c>
      <c r="M12" s="5">
        <v>428</v>
      </c>
      <c r="N12" s="5">
        <v>428</v>
      </c>
      <c r="O12" s="11" t="s">
        <v>197</v>
      </c>
      <c r="P12" s="11" t="s">
        <v>197</v>
      </c>
      <c r="Q12" s="11" t="s">
        <v>197</v>
      </c>
      <c r="R12" s="5" t="s">
        <v>233</v>
      </c>
      <c r="U12" s="5" t="s">
        <v>233</v>
      </c>
      <c r="V12" t="s">
        <v>241</v>
      </c>
      <c r="W12" s="12" t="s">
        <v>198</v>
      </c>
      <c r="X12" s="17" t="s">
        <v>248</v>
      </c>
      <c r="Y12" s="9" t="s">
        <v>199</v>
      </c>
      <c r="Z12" s="9" t="s">
        <v>199</v>
      </c>
      <c r="AA12" s="5" t="s">
        <v>217</v>
      </c>
      <c r="AB12" s="13">
        <v>43378</v>
      </c>
      <c r="AC12" s="5">
        <f t="shared" si="0"/>
        <v>13595875.01</v>
      </c>
      <c r="AD12" s="5">
        <v>15771215.01</v>
      </c>
      <c r="AE12" s="23">
        <v>9366160</v>
      </c>
      <c r="AF12" s="5">
        <v>10000000</v>
      </c>
      <c r="AG12" s="9" t="s">
        <v>200</v>
      </c>
      <c r="AH12" s="6">
        <v>1</v>
      </c>
      <c r="AI12" s="6" t="s">
        <v>201</v>
      </c>
      <c r="AJ12" s="22" t="s">
        <v>226</v>
      </c>
      <c r="AK12" s="14">
        <v>43381</v>
      </c>
      <c r="AL12" s="14">
        <v>43464</v>
      </c>
      <c r="AM12" s="7" t="s">
        <v>202</v>
      </c>
      <c r="AO12" s="5">
        <v>428</v>
      </c>
      <c r="AP12" s="23" t="s">
        <v>145</v>
      </c>
      <c r="AQ12" s="23" t="s">
        <v>145</v>
      </c>
      <c r="AR12" s="5" t="s">
        <v>252</v>
      </c>
      <c r="AS12" s="12" t="s">
        <v>259</v>
      </c>
      <c r="AW12" t="s">
        <v>149</v>
      </c>
      <c r="AX12" t="s">
        <v>152</v>
      </c>
      <c r="AY12" s="5">
        <v>428</v>
      </c>
      <c r="AZ12" s="9" t="s">
        <v>203</v>
      </c>
      <c r="BB12" s="7" t="s">
        <v>204</v>
      </c>
      <c r="BC12" s="7" t="s">
        <v>204</v>
      </c>
      <c r="BD12" s="7" t="s">
        <v>205</v>
      </c>
      <c r="BE12" s="7" t="s">
        <v>205</v>
      </c>
      <c r="BF12" s="13">
        <v>43382</v>
      </c>
      <c r="BG12" s="13">
        <v>43373</v>
      </c>
    </row>
    <row r="13" spans="1:60">
      <c r="A13" s="16">
        <v>2018</v>
      </c>
      <c r="B13" s="3">
        <v>43344</v>
      </c>
      <c r="C13" s="3">
        <v>43373</v>
      </c>
      <c r="D13" s="23" t="s">
        <v>137</v>
      </c>
      <c r="E13" s="16" t="s">
        <v>140</v>
      </c>
      <c r="F13" s="4">
        <v>429</v>
      </c>
      <c r="G13" t="s">
        <v>218</v>
      </c>
      <c r="H13" s="7" t="s">
        <v>197</v>
      </c>
      <c r="I13" s="8">
        <v>43340</v>
      </c>
      <c r="J13" s="22" t="s">
        <v>227</v>
      </c>
      <c r="K13" s="4">
        <v>429</v>
      </c>
      <c r="L13" s="10">
        <v>43343</v>
      </c>
      <c r="M13" s="4">
        <v>429</v>
      </c>
      <c r="N13" s="4">
        <v>429</v>
      </c>
      <c r="O13" s="11" t="s">
        <v>197</v>
      </c>
      <c r="P13" s="11" t="s">
        <v>197</v>
      </c>
      <c r="Q13" s="11" t="s">
        <v>197</v>
      </c>
      <c r="R13" t="s">
        <v>235</v>
      </c>
      <c r="U13" s="23" t="s">
        <v>235</v>
      </c>
      <c r="V13" t="s">
        <v>243</v>
      </c>
      <c r="W13" s="12" t="s">
        <v>198</v>
      </c>
      <c r="X13" s="17" t="s">
        <v>248</v>
      </c>
      <c r="Y13" s="9" t="s">
        <v>199</v>
      </c>
      <c r="Z13" s="9" t="s">
        <v>199</v>
      </c>
      <c r="AA13" t="s">
        <v>218</v>
      </c>
      <c r="AB13" s="13">
        <v>43378</v>
      </c>
      <c r="AC13" s="5">
        <f t="shared" si="0"/>
        <v>10495640.609999999</v>
      </c>
      <c r="AD13">
        <v>12174943.109999999</v>
      </c>
      <c r="AE13" s="23">
        <v>9366160</v>
      </c>
      <c r="AF13" s="5">
        <v>10000000</v>
      </c>
      <c r="AG13" s="9" t="s">
        <v>200</v>
      </c>
      <c r="AH13" s="6">
        <v>1</v>
      </c>
      <c r="AI13" s="6" t="s">
        <v>201</v>
      </c>
      <c r="AJ13" s="22" t="s">
        <v>227</v>
      </c>
      <c r="AK13" s="14">
        <v>43381</v>
      </c>
      <c r="AL13" s="14">
        <v>43464</v>
      </c>
      <c r="AM13" s="7" t="s">
        <v>202</v>
      </c>
      <c r="AO13" s="4">
        <v>429</v>
      </c>
      <c r="AP13" s="23" t="s">
        <v>145</v>
      </c>
      <c r="AQ13" s="23" t="s">
        <v>145</v>
      </c>
      <c r="AR13" t="s">
        <v>252</v>
      </c>
      <c r="AS13" s="23" t="s">
        <v>260</v>
      </c>
      <c r="AW13" s="16" t="s">
        <v>149</v>
      </c>
      <c r="AX13" s="16" t="s">
        <v>152</v>
      </c>
      <c r="AY13" s="4">
        <v>429</v>
      </c>
      <c r="AZ13" s="9" t="s">
        <v>203</v>
      </c>
      <c r="BA13" s="16"/>
      <c r="BB13" s="7" t="s">
        <v>204</v>
      </c>
      <c r="BC13" s="7" t="s">
        <v>204</v>
      </c>
      <c r="BD13" s="7" t="s">
        <v>205</v>
      </c>
      <c r="BE13" s="7" t="s">
        <v>205</v>
      </c>
      <c r="BF13" s="13">
        <v>43382</v>
      </c>
      <c r="BG13" s="13">
        <v>43373</v>
      </c>
    </row>
    <row r="14" spans="1:60">
      <c r="A14" s="23">
        <v>2018</v>
      </c>
      <c r="B14" s="3">
        <v>43344</v>
      </c>
      <c r="C14" s="3">
        <v>43373</v>
      </c>
      <c r="D14" s="23" t="s">
        <v>138</v>
      </c>
      <c r="E14" s="23" t="s">
        <v>140</v>
      </c>
      <c r="F14" s="4">
        <v>430</v>
      </c>
      <c r="G14" t="s">
        <v>219</v>
      </c>
      <c r="H14" s="7" t="s">
        <v>197</v>
      </c>
      <c r="I14" s="8">
        <v>43336</v>
      </c>
      <c r="J14" t="s">
        <v>228</v>
      </c>
      <c r="K14" s="4">
        <v>430</v>
      </c>
      <c r="L14" s="10">
        <v>43340</v>
      </c>
      <c r="M14" s="4">
        <v>430</v>
      </c>
      <c r="N14" s="4">
        <v>430</v>
      </c>
      <c r="O14" s="11" t="s">
        <v>197</v>
      </c>
      <c r="P14" s="11" t="s">
        <v>197</v>
      </c>
      <c r="Q14" s="11" t="s">
        <v>197</v>
      </c>
      <c r="R14" t="s">
        <v>236</v>
      </c>
      <c r="U14" s="23" t="s">
        <v>236</v>
      </c>
      <c r="V14" t="s">
        <v>244</v>
      </c>
      <c r="W14" s="12" t="s">
        <v>198</v>
      </c>
      <c r="X14" s="24" t="s">
        <v>247</v>
      </c>
      <c r="Y14" s="9" t="s">
        <v>199</v>
      </c>
      <c r="Z14" s="9" t="s">
        <v>199</v>
      </c>
      <c r="AA14" t="s">
        <v>219</v>
      </c>
      <c r="AB14" s="13">
        <v>43378</v>
      </c>
      <c r="AC14" s="5">
        <f t="shared" si="0"/>
        <v>1767650.71</v>
      </c>
      <c r="AD14">
        <v>2050474.82</v>
      </c>
      <c r="AE14" s="5">
        <v>1560200</v>
      </c>
      <c r="AF14" s="5">
        <v>12705480</v>
      </c>
      <c r="AG14" s="9" t="s">
        <v>200</v>
      </c>
      <c r="AH14" s="6">
        <v>1</v>
      </c>
      <c r="AI14" s="6" t="s">
        <v>201</v>
      </c>
      <c r="AJ14" t="s">
        <v>228</v>
      </c>
      <c r="AK14" s="14">
        <v>43381</v>
      </c>
      <c r="AL14" s="14">
        <v>43440</v>
      </c>
      <c r="AM14" s="7" t="s">
        <v>202</v>
      </c>
      <c r="AO14" s="4">
        <v>430</v>
      </c>
      <c r="AP14" s="23" t="s">
        <v>145</v>
      </c>
      <c r="AQ14" s="23" t="s">
        <v>145</v>
      </c>
      <c r="AR14" t="s">
        <v>251</v>
      </c>
      <c r="AS14" s="23" t="s">
        <v>261</v>
      </c>
      <c r="AW14" s="23" t="s">
        <v>149</v>
      </c>
      <c r="AX14" s="23" t="s">
        <v>152</v>
      </c>
      <c r="AY14" s="4">
        <v>430</v>
      </c>
      <c r="AZ14" s="9" t="s">
        <v>203</v>
      </c>
      <c r="BB14" s="7" t="s">
        <v>204</v>
      </c>
      <c r="BC14" s="7" t="s">
        <v>204</v>
      </c>
      <c r="BD14" s="7" t="s">
        <v>205</v>
      </c>
      <c r="BE14" s="7" t="s">
        <v>205</v>
      </c>
      <c r="BF14" s="13">
        <v>43382</v>
      </c>
      <c r="BG14" s="13">
        <v>43373</v>
      </c>
    </row>
    <row r="15" spans="1:60">
      <c r="A15" s="23">
        <v>2018</v>
      </c>
      <c r="B15" s="3">
        <v>43344</v>
      </c>
      <c r="C15" s="3">
        <v>43373</v>
      </c>
      <c r="D15" s="23" t="s">
        <v>138</v>
      </c>
      <c r="E15" s="23" t="s">
        <v>140</v>
      </c>
      <c r="F15" s="5">
        <v>431</v>
      </c>
      <c r="G15" t="s">
        <v>220</v>
      </c>
      <c r="H15" s="7" t="s">
        <v>197</v>
      </c>
      <c r="I15" s="8">
        <v>43336</v>
      </c>
      <c r="J15" t="s">
        <v>229</v>
      </c>
      <c r="K15" s="5">
        <v>431</v>
      </c>
      <c r="L15" s="10">
        <v>43341</v>
      </c>
      <c r="M15" s="5">
        <v>431</v>
      </c>
      <c r="N15" s="5">
        <v>431</v>
      </c>
      <c r="O15" s="11" t="s">
        <v>197</v>
      </c>
      <c r="P15" s="11" t="s">
        <v>197</v>
      </c>
      <c r="Q15" s="11" t="s">
        <v>197</v>
      </c>
      <c r="R15" t="s">
        <v>237</v>
      </c>
      <c r="U15" s="23" t="s">
        <v>237</v>
      </c>
      <c r="V15" t="s">
        <v>245</v>
      </c>
      <c r="W15" s="12" t="s">
        <v>198</v>
      </c>
      <c r="X15" s="24" t="s">
        <v>247</v>
      </c>
      <c r="Y15" s="9" t="s">
        <v>199</v>
      </c>
      <c r="Z15" s="9" t="s">
        <v>199</v>
      </c>
      <c r="AA15" t="s">
        <v>220</v>
      </c>
      <c r="AB15" s="13">
        <v>43378</v>
      </c>
      <c r="AC15" s="5">
        <f t="shared" si="0"/>
        <v>3299978.32</v>
      </c>
      <c r="AD15">
        <v>3827974.85</v>
      </c>
      <c r="AE15">
        <v>3799480</v>
      </c>
      <c r="AF15" s="23">
        <v>9366160</v>
      </c>
      <c r="AG15" s="9" t="s">
        <v>200</v>
      </c>
      <c r="AH15" s="6">
        <v>1</v>
      </c>
      <c r="AI15" s="6" t="s">
        <v>201</v>
      </c>
      <c r="AJ15" t="s">
        <v>229</v>
      </c>
      <c r="AK15" s="14">
        <v>43362</v>
      </c>
      <c r="AL15" s="14">
        <v>43404</v>
      </c>
      <c r="AM15" s="7" t="s">
        <v>202</v>
      </c>
      <c r="AO15" s="5">
        <v>431</v>
      </c>
      <c r="AP15" s="23" t="s">
        <v>147</v>
      </c>
      <c r="AQ15" s="26" t="s">
        <v>147</v>
      </c>
      <c r="AR15" t="s">
        <v>253</v>
      </c>
      <c r="AS15" s="23" t="s">
        <v>262</v>
      </c>
      <c r="AW15" s="23" t="s">
        <v>149</v>
      </c>
      <c r="AX15" s="23" t="s">
        <v>152</v>
      </c>
      <c r="AY15" s="5">
        <v>431</v>
      </c>
      <c r="AZ15" s="9" t="s">
        <v>203</v>
      </c>
      <c r="BB15" s="7" t="s">
        <v>204</v>
      </c>
      <c r="BC15" s="7" t="s">
        <v>204</v>
      </c>
      <c r="BD15" s="7" t="s">
        <v>205</v>
      </c>
      <c r="BE15" s="7" t="s">
        <v>205</v>
      </c>
      <c r="BF15" s="13">
        <v>43382</v>
      </c>
      <c r="BG15" s="13">
        <v>43373</v>
      </c>
    </row>
    <row r="16" spans="1:60">
      <c r="A16" s="23">
        <v>2018</v>
      </c>
      <c r="B16" s="3">
        <v>43344</v>
      </c>
      <c r="C16" s="3">
        <v>43373</v>
      </c>
      <c r="D16" s="23" t="s">
        <v>138</v>
      </c>
      <c r="E16" s="23" t="s">
        <v>140</v>
      </c>
      <c r="F16" s="4">
        <v>432</v>
      </c>
      <c r="G16" t="s">
        <v>221</v>
      </c>
      <c r="H16" s="7" t="s">
        <v>197</v>
      </c>
      <c r="I16" s="8">
        <v>43349</v>
      </c>
      <c r="J16" t="s">
        <v>230</v>
      </c>
      <c r="K16" s="4">
        <v>432</v>
      </c>
      <c r="L16" s="10">
        <v>43353</v>
      </c>
      <c r="M16" s="4">
        <v>432</v>
      </c>
      <c r="N16" s="4">
        <v>432</v>
      </c>
      <c r="O16" s="11" t="s">
        <v>197</v>
      </c>
      <c r="P16" s="11" t="s">
        <v>197</v>
      </c>
      <c r="Q16" s="11" t="s">
        <v>197</v>
      </c>
      <c r="R16" t="s">
        <v>238</v>
      </c>
      <c r="U16" s="23" t="s">
        <v>238</v>
      </c>
      <c r="V16" t="s">
        <v>246</v>
      </c>
      <c r="W16" s="12" t="s">
        <v>198</v>
      </c>
      <c r="X16" s="25" t="s">
        <v>249</v>
      </c>
      <c r="Y16" s="9" t="s">
        <v>199</v>
      </c>
      <c r="Z16" s="9" t="s">
        <v>199</v>
      </c>
      <c r="AA16" t="s">
        <v>221</v>
      </c>
      <c r="AB16" s="13">
        <v>43378</v>
      </c>
      <c r="AC16" s="5">
        <f t="shared" si="0"/>
        <v>5547880.0499999998</v>
      </c>
      <c r="AD16">
        <v>6435540.8600000003</v>
      </c>
      <c r="AE16" s="5">
        <v>1560200</v>
      </c>
      <c r="AF16" s="5">
        <v>12705480</v>
      </c>
      <c r="AG16" s="9" t="s">
        <v>200</v>
      </c>
      <c r="AH16" s="6">
        <v>1</v>
      </c>
      <c r="AI16" s="6" t="s">
        <v>201</v>
      </c>
      <c r="AJ16" t="s">
        <v>230</v>
      </c>
      <c r="AK16" s="14">
        <v>43381</v>
      </c>
      <c r="AL16" s="14">
        <v>43461</v>
      </c>
      <c r="AM16" s="7" t="s">
        <v>202</v>
      </c>
      <c r="AO16" s="4">
        <v>432</v>
      </c>
      <c r="AP16" s="23" t="s">
        <v>145</v>
      </c>
      <c r="AQ16" s="23" t="s">
        <v>145</v>
      </c>
      <c r="AR16" t="s">
        <v>254</v>
      </c>
      <c r="AS16" s="23" t="s">
        <v>263</v>
      </c>
      <c r="AW16" s="23" t="s">
        <v>149</v>
      </c>
      <c r="AX16" s="23" t="s">
        <v>152</v>
      </c>
      <c r="AY16" s="4">
        <v>432</v>
      </c>
      <c r="AZ16" s="9" t="s">
        <v>203</v>
      </c>
      <c r="BB16" s="7" t="s">
        <v>204</v>
      </c>
      <c r="BC16" s="7" t="s">
        <v>204</v>
      </c>
      <c r="BD16" s="7" t="s">
        <v>205</v>
      </c>
      <c r="BE16" s="7" t="s">
        <v>205</v>
      </c>
      <c r="BF16" s="13">
        <v>43382</v>
      </c>
      <c r="BG16" s="13">
        <v>43373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AP8:AQ16">
      <formula1>Hidden_341</formula1>
    </dataValidation>
    <dataValidation type="list" allowBlank="1" showErrorMessage="1" sqref="AW8:AW16">
      <formula1>Hidden_448</formula1>
    </dataValidation>
    <dataValidation type="list" allowBlank="1" showErrorMessage="1" sqref="AX8:AX16">
      <formula1>Hidden_549</formula1>
    </dataValidation>
  </dataValidations>
  <hyperlinks>
    <hyperlink ref="H8" r:id="rId1"/>
    <hyperlink ref="H9:H12" r:id="rId2" display="http://obraspublicas.guadalajara.gob.mx/actas-sesiones?field_fecha_acta_value=2018"/>
    <hyperlink ref="O8" r:id="rId3"/>
    <hyperlink ref="P8" r:id="rId4"/>
    <hyperlink ref="O9" r:id="rId5"/>
    <hyperlink ref="O10" r:id="rId6"/>
    <hyperlink ref="O11" r:id="rId7"/>
    <hyperlink ref="O12" r:id="rId8"/>
    <hyperlink ref="P9" r:id="rId9"/>
    <hyperlink ref="P10" r:id="rId10"/>
    <hyperlink ref="P11" r:id="rId11"/>
    <hyperlink ref="P12" r:id="rId12"/>
    <hyperlink ref="Q8" r:id="rId13"/>
    <hyperlink ref="Q9" r:id="rId14"/>
    <hyperlink ref="Q10" r:id="rId15"/>
    <hyperlink ref="Q11" r:id="rId16"/>
    <hyperlink ref="Q12" r:id="rId17"/>
    <hyperlink ref="AM8" r:id="rId18"/>
    <hyperlink ref="AM9:AM12" r:id="rId19" display="http://enlinea.guadalajara.gob.mx:8800/obras/obraspublicas/listadoObras.php?year=2018"/>
    <hyperlink ref="BD8" r:id="rId20"/>
    <hyperlink ref="BC8" r:id="rId21"/>
    <hyperlink ref="BB8" r:id="rId22"/>
    <hyperlink ref="BC9" r:id="rId23"/>
    <hyperlink ref="BC10" r:id="rId24"/>
    <hyperlink ref="BC11" r:id="rId25"/>
    <hyperlink ref="BC12" r:id="rId26"/>
    <hyperlink ref="BB9" r:id="rId27"/>
    <hyperlink ref="BB10" r:id="rId28"/>
    <hyperlink ref="BB11" r:id="rId29"/>
    <hyperlink ref="BB12" r:id="rId30"/>
    <hyperlink ref="BD9:BD12" r:id="rId31" display="http://enlinea.guadalajara.gob.mx/serviciosmunicipales/construccion/estimaciones/index.asp"/>
    <hyperlink ref="BE8:BE12" r:id="rId32" display="http://enlinea.guadalajara.gob.mx/serviciosmunicipales/construccion/estimaciones/index.asp"/>
    <hyperlink ref="BC13" r:id="rId33"/>
    <hyperlink ref="BB13" r:id="rId34"/>
    <hyperlink ref="BD13" r:id="rId35"/>
    <hyperlink ref="BE13" r:id="rId36"/>
    <hyperlink ref="AM13" r:id="rId37"/>
    <hyperlink ref="O13" r:id="rId38"/>
    <hyperlink ref="P13" r:id="rId39"/>
    <hyperlink ref="Q13" r:id="rId40"/>
    <hyperlink ref="H13" r:id="rId41"/>
    <hyperlink ref="H14:H16" r:id="rId42" display="http://obraspublicas.guadalajara.gob.mx/actas-sesiones?field_fecha_acta_value=2018"/>
    <hyperlink ref="O14" r:id="rId43"/>
    <hyperlink ref="O15" r:id="rId44"/>
    <hyperlink ref="O16" r:id="rId45"/>
    <hyperlink ref="P14" r:id="rId46"/>
    <hyperlink ref="P15" r:id="rId47"/>
    <hyperlink ref="P16" r:id="rId48"/>
    <hyperlink ref="Q14" r:id="rId49"/>
    <hyperlink ref="Q15" r:id="rId50"/>
    <hyperlink ref="Q16" r:id="rId51"/>
    <hyperlink ref="AM14:AM16" r:id="rId52" display="http://enlinea.guadalajara.gob.mx:8800/obras/obraspublicas/listadoObras.php?year=2018"/>
    <hyperlink ref="BC14" r:id="rId53"/>
    <hyperlink ref="BC15" r:id="rId54"/>
    <hyperlink ref="BC16" r:id="rId55"/>
    <hyperlink ref="BB14" r:id="rId56"/>
    <hyperlink ref="BB15" r:id="rId57"/>
    <hyperlink ref="BB16" r:id="rId58"/>
    <hyperlink ref="BD14" r:id="rId59"/>
    <hyperlink ref="BD15" r:id="rId60"/>
    <hyperlink ref="BD16" r:id="rId61"/>
    <hyperlink ref="BE14:BE16" r:id="rId62" display="http://enlinea.guadalajara.gob.mx/serviciosmunicipales/construccion/estimaciones/index.asp"/>
  </hyperlinks>
  <pageMargins left="0.7" right="0.7" top="0.75" bottom="0.75" header="0.3" footer="0.3"/>
  <pageSetup paperSize="119" orientation="portrait" r:id="rId6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A3" sqref="A3"/>
    </sheetView>
  </sheetViews>
  <sheetFormatPr baseColWidth="10" defaultColWidth="9.140625" defaultRowHeight="15"/>
  <cols>
    <col min="1" max="1" width="6.14062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 s="4">
        <v>424</v>
      </c>
      <c r="B4" s="15" t="s">
        <v>206</v>
      </c>
      <c r="C4" s="12" t="s">
        <v>207</v>
      </c>
      <c r="D4" s="12" t="s">
        <v>208</v>
      </c>
      <c r="E4" s="12"/>
      <c r="F4" s="12" t="s">
        <v>209</v>
      </c>
    </row>
    <row r="5" spans="1:6">
      <c r="A5" s="5">
        <v>425</v>
      </c>
      <c r="B5" s="15" t="s">
        <v>206</v>
      </c>
      <c r="C5" s="12" t="s">
        <v>207</v>
      </c>
      <c r="D5" s="12" t="s">
        <v>208</v>
      </c>
      <c r="F5" s="12" t="s">
        <v>209</v>
      </c>
    </row>
    <row r="6" spans="1:6">
      <c r="A6" s="4">
        <v>426</v>
      </c>
      <c r="B6" s="15" t="s">
        <v>206</v>
      </c>
      <c r="C6" s="12" t="s">
        <v>207</v>
      </c>
      <c r="D6" s="12" t="s">
        <v>208</v>
      </c>
      <c r="F6" s="12" t="s">
        <v>209</v>
      </c>
    </row>
    <row r="7" spans="1:6">
      <c r="A7" s="4">
        <v>427</v>
      </c>
      <c r="B7" s="15" t="s">
        <v>206</v>
      </c>
      <c r="C7" s="12" t="s">
        <v>207</v>
      </c>
      <c r="D7" s="12" t="s">
        <v>208</v>
      </c>
      <c r="F7" s="12" t="s">
        <v>209</v>
      </c>
    </row>
    <row r="8" spans="1:6">
      <c r="A8" s="5">
        <v>428</v>
      </c>
      <c r="B8" s="15" t="s">
        <v>206</v>
      </c>
      <c r="C8" s="12" t="s">
        <v>207</v>
      </c>
      <c r="D8" s="12" t="s">
        <v>208</v>
      </c>
      <c r="F8" s="12" t="s">
        <v>209</v>
      </c>
    </row>
    <row r="9" spans="1:6">
      <c r="A9" s="4">
        <v>429</v>
      </c>
      <c r="B9" s="15" t="s">
        <v>206</v>
      </c>
      <c r="C9" s="12" t="s">
        <v>207</v>
      </c>
      <c r="D9" s="12" t="s">
        <v>208</v>
      </c>
      <c r="E9" s="16"/>
      <c r="F9" s="12" t="s">
        <v>209</v>
      </c>
    </row>
    <row r="10" spans="1:6">
      <c r="A10" s="4">
        <v>430</v>
      </c>
      <c r="B10" s="15" t="s">
        <v>206</v>
      </c>
      <c r="C10" s="12" t="s">
        <v>207</v>
      </c>
      <c r="D10" s="12" t="s">
        <v>208</v>
      </c>
      <c r="E10" s="23"/>
      <c r="F10" s="12" t="s">
        <v>209</v>
      </c>
    </row>
    <row r="11" spans="1:6">
      <c r="A11" s="5">
        <v>431</v>
      </c>
      <c r="B11" s="15" t="s">
        <v>206</v>
      </c>
      <c r="C11" s="12" t="s">
        <v>207</v>
      </c>
      <c r="D11" s="12" t="s">
        <v>208</v>
      </c>
      <c r="E11" s="23"/>
      <c r="F11" s="12" t="s">
        <v>209</v>
      </c>
    </row>
    <row r="12" spans="1:6">
      <c r="A12" s="4">
        <v>432</v>
      </c>
      <c r="B12" s="15" t="s">
        <v>206</v>
      </c>
      <c r="C12" s="12" t="s">
        <v>207</v>
      </c>
      <c r="D12" s="12" t="s">
        <v>208</v>
      </c>
      <c r="E12" s="23"/>
      <c r="F12" s="12" t="s">
        <v>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2"/>
  <sheetViews>
    <sheetView topLeftCell="A3" workbookViewId="0">
      <selection activeCell="A3" sqref="A3"/>
    </sheetView>
  </sheetViews>
  <sheetFormatPr baseColWidth="10" defaultColWidth="9.140625" defaultRowHeight="15"/>
  <cols>
    <col min="1" max="1" width="6.85546875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 s="4">
        <v>424</v>
      </c>
      <c r="B4" s="4">
        <v>6150</v>
      </c>
    </row>
    <row r="5" spans="1:2">
      <c r="A5" s="5">
        <v>425</v>
      </c>
      <c r="B5" s="4">
        <v>6120</v>
      </c>
    </row>
    <row r="6" spans="1:2">
      <c r="A6" s="4">
        <v>426</v>
      </c>
      <c r="B6" s="4">
        <v>6150</v>
      </c>
    </row>
    <row r="7" spans="1:2">
      <c r="A7" s="4">
        <v>427</v>
      </c>
      <c r="B7" s="4">
        <v>6220</v>
      </c>
    </row>
    <row r="8" spans="1:2">
      <c r="A8" s="5">
        <v>428</v>
      </c>
      <c r="B8" s="4">
        <v>6220</v>
      </c>
    </row>
    <row r="9" spans="1:2">
      <c r="A9" s="4">
        <v>429</v>
      </c>
      <c r="B9" s="4">
        <v>6220</v>
      </c>
    </row>
    <row r="10" spans="1:2">
      <c r="A10" s="4">
        <v>430</v>
      </c>
      <c r="B10">
        <v>6120</v>
      </c>
    </row>
    <row r="11" spans="1:2">
      <c r="A11" s="5">
        <v>431</v>
      </c>
      <c r="B11">
        <v>6120</v>
      </c>
    </row>
    <row r="12" spans="1:2">
      <c r="A12" s="4">
        <v>432</v>
      </c>
      <c r="B12">
        <v>6120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A3" sqref="A3"/>
    </sheetView>
  </sheetViews>
  <sheetFormatPr baseColWidth="10" defaultColWidth="9.140625" defaultRowHeight="15"/>
  <cols>
    <col min="1" max="1" width="7.570312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4">
        <v>424</v>
      </c>
      <c r="E4" s="12" t="s">
        <v>231</v>
      </c>
      <c r="F4" s="18" t="s">
        <v>239</v>
      </c>
    </row>
    <row r="5" spans="1:6">
      <c r="A5" s="5">
        <v>425</v>
      </c>
      <c r="E5" s="5" t="s">
        <v>232</v>
      </c>
      <c r="F5" s="18" t="s">
        <v>240</v>
      </c>
    </row>
    <row r="6" spans="1:6">
      <c r="A6" s="4">
        <v>426</v>
      </c>
      <c r="E6" s="5" t="s">
        <v>233</v>
      </c>
      <c r="F6" s="20" t="s">
        <v>241</v>
      </c>
    </row>
    <row r="7" spans="1:6">
      <c r="A7" s="4">
        <v>427</v>
      </c>
      <c r="E7" s="12" t="s">
        <v>234</v>
      </c>
      <c r="F7" s="20" t="s">
        <v>242</v>
      </c>
    </row>
    <row r="8" spans="1:6">
      <c r="A8" s="5">
        <v>428</v>
      </c>
      <c r="E8" s="5" t="s">
        <v>233</v>
      </c>
      <c r="F8" s="18" t="s">
        <v>241</v>
      </c>
    </row>
    <row r="9" spans="1:6">
      <c r="A9" s="4">
        <v>429</v>
      </c>
      <c r="E9" s="18" t="s">
        <v>235</v>
      </c>
      <c r="F9" s="18" t="s">
        <v>243</v>
      </c>
    </row>
    <row r="10" spans="1:6">
      <c r="A10" s="4">
        <v>430</v>
      </c>
      <c r="E10" t="s">
        <v>236</v>
      </c>
      <c r="F10" t="s">
        <v>244</v>
      </c>
    </row>
    <row r="11" spans="1:6">
      <c r="A11" s="5">
        <v>431</v>
      </c>
      <c r="E11" t="s">
        <v>237</v>
      </c>
      <c r="F11" t="s">
        <v>245</v>
      </c>
    </row>
    <row r="12" spans="1:6">
      <c r="A12" s="4">
        <v>432</v>
      </c>
      <c r="E12" t="s">
        <v>238</v>
      </c>
      <c r="F12" t="s">
        <v>246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A3" sqref="A3"/>
    </sheetView>
  </sheetViews>
  <sheetFormatPr baseColWidth="10" defaultColWidth="9.140625" defaultRowHeight="15"/>
  <cols>
    <col min="1" max="1" width="7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4">
        <v>424</v>
      </c>
      <c r="E4" s="12" t="s">
        <v>231</v>
      </c>
      <c r="F4" s="23" t="s">
        <v>239</v>
      </c>
    </row>
    <row r="5" spans="1:6">
      <c r="A5" s="5">
        <v>425</v>
      </c>
      <c r="E5" s="5" t="s">
        <v>232</v>
      </c>
      <c r="F5" s="23" t="s">
        <v>240</v>
      </c>
    </row>
    <row r="6" spans="1:6">
      <c r="A6" s="4">
        <v>426</v>
      </c>
      <c r="E6" s="5" t="s">
        <v>233</v>
      </c>
      <c r="F6" s="23" t="s">
        <v>241</v>
      </c>
    </row>
    <row r="7" spans="1:6">
      <c r="A7" s="4">
        <v>427</v>
      </c>
      <c r="E7" s="12" t="s">
        <v>234</v>
      </c>
      <c r="F7" s="23" t="s">
        <v>242</v>
      </c>
    </row>
    <row r="8" spans="1:6">
      <c r="A8" s="5">
        <v>428</v>
      </c>
      <c r="E8" s="5" t="s">
        <v>233</v>
      </c>
      <c r="F8" s="23" t="s">
        <v>241</v>
      </c>
    </row>
    <row r="9" spans="1:6">
      <c r="A9" s="4">
        <v>429</v>
      </c>
      <c r="E9" s="23" t="s">
        <v>235</v>
      </c>
      <c r="F9" s="23" t="s">
        <v>243</v>
      </c>
    </row>
    <row r="10" spans="1:6">
      <c r="A10" s="4">
        <v>430</v>
      </c>
      <c r="E10" s="23" t="s">
        <v>236</v>
      </c>
      <c r="F10" s="23" t="s">
        <v>244</v>
      </c>
    </row>
    <row r="11" spans="1:6">
      <c r="A11" s="5">
        <v>431</v>
      </c>
      <c r="E11" s="23" t="s">
        <v>237</v>
      </c>
      <c r="F11" s="23" t="s">
        <v>245</v>
      </c>
    </row>
    <row r="12" spans="1:6">
      <c r="A12" s="4">
        <v>432</v>
      </c>
      <c r="E12" s="23" t="s">
        <v>238</v>
      </c>
      <c r="F12" s="23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A3" sqref="A3"/>
    </sheetView>
  </sheetViews>
  <sheetFormatPr baseColWidth="10" defaultColWidth="9.140625" defaultRowHeight="15"/>
  <cols>
    <col min="1" max="1" width="5.57031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4">
        <v>424</v>
      </c>
      <c r="B4" s="15"/>
      <c r="C4" s="12"/>
      <c r="D4" s="12"/>
      <c r="E4" s="12" t="s">
        <v>231</v>
      </c>
      <c r="F4" s="23" t="s">
        <v>239</v>
      </c>
    </row>
    <row r="5" spans="1:6">
      <c r="A5" s="5">
        <v>425</v>
      </c>
      <c r="B5" s="15"/>
      <c r="C5" s="12"/>
      <c r="D5" s="12"/>
      <c r="E5" s="5" t="s">
        <v>232</v>
      </c>
      <c r="F5" s="23" t="s">
        <v>240</v>
      </c>
    </row>
    <row r="6" spans="1:6">
      <c r="A6" s="4">
        <v>426</v>
      </c>
      <c r="B6" s="15"/>
      <c r="C6" s="12"/>
      <c r="D6" s="12"/>
      <c r="E6" s="5" t="s">
        <v>233</v>
      </c>
      <c r="F6" s="23" t="s">
        <v>241</v>
      </c>
    </row>
    <row r="7" spans="1:6">
      <c r="A7" s="4">
        <v>427</v>
      </c>
      <c r="B7" s="15"/>
      <c r="C7" s="12"/>
      <c r="D7" s="12"/>
      <c r="E7" s="12" t="s">
        <v>234</v>
      </c>
      <c r="F7" s="23" t="s">
        <v>242</v>
      </c>
    </row>
    <row r="8" spans="1:6">
      <c r="A8" s="5">
        <v>428</v>
      </c>
      <c r="B8" s="15"/>
      <c r="C8" s="12"/>
      <c r="D8" s="12"/>
      <c r="E8" s="5" t="s">
        <v>233</v>
      </c>
      <c r="F8" s="23" t="s">
        <v>241</v>
      </c>
    </row>
    <row r="9" spans="1:6">
      <c r="A9" s="4">
        <v>429</v>
      </c>
      <c r="E9" s="23" t="s">
        <v>235</v>
      </c>
      <c r="F9" s="23" t="s">
        <v>243</v>
      </c>
    </row>
    <row r="10" spans="1:6">
      <c r="A10" s="4">
        <v>430</v>
      </c>
      <c r="E10" s="23" t="s">
        <v>236</v>
      </c>
      <c r="F10" s="23" t="s">
        <v>244</v>
      </c>
    </row>
    <row r="11" spans="1:6">
      <c r="A11" s="5">
        <v>431</v>
      </c>
      <c r="E11" s="23" t="s">
        <v>237</v>
      </c>
      <c r="F11" s="23" t="s">
        <v>245</v>
      </c>
    </row>
    <row r="12" spans="1:6">
      <c r="A12" s="4">
        <v>432</v>
      </c>
      <c r="E12" s="23" t="s">
        <v>238</v>
      </c>
      <c r="F12" s="23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Tabla_389885</vt:lpstr>
      <vt:lpstr>Tabla_389914</vt:lpstr>
      <vt:lpstr>Tabla_389915</vt:lpstr>
      <vt:lpstr>Tabla_389916</vt:lpstr>
      <vt:lpstr>Tabla_389917</vt:lpstr>
      <vt:lpstr>Tabla_389918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Ponce Garcia Pedro Joaquin</cp:lastModifiedBy>
  <dcterms:created xsi:type="dcterms:W3CDTF">2018-04-09T18:21:02Z</dcterms:created>
  <dcterms:modified xsi:type="dcterms:W3CDTF">2018-10-09T20:47:14Z</dcterms:modified>
</cp:coreProperties>
</file>