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4"/>
  </bookViews>
  <sheets>
    <sheet name="Enero25" sheetId="1" r:id="rId1"/>
    <sheet name="Febrero25" sheetId="4" r:id="rId2"/>
    <sheet name="Marzo25" sheetId="5" r:id="rId3"/>
    <sheet name="Abril25" sheetId="6" r:id="rId4"/>
    <sheet name="Mayo25" sheetId="7" r:id="rId5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E27" i="7" l="1"/>
  <c r="F27" i="7"/>
  <c r="G27" i="7"/>
  <c r="H27" i="7"/>
  <c r="I27" i="7"/>
  <c r="J27" i="7"/>
  <c r="K27" i="7"/>
  <c r="M27" i="7"/>
  <c r="P27" i="7"/>
  <c r="Q27" i="7"/>
  <c r="L27" i="6" l="1"/>
  <c r="N26" i="6"/>
  <c r="M26" i="6"/>
  <c r="J26" i="6"/>
  <c r="I26" i="6"/>
  <c r="H26" i="6"/>
  <c r="G26" i="6"/>
  <c r="F26" i="6"/>
  <c r="E26" i="6"/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<sst xmlns="http://schemas.openxmlformats.org/spreadsheetml/2006/main" count="285" uniqueCount="70">
  <si>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</si>
  <si>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</si>
  <si>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</si>
  <si>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</si>
  <si>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</si>
  <si>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</si>
  <si>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</si>
  <si>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</si>
  <si>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</si>
  <si>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</si>
  <si>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</si>
  <si>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</si>
  <si>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</si>
  <si>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</si>
  <si>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</si>
  <si>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</si>
  <si>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</si>
  <si>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</si>
  <si>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</si>
  <si>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</si>
  <si>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</si>
  <si>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</si>
  <si>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</si>
  <si>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</si>
  <si>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</si>
  <si>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</si>
  <si>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</si>
  <si>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</si>
  <si>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</si>
  <si>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</si>
  <si>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</si>
  <si>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</si>
  <si>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</si>
  <si>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</si>
  <si>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</si>
  <si>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</si>
  <si>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</si>
  <si>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</si>
  <si>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</si>
  <si>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</si>
  <si>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</si>
  <si>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</si>
  <si>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</si>
  <si>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</si>
  <si>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</si>
  <si>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</si>
  <si>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</si>
  <si>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</si>
  <si>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</si>
  <si>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</si>
  <si>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</si>
  <si>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</si>
  <si>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</si>
  <si>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</si>
  <si>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</si>
  <si>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</si>
  <si>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</si>
  <si>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</si>
  <si>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</si>
  <si>
    <t>|</t>
  </si>
  <si>
    <t>REPOSICION 1 ABRIL</t>
  </si>
  <si>
    <t>REPOSICION 2 ABRIL</t>
  </si>
  <si>
    <t>MONICA JAQUELINE CAMACHO SOTO</t>
  </si>
  <si>
    <t>JEFATURA DE GABINETE</t>
  </si>
  <si>
    <t>FONDOS REVOLVENTES ABRIL DE 2025</t>
  </si>
  <si>
    <t>DULCE ALEJANDRA ROMO BELTRAN</t>
  </si>
  <si>
    <t>REPOSICION 3 MAYO</t>
  </si>
  <si>
    <t>REPOSICION 2 MAYO</t>
  </si>
  <si>
    <t>REPOSICION 1 MAYO</t>
  </si>
  <si>
    <t>FONDOS REVOLVENTES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</si>
</sst>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44" fontId="2" fillId="0" borderId="0" xfId="2" applyFont="1"/>
    <xf numFmtId="44" fontId="4" fillId="2" borderId="2" xfId="2" applyFont="1" applyFill="1" applyBorder="1" applyAlignment="1">
      <alignment vertical="center"/>
    </xf>
    <xf numFmtId="0" fontId="4" fillId="0" borderId="0" xfId="0" applyFont="1"/>
    <xf numFmtId="44" fontId="2" fillId="0" borderId="4" xfId="2" applyFont="1" applyBorder="1" applyAlignment="1"/>
    <xf numFmtId="44" fontId="2" fillId="0" borderId="3" xfId="2" applyFont="1" applyBorder="1" applyAlignment="1"/>
    <xf numFmtId="44" fontId="2" fillId="0" borderId="5" xfId="2" applyFont="1" applyBorder="1" applyAlignment="1"/>
    <xf numFmtId="44" fontId="2" fillId="3" borderId="4" xfId="2" applyFont="1" applyFill="1" applyBorder="1" applyAlignment="1">
      <alignment vertical="center" wrapText="1"/>
    </xf>
    <xf numFmtId="44" fontId="2" fillId="3" borderId="5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4" fontId="2" fillId="0" borderId="2" xfId="2" applyFont="1" applyBorder="1" applyAlignment="1">
      <alignment horizontal="center"/>
    </xf>
    <xf numFmtId="44" fontId="2" fillId="3" borderId="2" xfId="2" applyNumberFormat="1" applyFont="1" applyFill="1" applyBorder="1" applyAlignment="1">
      <alignment horizontal="center" vertical="center"/>
    </xf>
    <xf numFmtId="44" fontId="2" fillId="3" borderId="2" xfId="2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/>
    </xf>
    <xf numFmtId="44" fontId="2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3" fontId="4" fillId="2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44" fontId="2" fillId="0" borderId="4" xfId="2" applyFont="1" applyBorder="1" applyAlignment="1">
      <alignment horizontal="center" wrapText="1"/>
    </xf>
    <xf numFmtId="44" fontId="2" fillId="0" borderId="3" xfId="2" applyFont="1" applyBorder="1" applyAlignment="1">
      <alignment horizontal="center" wrapText="1"/>
    </xf>
    <xf numFmtId="44" fontId="2" fillId="0" borderId="0" xfId="0" applyNumberFormat="1" applyFont="1"/>
    <xf numFmtId="8" fontId="4" fillId="2" borderId="2" xfId="2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44" fontId="1" fillId="0" borderId="2" xfId="2" applyFont="1" applyBorder="1"/>
    <xf numFmtId="0" fontId="1" fillId="0" borderId="2" xfId="0" applyFont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44" fontId="1" fillId="0" borderId="2" xfId="2" applyFont="1" applyFill="1" applyBorder="1"/>
    <xf numFmtId="44" fontId="1" fillId="0" borderId="0" xfId="2" applyFont="1" applyFill="1"/>
    <xf numFmtId="0" fontId="1" fillId="0" borderId="7" xfId="0" applyFont="1" applyBorder="1"/>
    <xf numFmtId="0" fontId="1" fillId="2" borderId="5" xfId="0" applyFont="1" applyFill="1" applyBorder="1" applyAlignment="1">
      <alignment horizontal="right"/>
    </xf>
    <xf numFmtId="44" fontId="1" fillId="2" borderId="5" xfId="0" applyNumberFormat="1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4" fontId="1" fillId="0" borderId="2" xfId="0" applyNumberFormat="1" applyFont="1" applyBorder="1"/>
    <xf numFmtId="44" fontId="1" fillId="0" borderId="5" xfId="2" applyFont="1" applyBorder="1"/>
    <xf numFmtId="0" fontId="1" fillId="0" borderId="5" xfId="0" applyFont="1" applyBorder="1"/>
    <xf numFmtId="44" fontId="4" fillId="2" borderId="5" xfId="0" applyNumberFormat="1" applyFont="1" applyFill="1" applyBorder="1"/>
    <xf numFmtId="44" fontId="4" fillId="2" borderId="2" xfId="0" applyNumberFormat="1" applyFont="1" applyFill="1" applyBorder="1"/>
    <xf numFmtId="44" fontId="1" fillId="2" borderId="2" xfId="2" applyFont="1" applyFill="1" applyBorder="1" applyAlignment="1">
      <alignment horizontal="right" vertical="center"/>
    </xf>
    <xf numFmtId="44" fontId="4" fillId="2" borderId="2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3" borderId="4" xfId="2" applyFont="1" applyFill="1" applyBorder="1" applyAlignment="1">
      <alignment horizontal="center" vertical="center"/>
    </xf>
    <xf numFmtId="44" fontId="2" fillId="3" borderId="5" xfId="2" applyFont="1" applyFill="1" applyBorder="1" applyAlignment="1">
      <alignment horizontal="center" vertical="center"/>
    </xf>
    <xf numFmtId="44" fontId="2" fillId="3" borderId="3" xfId="2" applyFont="1" applyFill="1" applyBorder="1" applyAlignment="1">
      <alignment horizontal="center" vertical="center"/>
    </xf>
    <xf numFmtId="44" fontId="2" fillId="3" borderId="4" xfId="1" applyNumberFormat="1" applyFont="1" applyFill="1" applyBorder="1" applyAlignment="1">
      <alignment horizontal="center" vertical="center"/>
    </xf>
    <xf numFmtId="44" fontId="2" fillId="3" borderId="5" xfId="1" applyNumberFormat="1" applyFont="1" applyFill="1" applyBorder="1" applyAlignment="1">
      <alignment horizontal="center" vertical="center"/>
    </xf>
    <xf numFmtId="44" fontId="2" fillId="0" borderId="4" xfId="2" applyFont="1" applyBorder="1" applyAlignment="1">
      <alignment horizontal="center"/>
    </xf>
    <xf numFmtId="44" fontId="2" fillId="0" borderId="5" xfId="2" applyFont="1" applyBorder="1" applyAlignment="1">
      <alignment horizontal="center"/>
    </xf>
    <xf numFmtId="44" fontId="2" fillId="3" borderId="4" xfId="2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44" fontId="2" fillId="3" borderId="5" xfId="2" applyFont="1" applyFill="1" applyBorder="1" applyAlignment="1">
      <alignment horizontal="center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3" borderId="4" xfId="2" applyNumberFormat="1" applyFont="1" applyFill="1" applyBorder="1" applyAlignment="1">
      <alignment horizontal="center" vertical="center"/>
    </xf>
    <xf numFmtId="44" fontId="2" fillId="3" borderId="5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4" fontId="2" fillId="0" borderId="4" xfId="2" applyNumberFormat="1" applyFont="1" applyBorder="1" applyAlignment="1">
      <alignment horizontal="center" wrapText="1"/>
    </xf>
    <xf numFmtId="44" fontId="2" fillId="0" borderId="5" xfId="2" applyNumberFormat="1" applyFont="1" applyBorder="1" applyAlignment="1">
      <alignment horizontal="center" wrapText="1"/>
    </xf>
    <xf numFmtId="44" fontId="1" fillId="2" borderId="1" xfId="2" applyFont="1" applyFill="1" applyBorder="1" applyAlignment="1">
      <alignment horizontal="center" vertical="center"/>
    </xf>
    <xf numFmtId="44" fontId="1" fillId="2" borderId="6" xfId="2" applyFont="1" applyFill="1" applyBorder="1" applyAlignment="1">
      <alignment horizontal="center" vertical="center"/>
    </xf>
    <xf numFmtId="44" fontId="1" fillId="0" borderId="0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44" fontId="4" fillId="4" borderId="2" xfId="2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horizontal="center"/>
    </xf>
    <xf numFmtId="44" fontId="4" fillId="4" borderId="2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4" fontId="4" fillId="4" borderId="4" xfId="2" applyFont="1" applyFill="1" applyBorder="1" applyAlignment="1">
      <alignment vertical="center"/>
    </xf>
    <xf numFmtId="4" fontId="4" fillId="4" borderId="4" xfId="0" applyNumberFormat="1" applyFont="1" applyFill="1" applyBorder="1" applyAlignment="1">
      <alignment horizontal="center"/>
    </xf>
    <xf numFmtId="44" fontId="4" fillId="4" borderId="4" xfId="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1" fillId="5" borderId="2" xfId="2" applyFont="1" applyFill="1" applyBorder="1"/>
    <xf numFmtId="44" fontId="1" fillId="5" borderId="5" xfId="2" applyFont="1" applyFill="1" applyBorder="1"/>
    <xf numFmtId="44" fontId="4" fillId="2" borderId="1" xfId="2" applyFont="1" applyFill="1" applyBorder="1" applyAlignment="1">
      <alignment horizontal="center" vertical="center"/>
    </xf>
    <xf numFmtId="44" fontId="4" fillId="2" borderId="6" xfId="2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0</xdr:colOff>
      <xdr:row>0</xdr:row>
      <xdr:rowOff>1508932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5250"/>
          <a:ext cx="3086100" cy="1413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2867025</xdr:colOff>
      <xdr:row>0</xdr:row>
      <xdr:rowOff>1499407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5725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4" sqref="C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3"/>
      <c r="B1" s="53"/>
      <c r="C1" s="53"/>
      <c r="D1" s="53"/>
      <c r="E1" s="53"/>
      <c r="F1" s="53"/>
      <c r="G1" s="53"/>
      <c r="H1" s="53"/>
      <c r="I1" s="23"/>
    </row>
    <row r="2" spans="1:9" x14ac:dyDescent="0.25">
      <c r="B2" s="70" t="s">
        <v>0</v>
      </c>
      <c r="C2" s="70"/>
      <c r="D2" s="70"/>
      <c r="E2" s="70"/>
      <c r="F2" s="70"/>
      <c r="G2" s="70"/>
      <c r="H2" s="70"/>
    </row>
    <row r="3" spans="1:9" x14ac:dyDescent="0.25">
      <c r="B3" s="70" t="s">
        <v>24</v>
      </c>
      <c r="C3" s="70"/>
      <c r="D3" s="70"/>
      <c r="E3" s="70"/>
      <c r="F3" s="70"/>
      <c r="G3" s="70"/>
      <c r="H3" s="70"/>
    </row>
    <row r="4" spans="1:9" x14ac:dyDescent="0.25">
      <c r="B4" s="52" t="s">
        <v>1</v>
      </c>
      <c r="C4" s="86" t="s">
        <v>2</v>
      </c>
      <c r="D4" s="87" t="s">
        <v>3</v>
      </c>
      <c r="E4" s="88" t="s">
        <v>4</v>
      </c>
      <c r="F4" s="88" t="s">
        <v>5</v>
      </c>
      <c r="G4" s="88" t="s">
        <v>6</v>
      </c>
      <c r="H4" s="89" t="s">
        <v>7</v>
      </c>
    </row>
    <row r="5" spans="1:9" s="4" customFormat="1" ht="27.95" customHeight="1" x14ac:dyDescent="0.25">
      <c r="A5" s="54">
        <v>1</v>
      </c>
      <c r="B5" s="72" t="s">
        <v>16</v>
      </c>
      <c r="C5" s="72" t="s">
        <v>11</v>
      </c>
      <c r="D5" s="57">
        <v>50000</v>
      </c>
      <c r="E5" s="60">
        <v>10000</v>
      </c>
      <c r="F5" s="62"/>
      <c r="G5" s="77"/>
      <c r="H5" s="57">
        <v>60000</v>
      </c>
    </row>
    <row r="6" spans="1:9" s="4" customFormat="1" ht="27.95" customHeight="1" x14ac:dyDescent="0.25">
      <c r="A6" s="55"/>
      <c r="B6" s="73"/>
      <c r="C6" s="73"/>
      <c r="D6" s="58"/>
      <c r="E6" s="61"/>
      <c r="F6" s="63"/>
      <c r="G6" s="78"/>
      <c r="H6" s="58"/>
    </row>
    <row r="7" spans="1:9" ht="27.95" customHeight="1" x14ac:dyDescent="0.25">
      <c r="A7" s="54">
        <v>2</v>
      </c>
      <c r="B7" s="71" t="s">
        <v>17</v>
      </c>
      <c r="C7" s="71" t="s">
        <v>12</v>
      </c>
      <c r="D7" s="64">
        <v>50000</v>
      </c>
      <c r="E7" s="67"/>
      <c r="F7" s="5">
        <v>24347.99</v>
      </c>
      <c r="G7" s="74"/>
      <c r="H7" s="57">
        <v>50000</v>
      </c>
    </row>
    <row r="8" spans="1:9" ht="18" customHeight="1" x14ac:dyDescent="0.25">
      <c r="A8" s="56"/>
      <c r="B8" s="71"/>
      <c r="C8" s="71"/>
      <c r="D8" s="65"/>
      <c r="E8" s="68"/>
      <c r="F8" s="6"/>
      <c r="G8" s="75"/>
      <c r="H8" s="59"/>
    </row>
    <row r="9" spans="1:9" s="4" customFormat="1" ht="7.5" hidden="1" customHeight="1" x14ac:dyDescent="0.25">
      <c r="A9" s="55"/>
      <c r="B9" s="71"/>
      <c r="C9" s="71"/>
      <c r="D9" s="66"/>
      <c r="E9" s="69"/>
      <c r="F9" s="7"/>
      <c r="G9" s="76"/>
      <c r="H9" s="58"/>
    </row>
    <row r="10" spans="1:9" ht="27.95" customHeight="1" x14ac:dyDescent="0.25">
      <c r="A10" s="54">
        <v>3</v>
      </c>
      <c r="B10" s="71" t="s">
        <v>9</v>
      </c>
      <c r="C10" s="71" t="s">
        <v>10</v>
      </c>
      <c r="D10" s="64">
        <v>25000</v>
      </c>
      <c r="E10" s="67"/>
      <c r="F10" s="62"/>
      <c r="G10" s="74"/>
      <c r="H10" s="57">
        <v>25000</v>
      </c>
    </row>
    <row r="11" spans="1:9" s="4" customFormat="1" ht="27.95" customHeight="1" x14ac:dyDescent="0.25">
      <c r="A11" s="55"/>
      <c r="B11" s="71"/>
      <c r="C11" s="71"/>
      <c r="D11" s="66"/>
      <c r="E11" s="69"/>
      <c r="F11" s="63"/>
      <c r="G11" s="76"/>
      <c r="H11" s="58"/>
    </row>
    <row r="12" spans="1:9" s="4" customFormat="1" ht="27.95" customHeight="1" x14ac:dyDescent="0.25">
      <c r="A12" s="54">
        <v>4</v>
      </c>
      <c r="B12" s="79" t="s">
        <v>18</v>
      </c>
      <c r="C12" s="79" t="s">
        <v>12</v>
      </c>
      <c r="D12" s="8">
        <v>50000</v>
      </c>
      <c r="E12" s="67"/>
      <c r="F12" s="5">
        <v>21022.76</v>
      </c>
      <c r="G12" s="74"/>
      <c r="H12" s="57">
        <v>50000</v>
      </c>
    </row>
    <row r="13" spans="1:9" s="4" customFormat="1" ht="9.75" customHeight="1" x14ac:dyDescent="0.25">
      <c r="A13" s="55"/>
      <c r="B13" s="80"/>
      <c r="C13" s="80"/>
      <c r="D13" s="9"/>
      <c r="E13" s="69"/>
      <c r="F13" s="7"/>
      <c r="G13" s="76"/>
      <c r="H13" s="58"/>
    </row>
    <row r="14" spans="1:9" s="4" customFormat="1" ht="27.95" customHeight="1" x14ac:dyDescent="0.25">
      <c r="A14" s="10">
        <v>5</v>
      </c>
      <c r="B14" s="21" t="s">
        <v>22</v>
      </c>
      <c r="C14" s="22" t="s">
        <v>35</v>
      </c>
      <c r="D14" s="11">
        <v>50000</v>
      </c>
      <c r="E14" s="12"/>
      <c r="F14" s="13"/>
      <c r="G14" s="14"/>
      <c r="H14" s="11">
        <v>50000</v>
      </c>
    </row>
    <row r="15" spans="1:9" ht="27.95" customHeight="1" x14ac:dyDescent="0.25">
      <c r="A15" s="10">
        <v>6</v>
      </c>
      <c r="B15" s="21" t="s">
        <v>21</v>
      </c>
      <c r="C15" s="21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1" t="s">
        <v>23</v>
      </c>
      <c r="C16" s="21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1" t="s">
        <v>19</v>
      </c>
      <c r="C17" s="21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1" t="s">
        <v>25</v>
      </c>
      <c r="C18" s="21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1" t="s">
        <v>27</v>
      </c>
      <c r="C19" s="21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1" t="s">
        <v>28</v>
      </c>
      <c r="C20" s="21" t="s">
        <v>29</v>
      </c>
      <c r="D20" s="11">
        <v>25000</v>
      </c>
      <c r="E20" s="12"/>
      <c r="F20" s="13"/>
      <c r="G20" s="16"/>
      <c r="H20" s="11">
        <v>25000</v>
      </c>
    </row>
    <row r="21" spans="1:8" s="4" customFormat="1" ht="27.95" customHeight="1" x14ac:dyDescent="0.25">
      <c r="A21" s="10">
        <v>12</v>
      </c>
      <c r="B21" s="21" t="s">
        <v>30</v>
      </c>
      <c r="C21" s="21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1" t="s">
        <v>32</v>
      </c>
      <c r="C22" s="21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1" t="s">
        <v>34</v>
      </c>
      <c r="C23" s="21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1" t="s">
        <v>36</v>
      </c>
      <c r="C24" s="21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1" t="s">
        <v>38</v>
      </c>
      <c r="C25" s="21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1" t="s">
        <v>40</v>
      </c>
      <c r="C26" s="21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1" t="s">
        <v>42</v>
      </c>
      <c r="C27" s="21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1" t="s">
        <v>44</v>
      </c>
      <c r="C28" s="21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1" t="s">
        <v>46</v>
      </c>
      <c r="C29" s="21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1" t="s">
        <v>20</v>
      </c>
      <c r="C30" s="21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3">
        <f>SUM(F5:F30)</f>
        <v>45370.75</v>
      </c>
      <c r="G31" s="20">
        <f>SUM(G5:G30)</f>
        <v>0</v>
      </c>
      <c r="H31" s="3">
        <f>SUM(H5:H30)</f>
        <v>990000</v>
      </c>
    </row>
  </sheetData>
  <mergeCells count="32">
    <mergeCell ref="E12:E13"/>
    <mergeCell ref="D10:D11"/>
    <mergeCell ref="E10:E11"/>
    <mergeCell ref="F10:F11"/>
    <mergeCell ref="B12:B13"/>
    <mergeCell ref="C12:C13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B4" sqref="B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53"/>
      <c r="B1" s="53"/>
      <c r="C1" s="53"/>
      <c r="D1" s="53"/>
      <c r="E1" s="53"/>
      <c r="F1" s="53"/>
      <c r="G1" s="53"/>
      <c r="H1" s="53"/>
      <c r="I1" s="23"/>
    </row>
    <row r="2" spans="1:9" x14ac:dyDescent="0.25">
      <c r="B2" s="70" t="s">
        <v>0</v>
      </c>
      <c r="C2" s="70"/>
      <c r="D2" s="70"/>
      <c r="E2" s="70"/>
      <c r="F2" s="70"/>
      <c r="G2" s="70"/>
      <c r="H2" s="70"/>
    </row>
    <row r="3" spans="1:9" x14ac:dyDescent="0.25">
      <c r="B3" s="70" t="s">
        <v>50</v>
      </c>
      <c r="C3" s="70"/>
      <c r="D3" s="70"/>
      <c r="E3" s="70"/>
      <c r="F3" s="70"/>
      <c r="G3" s="70"/>
      <c r="H3" s="70"/>
    </row>
    <row r="4" spans="1:9" x14ac:dyDescent="0.25">
      <c r="B4" s="90" t="s">
        <v>1</v>
      </c>
      <c r="C4" s="86" t="s">
        <v>2</v>
      </c>
      <c r="D4" s="87" t="s">
        <v>3</v>
      </c>
      <c r="E4" s="88" t="s">
        <v>4</v>
      </c>
      <c r="F4" s="88" t="s">
        <v>5</v>
      </c>
      <c r="G4" s="88" t="s">
        <v>6</v>
      </c>
      <c r="H4" s="89" t="s">
        <v>7</v>
      </c>
    </row>
    <row r="5" spans="1:9" s="4" customFormat="1" ht="27.95" customHeight="1" x14ac:dyDescent="0.25">
      <c r="A5" s="54">
        <v>1</v>
      </c>
      <c r="B5" s="72" t="s">
        <v>16</v>
      </c>
      <c r="C5" s="72" t="s">
        <v>11</v>
      </c>
      <c r="D5" s="57">
        <v>50000</v>
      </c>
      <c r="E5" s="60">
        <v>10000</v>
      </c>
      <c r="F5" s="81" t="s">
        <v>49</v>
      </c>
      <c r="G5" s="77"/>
      <c r="H5" s="57">
        <v>60000</v>
      </c>
    </row>
    <row r="6" spans="1:9" s="4" customFormat="1" ht="27.95" customHeight="1" x14ac:dyDescent="0.25">
      <c r="A6" s="55"/>
      <c r="B6" s="73"/>
      <c r="C6" s="73"/>
      <c r="D6" s="58"/>
      <c r="E6" s="61"/>
      <c r="F6" s="82"/>
      <c r="G6" s="78"/>
      <c r="H6" s="58"/>
    </row>
    <row r="7" spans="1:9" ht="27.95" customHeight="1" x14ac:dyDescent="0.25">
      <c r="A7" s="54">
        <v>2</v>
      </c>
      <c r="B7" s="71" t="s">
        <v>17</v>
      </c>
      <c r="C7" s="71" t="s">
        <v>12</v>
      </c>
      <c r="D7" s="64">
        <v>50000</v>
      </c>
      <c r="E7" s="67"/>
      <c r="F7" s="25">
        <v>24347.99</v>
      </c>
      <c r="G7" s="74"/>
      <c r="H7" s="57">
        <v>50000</v>
      </c>
    </row>
    <row r="8" spans="1:9" ht="70.5" customHeight="1" x14ac:dyDescent="0.25">
      <c r="A8" s="56"/>
      <c r="B8" s="71"/>
      <c r="C8" s="71"/>
      <c r="D8" s="65"/>
      <c r="E8" s="68"/>
      <c r="F8" s="26" t="s">
        <v>48</v>
      </c>
      <c r="G8" s="75"/>
      <c r="H8" s="59"/>
    </row>
    <row r="9" spans="1:9" s="4" customFormat="1" ht="7.5" hidden="1" customHeight="1" x14ac:dyDescent="0.25">
      <c r="A9" s="55"/>
      <c r="B9" s="71"/>
      <c r="C9" s="71"/>
      <c r="D9" s="66"/>
      <c r="E9" s="69"/>
      <c r="F9" s="7"/>
      <c r="G9" s="76"/>
      <c r="H9" s="58"/>
    </row>
    <row r="10" spans="1:9" ht="27.95" customHeight="1" x14ac:dyDescent="0.25">
      <c r="A10" s="54">
        <v>3</v>
      </c>
      <c r="B10" s="71" t="s">
        <v>9</v>
      </c>
      <c r="C10" s="71" t="s">
        <v>10</v>
      </c>
      <c r="D10" s="64">
        <v>25000</v>
      </c>
      <c r="E10" s="67"/>
      <c r="F10" s="62"/>
      <c r="G10" s="74"/>
      <c r="H10" s="57">
        <v>25000</v>
      </c>
    </row>
    <row r="11" spans="1:9" s="4" customFormat="1" ht="27.95" customHeight="1" x14ac:dyDescent="0.25">
      <c r="A11" s="55"/>
      <c r="B11" s="71"/>
      <c r="C11" s="71"/>
      <c r="D11" s="66"/>
      <c r="E11" s="69"/>
      <c r="F11" s="63"/>
      <c r="G11" s="76"/>
      <c r="H11" s="58"/>
    </row>
    <row r="12" spans="1:9" s="4" customFormat="1" ht="27.95" customHeight="1" x14ac:dyDescent="0.25">
      <c r="A12" s="54">
        <v>4</v>
      </c>
      <c r="B12" s="79" t="s">
        <v>18</v>
      </c>
      <c r="C12" s="79" t="s">
        <v>12</v>
      </c>
      <c r="D12" s="8">
        <v>50000</v>
      </c>
      <c r="E12" s="67"/>
      <c r="F12" s="5">
        <v>21022.76</v>
      </c>
      <c r="G12" s="74"/>
      <c r="H12" s="57">
        <v>50000</v>
      </c>
    </row>
    <row r="13" spans="1:9" s="4" customFormat="1" ht="9.75" customHeight="1" x14ac:dyDescent="0.25">
      <c r="A13" s="55"/>
      <c r="B13" s="80"/>
      <c r="C13" s="80"/>
      <c r="D13" s="9"/>
      <c r="E13" s="69"/>
      <c r="F13" s="7"/>
      <c r="G13" s="76"/>
      <c r="H13" s="58"/>
    </row>
    <row r="14" spans="1:9" s="4" customFormat="1" ht="27.95" customHeight="1" x14ac:dyDescent="0.25">
      <c r="A14" s="10">
        <v>5</v>
      </c>
      <c r="B14" s="24" t="s">
        <v>22</v>
      </c>
      <c r="C14" s="22" t="s">
        <v>35</v>
      </c>
      <c r="D14" s="11">
        <v>50000</v>
      </c>
      <c r="E14" s="12"/>
      <c r="F14" s="27">
        <v>41969.06</v>
      </c>
      <c r="G14" s="14"/>
      <c r="H14" s="11">
        <v>50000</v>
      </c>
    </row>
    <row r="15" spans="1:9" ht="27.95" customHeight="1" x14ac:dyDescent="0.25">
      <c r="A15" s="10">
        <v>6</v>
      </c>
      <c r="B15" s="24" t="s">
        <v>21</v>
      </c>
      <c r="C15" s="24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4" t="s">
        <v>23</v>
      </c>
      <c r="C16" s="24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4" t="s">
        <v>19</v>
      </c>
      <c r="C17" s="24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4" t="s">
        <v>25</v>
      </c>
      <c r="C18" s="24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4" t="s">
        <v>27</v>
      </c>
      <c r="C19" s="24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4" t="s">
        <v>28</v>
      </c>
      <c r="C20" s="24" t="s">
        <v>29</v>
      </c>
      <c r="D20" s="11">
        <v>25000</v>
      </c>
      <c r="E20" s="12"/>
      <c r="F20" s="27">
        <v>18069.82</v>
      </c>
      <c r="G20" s="16"/>
      <c r="H20" s="11">
        <v>25000</v>
      </c>
    </row>
    <row r="21" spans="1:8" s="4" customFormat="1" ht="27.95" customHeight="1" x14ac:dyDescent="0.25">
      <c r="A21" s="10">
        <v>12</v>
      </c>
      <c r="B21" s="24" t="s">
        <v>30</v>
      </c>
      <c r="C21" s="24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4" t="s">
        <v>32</v>
      </c>
      <c r="C22" s="24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4" t="s">
        <v>34</v>
      </c>
      <c r="C23" s="24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4" t="s">
        <v>36</v>
      </c>
      <c r="C24" s="24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4" t="s">
        <v>38</v>
      </c>
      <c r="C25" s="24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4" t="s">
        <v>40</v>
      </c>
      <c r="C26" s="24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4" t="s">
        <v>42</v>
      </c>
      <c r="C27" s="24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4" t="s">
        <v>44</v>
      </c>
      <c r="C28" s="24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4" t="s">
        <v>46</v>
      </c>
      <c r="C29" s="24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4" t="s">
        <v>20</v>
      </c>
      <c r="C30" s="24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28">
        <v>169098.96</v>
      </c>
      <c r="G31" s="20">
        <f>SUM(G5:G30)</f>
        <v>0</v>
      </c>
      <c r="H31" s="3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H12:H13"/>
    <mergeCell ref="G7:G9"/>
    <mergeCell ref="G10:G11"/>
    <mergeCell ref="G12:G13"/>
    <mergeCell ref="H5:H6"/>
    <mergeCell ref="G5:G6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5" sqref="C5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1" width="19.5703125" style="29" bestFit="1" customWidth="1"/>
    <col min="12" max="12" width="17.140625" style="29" bestFit="1" customWidth="1"/>
    <col min="13" max="16384" width="11.42578125" style="29"/>
  </cols>
  <sheetData>
    <row r="1" spans="1:12" s="1" customFormat="1" ht="116.2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1" customFormat="1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C3" s="70" t="s">
        <v>58</v>
      </c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25">
      <c r="A4" s="30"/>
      <c r="C4" s="91" t="s">
        <v>1</v>
      </c>
      <c r="D4" s="92" t="s">
        <v>2</v>
      </c>
      <c r="E4" s="93" t="s">
        <v>3</v>
      </c>
      <c r="F4" s="94" t="s">
        <v>4</v>
      </c>
      <c r="G4" s="94" t="s">
        <v>57</v>
      </c>
      <c r="H4" s="94" t="s">
        <v>56</v>
      </c>
      <c r="I4" s="94" t="s">
        <v>55</v>
      </c>
      <c r="J4" s="94" t="s">
        <v>54</v>
      </c>
      <c r="K4" s="94" t="s">
        <v>6</v>
      </c>
      <c r="L4" s="95" t="s">
        <v>7</v>
      </c>
    </row>
    <row r="5" spans="1:12" ht="15" customHeight="1" x14ac:dyDescent="0.25">
      <c r="A5" s="30"/>
      <c r="B5" s="31">
        <v>1</v>
      </c>
      <c r="C5" s="41" t="s">
        <v>16</v>
      </c>
      <c r="D5" s="42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/>
      <c r="K5" s="33"/>
      <c r="L5" s="32">
        <v>60000</v>
      </c>
    </row>
    <row r="6" spans="1:12" x14ac:dyDescent="0.25">
      <c r="A6" s="30"/>
      <c r="B6" s="31">
        <v>2</v>
      </c>
      <c r="C6" s="41" t="s">
        <v>17</v>
      </c>
      <c r="D6" s="42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6"/>
      <c r="K6" s="33"/>
      <c r="L6" s="32">
        <v>50000</v>
      </c>
    </row>
    <row r="7" spans="1:12" x14ac:dyDescent="0.25">
      <c r="A7" s="30"/>
      <c r="B7" s="31">
        <v>3</v>
      </c>
      <c r="C7" s="41" t="s">
        <v>9</v>
      </c>
      <c r="D7" s="42" t="s">
        <v>10</v>
      </c>
      <c r="E7" s="32">
        <v>25000</v>
      </c>
      <c r="F7" s="32">
        <v>0</v>
      </c>
      <c r="G7" s="33"/>
      <c r="H7" s="32"/>
      <c r="I7" s="36">
        <v>9070.3799999999992</v>
      </c>
      <c r="J7" s="36"/>
      <c r="K7" s="33"/>
      <c r="L7" s="32">
        <v>25000</v>
      </c>
    </row>
    <row r="8" spans="1:12" ht="15" customHeight="1" x14ac:dyDescent="0.25">
      <c r="A8" s="30"/>
      <c r="B8" s="31">
        <v>4</v>
      </c>
      <c r="C8" s="41" t="s">
        <v>18</v>
      </c>
      <c r="D8" s="42" t="s">
        <v>12</v>
      </c>
      <c r="E8" s="32">
        <v>50000</v>
      </c>
      <c r="F8" s="32">
        <v>0</v>
      </c>
      <c r="G8" s="32">
        <v>21022.76</v>
      </c>
      <c r="H8" s="33"/>
      <c r="I8" s="36">
        <v>13764.5</v>
      </c>
      <c r="J8" s="36"/>
      <c r="K8" s="33"/>
      <c r="L8" s="32">
        <v>50000</v>
      </c>
    </row>
    <row r="9" spans="1:12" x14ac:dyDescent="0.25">
      <c r="A9" s="30"/>
      <c r="B9" s="31">
        <v>5</v>
      </c>
      <c r="C9" s="41" t="s">
        <v>22</v>
      </c>
      <c r="D9" s="42" t="s">
        <v>35</v>
      </c>
      <c r="E9" s="32">
        <v>50000</v>
      </c>
      <c r="F9" s="32">
        <v>0</v>
      </c>
      <c r="G9" s="32">
        <v>41969.06</v>
      </c>
      <c r="H9" s="36">
        <v>41969.06</v>
      </c>
      <c r="I9" s="36">
        <v>25801.200000000001</v>
      </c>
      <c r="J9" s="36">
        <v>26453.88</v>
      </c>
      <c r="K9" s="33"/>
      <c r="L9" s="32">
        <v>50000</v>
      </c>
    </row>
    <row r="10" spans="1:12" ht="31.5" x14ac:dyDescent="0.25">
      <c r="A10" s="30"/>
      <c r="B10" s="31">
        <v>6</v>
      </c>
      <c r="C10" s="41" t="s">
        <v>21</v>
      </c>
      <c r="D10" s="42" t="s">
        <v>15</v>
      </c>
      <c r="E10" s="32">
        <v>50000</v>
      </c>
      <c r="F10" s="32">
        <v>0</v>
      </c>
      <c r="G10" s="32"/>
      <c r="H10" s="32"/>
      <c r="I10" s="32"/>
      <c r="J10" s="32"/>
      <c r="K10" s="33"/>
      <c r="L10" s="32">
        <v>50000</v>
      </c>
    </row>
    <row r="11" spans="1:12" ht="31.5" x14ac:dyDescent="0.25">
      <c r="A11" s="30"/>
      <c r="B11" s="31">
        <v>7</v>
      </c>
      <c r="C11" s="41" t="s">
        <v>23</v>
      </c>
      <c r="D11" s="42" t="s">
        <v>8</v>
      </c>
      <c r="E11" s="32">
        <v>30000</v>
      </c>
      <c r="F11" s="32">
        <v>0</v>
      </c>
      <c r="G11" s="32"/>
      <c r="H11" s="32"/>
      <c r="I11" s="32"/>
      <c r="J11" s="32"/>
      <c r="K11" s="33"/>
      <c r="L11" s="32">
        <v>30000</v>
      </c>
    </row>
    <row r="12" spans="1:12" ht="31.5" x14ac:dyDescent="0.25">
      <c r="A12" s="30"/>
      <c r="B12" s="31">
        <v>8</v>
      </c>
      <c r="C12" s="41" t="s">
        <v>19</v>
      </c>
      <c r="D12" s="42" t="s">
        <v>13</v>
      </c>
      <c r="E12" s="32">
        <v>50000</v>
      </c>
      <c r="F12" s="32">
        <v>0</v>
      </c>
      <c r="G12" s="33"/>
      <c r="H12" s="32"/>
      <c r="I12" s="32"/>
      <c r="J12" s="32"/>
      <c r="K12" s="33"/>
      <c r="L12" s="32">
        <v>50000</v>
      </c>
    </row>
    <row r="13" spans="1:12" ht="31.5" x14ac:dyDescent="0.25">
      <c r="A13" s="30"/>
      <c r="B13" s="31">
        <v>9</v>
      </c>
      <c r="C13" s="41" t="s">
        <v>25</v>
      </c>
      <c r="D13" s="42" t="s">
        <v>26</v>
      </c>
      <c r="E13" s="32">
        <v>50000</v>
      </c>
      <c r="F13" s="32">
        <v>0</v>
      </c>
      <c r="G13" s="32"/>
      <c r="H13" s="32"/>
      <c r="I13" s="32"/>
      <c r="J13" s="32"/>
      <c r="K13" s="33"/>
      <c r="L13" s="32">
        <v>50000</v>
      </c>
    </row>
    <row r="14" spans="1:12" x14ac:dyDescent="0.25">
      <c r="A14" s="30"/>
      <c r="B14" s="31">
        <v>10</v>
      </c>
      <c r="C14" s="41" t="s">
        <v>27</v>
      </c>
      <c r="D14" s="42" t="s">
        <v>12</v>
      </c>
      <c r="E14" s="32">
        <v>50000</v>
      </c>
      <c r="F14" s="32">
        <v>0</v>
      </c>
      <c r="G14" s="33"/>
      <c r="H14" s="32"/>
      <c r="I14" s="32"/>
      <c r="J14" s="32"/>
      <c r="K14" s="33"/>
      <c r="L14" s="32">
        <v>50000</v>
      </c>
    </row>
    <row r="15" spans="1:12" x14ac:dyDescent="0.25">
      <c r="A15" s="30"/>
      <c r="B15" s="31">
        <v>11</v>
      </c>
      <c r="C15" s="41" t="s">
        <v>28</v>
      </c>
      <c r="D15" s="42" t="s">
        <v>29</v>
      </c>
      <c r="E15" s="32">
        <v>25000</v>
      </c>
      <c r="F15" s="32">
        <v>0</v>
      </c>
      <c r="G15" s="32">
        <v>18069.82</v>
      </c>
      <c r="H15" s="32"/>
      <c r="I15" s="36">
        <v>16232.03</v>
      </c>
      <c r="J15" s="37"/>
      <c r="K15" s="33"/>
      <c r="L15" s="32">
        <v>25000</v>
      </c>
    </row>
    <row r="16" spans="1:12" x14ac:dyDescent="0.25">
      <c r="A16" s="30"/>
      <c r="B16" s="31">
        <v>12</v>
      </c>
      <c r="C16" s="41" t="s">
        <v>30</v>
      </c>
      <c r="D16" s="42" t="s">
        <v>31</v>
      </c>
      <c r="E16" s="32">
        <v>50000</v>
      </c>
      <c r="F16" s="32">
        <v>0</v>
      </c>
      <c r="G16" s="32"/>
      <c r="H16" s="32"/>
      <c r="I16" s="32"/>
      <c r="J16" s="32"/>
      <c r="K16" s="33"/>
      <c r="L16" s="32">
        <v>50000</v>
      </c>
    </row>
    <row r="17" spans="1:12" x14ac:dyDescent="0.25">
      <c r="A17" s="30"/>
      <c r="B17" s="31">
        <v>13</v>
      </c>
      <c r="C17" s="41" t="s">
        <v>32</v>
      </c>
      <c r="D17" s="42" t="s">
        <v>33</v>
      </c>
      <c r="E17" s="32">
        <v>50000</v>
      </c>
      <c r="F17" s="32">
        <v>0</v>
      </c>
      <c r="G17" s="32"/>
      <c r="H17" s="32"/>
      <c r="I17" s="36">
        <v>49910.04</v>
      </c>
      <c r="J17" s="37"/>
      <c r="K17" s="33"/>
      <c r="L17" s="32">
        <v>50000</v>
      </c>
    </row>
    <row r="18" spans="1:12" x14ac:dyDescent="0.25">
      <c r="A18" s="30"/>
      <c r="B18" s="31">
        <v>14</v>
      </c>
      <c r="C18" s="41" t="s">
        <v>34</v>
      </c>
      <c r="D18" s="42" t="s">
        <v>35</v>
      </c>
      <c r="E18" s="32">
        <v>50000</v>
      </c>
      <c r="F18" s="32">
        <v>0</v>
      </c>
      <c r="G18" s="32"/>
      <c r="H18" s="32"/>
      <c r="I18" s="32"/>
      <c r="J18" s="32"/>
      <c r="K18" s="33"/>
      <c r="L18" s="32">
        <v>50000</v>
      </c>
    </row>
    <row r="19" spans="1:12" x14ac:dyDescent="0.25">
      <c r="A19" s="30"/>
      <c r="B19" s="31">
        <v>15</v>
      </c>
      <c r="C19" s="41" t="s">
        <v>36</v>
      </c>
      <c r="D19" s="42" t="s">
        <v>37</v>
      </c>
      <c r="E19" s="32">
        <v>50000</v>
      </c>
      <c r="F19" s="32">
        <v>0</v>
      </c>
      <c r="G19" s="32"/>
      <c r="H19" s="32"/>
      <c r="I19" s="32"/>
      <c r="J19" s="32"/>
      <c r="K19" s="33"/>
      <c r="L19" s="32">
        <v>50000</v>
      </c>
    </row>
    <row r="20" spans="1:12" ht="31.5" x14ac:dyDescent="0.25">
      <c r="A20" s="30"/>
      <c r="B20" s="31">
        <v>16</v>
      </c>
      <c r="C20" s="41" t="s">
        <v>38</v>
      </c>
      <c r="D20" s="42" t="s">
        <v>39</v>
      </c>
      <c r="E20" s="32">
        <v>50000</v>
      </c>
      <c r="F20" s="32">
        <v>0</v>
      </c>
      <c r="G20" s="33"/>
      <c r="H20" s="32"/>
      <c r="I20" s="36">
        <v>48640.72</v>
      </c>
      <c r="J20" s="37"/>
      <c r="K20" s="33"/>
      <c r="L20" s="32">
        <v>50000</v>
      </c>
    </row>
    <row r="21" spans="1:12" x14ac:dyDescent="0.25">
      <c r="A21" s="30"/>
      <c r="B21" s="31">
        <v>17</v>
      </c>
      <c r="C21" s="41" t="s">
        <v>40</v>
      </c>
      <c r="D21" s="42" t="s">
        <v>41</v>
      </c>
      <c r="E21" s="32">
        <v>50000</v>
      </c>
      <c r="F21" s="32">
        <v>0</v>
      </c>
      <c r="G21" s="32"/>
      <c r="H21" s="32"/>
      <c r="I21" s="32"/>
      <c r="J21" s="32"/>
      <c r="K21" s="33"/>
      <c r="L21" s="32">
        <v>50000</v>
      </c>
    </row>
    <row r="22" spans="1:12" ht="31.5" x14ac:dyDescent="0.25">
      <c r="A22" s="30"/>
      <c r="B22" s="31">
        <v>18</v>
      </c>
      <c r="C22" s="41" t="s">
        <v>42</v>
      </c>
      <c r="D22" s="42" t="s">
        <v>43</v>
      </c>
      <c r="E22" s="32">
        <v>50000</v>
      </c>
      <c r="F22" s="32">
        <v>0</v>
      </c>
      <c r="G22" s="32"/>
      <c r="H22" s="32"/>
      <c r="I22" s="32"/>
      <c r="J22" s="32"/>
      <c r="K22" s="33"/>
      <c r="L22" s="32">
        <v>50000</v>
      </c>
    </row>
    <row r="23" spans="1:12" x14ac:dyDescent="0.25">
      <c r="A23" s="30"/>
      <c r="B23" s="31">
        <v>19</v>
      </c>
      <c r="C23" s="41" t="s">
        <v>44</v>
      </c>
      <c r="D23" s="42" t="s">
        <v>45</v>
      </c>
      <c r="E23" s="32">
        <v>50000</v>
      </c>
      <c r="F23" s="32"/>
      <c r="G23" s="32"/>
      <c r="H23" s="32"/>
      <c r="I23" s="32"/>
      <c r="J23" s="32"/>
      <c r="K23" s="33"/>
      <c r="L23" s="32">
        <v>50000</v>
      </c>
    </row>
    <row r="24" spans="1:12" ht="31.5" x14ac:dyDescent="0.25">
      <c r="A24" s="30"/>
      <c r="B24" s="31">
        <v>20</v>
      </c>
      <c r="C24" s="41" t="s">
        <v>46</v>
      </c>
      <c r="D24" s="42" t="s">
        <v>47</v>
      </c>
      <c r="E24" s="32">
        <v>50000</v>
      </c>
      <c r="F24" s="32"/>
      <c r="G24" s="32"/>
      <c r="H24" s="32"/>
      <c r="I24" s="32"/>
      <c r="J24" s="32"/>
      <c r="K24" s="33"/>
      <c r="L24" s="32">
        <v>50000</v>
      </c>
    </row>
    <row r="25" spans="1:12" ht="31.5" x14ac:dyDescent="0.25">
      <c r="A25" s="38"/>
      <c r="B25" s="31">
        <v>21</v>
      </c>
      <c r="C25" s="41" t="s">
        <v>20</v>
      </c>
      <c r="D25" s="42" t="s">
        <v>15</v>
      </c>
      <c r="E25" s="32">
        <v>50000</v>
      </c>
      <c r="F25" s="32"/>
      <c r="G25" s="32"/>
      <c r="H25" s="32"/>
      <c r="I25" s="32"/>
      <c r="J25" s="32"/>
      <c r="K25" s="33"/>
      <c r="L25" s="32">
        <v>50000</v>
      </c>
    </row>
    <row r="26" spans="1:12" x14ac:dyDescent="0.25">
      <c r="A26" s="30"/>
      <c r="B26" s="31">
        <v>22</v>
      </c>
      <c r="C26" s="41" t="s">
        <v>53</v>
      </c>
      <c r="D26" s="42" t="s">
        <v>52</v>
      </c>
      <c r="E26" s="32">
        <v>50000</v>
      </c>
      <c r="F26" s="32"/>
      <c r="G26" s="32"/>
      <c r="H26" s="32"/>
      <c r="I26" s="32"/>
      <c r="J26" s="32"/>
      <c r="K26" s="33"/>
      <c r="L26" s="32">
        <v>50000</v>
      </c>
    </row>
    <row r="27" spans="1:12" x14ac:dyDescent="0.25">
      <c r="A27" s="30"/>
      <c r="B27" s="30"/>
      <c r="C27" s="30"/>
      <c r="D27" s="39" t="s">
        <v>51</v>
      </c>
      <c r="E27" s="40">
        <f>SUM(E5:E26)</f>
        <v>1030000</v>
      </c>
      <c r="F27" s="40">
        <f t="shared" ref="F27:K27" si="0">SUM(F5:F25)</f>
        <v>10000</v>
      </c>
      <c r="G27" s="40">
        <f t="shared" si="0"/>
        <v>137061.59</v>
      </c>
      <c r="H27" s="40">
        <f t="shared" si="0"/>
        <v>74006.429999999993</v>
      </c>
      <c r="I27" s="40">
        <f t="shared" si="0"/>
        <v>223215.07</v>
      </c>
      <c r="J27" s="40">
        <f t="shared" si="0"/>
        <v>26453.88</v>
      </c>
      <c r="K27" s="40">
        <f t="shared" si="0"/>
        <v>0</v>
      </c>
      <c r="L27" s="40">
        <f>SUM(L5:L26)</f>
        <v>1040000</v>
      </c>
    </row>
    <row r="28" spans="1:12" x14ac:dyDescent="0.25">
      <c r="I28" s="83">
        <f>I27+J27</f>
        <v>249668.95</v>
      </c>
      <c r="J28" s="84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3" sqref="C3:N3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2" width="24.7109375" style="29" customWidth="1"/>
    <col min="13" max="13" width="19.5703125" style="29" bestFit="1" customWidth="1"/>
    <col min="14" max="14" width="17.85546875" style="29" bestFit="1" customWidth="1"/>
    <col min="15" max="15" width="11.42578125" style="29"/>
    <col min="16" max="16" width="12.7109375" style="29" bestFit="1" customWidth="1"/>
    <col min="17" max="16384" width="11.42578125" style="29"/>
  </cols>
  <sheetData>
    <row r="1" spans="1:14" ht="122.25" customHeight="1" x14ac:dyDescent="0.25">
      <c r="A1" s="96" t="s">
        <v>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5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5">
      <c r="C3" s="70" t="s">
        <v>64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x14ac:dyDescent="0.25">
      <c r="A4" s="30"/>
      <c r="C4" s="91" t="s">
        <v>1</v>
      </c>
      <c r="D4" s="92" t="s">
        <v>2</v>
      </c>
      <c r="E4" s="93" t="s">
        <v>3</v>
      </c>
      <c r="F4" s="94" t="s">
        <v>4</v>
      </c>
      <c r="G4" s="94" t="s">
        <v>57</v>
      </c>
      <c r="H4" s="94" t="s">
        <v>56</v>
      </c>
      <c r="I4" s="94" t="s">
        <v>55</v>
      </c>
      <c r="J4" s="94" t="s">
        <v>54</v>
      </c>
      <c r="K4" s="94" t="s">
        <v>60</v>
      </c>
      <c r="L4" s="88" t="s">
        <v>61</v>
      </c>
      <c r="M4" s="94" t="s">
        <v>6</v>
      </c>
      <c r="N4" s="95" t="s">
        <v>7</v>
      </c>
    </row>
    <row r="5" spans="1:14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33"/>
      <c r="N5" s="32">
        <v>60000</v>
      </c>
    </row>
    <row r="6" spans="1:14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33"/>
      <c r="N6" s="32">
        <v>50000</v>
      </c>
    </row>
    <row r="7" spans="1:14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33"/>
      <c r="N7" s="32">
        <v>50000</v>
      </c>
    </row>
    <row r="8" spans="1:14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33"/>
      <c r="N8" s="32">
        <v>50000</v>
      </c>
    </row>
    <row r="9" spans="1:14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33"/>
      <c r="N9" s="32">
        <v>50000</v>
      </c>
    </row>
    <row r="10" spans="1:14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/>
      <c r="N10" s="32">
        <v>30000</v>
      </c>
    </row>
    <row r="11" spans="1:14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33"/>
      <c r="N11" s="32">
        <v>50000</v>
      </c>
    </row>
    <row r="12" spans="1:14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/>
      <c r="N12" s="32">
        <v>50000</v>
      </c>
    </row>
    <row r="13" spans="1:14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/>
      <c r="N13" s="32">
        <v>50000</v>
      </c>
    </row>
    <row r="14" spans="1:14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33"/>
      <c r="N14" s="32">
        <v>25000</v>
      </c>
    </row>
    <row r="15" spans="1:14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3"/>
      <c r="N15" s="32">
        <v>50000</v>
      </c>
    </row>
    <row r="16" spans="1:14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33"/>
      <c r="N16" s="32">
        <v>50000</v>
      </c>
    </row>
    <row r="17" spans="1:14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33"/>
      <c r="N17" s="32">
        <v>50000</v>
      </c>
    </row>
    <row r="18" spans="1:14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3"/>
      <c r="N18" s="32">
        <v>50000</v>
      </c>
    </row>
    <row r="19" spans="1:14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33"/>
      <c r="N19" s="32">
        <v>50000</v>
      </c>
    </row>
    <row r="20" spans="1:14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3"/>
      <c r="N20" s="32">
        <v>50000</v>
      </c>
    </row>
    <row r="21" spans="1:14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/>
      <c r="N21" s="32">
        <v>50000</v>
      </c>
    </row>
    <row r="22" spans="1:14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3"/>
      <c r="N22" s="32">
        <v>50000</v>
      </c>
    </row>
    <row r="23" spans="1:14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/>
      <c r="N23" s="32">
        <v>50000</v>
      </c>
    </row>
    <row r="24" spans="1:14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3"/>
      <c r="N24" s="32">
        <v>50000</v>
      </c>
    </row>
    <row r="25" spans="1:14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47"/>
      <c r="N25" s="46">
        <v>50000</v>
      </c>
    </row>
    <row r="26" spans="1:14" x14ac:dyDescent="0.25">
      <c r="A26" s="30"/>
      <c r="B26" s="30"/>
      <c r="C26" s="30"/>
      <c r="D26" s="39" t="s">
        <v>51</v>
      </c>
      <c r="E26" s="48">
        <f>SUM(E5:E25)</f>
        <v>1005000</v>
      </c>
      <c r="F26" s="48">
        <f>SUM(F5:F25)</f>
        <v>10000</v>
      </c>
      <c r="G26" s="48">
        <f>SUM(G5:G25)</f>
        <v>137061.59</v>
      </c>
      <c r="H26" s="48">
        <f>SUM(H5:H23)</f>
        <v>74006.429999999993</v>
      </c>
      <c r="I26" s="49">
        <f>SUM(I5:I23)</f>
        <v>214144.69</v>
      </c>
      <c r="J26" s="49">
        <f>SUM(J5:J23)</f>
        <v>26453.88</v>
      </c>
      <c r="K26" s="40"/>
      <c r="L26" s="40"/>
      <c r="M26" s="40">
        <f>SUM(M5:M23)</f>
        <v>0</v>
      </c>
      <c r="N26" s="48">
        <f>SUM(N5:N25)</f>
        <v>1015000</v>
      </c>
    </row>
    <row r="27" spans="1:14" x14ac:dyDescent="0.25">
      <c r="A27" s="30"/>
      <c r="I27" s="85"/>
      <c r="J27" s="85"/>
      <c r="K27" s="50" t="s">
        <v>51</v>
      </c>
      <c r="L27" s="51">
        <f>SUM(K5:L24)</f>
        <v>330232.56999999995</v>
      </c>
    </row>
    <row r="28" spans="1:14" x14ac:dyDescent="0.25">
      <c r="I28" s="30"/>
      <c r="J28" s="30"/>
    </row>
  </sheetData>
  <mergeCells count="4">
    <mergeCell ref="C2:N2"/>
    <mergeCell ref="C3:N3"/>
    <mergeCell ref="I27:J27"/>
    <mergeCell ref="A1:N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Normal="100" workbookViewId="0">
      <selection activeCell="D11" sqref="D11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140625" style="29" bestFit="1" customWidth="1"/>
    <col min="6" max="6" width="15.85546875" style="29" bestFit="1" customWidth="1"/>
    <col min="7" max="7" width="23.28515625" style="29" bestFit="1" customWidth="1"/>
    <col min="8" max="8" width="26.140625" style="29" bestFit="1" customWidth="1"/>
    <col min="9" max="10" width="24.85546875" style="29" bestFit="1" customWidth="1"/>
    <col min="11" max="15" width="24.7109375" style="29" customWidth="1"/>
    <col min="16" max="16" width="19.42578125" style="29" bestFit="1" customWidth="1"/>
    <col min="17" max="17" width="18.140625" style="29" bestFit="1" customWidth="1"/>
    <col min="18" max="18" width="11.42578125" style="29"/>
    <col min="19" max="19" width="12.7109375" style="29" bestFit="1" customWidth="1"/>
    <col min="20" max="16384" width="11.42578125" style="29"/>
  </cols>
  <sheetData>
    <row r="1" spans="1:17" ht="124.5" customHeight="1" x14ac:dyDescent="0.25">
      <c r="A1" s="96" t="s">
        <v>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x14ac:dyDescent="0.25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C3" s="70" t="s">
        <v>69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5">
      <c r="A4" s="30"/>
      <c r="C4" s="91" t="s">
        <v>1</v>
      </c>
      <c r="D4" s="92" t="s">
        <v>2</v>
      </c>
      <c r="E4" s="93" t="s">
        <v>3</v>
      </c>
      <c r="F4" s="94" t="s">
        <v>4</v>
      </c>
      <c r="G4" s="94" t="s">
        <v>57</v>
      </c>
      <c r="H4" s="94" t="s">
        <v>56</v>
      </c>
      <c r="I4" s="94" t="s">
        <v>55</v>
      </c>
      <c r="J4" s="94" t="s">
        <v>54</v>
      </c>
      <c r="K4" s="94" t="s">
        <v>60</v>
      </c>
      <c r="L4" s="88" t="s">
        <v>61</v>
      </c>
      <c r="M4" s="94" t="s">
        <v>68</v>
      </c>
      <c r="N4" s="94" t="s">
        <v>67</v>
      </c>
      <c r="O4" s="94" t="s">
        <v>66</v>
      </c>
      <c r="P4" s="94" t="s">
        <v>6</v>
      </c>
      <c r="Q4" s="95" t="s">
        <v>7</v>
      </c>
    </row>
    <row r="5" spans="1:17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97">
        <v>6482.99</v>
      </c>
      <c r="N5" s="97">
        <v>12863.07</v>
      </c>
      <c r="O5" s="97">
        <v>0</v>
      </c>
      <c r="P5" s="32">
        <v>0</v>
      </c>
      <c r="Q5" s="32">
        <v>60000</v>
      </c>
    </row>
    <row r="6" spans="1:17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97">
        <v>34403.93</v>
      </c>
      <c r="N6" s="97">
        <v>0</v>
      </c>
      <c r="O6" s="97">
        <v>0</v>
      </c>
      <c r="P6" s="32">
        <v>0</v>
      </c>
      <c r="Q6" s="32">
        <v>50000</v>
      </c>
    </row>
    <row r="7" spans="1:17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97"/>
      <c r="N7" s="97">
        <v>0</v>
      </c>
      <c r="O7" s="97">
        <v>0</v>
      </c>
      <c r="P7" s="32">
        <v>0</v>
      </c>
      <c r="Q7" s="32">
        <v>50000</v>
      </c>
    </row>
    <row r="8" spans="1:17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97">
        <v>40604.089999999997</v>
      </c>
      <c r="N8" s="97">
        <v>40357.919999999998</v>
      </c>
      <c r="O8" s="97">
        <v>29835</v>
      </c>
      <c r="P8" s="32">
        <v>0</v>
      </c>
      <c r="Q8" s="32">
        <v>50000</v>
      </c>
    </row>
    <row r="9" spans="1:17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97">
        <v>24728.2</v>
      </c>
      <c r="N9" s="97">
        <v>0</v>
      </c>
      <c r="O9" s="97">
        <v>0</v>
      </c>
      <c r="P9" s="32">
        <v>0</v>
      </c>
      <c r="Q9" s="32">
        <v>50000</v>
      </c>
    </row>
    <row r="10" spans="1:17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97">
        <v>0</v>
      </c>
      <c r="N10" s="97">
        <v>0</v>
      </c>
      <c r="O10" s="97">
        <v>0</v>
      </c>
      <c r="P10" s="32">
        <v>0</v>
      </c>
      <c r="Q10" s="32">
        <v>30000</v>
      </c>
    </row>
    <row r="11" spans="1:17" ht="31.5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97">
        <v>0</v>
      </c>
      <c r="N11" s="97">
        <v>0</v>
      </c>
      <c r="O11" s="97">
        <v>0</v>
      </c>
      <c r="P11" s="32">
        <v>0</v>
      </c>
      <c r="Q11" s="32">
        <v>50000</v>
      </c>
    </row>
    <row r="12" spans="1:17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97">
        <v>0</v>
      </c>
      <c r="N12" s="97">
        <v>0</v>
      </c>
      <c r="O12" s="97">
        <v>0</v>
      </c>
      <c r="P12" s="32">
        <v>0</v>
      </c>
      <c r="Q12" s="32">
        <v>50000</v>
      </c>
    </row>
    <row r="13" spans="1:17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97">
        <v>0</v>
      </c>
      <c r="N13" s="97">
        <v>0</v>
      </c>
      <c r="O13" s="97">
        <v>0</v>
      </c>
      <c r="P13" s="32">
        <v>0</v>
      </c>
      <c r="Q13" s="32">
        <v>50000</v>
      </c>
    </row>
    <row r="14" spans="1:17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97">
        <v>0</v>
      </c>
      <c r="N14" s="97">
        <v>0</v>
      </c>
      <c r="O14" s="97">
        <v>0</v>
      </c>
      <c r="P14" s="32">
        <v>0</v>
      </c>
      <c r="Q14" s="32">
        <v>25000</v>
      </c>
    </row>
    <row r="15" spans="1:17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97">
        <v>49351.98</v>
      </c>
      <c r="N15" s="97">
        <v>0</v>
      </c>
      <c r="O15" s="97">
        <v>0</v>
      </c>
      <c r="P15" s="32"/>
      <c r="Q15" s="32">
        <v>50000</v>
      </c>
    </row>
    <row r="16" spans="1:17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97">
        <v>0</v>
      </c>
      <c r="N16" s="97">
        <v>0</v>
      </c>
      <c r="O16" s="97">
        <v>0</v>
      </c>
      <c r="P16" s="32">
        <v>0</v>
      </c>
      <c r="Q16" s="32">
        <v>50000</v>
      </c>
    </row>
    <row r="17" spans="1:17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97">
        <v>15688.96</v>
      </c>
      <c r="N17" s="97">
        <v>13978.75</v>
      </c>
      <c r="O17" s="97">
        <v>14975.79</v>
      </c>
      <c r="P17" s="32">
        <v>0</v>
      </c>
      <c r="Q17" s="32">
        <v>50000</v>
      </c>
    </row>
    <row r="18" spans="1:17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97">
        <v>0</v>
      </c>
      <c r="N18" s="97">
        <v>0</v>
      </c>
      <c r="O18" s="97">
        <v>0</v>
      </c>
      <c r="P18" s="32">
        <v>0</v>
      </c>
      <c r="Q18" s="32">
        <v>50000</v>
      </c>
    </row>
    <row r="19" spans="1:17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97">
        <v>44260.3</v>
      </c>
      <c r="N19" s="97">
        <v>0</v>
      </c>
      <c r="O19" s="97">
        <v>0</v>
      </c>
      <c r="P19" s="32">
        <v>0</v>
      </c>
      <c r="Q19" s="32">
        <v>50000</v>
      </c>
    </row>
    <row r="20" spans="1:17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97">
        <v>22323.42</v>
      </c>
      <c r="N20" s="97">
        <v>0</v>
      </c>
      <c r="O20" s="97">
        <v>0</v>
      </c>
      <c r="P20" s="32">
        <v>0</v>
      </c>
      <c r="Q20" s="32">
        <v>50000</v>
      </c>
    </row>
    <row r="21" spans="1:17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97">
        <v>0</v>
      </c>
      <c r="N21" s="97">
        <v>0</v>
      </c>
      <c r="O21" s="97">
        <v>0</v>
      </c>
      <c r="P21" s="32">
        <v>0</v>
      </c>
      <c r="Q21" s="32">
        <v>50000</v>
      </c>
    </row>
    <row r="22" spans="1:17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97">
        <v>0</v>
      </c>
      <c r="N22" s="97">
        <v>0</v>
      </c>
      <c r="O22" s="97">
        <v>0</v>
      </c>
      <c r="P22" s="32">
        <v>0</v>
      </c>
      <c r="Q22" s="32">
        <v>50000</v>
      </c>
    </row>
    <row r="23" spans="1:17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97">
        <v>0</v>
      </c>
      <c r="N23" s="97">
        <v>0</v>
      </c>
      <c r="O23" s="97">
        <v>0</v>
      </c>
      <c r="P23" s="32">
        <v>0</v>
      </c>
      <c r="Q23" s="32">
        <v>50000</v>
      </c>
    </row>
    <row r="24" spans="1:17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97">
        <v>0</v>
      </c>
      <c r="N24" s="97">
        <v>0</v>
      </c>
      <c r="O24" s="97">
        <v>0</v>
      </c>
      <c r="P24" s="32">
        <v>0</v>
      </c>
      <c r="Q24" s="32">
        <v>50000</v>
      </c>
    </row>
    <row r="25" spans="1:17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98">
        <v>0</v>
      </c>
      <c r="N25" s="98">
        <v>0</v>
      </c>
      <c r="O25" s="98">
        <v>0</v>
      </c>
      <c r="P25" s="46">
        <v>0</v>
      </c>
      <c r="Q25" s="46">
        <v>50000</v>
      </c>
    </row>
    <row r="26" spans="1:17" x14ac:dyDescent="0.25">
      <c r="A26" s="30"/>
      <c r="B26" s="31">
        <v>22</v>
      </c>
      <c r="C26" s="33" t="s">
        <v>65</v>
      </c>
      <c r="D26" s="44" t="s">
        <v>10</v>
      </c>
      <c r="E26" s="32">
        <v>25000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97">
        <v>0</v>
      </c>
      <c r="N26" s="97">
        <v>0</v>
      </c>
      <c r="O26" s="97">
        <v>0</v>
      </c>
      <c r="P26" s="32">
        <v>0</v>
      </c>
      <c r="Q26" s="32">
        <v>25000</v>
      </c>
    </row>
    <row r="27" spans="1:17" x14ac:dyDescent="0.25">
      <c r="A27" s="30"/>
      <c r="B27" s="30"/>
      <c r="C27" s="30"/>
      <c r="D27" s="39" t="s">
        <v>51</v>
      </c>
      <c r="E27" s="48">
        <f>SUM(E5:E26)</f>
        <v>1030000</v>
      </c>
      <c r="F27" s="48">
        <f>SUM(F5:F26)</f>
        <v>10000</v>
      </c>
      <c r="G27" s="48">
        <f>SUM(G5:G26)</f>
        <v>137061.59</v>
      </c>
      <c r="H27" s="48">
        <f>SUM(H5:H23)</f>
        <v>74006.429999999993</v>
      </c>
      <c r="I27" s="48">
        <f>SUM(I5:I23)</f>
        <v>214144.69</v>
      </c>
      <c r="J27" s="48">
        <f>SUM(J5:J23)</f>
        <v>26453.88</v>
      </c>
      <c r="K27" s="99">
        <f>SUM(K5:L24)</f>
        <v>330232.56999999995</v>
      </c>
      <c r="L27" s="100"/>
      <c r="M27" s="101">
        <f>SUM(M5:O26)</f>
        <v>349854.39999999997</v>
      </c>
      <c r="N27" s="101"/>
      <c r="O27" s="101"/>
      <c r="P27" s="40">
        <f>SUM(P5:P23)</f>
        <v>0</v>
      </c>
      <c r="Q27" s="48">
        <f>SUM(Q5:Q25)</f>
        <v>1015000</v>
      </c>
    </row>
    <row r="28" spans="1:17" x14ac:dyDescent="0.25">
      <c r="A28" s="30"/>
      <c r="I28" s="85"/>
      <c r="J28" s="85"/>
    </row>
    <row r="29" spans="1:17" x14ac:dyDescent="0.25">
      <c r="I29" s="30"/>
      <c r="J29" s="30"/>
    </row>
  </sheetData>
  <mergeCells count="6">
    <mergeCell ref="I28:J28"/>
    <mergeCell ref="C2:Q2"/>
    <mergeCell ref="C3:Q3"/>
    <mergeCell ref="M27:O27"/>
    <mergeCell ref="K27:L27"/>
    <mergeCell ref="A1:Q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Enero25</vt:lpstr>
      <vt:lpstr>Febrero25</vt:lpstr>
      <vt:lpstr>Marzo25</vt:lpstr>
      <vt:lpstr>Abril25</vt:lpstr>
      <vt:lpstr>Mayo25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2025-06-12T01:06:39Z</dcterms:modified>
</cp:coreProperties>
</file>