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activeTab="5"/>
  </bookViews>
  <sheets>
    <sheet name="Enero25" sheetId="1" r:id="rId1"/>
    <sheet name="Febrero25" sheetId="4" r:id="rId2"/>
    <sheet name="Marzo25" sheetId="5" r:id="rId3"/>
    <sheet name="Abril25" sheetId="6" r:id="rId4"/>
    <sheet name="Mayo25" sheetId="7" r:id="rId5"/>
    <sheet name="Hoja1" sheetId="8" r:id="rId6"/>
  </sheets>
  <definedNames>
    <definedName name="_xlnm._FilterDatabase" localSheetId="0" hidden="1">Enero25!$B$4:$H$4</definedName>
    <definedName name="_xlnm._FilterDatabase" localSheetId="1" hidden="1">Febrero25!$B$4:$H$4</definedName>
  </definedNames>
  <calcPr calcId="145621"/>
</workbook>
</file>

<file path=xl/calcChain.xml><?xml version="1.0" encoding="utf-8"?>
<calcChain xmlns="http://schemas.openxmlformats.org/spreadsheetml/2006/main">
  <c r="T28" i="8" l="1"/>
  <c r="S28" i="8"/>
  <c r="P28" i="8"/>
  <c r="M28" i="8"/>
  <c r="K28" i="8"/>
  <c r="J28" i="8"/>
  <c r="I28" i="8"/>
  <c r="H28" i="8"/>
  <c r="G28" i="8"/>
  <c r="F28" i="8"/>
  <c r="E28" i="8"/>
  <c r="E27" i="7" l="1"/>
  <c r="F27" i="7"/>
  <c r="G27" i="7"/>
  <c r="H27" i="7"/>
  <c r="I27" i="7"/>
  <c r="J27" i="7"/>
  <c r="K27" i="7"/>
  <c r="M27" i="7"/>
  <c r="P27" i="7"/>
  <c r="Q27" i="7"/>
  <c r="L27" i="6" l="1"/>
  <c r="N26" i="6"/>
  <c r="M26" i="6"/>
  <c r="J26" i="6"/>
  <c r="I26" i="6"/>
  <c r="H26" i="6"/>
  <c r="G26" i="6"/>
  <c r="F26" i="6"/>
  <c r="E26" i="6"/>
  <c r="E27" i="5" l="1"/>
  <c r="F27" i="5"/>
  <c r="G27" i="5"/>
  <c r="H27" i="5"/>
  <c r="I27" i="5"/>
  <c r="J27" i="5"/>
  <c r="I28" i="5" s="1"/>
  <c r="K27" i="5"/>
  <c r="L27" i="5"/>
  <c r="D31" i="4" l="1"/>
  <c r="G31" i="4"/>
  <c r="H31" i="4"/>
  <c r="H31" i="1" l="1"/>
  <c r="G31" i="1"/>
  <c r="F31" i="1" l="1"/>
  <c r="D31" i="1" l="1"/>
</calcChain>
</file>

<file path=xl/sharedStrings.xml><?xml version="1.0" encoding="utf-8"?>
<sst xmlns="http://schemas.openxmlformats.org/spreadsheetml/2006/main" count="353" uniqueCount="74">
  <si>
    <t>MUNICIPIO DE GUADALAJARA</t>
  </si>
  <si>
    <t>NOMBRE</t>
  </si>
  <si>
    <t>DEPENDENCIA</t>
  </si>
  <si>
    <t>ASIGNACIÓN INICIAL</t>
  </si>
  <si>
    <t>INCREMENTO</t>
  </si>
  <si>
    <t>REPOSICIÓN</t>
  </si>
  <si>
    <t>COMPROBACIÓN</t>
  </si>
  <si>
    <t>SALDO</t>
  </si>
  <si>
    <t>COORDINACIÓN GENERAL DE GESTION INTEGRAL DE LA CIUDAD</t>
  </si>
  <si>
    <t>GERONIMO ANGUIANO RUIZ</t>
  </si>
  <si>
    <t>CONTRALORIA CIUDADANA</t>
  </si>
  <si>
    <t>TESORERIA MUNICIPAL</t>
  </si>
  <si>
    <t>SECRETARIA GENERAL</t>
  </si>
  <si>
    <t>COORDINACIÓN GENERAL DE DESARROLLO ECONOMICO</t>
  </si>
  <si>
    <t>TOTAL=</t>
  </si>
  <si>
    <t>COORDINACIÓN GENERAL DE CONSTRUCCION DE COMUNIDAD</t>
  </si>
  <si>
    <t>SAUL ARMANDO SAENZ MIRANDA</t>
  </si>
  <si>
    <t>J JESUS SALAZAR LUNA</t>
  </si>
  <si>
    <t>MAXIMILIANO VELAZQUEZ GARCIA</t>
  </si>
  <si>
    <t>MARIA GUADALUPE CARDENAS JIMENEZ</t>
  </si>
  <si>
    <t>OLGA GEORGINA GALAZ GARCIA</t>
  </si>
  <si>
    <t>LUIS GUILLERMO GUZMAN RAMIREZ</t>
  </si>
  <si>
    <t>MARTHA LILIANA TORRES HERNANDEZ</t>
  </si>
  <si>
    <t>MARIA ALEJANDRA BAÑUELOS GODÍNEZ</t>
  </si>
  <si>
    <t>FONDOS REVOLVENTES ENERO DE 2025</t>
  </si>
  <si>
    <t>KATIA GABRIELA ZUÑIGA SALCEDO</t>
  </si>
  <si>
    <t>COORDINACION GENERAL DE ADMINISTRACION E INNOVACION GUBERNAMENTAL</t>
  </si>
  <si>
    <t>ALIUSKA CARDONA JARROSAY</t>
  </si>
  <si>
    <t>LUZ ELBA CAMACHO ANGEL</t>
  </si>
  <si>
    <t>SINDICATURA</t>
  </si>
  <si>
    <t>ALTAYRA MONSERRAT MENA TORRES</t>
  </si>
  <si>
    <t>COORDINACION GENERAL DE SERVICIOS MUNICIPALES</t>
  </si>
  <si>
    <t>LUIS RAUL GONZALEZ LAGUNA</t>
  </si>
  <si>
    <t>COORDINACION GENERAL CUIDEMOS GUADALAJARA</t>
  </si>
  <si>
    <t xml:space="preserve">BEATRIZ GONZALEZ OCHOA </t>
  </si>
  <si>
    <t>SECRETARIA PARTICULAR</t>
  </si>
  <si>
    <t>SHEILA GUADALUPE DE MIGUEL SALCEDO</t>
  </si>
  <si>
    <t xml:space="preserve">OFICINA EJECUTIVA DE PRESIDENCIA </t>
  </si>
  <si>
    <t>VICTOR MANUEL NUÑEZ FRANCO</t>
  </si>
  <si>
    <t>COMISARIA DE SEGURIDAD CIUDADANA DE GUADALAJARA</t>
  </si>
  <si>
    <t>IVON ALEJANDRA DIAZ RAMIREZ</t>
  </si>
  <si>
    <t xml:space="preserve">JEFATURA DE GABINETE </t>
  </si>
  <si>
    <t>LAURA BERENICE NUÑO RAMIREZ</t>
  </si>
  <si>
    <t>COORDINACION GENERAL DE ANALISIS Y COMUNICACIÓN ESTRATEGICA</t>
  </si>
  <si>
    <t>ALEXIA LIBERTAD FLORES BARRERA</t>
  </si>
  <si>
    <t>CONSEJERIA JURIDICA</t>
  </si>
  <si>
    <t xml:space="preserve">MARIO ALBERTO ESPINOZA ZARAGOZA </t>
  </si>
  <si>
    <t>COORDINACION GENERAL DE COMBATE A LA DESIGUALDAD</t>
  </si>
  <si>
    <t xml:space="preserve">$32,037.37
</t>
  </si>
  <si>
    <t xml:space="preserve">$31,651.96
</t>
  </si>
  <si>
    <t>FONDOS REVOLVENTES FEBRERO DE 2025</t>
  </si>
  <si>
    <t>TOTAL</t>
  </si>
  <si>
    <t>SUPERINTENDENCIA DEL CENTRO HISTORICO</t>
  </si>
  <si>
    <t>CRISTOPHER EVEREST VALADEZ</t>
  </si>
  <si>
    <t>REPOSICIÓN 2 MARZO</t>
  </si>
  <si>
    <t>REPOSICIÓN 1 MARZO</t>
  </si>
  <si>
    <t>REPOSICIÓN FEBRERO</t>
  </si>
  <si>
    <t>REPOSICIÓN ENERO</t>
  </si>
  <si>
    <t>FONDOS REVOLVENTES MARZO DE 2025</t>
  </si>
  <si>
    <t>|</t>
  </si>
  <si>
    <t>REPOSICION 1 ABRIL</t>
  </si>
  <si>
    <t>REPOSICION 2 ABRIL</t>
  </si>
  <si>
    <t>MONICA JAQUELINE CAMACHO SOTO</t>
  </si>
  <si>
    <t>JEFATURA DE GABINETE</t>
  </si>
  <si>
    <t>FONDOS REVOLVENTES ABRIL DE 2025</t>
  </si>
  <si>
    <t>DULCE ALEJANDRA ROMO BELTRAN</t>
  </si>
  <si>
    <t>REPOSICION 3 MAYO</t>
  </si>
  <si>
    <t>REPOSICION 2 MAYO</t>
  </si>
  <si>
    <t>REPOSICION 1 MAYO</t>
  </si>
  <si>
    <t>FONDOS REVOLVENTES MAYO DE 2025</t>
  </si>
  <si>
    <t>FONDOS REVOLVENTES JUNIO DE 2025</t>
  </si>
  <si>
    <t>REPOSICION 1 JUNIO</t>
  </si>
  <si>
    <t>REPOSICION 2 JUNIO</t>
  </si>
  <si>
    <t>REPOSICION 3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</si>
</sst>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Calibri"/>
      <family val="2"/>
      <scheme val="minor"/>
    </font>
    <font>
      <b/>
      <sz val="12"/>
      <color theme="1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E5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27">
    <xf numFmtId="0" fontId="0" fillId="0" borderId="0" xfId="0"/>
    <xf numFmtId="0" fontId="3" fillId="0" borderId="0" xfId="0" applyFont="1"/>
    <xf numFmtId="44" fontId="3" fillId="0" borderId="0" xfId="2" applyFont="1"/>
    <xf numFmtId="44" fontId="5" fillId="2" borderId="2" xfId="2" applyFont="1" applyFill="1" applyBorder="1" applyAlignment="1">
      <alignment vertical="center"/>
    </xf>
    <xf numFmtId="0" fontId="5" fillId="0" borderId="0" xfId="0" applyFont="1"/>
    <xf numFmtId="44" fontId="3" fillId="0" borderId="4" xfId="2" applyFont="1" applyBorder="1" applyAlignment="1"/>
    <xf numFmtId="44" fontId="3" fillId="0" borderId="3" xfId="2" applyFont="1" applyBorder="1" applyAlignment="1"/>
    <xf numFmtId="44" fontId="3" fillId="0" borderId="5" xfId="2" applyFont="1" applyBorder="1" applyAlignment="1"/>
    <xf numFmtId="44" fontId="3" fillId="3" borderId="4" xfId="2" applyFont="1" applyFill="1" applyBorder="1" applyAlignment="1">
      <alignment vertical="center" wrapText="1"/>
    </xf>
    <xf numFmtId="44" fontId="3" fillId="3" borderId="5" xfId="2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4" fontId="3" fillId="3" borderId="2" xfId="2" applyFont="1" applyFill="1" applyBorder="1" applyAlignment="1">
      <alignment horizontal="center" vertical="center"/>
    </xf>
    <xf numFmtId="43" fontId="3" fillId="3" borderId="2" xfId="1" applyFont="1" applyFill="1" applyBorder="1" applyAlignment="1">
      <alignment horizontal="center" vertical="center"/>
    </xf>
    <xf numFmtId="44" fontId="3" fillId="0" borderId="2" xfId="2" applyFont="1" applyBorder="1" applyAlignment="1">
      <alignment horizontal="center"/>
    </xf>
    <xf numFmtId="44" fontId="3" fillId="3" borderId="2" xfId="2" applyNumberFormat="1" applyFont="1" applyFill="1" applyBorder="1" applyAlignment="1">
      <alignment horizontal="center" vertical="center"/>
    </xf>
    <xf numFmtId="44" fontId="3" fillId="3" borderId="2" xfId="2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/>
    </xf>
    <xf numFmtId="44" fontId="3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43" fontId="5" fillId="2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3" fillId="0" borderId="0" xfId="0" applyFont="1" applyAlignment="1"/>
    <xf numFmtId="0" fontId="5" fillId="3" borderId="2" xfId="0" applyFont="1" applyFill="1" applyBorder="1" applyAlignment="1">
      <alignment horizontal="center" vertical="center" wrapText="1"/>
    </xf>
    <xf numFmtId="44" fontId="3" fillId="0" borderId="4" xfId="2" applyFont="1" applyBorder="1" applyAlignment="1">
      <alignment horizontal="center" wrapText="1"/>
    </xf>
    <xf numFmtId="44" fontId="3" fillId="0" borderId="3" xfId="2" applyFont="1" applyBorder="1" applyAlignment="1">
      <alignment horizontal="center" wrapText="1"/>
    </xf>
    <xf numFmtId="44" fontId="3" fillId="0" borderId="0" xfId="0" applyNumberFormat="1" applyFont="1"/>
    <xf numFmtId="8" fontId="5" fillId="2" borderId="2" xfId="2" applyNumberFormat="1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/>
    </xf>
    <xf numFmtId="44" fontId="2" fillId="0" borderId="2" xfId="2" applyFont="1" applyBorder="1"/>
    <xf numFmtId="0" fontId="2" fillId="0" borderId="2" xfId="0" applyFont="1" applyBorder="1"/>
    <xf numFmtId="44" fontId="2" fillId="0" borderId="2" xfId="2" applyFont="1" applyBorder="1" applyAlignment="1">
      <alignment horizontal="right"/>
    </xf>
    <xf numFmtId="44" fontId="2" fillId="0" borderId="2" xfId="2" applyFont="1" applyBorder="1" applyAlignment="1">
      <alignment wrapText="1"/>
    </xf>
    <xf numFmtId="44" fontId="2" fillId="0" borderId="2" xfId="2" applyFont="1" applyFill="1" applyBorder="1"/>
    <xf numFmtId="44" fontId="2" fillId="0" borderId="0" xfId="2" applyFont="1" applyFill="1"/>
    <xf numFmtId="0" fontId="2" fillId="0" borderId="7" xfId="0" applyFont="1" applyBorder="1"/>
    <xf numFmtId="0" fontId="2" fillId="2" borderId="5" xfId="0" applyFont="1" applyFill="1" applyBorder="1" applyAlignment="1">
      <alignment horizontal="right"/>
    </xf>
    <xf numFmtId="44" fontId="2" fillId="2" borderId="5" xfId="0" applyNumberFormat="1" applyFont="1" applyFill="1" applyBorder="1"/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44" fontId="2" fillId="0" borderId="2" xfId="0" applyNumberFormat="1" applyFont="1" applyBorder="1"/>
    <xf numFmtId="44" fontId="2" fillId="0" borderId="5" xfId="2" applyFont="1" applyBorder="1"/>
    <xf numFmtId="0" fontId="2" fillId="0" borderId="5" xfId="0" applyFont="1" applyBorder="1"/>
    <xf numFmtId="44" fontId="5" fillId="2" borderId="5" xfId="0" applyNumberFormat="1" applyFont="1" applyFill="1" applyBorder="1"/>
    <xf numFmtId="44" fontId="5" fillId="2" borderId="2" xfId="0" applyNumberFormat="1" applyFont="1" applyFill="1" applyBorder="1"/>
    <xf numFmtId="44" fontId="2" fillId="2" borderId="2" xfId="2" applyFont="1" applyFill="1" applyBorder="1" applyAlignment="1">
      <alignment horizontal="right" vertical="center"/>
    </xf>
    <xf numFmtId="44" fontId="5" fillId="2" borderId="2" xfId="2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44" fontId="5" fillId="4" borderId="2" xfId="2" applyFont="1" applyFill="1" applyBorder="1" applyAlignment="1">
      <alignment vertical="center"/>
    </xf>
    <xf numFmtId="4" fontId="5" fillId="4" borderId="2" xfId="0" applyNumberFormat="1" applyFont="1" applyFill="1" applyBorder="1" applyAlignment="1">
      <alignment horizontal="center"/>
    </xf>
    <xf numFmtId="44" fontId="5" fillId="4" borderId="2" xfId="2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44" fontId="5" fillId="4" borderId="4" xfId="2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center"/>
    </xf>
    <xf numFmtId="44" fontId="5" fillId="4" borderId="4" xfId="2" applyFont="1" applyFill="1" applyBorder="1" applyAlignment="1">
      <alignment horizontal="center"/>
    </xf>
    <xf numFmtId="44" fontId="2" fillId="5" borderId="2" xfId="2" applyFont="1" applyFill="1" applyBorder="1"/>
    <xf numFmtId="44" fontId="2" fillId="5" borderId="5" xfId="2" applyFont="1" applyFill="1" applyBorder="1"/>
    <xf numFmtId="43" fontId="3" fillId="3" borderId="4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4" fontId="3" fillId="3" borderId="4" xfId="2" applyFont="1" applyFill="1" applyBorder="1" applyAlignment="1">
      <alignment horizontal="center" vertical="center" wrapText="1"/>
    </xf>
    <xf numFmtId="44" fontId="3" fillId="3" borderId="5" xfId="2" applyFont="1" applyFill="1" applyBorder="1" applyAlignment="1">
      <alignment horizontal="center" vertical="center" wrapText="1"/>
    </xf>
    <xf numFmtId="44" fontId="3" fillId="0" borderId="4" xfId="2" applyFont="1" applyBorder="1" applyAlignment="1">
      <alignment horizontal="center"/>
    </xf>
    <xf numFmtId="44" fontId="3" fillId="0" borderId="5" xfId="2" applyFont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4" fontId="3" fillId="3" borderId="4" xfId="2" applyFont="1" applyFill="1" applyBorder="1" applyAlignment="1">
      <alignment horizontal="center" vertical="center"/>
    </xf>
    <xf numFmtId="44" fontId="3" fillId="3" borderId="5" xfId="2" applyFont="1" applyFill="1" applyBorder="1" applyAlignment="1">
      <alignment horizontal="center" vertical="center"/>
    </xf>
    <xf numFmtId="44" fontId="3" fillId="0" borderId="4" xfId="0" applyNumberFormat="1" applyFon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44" fontId="3" fillId="0" borderId="5" xfId="0" applyNumberFormat="1" applyFont="1" applyBorder="1" applyAlignment="1">
      <alignment horizontal="center"/>
    </xf>
    <xf numFmtId="44" fontId="3" fillId="3" borderId="4" xfId="2" applyNumberFormat="1" applyFont="1" applyFill="1" applyBorder="1" applyAlignment="1">
      <alignment horizontal="center" vertical="center"/>
    </xf>
    <xf numFmtId="44" fontId="3" fillId="3" borderId="5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44" fontId="3" fillId="3" borderId="3" xfId="2" applyFont="1" applyFill="1" applyBorder="1" applyAlignment="1">
      <alignment horizontal="center" vertical="center"/>
    </xf>
    <xf numFmtId="44" fontId="3" fillId="3" borderId="4" xfId="1" applyNumberFormat="1" applyFont="1" applyFill="1" applyBorder="1" applyAlignment="1">
      <alignment horizontal="center" vertical="center"/>
    </xf>
    <xf numFmtId="44" fontId="3" fillId="3" borderId="5" xfId="1" applyNumberFormat="1" applyFont="1" applyFill="1" applyBorder="1" applyAlignment="1">
      <alignment horizontal="center" vertical="center"/>
    </xf>
    <xf numFmtId="44" fontId="3" fillId="3" borderId="3" xfId="2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/>
    </xf>
    <xf numFmtId="44" fontId="3" fillId="0" borderId="4" xfId="2" applyNumberFormat="1" applyFont="1" applyBorder="1" applyAlignment="1">
      <alignment horizontal="center" wrapText="1"/>
    </xf>
    <xf numFmtId="44" fontId="3" fillId="0" borderId="5" xfId="2" applyNumberFormat="1" applyFont="1" applyBorder="1" applyAlignment="1">
      <alignment horizontal="center" wrapText="1"/>
    </xf>
    <xf numFmtId="44" fontId="2" fillId="2" borderId="1" xfId="2" applyFont="1" applyFill="1" applyBorder="1" applyAlignment="1">
      <alignment horizontal="center" vertical="center"/>
    </xf>
    <xf numFmtId="44" fontId="2" fillId="2" borderId="6" xfId="2" applyFont="1" applyFill="1" applyBorder="1" applyAlignment="1">
      <alignment horizontal="center" vertical="center"/>
    </xf>
    <xf numFmtId="44" fontId="2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4" fontId="5" fillId="2" borderId="2" xfId="2" applyFont="1" applyFill="1" applyBorder="1" applyAlignment="1">
      <alignment horizontal="center" vertical="center"/>
    </xf>
    <xf numFmtId="44" fontId="5" fillId="2" borderId="1" xfId="2" applyFont="1" applyFill="1" applyBorder="1" applyAlignment="1">
      <alignment horizontal="center" vertical="center"/>
    </xf>
    <xf numFmtId="44" fontId="5" fillId="2" borderId="6" xfId="2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44" fontId="1" fillId="0" borderId="2" xfId="2" applyFont="1" applyBorder="1"/>
    <xf numFmtId="44" fontId="1" fillId="0" borderId="2" xfId="2" applyFont="1" applyFill="1" applyBorder="1"/>
    <xf numFmtId="44" fontId="1" fillId="5" borderId="2" xfId="2" applyFont="1" applyFill="1" applyBorder="1"/>
    <xf numFmtId="44" fontId="1" fillId="0" borderId="2" xfId="2" applyFont="1" applyBorder="1" applyAlignment="1">
      <alignment horizontal="right"/>
    </xf>
    <xf numFmtId="44" fontId="1" fillId="0" borderId="2" xfId="2" applyFont="1" applyBorder="1" applyAlignment="1">
      <alignment wrapText="1"/>
    </xf>
    <xf numFmtId="0" fontId="1" fillId="0" borderId="2" xfId="0" applyFont="1" applyBorder="1"/>
    <xf numFmtId="44" fontId="1" fillId="0" borderId="2" xfId="0" applyNumberFormat="1" applyFont="1" applyBorder="1"/>
    <xf numFmtId="0" fontId="1" fillId="0" borderId="7" xfId="0" applyFont="1" applyBorder="1"/>
    <xf numFmtId="44" fontId="1" fillId="0" borderId="5" xfId="2" applyFont="1" applyBorder="1"/>
    <xf numFmtId="44" fontId="1" fillId="0" borderId="5" xfId="2" applyFont="1" applyFill="1" applyBorder="1"/>
    <xf numFmtId="44" fontId="1" fillId="0" borderId="1" xfId="2" applyFont="1" applyBorder="1"/>
    <xf numFmtId="44" fontId="1" fillId="0" borderId="6" xfId="2" applyFont="1" applyBorder="1"/>
    <xf numFmtId="44" fontId="1" fillId="5" borderId="1" xfId="2" applyFont="1" applyFill="1" applyBorder="1"/>
    <xf numFmtId="44" fontId="1" fillId="5" borderId="9" xfId="2" applyFont="1" applyFill="1" applyBorder="1"/>
    <xf numFmtId="44" fontId="1" fillId="5" borderId="6" xfId="2" applyFont="1" applyFill="1" applyBorder="1"/>
    <xf numFmtId="0" fontId="1" fillId="2" borderId="5" xfId="0" applyFont="1" applyFill="1" applyBorder="1" applyAlignment="1">
      <alignment horizontal="right"/>
    </xf>
    <xf numFmtId="44" fontId="5" fillId="2" borderId="9" xfId="2" applyFont="1" applyFill="1" applyBorder="1" applyAlignment="1">
      <alignment horizontal="center" vertical="center"/>
    </xf>
    <xf numFmtId="44" fontId="1" fillId="2" borderId="5" xfId="0" applyNumberFormat="1" applyFont="1" applyFill="1" applyBorder="1"/>
    <xf numFmtId="44" fontId="1" fillId="0" borderId="0" xfId="2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04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2</xdr:col>
      <xdr:colOff>304801</xdr:colOff>
      <xdr:row>1</xdr:row>
      <xdr:rowOff>3982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66675"/>
          <a:ext cx="3086100" cy="14136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2800350</xdr:colOff>
      <xdr:row>0</xdr:row>
      <xdr:rowOff>1470832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3086100" cy="14136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95250</xdr:rowOff>
    </xdr:from>
    <xdr:to>
      <xdr:col>3</xdr:col>
      <xdr:colOff>0</xdr:colOff>
      <xdr:row>0</xdr:row>
      <xdr:rowOff>1508932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95250"/>
          <a:ext cx="3086100" cy="14136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</xdr:col>
      <xdr:colOff>2867025</xdr:colOff>
      <xdr:row>0</xdr:row>
      <xdr:rowOff>1499407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85725"/>
          <a:ext cx="3086100" cy="14136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114300</xdr:rowOff>
    </xdr:from>
    <xdr:to>
      <xdr:col>2</xdr:col>
      <xdr:colOff>2809875</xdr:colOff>
      <xdr:row>0</xdr:row>
      <xdr:rowOff>1527982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4300"/>
          <a:ext cx="3086100" cy="1413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C4" sqref="C4:H4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7.85546875" style="2" bestFit="1" customWidth="1"/>
    <col min="5" max="5" width="20.140625" style="1" bestFit="1" customWidth="1"/>
    <col min="6" max="6" width="18.85546875" style="1" bestFit="1" customWidth="1"/>
    <col min="7" max="7" width="24" style="1" bestFit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86"/>
      <c r="B1" s="86"/>
      <c r="C1" s="86"/>
      <c r="D1" s="86"/>
      <c r="E1" s="86"/>
      <c r="F1" s="86"/>
      <c r="G1" s="86"/>
      <c r="H1" s="86"/>
      <c r="I1" s="23"/>
    </row>
    <row r="2" spans="1:9" x14ac:dyDescent="0.25">
      <c r="B2" s="75" t="s">
        <v>0</v>
      </c>
      <c r="C2" s="75"/>
      <c r="D2" s="75"/>
      <c r="E2" s="75"/>
      <c r="F2" s="75"/>
      <c r="G2" s="75"/>
      <c r="H2" s="75"/>
    </row>
    <row r="3" spans="1:9" x14ac:dyDescent="0.25">
      <c r="B3" s="75" t="s">
        <v>24</v>
      </c>
      <c r="C3" s="75"/>
      <c r="D3" s="75"/>
      <c r="E3" s="75"/>
      <c r="F3" s="75"/>
      <c r="G3" s="75"/>
      <c r="H3" s="75"/>
    </row>
    <row r="4" spans="1:9" x14ac:dyDescent="0.25">
      <c r="B4" s="52" t="s">
        <v>1</v>
      </c>
      <c r="C4" s="53" t="s">
        <v>2</v>
      </c>
      <c r="D4" s="54" t="s">
        <v>3</v>
      </c>
      <c r="E4" s="55" t="s">
        <v>4</v>
      </c>
      <c r="F4" s="55" t="s">
        <v>5</v>
      </c>
      <c r="G4" s="55" t="s">
        <v>6</v>
      </c>
      <c r="H4" s="56" t="s">
        <v>7</v>
      </c>
    </row>
    <row r="5" spans="1:9" s="4" customFormat="1" ht="27.95" customHeight="1" x14ac:dyDescent="0.25">
      <c r="A5" s="73">
        <v>1</v>
      </c>
      <c r="B5" s="77" t="s">
        <v>16</v>
      </c>
      <c r="C5" s="77" t="s">
        <v>11</v>
      </c>
      <c r="D5" s="79">
        <v>50000</v>
      </c>
      <c r="E5" s="89">
        <v>10000</v>
      </c>
      <c r="F5" s="69"/>
      <c r="G5" s="84"/>
      <c r="H5" s="79">
        <v>60000</v>
      </c>
    </row>
    <row r="6" spans="1:9" s="4" customFormat="1" ht="27.95" customHeight="1" x14ac:dyDescent="0.25">
      <c r="A6" s="74"/>
      <c r="B6" s="78"/>
      <c r="C6" s="78"/>
      <c r="D6" s="80"/>
      <c r="E6" s="90"/>
      <c r="F6" s="70"/>
      <c r="G6" s="85"/>
      <c r="H6" s="80"/>
    </row>
    <row r="7" spans="1:9" ht="27.95" customHeight="1" x14ac:dyDescent="0.25">
      <c r="A7" s="73">
        <v>2</v>
      </c>
      <c r="B7" s="76" t="s">
        <v>17</v>
      </c>
      <c r="C7" s="76" t="s">
        <v>12</v>
      </c>
      <c r="D7" s="67">
        <v>50000</v>
      </c>
      <c r="E7" s="65"/>
      <c r="F7" s="5">
        <v>24347.99</v>
      </c>
      <c r="G7" s="81"/>
      <c r="H7" s="79">
        <v>50000</v>
      </c>
    </row>
    <row r="8" spans="1:9" ht="18" customHeight="1" x14ac:dyDescent="0.25">
      <c r="A8" s="87"/>
      <c r="B8" s="76"/>
      <c r="C8" s="76"/>
      <c r="D8" s="91"/>
      <c r="E8" s="92"/>
      <c r="F8" s="6"/>
      <c r="G8" s="82"/>
      <c r="H8" s="88"/>
    </row>
    <row r="9" spans="1:9" s="4" customFormat="1" ht="7.5" hidden="1" customHeight="1" x14ac:dyDescent="0.25">
      <c r="A9" s="74"/>
      <c r="B9" s="76"/>
      <c r="C9" s="76"/>
      <c r="D9" s="68"/>
      <c r="E9" s="66"/>
      <c r="F9" s="7"/>
      <c r="G9" s="83"/>
      <c r="H9" s="80"/>
    </row>
    <row r="10" spans="1:9" ht="27.95" customHeight="1" x14ac:dyDescent="0.25">
      <c r="A10" s="73">
        <v>3</v>
      </c>
      <c r="B10" s="76" t="s">
        <v>9</v>
      </c>
      <c r="C10" s="76" t="s">
        <v>10</v>
      </c>
      <c r="D10" s="67">
        <v>25000</v>
      </c>
      <c r="E10" s="65"/>
      <c r="F10" s="69"/>
      <c r="G10" s="81"/>
      <c r="H10" s="79">
        <v>25000</v>
      </c>
    </row>
    <row r="11" spans="1:9" s="4" customFormat="1" ht="27.95" customHeight="1" x14ac:dyDescent="0.25">
      <c r="A11" s="74"/>
      <c r="B11" s="76"/>
      <c r="C11" s="76"/>
      <c r="D11" s="68"/>
      <c r="E11" s="66"/>
      <c r="F11" s="70"/>
      <c r="G11" s="83"/>
      <c r="H11" s="80"/>
    </row>
    <row r="12" spans="1:9" s="4" customFormat="1" ht="27.95" customHeight="1" x14ac:dyDescent="0.25">
      <c r="A12" s="73">
        <v>4</v>
      </c>
      <c r="B12" s="71" t="s">
        <v>18</v>
      </c>
      <c r="C12" s="71" t="s">
        <v>12</v>
      </c>
      <c r="D12" s="8">
        <v>50000</v>
      </c>
      <c r="E12" s="65"/>
      <c r="F12" s="5">
        <v>21022.76</v>
      </c>
      <c r="G12" s="81"/>
      <c r="H12" s="79">
        <v>50000</v>
      </c>
    </row>
    <row r="13" spans="1:9" s="4" customFormat="1" ht="9.75" customHeight="1" x14ac:dyDescent="0.25">
      <c r="A13" s="74"/>
      <c r="B13" s="72"/>
      <c r="C13" s="72"/>
      <c r="D13" s="9"/>
      <c r="E13" s="66"/>
      <c r="F13" s="7"/>
      <c r="G13" s="83"/>
      <c r="H13" s="80"/>
    </row>
    <row r="14" spans="1:9" s="4" customFormat="1" ht="27.95" customHeight="1" x14ac:dyDescent="0.25">
      <c r="A14" s="10">
        <v>5</v>
      </c>
      <c r="B14" s="21" t="s">
        <v>22</v>
      </c>
      <c r="C14" s="22" t="s">
        <v>35</v>
      </c>
      <c r="D14" s="11">
        <v>50000</v>
      </c>
      <c r="E14" s="12"/>
      <c r="F14" s="13"/>
      <c r="G14" s="14"/>
      <c r="H14" s="11">
        <v>50000</v>
      </c>
    </row>
    <row r="15" spans="1:9" ht="27.95" customHeight="1" x14ac:dyDescent="0.25">
      <c r="A15" s="10">
        <v>6</v>
      </c>
      <c r="B15" s="21" t="s">
        <v>21</v>
      </c>
      <c r="C15" s="21" t="s">
        <v>15</v>
      </c>
      <c r="D15" s="15">
        <v>50000</v>
      </c>
      <c r="E15" s="12"/>
      <c r="F15" s="11"/>
      <c r="G15" s="16"/>
      <c r="H15" s="11">
        <v>50000</v>
      </c>
    </row>
    <row r="16" spans="1:9" ht="27.95" customHeight="1" x14ac:dyDescent="0.25">
      <c r="A16" s="10">
        <v>7</v>
      </c>
      <c r="B16" s="21" t="s">
        <v>23</v>
      </c>
      <c r="C16" s="21" t="s">
        <v>8</v>
      </c>
      <c r="D16" s="15">
        <v>30000</v>
      </c>
      <c r="E16" s="12"/>
      <c r="F16" s="11"/>
      <c r="G16" s="17"/>
      <c r="H16" s="11">
        <v>30000</v>
      </c>
    </row>
    <row r="17" spans="1:8" s="4" customFormat="1" ht="27.95" customHeight="1" x14ac:dyDescent="0.25">
      <c r="A17" s="10">
        <v>8</v>
      </c>
      <c r="B17" s="21" t="s">
        <v>19</v>
      </c>
      <c r="C17" s="21" t="s">
        <v>13</v>
      </c>
      <c r="D17" s="11">
        <v>50000</v>
      </c>
      <c r="E17" s="12"/>
      <c r="F17" s="13"/>
      <c r="G17" s="16"/>
      <c r="H17" s="11">
        <v>50000</v>
      </c>
    </row>
    <row r="18" spans="1:8" s="4" customFormat="1" ht="27.95" customHeight="1" x14ac:dyDescent="0.25">
      <c r="A18" s="10">
        <v>9</v>
      </c>
      <c r="B18" s="21" t="s">
        <v>25</v>
      </c>
      <c r="C18" s="21" t="s">
        <v>26</v>
      </c>
      <c r="D18" s="11">
        <v>50000</v>
      </c>
      <c r="E18" s="12"/>
      <c r="F18" s="13"/>
      <c r="G18" s="16"/>
      <c r="H18" s="11">
        <v>50000</v>
      </c>
    </row>
    <row r="19" spans="1:8" s="4" customFormat="1" ht="27.95" customHeight="1" x14ac:dyDescent="0.25">
      <c r="A19" s="10">
        <v>10</v>
      </c>
      <c r="B19" s="21" t="s">
        <v>27</v>
      </c>
      <c r="C19" s="21" t="s">
        <v>12</v>
      </c>
      <c r="D19" s="11">
        <v>50000</v>
      </c>
      <c r="E19" s="12"/>
      <c r="F19" s="13"/>
      <c r="G19" s="16"/>
      <c r="H19" s="11">
        <v>50000</v>
      </c>
    </row>
    <row r="20" spans="1:8" s="4" customFormat="1" ht="27.95" customHeight="1" x14ac:dyDescent="0.25">
      <c r="A20" s="10">
        <v>11</v>
      </c>
      <c r="B20" s="21" t="s">
        <v>28</v>
      </c>
      <c r="C20" s="21" t="s">
        <v>29</v>
      </c>
      <c r="D20" s="11">
        <v>25000</v>
      </c>
      <c r="E20" s="12"/>
      <c r="F20" s="13"/>
      <c r="G20" s="16"/>
      <c r="H20" s="11">
        <v>25000</v>
      </c>
    </row>
    <row r="21" spans="1:8" s="4" customFormat="1" ht="27.95" customHeight="1" x14ac:dyDescent="0.25">
      <c r="A21" s="10">
        <v>12</v>
      </c>
      <c r="B21" s="21" t="s">
        <v>30</v>
      </c>
      <c r="C21" s="21" t="s">
        <v>31</v>
      </c>
      <c r="D21" s="11">
        <v>50000</v>
      </c>
      <c r="E21" s="12"/>
      <c r="F21" s="13"/>
      <c r="G21" s="16"/>
      <c r="H21" s="11">
        <v>50000</v>
      </c>
    </row>
    <row r="22" spans="1:8" s="4" customFormat="1" ht="27.95" customHeight="1" x14ac:dyDescent="0.25">
      <c r="A22" s="10">
        <v>13</v>
      </c>
      <c r="B22" s="21" t="s">
        <v>32</v>
      </c>
      <c r="C22" s="21" t="s">
        <v>33</v>
      </c>
      <c r="D22" s="11">
        <v>50000</v>
      </c>
      <c r="E22" s="12"/>
      <c r="F22" s="13"/>
      <c r="G22" s="16"/>
      <c r="H22" s="11">
        <v>50000</v>
      </c>
    </row>
    <row r="23" spans="1:8" s="4" customFormat="1" ht="27.95" customHeight="1" x14ac:dyDescent="0.25">
      <c r="A23" s="10">
        <v>14</v>
      </c>
      <c r="B23" s="21" t="s">
        <v>34</v>
      </c>
      <c r="C23" s="21" t="s">
        <v>35</v>
      </c>
      <c r="D23" s="11">
        <v>50000</v>
      </c>
      <c r="E23" s="12"/>
      <c r="F23" s="13"/>
      <c r="G23" s="16"/>
      <c r="H23" s="11">
        <v>50000</v>
      </c>
    </row>
    <row r="24" spans="1:8" s="4" customFormat="1" ht="27.95" customHeight="1" x14ac:dyDescent="0.25">
      <c r="A24" s="10">
        <v>15</v>
      </c>
      <c r="B24" s="21" t="s">
        <v>36</v>
      </c>
      <c r="C24" s="21" t="s">
        <v>37</v>
      </c>
      <c r="D24" s="11">
        <v>50000</v>
      </c>
      <c r="E24" s="12"/>
      <c r="F24" s="13"/>
      <c r="G24" s="16"/>
      <c r="H24" s="11">
        <v>50000</v>
      </c>
    </row>
    <row r="25" spans="1:8" s="4" customFormat="1" ht="27.95" customHeight="1" x14ac:dyDescent="0.25">
      <c r="A25" s="10">
        <v>16</v>
      </c>
      <c r="B25" s="21" t="s">
        <v>38</v>
      </c>
      <c r="C25" s="21" t="s">
        <v>39</v>
      </c>
      <c r="D25" s="11">
        <v>50000</v>
      </c>
      <c r="E25" s="12"/>
      <c r="F25" s="13"/>
      <c r="G25" s="16"/>
      <c r="H25" s="11">
        <v>50000</v>
      </c>
    </row>
    <row r="26" spans="1:8" s="4" customFormat="1" ht="27.95" customHeight="1" x14ac:dyDescent="0.25">
      <c r="A26" s="10">
        <v>17</v>
      </c>
      <c r="B26" s="21" t="s">
        <v>40</v>
      </c>
      <c r="C26" s="21" t="s">
        <v>41</v>
      </c>
      <c r="D26" s="11">
        <v>50000</v>
      </c>
      <c r="E26" s="12"/>
      <c r="F26" s="13"/>
      <c r="G26" s="16"/>
      <c r="H26" s="11">
        <v>50000</v>
      </c>
    </row>
    <row r="27" spans="1:8" s="4" customFormat="1" ht="27.95" customHeight="1" x14ac:dyDescent="0.25">
      <c r="A27" s="10">
        <v>18</v>
      </c>
      <c r="B27" s="21" t="s">
        <v>42</v>
      </c>
      <c r="C27" s="21" t="s">
        <v>43</v>
      </c>
      <c r="D27" s="11">
        <v>50000</v>
      </c>
      <c r="E27" s="12"/>
      <c r="F27" s="13"/>
      <c r="G27" s="16"/>
      <c r="H27" s="11">
        <v>50000</v>
      </c>
    </row>
    <row r="28" spans="1:8" s="4" customFormat="1" ht="27.95" customHeight="1" x14ac:dyDescent="0.25">
      <c r="A28" s="10">
        <v>19</v>
      </c>
      <c r="B28" s="21" t="s">
        <v>44</v>
      </c>
      <c r="C28" s="21" t="s">
        <v>45</v>
      </c>
      <c r="D28" s="11">
        <v>50000</v>
      </c>
      <c r="E28" s="12"/>
      <c r="F28" s="13"/>
      <c r="G28" s="16"/>
      <c r="H28" s="11">
        <v>50000</v>
      </c>
    </row>
    <row r="29" spans="1:8" s="4" customFormat="1" ht="27.95" customHeight="1" x14ac:dyDescent="0.25">
      <c r="A29" s="10">
        <v>20</v>
      </c>
      <c r="B29" s="21" t="s">
        <v>46</v>
      </c>
      <c r="C29" s="21" t="s">
        <v>47</v>
      </c>
      <c r="D29" s="11">
        <v>50000</v>
      </c>
      <c r="E29" s="12"/>
      <c r="F29" s="13"/>
      <c r="G29" s="16"/>
      <c r="H29" s="11">
        <v>50000</v>
      </c>
    </row>
    <row r="30" spans="1:8" s="4" customFormat="1" ht="27.95" customHeight="1" x14ac:dyDescent="0.25">
      <c r="A30" s="10">
        <v>21</v>
      </c>
      <c r="B30" s="21" t="s">
        <v>20</v>
      </c>
      <c r="C30" s="21" t="s">
        <v>15</v>
      </c>
      <c r="D30" s="15">
        <v>50000</v>
      </c>
      <c r="E30" s="12"/>
      <c r="F30" s="11"/>
      <c r="G30" s="16"/>
      <c r="H30" s="11">
        <v>50000</v>
      </c>
    </row>
    <row r="31" spans="1:8" ht="27.95" customHeight="1" x14ac:dyDescent="0.25">
      <c r="B31" s="18"/>
      <c r="C31" s="19" t="s">
        <v>14</v>
      </c>
      <c r="D31" s="3">
        <f>SUM(D5:D30)</f>
        <v>980000</v>
      </c>
      <c r="E31" s="20">
        <v>10000</v>
      </c>
      <c r="F31" s="3">
        <f>SUM(F5:F30)</f>
        <v>45370.75</v>
      </c>
      <c r="G31" s="20">
        <f>SUM(G5:G30)</f>
        <v>0</v>
      </c>
      <c r="H31" s="3">
        <f>SUM(H5:H30)</f>
        <v>990000</v>
      </c>
    </row>
  </sheetData>
  <mergeCells count="32"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H12:H13"/>
    <mergeCell ref="G7:G9"/>
    <mergeCell ref="G10:G11"/>
    <mergeCell ref="G12:G13"/>
    <mergeCell ref="H5:H6"/>
    <mergeCell ref="G5:G6"/>
    <mergeCell ref="E12:E13"/>
    <mergeCell ref="D10:D11"/>
    <mergeCell ref="E10:E11"/>
    <mergeCell ref="F10:F11"/>
    <mergeCell ref="B12:B13"/>
    <mergeCell ref="C12:C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B4" sqref="B4:H4"/>
    </sheetView>
  </sheetViews>
  <sheetFormatPr baseColWidth="10" defaultRowHeight="15.75" x14ac:dyDescent="0.25"/>
  <cols>
    <col min="1" max="1" width="6.85546875" style="1" customWidth="1"/>
    <col min="2" max="2" width="36.5703125" style="1" customWidth="1"/>
    <col min="3" max="3" width="41.42578125" style="1" customWidth="1"/>
    <col min="4" max="4" width="23" style="2" customWidth="1"/>
    <col min="5" max="5" width="20" style="1" customWidth="1"/>
    <col min="6" max="6" width="19.7109375" style="1" customWidth="1"/>
    <col min="7" max="7" width="22" style="1" customWidth="1"/>
    <col min="8" max="8" width="16.85546875" style="2" bestFit="1" customWidth="1"/>
    <col min="9" max="16384" width="11.42578125" style="1"/>
  </cols>
  <sheetData>
    <row r="1" spans="1:9" ht="116.25" customHeight="1" x14ac:dyDescent="0.25">
      <c r="A1" s="86"/>
      <c r="B1" s="86"/>
      <c r="C1" s="86"/>
      <c r="D1" s="86"/>
      <c r="E1" s="86"/>
      <c r="F1" s="86"/>
      <c r="G1" s="86"/>
      <c r="H1" s="86"/>
      <c r="I1" s="23"/>
    </row>
    <row r="2" spans="1:9" x14ac:dyDescent="0.25">
      <c r="B2" s="75" t="s">
        <v>0</v>
      </c>
      <c r="C2" s="75"/>
      <c r="D2" s="75"/>
      <c r="E2" s="75"/>
      <c r="F2" s="75"/>
      <c r="G2" s="75"/>
      <c r="H2" s="75"/>
    </row>
    <row r="3" spans="1:9" x14ac:dyDescent="0.25">
      <c r="B3" s="75" t="s">
        <v>50</v>
      </c>
      <c r="C3" s="75"/>
      <c r="D3" s="75"/>
      <c r="E3" s="75"/>
      <c r="F3" s="75"/>
      <c r="G3" s="75"/>
      <c r="H3" s="75"/>
    </row>
    <row r="4" spans="1:9" x14ac:dyDescent="0.25">
      <c r="B4" s="57" t="s">
        <v>1</v>
      </c>
      <c r="C4" s="53" t="s">
        <v>2</v>
      </c>
      <c r="D4" s="54" t="s">
        <v>3</v>
      </c>
      <c r="E4" s="55" t="s">
        <v>4</v>
      </c>
      <c r="F4" s="55" t="s">
        <v>5</v>
      </c>
      <c r="G4" s="55" t="s">
        <v>6</v>
      </c>
      <c r="H4" s="56" t="s">
        <v>7</v>
      </c>
    </row>
    <row r="5" spans="1:9" s="4" customFormat="1" ht="27.95" customHeight="1" x14ac:dyDescent="0.25">
      <c r="A5" s="73">
        <v>1</v>
      </c>
      <c r="B5" s="77" t="s">
        <v>16</v>
      </c>
      <c r="C5" s="77" t="s">
        <v>11</v>
      </c>
      <c r="D5" s="79">
        <v>50000</v>
      </c>
      <c r="E5" s="89">
        <v>10000</v>
      </c>
      <c r="F5" s="93" t="s">
        <v>49</v>
      </c>
      <c r="G5" s="84"/>
      <c r="H5" s="79">
        <v>60000</v>
      </c>
    </row>
    <row r="6" spans="1:9" s="4" customFormat="1" ht="27.95" customHeight="1" x14ac:dyDescent="0.25">
      <c r="A6" s="74"/>
      <c r="B6" s="78"/>
      <c r="C6" s="78"/>
      <c r="D6" s="80"/>
      <c r="E6" s="90"/>
      <c r="F6" s="94"/>
      <c r="G6" s="85"/>
      <c r="H6" s="80"/>
    </row>
    <row r="7" spans="1:9" ht="27.95" customHeight="1" x14ac:dyDescent="0.25">
      <c r="A7" s="73">
        <v>2</v>
      </c>
      <c r="B7" s="76" t="s">
        <v>17</v>
      </c>
      <c r="C7" s="76" t="s">
        <v>12</v>
      </c>
      <c r="D7" s="67">
        <v>50000</v>
      </c>
      <c r="E7" s="65"/>
      <c r="F7" s="25">
        <v>24347.99</v>
      </c>
      <c r="G7" s="81"/>
      <c r="H7" s="79">
        <v>50000</v>
      </c>
    </row>
    <row r="8" spans="1:9" ht="70.5" customHeight="1" x14ac:dyDescent="0.25">
      <c r="A8" s="87"/>
      <c r="B8" s="76"/>
      <c r="C8" s="76"/>
      <c r="D8" s="91"/>
      <c r="E8" s="92"/>
      <c r="F8" s="26" t="s">
        <v>48</v>
      </c>
      <c r="G8" s="82"/>
      <c r="H8" s="88"/>
    </row>
    <row r="9" spans="1:9" s="4" customFormat="1" ht="7.5" hidden="1" customHeight="1" x14ac:dyDescent="0.25">
      <c r="A9" s="74"/>
      <c r="B9" s="76"/>
      <c r="C9" s="76"/>
      <c r="D9" s="68"/>
      <c r="E9" s="66"/>
      <c r="F9" s="7"/>
      <c r="G9" s="83"/>
      <c r="H9" s="80"/>
    </row>
    <row r="10" spans="1:9" ht="27.95" customHeight="1" x14ac:dyDescent="0.25">
      <c r="A10" s="73">
        <v>3</v>
      </c>
      <c r="B10" s="76" t="s">
        <v>9</v>
      </c>
      <c r="C10" s="76" t="s">
        <v>10</v>
      </c>
      <c r="D10" s="67">
        <v>25000</v>
      </c>
      <c r="E10" s="65"/>
      <c r="F10" s="69"/>
      <c r="G10" s="81"/>
      <c r="H10" s="79">
        <v>25000</v>
      </c>
    </row>
    <row r="11" spans="1:9" s="4" customFormat="1" ht="27.95" customHeight="1" x14ac:dyDescent="0.25">
      <c r="A11" s="74"/>
      <c r="B11" s="76"/>
      <c r="C11" s="76"/>
      <c r="D11" s="68"/>
      <c r="E11" s="66"/>
      <c r="F11" s="70"/>
      <c r="G11" s="83"/>
      <c r="H11" s="80"/>
    </row>
    <row r="12" spans="1:9" s="4" customFormat="1" ht="27.95" customHeight="1" x14ac:dyDescent="0.25">
      <c r="A12" s="73">
        <v>4</v>
      </c>
      <c r="B12" s="71" t="s">
        <v>18</v>
      </c>
      <c r="C12" s="71" t="s">
        <v>12</v>
      </c>
      <c r="D12" s="8">
        <v>50000</v>
      </c>
      <c r="E12" s="65"/>
      <c r="F12" s="5">
        <v>21022.76</v>
      </c>
      <c r="G12" s="81"/>
      <c r="H12" s="79">
        <v>50000</v>
      </c>
    </row>
    <row r="13" spans="1:9" s="4" customFormat="1" ht="9.75" customHeight="1" x14ac:dyDescent="0.25">
      <c r="A13" s="74"/>
      <c r="B13" s="72"/>
      <c r="C13" s="72"/>
      <c r="D13" s="9"/>
      <c r="E13" s="66"/>
      <c r="F13" s="7"/>
      <c r="G13" s="83"/>
      <c r="H13" s="80"/>
    </row>
    <row r="14" spans="1:9" s="4" customFormat="1" ht="27.95" customHeight="1" x14ac:dyDescent="0.25">
      <c r="A14" s="10">
        <v>5</v>
      </c>
      <c r="B14" s="24" t="s">
        <v>22</v>
      </c>
      <c r="C14" s="22" t="s">
        <v>35</v>
      </c>
      <c r="D14" s="11">
        <v>50000</v>
      </c>
      <c r="E14" s="12"/>
      <c r="F14" s="27">
        <v>41969.06</v>
      </c>
      <c r="G14" s="14"/>
      <c r="H14" s="11">
        <v>50000</v>
      </c>
    </row>
    <row r="15" spans="1:9" ht="27.95" customHeight="1" x14ac:dyDescent="0.25">
      <c r="A15" s="10">
        <v>6</v>
      </c>
      <c r="B15" s="24" t="s">
        <v>21</v>
      </c>
      <c r="C15" s="24" t="s">
        <v>15</v>
      </c>
      <c r="D15" s="15">
        <v>50000</v>
      </c>
      <c r="E15" s="12"/>
      <c r="F15" s="11"/>
      <c r="G15" s="16"/>
      <c r="H15" s="11">
        <v>50000</v>
      </c>
    </row>
    <row r="16" spans="1:9" ht="27.95" customHeight="1" x14ac:dyDescent="0.25">
      <c r="A16" s="10">
        <v>7</v>
      </c>
      <c r="B16" s="24" t="s">
        <v>23</v>
      </c>
      <c r="C16" s="24" t="s">
        <v>8</v>
      </c>
      <c r="D16" s="15">
        <v>30000</v>
      </c>
      <c r="E16" s="12"/>
      <c r="F16" s="11"/>
      <c r="G16" s="17"/>
      <c r="H16" s="11">
        <v>30000</v>
      </c>
    </row>
    <row r="17" spans="1:8" s="4" customFormat="1" ht="27.95" customHeight="1" x14ac:dyDescent="0.25">
      <c r="A17" s="10">
        <v>8</v>
      </c>
      <c r="B17" s="24" t="s">
        <v>19</v>
      </c>
      <c r="C17" s="24" t="s">
        <v>13</v>
      </c>
      <c r="D17" s="11">
        <v>50000</v>
      </c>
      <c r="E17" s="12"/>
      <c r="F17" s="13"/>
      <c r="G17" s="16"/>
      <c r="H17" s="11">
        <v>50000</v>
      </c>
    </row>
    <row r="18" spans="1:8" s="4" customFormat="1" ht="27.95" customHeight="1" x14ac:dyDescent="0.25">
      <c r="A18" s="10">
        <v>9</v>
      </c>
      <c r="B18" s="24" t="s">
        <v>25</v>
      </c>
      <c r="C18" s="24" t="s">
        <v>26</v>
      </c>
      <c r="D18" s="11">
        <v>50000</v>
      </c>
      <c r="E18" s="12"/>
      <c r="F18" s="13"/>
      <c r="G18" s="16"/>
      <c r="H18" s="11">
        <v>50000</v>
      </c>
    </row>
    <row r="19" spans="1:8" s="4" customFormat="1" ht="27.95" customHeight="1" x14ac:dyDescent="0.25">
      <c r="A19" s="10">
        <v>10</v>
      </c>
      <c r="B19" s="24" t="s">
        <v>27</v>
      </c>
      <c r="C19" s="24" t="s">
        <v>12</v>
      </c>
      <c r="D19" s="11">
        <v>50000</v>
      </c>
      <c r="E19" s="12"/>
      <c r="F19" s="13"/>
      <c r="G19" s="16"/>
      <c r="H19" s="11">
        <v>50000</v>
      </c>
    </row>
    <row r="20" spans="1:8" s="4" customFormat="1" ht="27.95" customHeight="1" x14ac:dyDescent="0.25">
      <c r="A20" s="10">
        <v>11</v>
      </c>
      <c r="B20" s="24" t="s">
        <v>28</v>
      </c>
      <c r="C20" s="24" t="s">
        <v>29</v>
      </c>
      <c r="D20" s="11">
        <v>25000</v>
      </c>
      <c r="E20" s="12"/>
      <c r="F20" s="27">
        <v>18069.82</v>
      </c>
      <c r="G20" s="16"/>
      <c r="H20" s="11">
        <v>25000</v>
      </c>
    </row>
    <row r="21" spans="1:8" s="4" customFormat="1" ht="27.95" customHeight="1" x14ac:dyDescent="0.25">
      <c r="A21" s="10">
        <v>12</v>
      </c>
      <c r="B21" s="24" t="s">
        <v>30</v>
      </c>
      <c r="C21" s="24" t="s">
        <v>31</v>
      </c>
      <c r="D21" s="11">
        <v>50000</v>
      </c>
      <c r="E21" s="12"/>
      <c r="F21" s="13"/>
      <c r="G21" s="16"/>
      <c r="H21" s="11">
        <v>50000</v>
      </c>
    </row>
    <row r="22" spans="1:8" s="4" customFormat="1" ht="27.95" customHeight="1" x14ac:dyDescent="0.25">
      <c r="A22" s="10">
        <v>13</v>
      </c>
      <c r="B22" s="24" t="s">
        <v>32</v>
      </c>
      <c r="C22" s="24" t="s">
        <v>33</v>
      </c>
      <c r="D22" s="11">
        <v>50000</v>
      </c>
      <c r="E22" s="12"/>
      <c r="F22" s="13"/>
      <c r="G22" s="16"/>
      <c r="H22" s="11">
        <v>50000</v>
      </c>
    </row>
    <row r="23" spans="1:8" s="4" customFormat="1" ht="27.95" customHeight="1" x14ac:dyDescent="0.25">
      <c r="A23" s="10">
        <v>14</v>
      </c>
      <c r="B23" s="24" t="s">
        <v>34</v>
      </c>
      <c r="C23" s="24" t="s">
        <v>35</v>
      </c>
      <c r="D23" s="11">
        <v>50000</v>
      </c>
      <c r="E23" s="12"/>
      <c r="F23" s="13"/>
      <c r="G23" s="16"/>
      <c r="H23" s="11">
        <v>50000</v>
      </c>
    </row>
    <row r="24" spans="1:8" s="4" customFormat="1" ht="27.95" customHeight="1" x14ac:dyDescent="0.25">
      <c r="A24" s="10">
        <v>15</v>
      </c>
      <c r="B24" s="24" t="s">
        <v>36</v>
      </c>
      <c r="C24" s="24" t="s">
        <v>37</v>
      </c>
      <c r="D24" s="11">
        <v>50000</v>
      </c>
      <c r="E24" s="12"/>
      <c r="F24" s="13"/>
      <c r="G24" s="16"/>
      <c r="H24" s="11">
        <v>50000</v>
      </c>
    </row>
    <row r="25" spans="1:8" s="4" customFormat="1" ht="27.95" customHeight="1" x14ac:dyDescent="0.25">
      <c r="A25" s="10">
        <v>16</v>
      </c>
      <c r="B25" s="24" t="s">
        <v>38</v>
      </c>
      <c r="C25" s="24" t="s">
        <v>39</v>
      </c>
      <c r="D25" s="11">
        <v>50000</v>
      </c>
      <c r="E25" s="12"/>
      <c r="F25" s="13"/>
      <c r="G25" s="16"/>
      <c r="H25" s="11">
        <v>50000</v>
      </c>
    </row>
    <row r="26" spans="1:8" s="4" customFormat="1" ht="27.95" customHeight="1" x14ac:dyDescent="0.25">
      <c r="A26" s="10">
        <v>17</v>
      </c>
      <c r="B26" s="24" t="s">
        <v>40</v>
      </c>
      <c r="C26" s="24" t="s">
        <v>41</v>
      </c>
      <c r="D26" s="11">
        <v>50000</v>
      </c>
      <c r="E26" s="12"/>
      <c r="F26" s="13"/>
      <c r="G26" s="16"/>
      <c r="H26" s="11">
        <v>50000</v>
      </c>
    </row>
    <row r="27" spans="1:8" s="4" customFormat="1" ht="27.95" customHeight="1" x14ac:dyDescent="0.25">
      <c r="A27" s="10">
        <v>18</v>
      </c>
      <c r="B27" s="24" t="s">
        <v>42</v>
      </c>
      <c r="C27" s="24" t="s">
        <v>43</v>
      </c>
      <c r="D27" s="11">
        <v>50000</v>
      </c>
      <c r="E27" s="12"/>
      <c r="F27" s="13"/>
      <c r="G27" s="16"/>
      <c r="H27" s="11">
        <v>50000</v>
      </c>
    </row>
    <row r="28" spans="1:8" s="4" customFormat="1" ht="27.95" customHeight="1" x14ac:dyDescent="0.25">
      <c r="A28" s="10">
        <v>19</v>
      </c>
      <c r="B28" s="24" t="s">
        <v>44</v>
      </c>
      <c r="C28" s="24" t="s">
        <v>45</v>
      </c>
      <c r="D28" s="11">
        <v>50000</v>
      </c>
      <c r="E28" s="12"/>
      <c r="F28" s="13"/>
      <c r="G28" s="16"/>
      <c r="H28" s="11">
        <v>50000</v>
      </c>
    </row>
    <row r="29" spans="1:8" s="4" customFormat="1" ht="27.95" customHeight="1" x14ac:dyDescent="0.25">
      <c r="A29" s="10">
        <v>20</v>
      </c>
      <c r="B29" s="24" t="s">
        <v>46</v>
      </c>
      <c r="C29" s="24" t="s">
        <v>47</v>
      </c>
      <c r="D29" s="11">
        <v>50000</v>
      </c>
      <c r="E29" s="12"/>
      <c r="F29" s="13"/>
      <c r="G29" s="16"/>
      <c r="H29" s="11">
        <v>50000</v>
      </c>
    </row>
    <row r="30" spans="1:8" s="4" customFormat="1" ht="27.95" customHeight="1" x14ac:dyDescent="0.25">
      <c r="A30" s="10">
        <v>21</v>
      </c>
      <c r="B30" s="24" t="s">
        <v>20</v>
      </c>
      <c r="C30" s="24" t="s">
        <v>15</v>
      </c>
      <c r="D30" s="15">
        <v>50000</v>
      </c>
      <c r="E30" s="12"/>
      <c r="F30" s="11"/>
      <c r="G30" s="16"/>
      <c r="H30" s="11">
        <v>50000</v>
      </c>
    </row>
    <row r="31" spans="1:8" ht="27.95" customHeight="1" x14ac:dyDescent="0.25">
      <c r="B31" s="18"/>
      <c r="C31" s="19" t="s">
        <v>14</v>
      </c>
      <c r="D31" s="3">
        <f>SUM(D5:D30)</f>
        <v>980000</v>
      </c>
      <c r="E31" s="20">
        <v>10000</v>
      </c>
      <c r="F31" s="28">
        <v>169098.96</v>
      </c>
      <c r="G31" s="20">
        <f>SUM(G5:G30)</f>
        <v>0</v>
      </c>
      <c r="H31" s="3">
        <f>SUM(H5:H30)</f>
        <v>990000</v>
      </c>
    </row>
  </sheetData>
  <mergeCells count="32">
    <mergeCell ref="A12:A13"/>
    <mergeCell ref="B2:H2"/>
    <mergeCell ref="B3:H3"/>
    <mergeCell ref="C10:C11"/>
    <mergeCell ref="B10:B11"/>
    <mergeCell ref="C7:C9"/>
    <mergeCell ref="B7:B9"/>
    <mergeCell ref="C5:C6"/>
    <mergeCell ref="B5:B6"/>
    <mergeCell ref="A10:A11"/>
    <mergeCell ref="E12:E13"/>
    <mergeCell ref="D10:D11"/>
    <mergeCell ref="E10:E11"/>
    <mergeCell ref="F10:F11"/>
    <mergeCell ref="B12:B13"/>
    <mergeCell ref="C12:C13"/>
    <mergeCell ref="H12:H13"/>
    <mergeCell ref="G7:G9"/>
    <mergeCell ref="G10:G11"/>
    <mergeCell ref="G12:G13"/>
    <mergeCell ref="H5:H6"/>
    <mergeCell ref="G5:G6"/>
    <mergeCell ref="A1:H1"/>
    <mergeCell ref="A5:A6"/>
    <mergeCell ref="A7:A9"/>
    <mergeCell ref="H10:H11"/>
    <mergeCell ref="H7:H9"/>
    <mergeCell ref="D5:D6"/>
    <mergeCell ref="E5:E6"/>
    <mergeCell ref="F5:F6"/>
    <mergeCell ref="D7:D9"/>
    <mergeCell ref="E7:E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C5" sqref="C5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28515625" style="29" bestFit="1" customWidth="1"/>
    <col min="6" max="6" width="16" style="29" bestFit="1" customWidth="1"/>
    <col min="7" max="7" width="23.42578125" style="29" bestFit="1" customWidth="1"/>
    <col min="8" max="8" width="26.28515625" style="29" bestFit="1" customWidth="1"/>
    <col min="9" max="10" width="25" style="29" bestFit="1" customWidth="1"/>
    <col min="11" max="11" width="19.5703125" style="29" bestFit="1" customWidth="1"/>
    <col min="12" max="12" width="17.140625" style="29" bestFit="1" customWidth="1"/>
    <col min="13" max="16384" width="11.42578125" style="29"/>
  </cols>
  <sheetData>
    <row r="1" spans="1:12" s="1" customFormat="1" ht="116.25" customHeight="1" x14ac:dyDescent="0.25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s="1" customFormat="1" x14ac:dyDescent="0.25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x14ac:dyDescent="0.25">
      <c r="C3" s="75" t="s">
        <v>58</v>
      </c>
      <c r="D3" s="75"/>
      <c r="E3" s="75"/>
      <c r="F3" s="75"/>
      <c r="G3" s="75"/>
      <c r="H3" s="75"/>
      <c r="I3" s="75"/>
      <c r="J3" s="75"/>
      <c r="K3" s="75"/>
      <c r="L3" s="75"/>
    </row>
    <row r="4" spans="1:12" x14ac:dyDescent="0.25">
      <c r="A4" s="30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</v>
      </c>
      <c r="L4" s="62" t="s">
        <v>7</v>
      </c>
    </row>
    <row r="5" spans="1:12" ht="15" customHeight="1" x14ac:dyDescent="0.25">
      <c r="A5" s="30"/>
      <c r="B5" s="31">
        <v>1</v>
      </c>
      <c r="C5" s="41" t="s">
        <v>16</v>
      </c>
      <c r="D5" s="42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/>
      <c r="K5" s="33"/>
      <c r="L5" s="32">
        <v>60000</v>
      </c>
    </row>
    <row r="6" spans="1:12" x14ac:dyDescent="0.25">
      <c r="A6" s="30"/>
      <c r="B6" s="31">
        <v>2</v>
      </c>
      <c r="C6" s="41" t="s">
        <v>17</v>
      </c>
      <c r="D6" s="42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6"/>
      <c r="K6" s="33"/>
      <c r="L6" s="32">
        <v>50000</v>
      </c>
    </row>
    <row r="7" spans="1:12" x14ac:dyDescent="0.25">
      <c r="A7" s="30"/>
      <c r="B7" s="31">
        <v>3</v>
      </c>
      <c r="C7" s="41" t="s">
        <v>9</v>
      </c>
      <c r="D7" s="42" t="s">
        <v>10</v>
      </c>
      <c r="E7" s="32">
        <v>25000</v>
      </c>
      <c r="F7" s="32">
        <v>0</v>
      </c>
      <c r="G7" s="33"/>
      <c r="H7" s="32"/>
      <c r="I7" s="36">
        <v>9070.3799999999992</v>
      </c>
      <c r="J7" s="36"/>
      <c r="K7" s="33"/>
      <c r="L7" s="32">
        <v>25000</v>
      </c>
    </row>
    <row r="8" spans="1:12" ht="15" customHeight="1" x14ac:dyDescent="0.25">
      <c r="A8" s="30"/>
      <c r="B8" s="31">
        <v>4</v>
      </c>
      <c r="C8" s="41" t="s">
        <v>18</v>
      </c>
      <c r="D8" s="42" t="s">
        <v>12</v>
      </c>
      <c r="E8" s="32">
        <v>50000</v>
      </c>
      <c r="F8" s="32">
        <v>0</v>
      </c>
      <c r="G8" s="32">
        <v>21022.76</v>
      </c>
      <c r="H8" s="33"/>
      <c r="I8" s="36">
        <v>13764.5</v>
      </c>
      <c r="J8" s="36"/>
      <c r="K8" s="33"/>
      <c r="L8" s="32">
        <v>50000</v>
      </c>
    </row>
    <row r="9" spans="1:12" x14ac:dyDescent="0.25">
      <c r="A9" s="30"/>
      <c r="B9" s="31">
        <v>5</v>
      </c>
      <c r="C9" s="41" t="s">
        <v>22</v>
      </c>
      <c r="D9" s="42" t="s">
        <v>35</v>
      </c>
      <c r="E9" s="32">
        <v>50000</v>
      </c>
      <c r="F9" s="32">
        <v>0</v>
      </c>
      <c r="G9" s="32">
        <v>41969.06</v>
      </c>
      <c r="H9" s="36">
        <v>41969.06</v>
      </c>
      <c r="I9" s="36">
        <v>25801.200000000001</v>
      </c>
      <c r="J9" s="36">
        <v>26453.88</v>
      </c>
      <c r="K9" s="33"/>
      <c r="L9" s="32">
        <v>50000</v>
      </c>
    </row>
    <row r="10" spans="1:12" ht="31.5" x14ac:dyDescent="0.25">
      <c r="A10" s="30"/>
      <c r="B10" s="31">
        <v>6</v>
      </c>
      <c r="C10" s="41" t="s">
        <v>21</v>
      </c>
      <c r="D10" s="42" t="s">
        <v>15</v>
      </c>
      <c r="E10" s="32">
        <v>50000</v>
      </c>
      <c r="F10" s="32">
        <v>0</v>
      </c>
      <c r="G10" s="32"/>
      <c r="H10" s="32"/>
      <c r="I10" s="32"/>
      <c r="J10" s="32"/>
      <c r="K10" s="33"/>
      <c r="L10" s="32">
        <v>50000</v>
      </c>
    </row>
    <row r="11" spans="1:12" ht="31.5" x14ac:dyDescent="0.25">
      <c r="A11" s="30"/>
      <c r="B11" s="31">
        <v>7</v>
      </c>
      <c r="C11" s="41" t="s">
        <v>23</v>
      </c>
      <c r="D11" s="42" t="s">
        <v>8</v>
      </c>
      <c r="E11" s="32">
        <v>30000</v>
      </c>
      <c r="F11" s="32">
        <v>0</v>
      </c>
      <c r="G11" s="32"/>
      <c r="H11" s="32"/>
      <c r="I11" s="32"/>
      <c r="J11" s="32"/>
      <c r="K11" s="33"/>
      <c r="L11" s="32">
        <v>30000</v>
      </c>
    </row>
    <row r="12" spans="1:12" ht="31.5" x14ac:dyDescent="0.25">
      <c r="A12" s="30"/>
      <c r="B12" s="31">
        <v>8</v>
      </c>
      <c r="C12" s="41" t="s">
        <v>19</v>
      </c>
      <c r="D12" s="42" t="s">
        <v>13</v>
      </c>
      <c r="E12" s="32">
        <v>50000</v>
      </c>
      <c r="F12" s="32">
        <v>0</v>
      </c>
      <c r="G12" s="33"/>
      <c r="H12" s="32"/>
      <c r="I12" s="32"/>
      <c r="J12" s="32"/>
      <c r="K12" s="33"/>
      <c r="L12" s="32">
        <v>50000</v>
      </c>
    </row>
    <row r="13" spans="1:12" ht="31.5" x14ac:dyDescent="0.25">
      <c r="A13" s="30"/>
      <c r="B13" s="31">
        <v>9</v>
      </c>
      <c r="C13" s="41" t="s">
        <v>25</v>
      </c>
      <c r="D13" s="42" t="s">
        <v>26</v>
      </c>
      <c r="E13" s="32">
        <v>50000</v>
      </c>
      <c r="F13" s="32">
        <v>0</v>
      </c>
      <c r="G13" s="32"/>
      <c r="H13" s="32"/>
      <c r="I13" s="32"/>
      <c r="J13" s="32"/>
      <c r="K13" s="33"/>
      <c r="L13" s="32">
        <v>50000</v>
      </c>
    </row>
    <row r="14" spans="1:12" x14ac:dyDescent="0.25">
      <c r="A14" s="30"/>
      <c r="B14" s="31">
        <v>10</v>
      </c>
      <c r="C14" s="41" t="s">
        <v>27</v>
      </c>
      <c r="D14" s="42" t="s">
        <v>12</v>
      </c>
      <c r="E14" s="32">
        <v>50000</v>
      </c>
      <c r="F14" s="32">
        <v>0</v>
      </c>
      <c r="G14" s="33"/>
      <c r="H14" s="32"/>
      <c r="I14" s="32"/>
      <c r="J14" s="32"/>
      <c r="K14" s="33"/>
      <c r="L14" s="32">
        <v>50000</v>
      </c>
    </row>
    <row r="15" spans="1:12" x14ac:dyDescent="0.25">
      <c r="A15" s="30"/>
      <c r="B15" s="31">
        <v>11</v>
      </c>
      <c r="C15" s="41" t="s">
        <v>28</v>
      </c>
      <c r="D15" s="42" t="s">
        <v>29</v>
      </c>
      <c r="E15" s="32">
        <v>25000</v>
      </c>
      <c r="F15" s="32">
        <v>0</v>
      </c>
      <c r="G15" s="32">
        <v>18069.82</v>
      </c>
      <c r="H15" s="32"/>
      <c r="I15" s="36">
        <v>16232.03</v>
      </c>
      <c r="J15" s="37"/>
      <c r="K15" s="33"/>
      <c r="L15" s="32">
        <v>25000</v>
      </c>
    </row>
    <row r="16" spans="1:12" x14ac:dyDescent="0.25">
      <c r="A16" s="30"/>
      <c r="B16" s="31">
        <v>12</v>
      </c>
      <c r="C16" s="41" t="s">
        <v>30</v>
      </c>
      <c r="D16" s="42" t="s">
        <v>31</v>
      </c>
      <c r="E16" s="32">
        <v>50000</v>
      </c>
      <c r="F16" s="32">
        <v>0</v>
      </c>
      <c r="G16" s="32"/>
      <c r="H16" s="32"/>
      <c r="I16" s="32"/>
      <c r="J16" s="32"/>
      <c r="K16" s="33"/>
      <c r="L16" s="32">
        <v>50000</v>
      </c>
    </row>
    <row r="17" spans="1:12" x14ac:dyDescent="0.25">
      <c r="A17" s="30"/>
      <c r="B17" s="31">
        <v>13</v>
      </c>
      <c r="C17" s="41" t="s">
        <v>32</v>
      </c>
      <c r="D17" s="42" t="s">
        <v>33</v>
      </c>
      <c r="E17" s="32">
        <v>50000</v>
      </c>
      <c r="F17" s="32">
        <v>0</v>
      </c>
      <c r="G17" s="32"/>
      <c r="H17" s="32"/>
      <c r="I17" s="36">
        <v>49910.04</v>
      </c>
      <c r="J17" s="37"/>
      <c r="K17" s="33"/>
      <c r="L17" s="32">
        <v>50000</v>
      </c>
    </row>
    <row r="18" spans="1:12" x14ac:dyDescent="0.25">
      <c r="A18" s="30"/>
      <c r="B18" s="31">
        <v>14</v>
      </c>
      <c r="C18" s="41" t="s">
        <v>34</v>
      </c>
      <c r="D18" s="42" t="s">
        <v>35</v>
      </c>
      <c r="E18" s="32">
        <v>50000</v>
      </c>
      <c r="F18" s="32">
        <v>0</v>
      </c>
      <c r="G18" s="32"/>
      <c r="H18" s="32"/>
      <c r="I18" s="32"/>
      <c r="J18" s="32"/>
      <c r="K18" s="33"/>
      <c r="L18" s="32">
        <v>50000</v>
      </c>
    </row>
    <row r="19" spans="1:12" x14ac:dyDescent="0.25">
      <c r="A19" s="30"/>
      <c r="B19" s="31">
        <v>15</v>
      </c>
      <c r="C19" s="41" t="s">
        <v>36</v>
      </c>
      <c r="D19" s="42" t="s">
        <v>37</v>
      </c>
      <c r="E19" s="32">
        <v>50000</v>
      </c>
      <c r="F19" s="32">
        <v>0</v>
      </c>
      <c r="G19" s="32"/>
      <c r="H19" s="32"/>
      <c r="I19" s="32"/>
      <c r="J19" s="32"/>
      <c r="K19" s="33"/>
      <c r="L19" s="32">
        <v>50000</v>
      </c>
    </row>
    <row r="20" spans="1:12" ht="31.5" x14ac:dyDescent="0.25">
      <c r="A20" s="30"/>
      <c r="B20" s="31">
        <v>16</v>
      </c>
      <c r="C20" s="41" t="s">
        <v>38</v>
      </c>
      <c r="D20" s="42" t="s">
        <v>39</v>
      </c>
      <c r="E20" s="32">
        <v>50000</v>
      </c>
      <c r="F20" s="32">
        <v>0</v>
      </c>
      <c r="G20" s="33"/>
      <c r="H20" s="32"/>
      <c r="I20" s="36">
        <v>48640.72</v>
      </c>
      <c r="J20" s="37"/>
      <c r="K20" s="33"/>
      <c r="L20" s="32">
        <v>50000</v>
      </c>
    </row>
    <row r="21" spans="1:12" x14ac:dyDescent="0.25">
      <c r="A21" s="30"/>
      <c r="B21" s="31">
        <v>17</v>
      </c>
      <c r="C21" s="41" t="s">
        <v>40</v>
      </c>
      <c r="D21" s="42" t="s">
        <v>41</v>
      </c>
      <c r="E21" s="32">
        <v>50000</v>
      </c>
      <c r="F21" s="32">
        <v>0</v>
      </c>
      <c r="G21" s="32"/>
      <c r="H21" s="32"/>
      <c r="I21" s="32"/>
      <c r="J21" s="32"/>
      <c r="K21" s="33"/>
      <c r="L21" s="32">
        <v>50000</v>
      </c>
    </row>
    <row r="22" spans="1:12" ht="31.5" x14ac:dyDescent="0.25">
      <c r="A22" s="30"/>
      <c r="B22" s="31">
        <v>18</v>
      </c>
      <c r="C22" s="41" t="s">
        <v>42</v>
      </c>
      <c r="D22" s="42" t="s">
        <v>43</v>
      </c>
      <c r="E22" s="32">
        <v>50000</v>
      </c>
      <c r="F22" s="32">
        <v>0</v>
      </c>
      <c r="G22" s="32"/>
      <c r="H22" s="32"/>
      <c r="I22" s="32"/>
      <c r="J22" s="32"/>
      <c r="K22" s="33"/>
      <c r="L22" s="32">
        <v>50000</v>
      </c>
    </row>
    <row r="23" spans="1:12" x14ac:dyDescent="0.25">
      <c r="A23" s="30"/>
      <c r="B23" s="31">
        <v>19</v>
      </c>
      <c r="C23" s="41" t="s">
        <v>44</v>
      </c>
      <c r="D23" s="42" t="s">
        <v>45</v>
      </c>
      <c r="E23" s="32">
        <v>50000</v>
      </c>
      <c r="F23" s="32"/>
      <c r="G23" s="32"/>
      <c r="H23" s="32"/>
      <c r="I23" s="32"/>
      <c r="J23" s="32"/>
      <c r="K23" s="33"/>
      <c r="L23" s="32">
        <v>50000</v>
      </c>
    </row>
    <row r="24" spans="1:12" ht="31.5" x14ac:dyDescent="0.25">
      <c r="A24" s="30"/>
      <c r="B24" s="31">
        <v>20</v>
      </c>
      <c r="C24" s="41" t="s">
        <v>46</v>
      </c>
      <c r="D24" s="42" t="s">
        <v>47</v>
      </c>
      <c r="E24" s="32">
        <v>50000</v>
      </c>
      <c r="F24" s="32"/>
      <c r="G24" s="32"/>
      <c r="H24" s="32"/>
      <c r="I24" s="32"/>
      <c r="J24" s="32"/>
      <c r="K24" s="33"/>
      <c r="L24" s="32">
        <v>50000</v>
      </c>
    </row>
    <row r="25" spans="1:12" ht="31.5" x14ac:dyDescent="0.25">
      <c r="A25" s="38"/>
      <c r="B25" s="31">
        <v>21</v>
      </c>
      <c r="C25" s="41" t="s">
        <v>20</v>
      </c>
      <c r="D25" s="42" t="s">
        <v>15</v>
      </c>
      <c r="E25" s="32">
        <v>50000</v>
      </c>
      <c r="F25" s="32"/>
      <c r="G25" s="32"/>
      <c r="H25" s="32"/>
      <c r="I25" s="32"/>
      <c r="J25" s="32"/>
      <c r="K25" s="33"/>
      <c r="L25" s="32">
        <v>50000</v>
      </c>
    </row>
    <row r="26" spans="1:12" x14ac:dyDescent="0.25">
      <c r="A26" s="30"/>
      <c r="B26" s="31">
        <v>22</v>
      </c>
      <c r="C26" s="41" t="s">
        <v>53</v>
      </c>
      <c r="D26" s="42" t="s">
        <v>52</v>
      </c>
      <c r="E26" s="32">
        <v>50000</v>
      </c>
      <c r="F26" s="32"/>
      <c r="G26" s="32"/>
      <c r="H26" s="32"/>
      <c r="I26" s="32"/>
      <c r="J26" s="32"/>
      <c r="K26" s="33"/>
      <c r="L26" s="32">
        <v>50000</v>
      </c>
    </row>
    <row r="27" spans="1:12" x14ac:dyDescent="0.25">
      <c r="A27" s="30"/>
      <c r="B27" s="30"/>
      <c r="C27" s="30"/>
      <c r="D27" s="39" t="s">
        <v>51</v>
      </c>
      <c r="E27" s="40">
        <f>SUM(E5:E26)</f>
        <v>1030000</v>
      </c>
      <c r="F27" s="40">
        <f t="shared" ref="F27:K27" si="0">SUM(F5:F25)</f>
        <v>10000</v>
      </c>
      <c r="G27" s="40">
        <f t="shared" si="0"/>
        <v>137061.59</v>
      </c>
      <c r="H27" s="40">
        <f t="shared" si="0"/>
        <v>74006.429999999993</v>
      </c>
      <c r="I27" s="40">
        <f t="shared" si="0"/>
        <v>223215.07</v>
      </c>
      <c r="J27" s="40">
        <f t="shared" si="0"/>
        <v>26453.88</v>
      </c>
      <c r="K27" s="40">
        <f t="shared" si="0"/>
        <v>0</v>
      </c>
      <c r="L27" s="40">
        <f>SUM(L5:L26)</f>
        <v>1040000</v>
      </c>
    </row>
    <row r="28" spans="1:12" x14ac:dyDescent="0.25">
      <c r="I28" s="95">
        <f>I27+J27</f>
        <v>249668.95</v>
      </c>
      <c r="J28" s="96"/>
    </row>
  </sheetData>
  <mergeCells count="4">
    <mergeCell ref="I28:J28"/>
    <mergeCell ref="C3:L3"/>
    <mergeCell ref="A1:L1"/>
    <mergeCell ref="B2:L2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C3" sqref="C3:N3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28515625" style="29" bestFit="1" customWidth="1"/>
    <col min="6" max="6" width="16" style="29" bestFit="1" customWidth="1"/>
    <col min="7" max="7" width="23.42578125" style="29" bestFit="1" customWidth="1"/>
    <col min="8" max="8" width="26.28515625" style="29" bestFit="1" customWidth="1"/>
    <col min="9" max="10" width="25" style="29" bestFit="1" customWidth="1"/>
    <col min="11" max="12" width="24.7109375" style="29" customWidth="1"/>
    <col min="13" max="13" width="19.5703125" style="29" bestFit="1" customWidth="1"/>
    <col min="14" max="14" width="17.85546875" style="29" bestFit="1" customWidth="1"/>
    <col min="15" max="15" width="11.42578125" style="29"/>
    <col min="16" max="16" width="12.7109375" style="29" bestFit="1" customWidth="1"/>
    <col min="17" max="16384" width="11.42578125" style="29"/>
  </cols>
  <sheetData>
    <row r="1" spans="1:14" ht="122.25" customHeight="1" x14ac:dyDescent="0.25">
      <c r="A1" s="98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4" x14ac:dyDescent="0.25"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</row>
    <row r="3" spans="1:14" x14ac:dyDescent="0.25">
      <c r="C3" s="75" t="s">
        <v>64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x14ac:dyDescent="0.25">
      <c r="A4" s="30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60</v>
      </c>
      <c r="L4" s="55" t="s">
        <v>61</v>
      </c>
      <c r="M4" s="61" t="s">
        <v>6</v>
      </c>
      <c r="N4" s="62" t="s">
        <v>7</v>
      </c>
    </row>
    <row r="5" spans="1:14" ht="15" customHeight="1" x14ac:dyDescent="0.25">
      <c r="A5" s="30"/>
      <c r="B5" s="31">
        <v>1</v>
      </c>
      <c r="C5" s="43" t="s">
        <v>16</v>
      </c>
      <c r="D5" s="44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>
        <v>0</v>
      </c>
      <c r="K5" s="32">
        <v>6482.99</v>
      </c>
      <c r="L5" s="32">
        <v>0</v>
      </c>
      <c r="M5" s="33"/>
      <c r="N5" s="32">
        <v>60000</v>
      </c>
    </row>
    <row r="6" spans="1:14" x14ac:dyDescent="0.25">
      <c r="A6" s="30"/>
      <c r="B6" s="31">
        <v>2</v>
      </c>
      <c r="C6" s="43" t="s">
        <v>17</v>
      </c>
      <c r="D6" s="44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2">
        <v>0</v>
      </c>
      <c r="K6" s="36">
        <v>33385.01</v>
      </c>
      <c r="L6" s="32">
        <v>0</v>
      </c>
      <c r="M6" s="33"/>
      <c r="N6" s="32">
        <v>50000</v>
      </c>
    </row>
    <row r="7" spans="1:14" x14ac:dyDescent="0.25">
      <c r="A7" s="30"/>
      <c r="B7" s="31">
        <v>3</v>
      </c>
      <c r="C7" s="43" t="s">
        <v>18</v>
      </c>
      <c r="D7" s="44" t="s">
        <v>12</v>
      </c>
      <c r="E7" s="32">
        <v>50000</v>
      </c>
      <c r="F7" s="32">
        <v>0</v>
      </c>
      <c r="G7" s="32">
        <v>21022.76</v>
      </c>
      <c r="H7" s="33"/>
      <c r="I7" s="36">
        <v>13764.5</v>
      </c>
      <c r="J7" s="32">
        <v>0</v>
      </c>
      <c r="K7" s="36"/>
      <c r="L7" s="32">
        <v>0</v>
      </c>
      <c r="M7" s="33"/>
      <c r="N7" s="32">
        <v>50000</v>
      </c>
    </row>
    <row r="8" spans="1:14" ht="15" customHeight="1" x14ac:dyDescent="0.25">
      <c r="A8" s="30"/>
      <c r="B8" s="31">
        <v>4</v>
      </c>
      <c r="C8" s="43" t="s">
        <v>22</v>
      </c>
      <c r="D8" s="44" t="s">
        <v>35</v>
      </c>
      <c r="E8" s="32">
        <v>50000</v>
      </c>
      <c r="F8" s="32">
        <v>0</v>
      </c>
      <c r="G8" s="32">
        <v>41969.06</v>
      </c>
      <c r="H8" s="36">
        <v>41969.06</v>
      </c>
      <c r="I8" s="36">
        <v>25801.200000000001</v>
      </c>
      <c r="J8" s="36">
        <v>26453.88</v>
      </c>
      <c r="K8" s="32">
        <v>46259.42</v>
      </c>
      <c r="L8" s="32">
        <v>49494.78</v>
      </c>
      <c r="M8" s="33"/>
      <c r="N8" s="32">
        <v>50000</v>
      </c>
    </row>
    <row r="9" spans="1:14" ht="31.5" x14ac:dyDescent="0.25">
      <c r="A9" s="30"/>
      <c r="B9" s="31">
        <v>5</v>
      </c>
      <c r="C9" s="43" t="s">
        <v>21</v>
      </c>
      <c r="D9" s="44" t="s">
        <v>15</v>
      </c>
      <c r="E9" s="32">
        <v>50000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32480.82</v>
      </c>
      <c r="L9" s="32">
        <v>0</v>
      </c>
      <c r="M9" s="33"/>
      <c r="N9" s="32">
        <v>50000</v>
      </c>
    </row>
    <row r="10" spans="1:14" ht="31.5" x14ac:dyDescent="0.25">
      <c r="A10" s="30"/>
      <c r="B10" s="31">
        <v>6</v>
      </c>
      <c r="C10" s="43" t="s">
        <v>23</v>
      </c>
      <c r="D10" s="44" t="s">
        <v>8</v>
      </c>
      <c r="E10" s="32">
        <v>30000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3"/>
      <c r="N10" s="32">
        <v>30000</v>
      </c>
    </row>
    <row r="11" spans="1:14" ht="31.5" x14ac:dyDescent="0.25">
      <c r="A11" s="30"/>
      <c r="B11" s="31">
        <v>7</v>
      </c>
      <c r="C11" s="43" t="s">
        <v>19</v>
      </c>
      <c r="D11" s="44" t="s">
        <v>13</v>
      </c>
      <c r="E11" s="32">
        <v>50000</v>
      </c>
      <c r="F11" s="32">
        <v>0</v>
      </c>
      <c r="G11" s="45">
        <v>0</v>
      </c>
      <c r="H11" s="32">
        <v>0</v>
      </c>
      <c r="I11" s="32">
        <v>0</v>
      </c>
      <c r="J11" s="32">
        <v>0</v>
      </c>
      <c r="K11" s="32">
        <v>34573.839999999997</v>
      </c>
      <c r="L11" s="32">
        <v>0</v>
      </c>
      <c r="M11" s="33"/>
      <c r="N11" s="32">
        <v>50000</v>
      </c>
    </row>
    <row r="12" spans="1:14" ht="31.5" x14ac:dyDescent="0.25">
      <c r="A12" s="30"/>
      <c r="B12" s="31">
        <v>8</v>
      </c>
      <c r="C12" s="43" t="s">
        <v>25</v>
      </c>
      <c r="D12" s="44" t="s">
        <v>26</v>
      </c>
      <c r="E12" s="32">
        <v>50000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3"/>
      <c r="N12" s="32">
        <v>50000</v>
      </c>
    </row>
    <row r="13" spans="1:14" x14ac:dyDescent="0.25">
      <c r="A13" s="30"/>
      <c r="B13" s="31">
        <v>9</v>
      </c>
      <c r="C13" s="43" t="s">
        <v>27</v>
      </c>
      <c r="D13" s="44" t="s">
        <v>12</v>
      </c>
      <c r="E13" s="32">
        <v>50000</v>
      </c>
      <c r="F13" s="32">
        <v>0</v>
      </c>
      <c r="G13" s="45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3"/>
      <c r="N13" s="32">
        <v>50000</v>
      </c>
    </row>
    <row r="14" spans="1:14" x14ac:dyDescent="0.25">
      <c r="A14" s="30"/>
      <c r="B14" s="31">
        <v>10</v>
      </c>
      <c r="C14" s="43" t="s">
        <v>28</v>
      </c>
      <c r="D14" s="44" t="s">
        <v>29</v>
      </c>
      <c r="E14" s="32">
        <v>25000</v>
      </c>
      <c r="F14" s="32">
        <v>0</v>
      </c>
      <c r="G14" s="32">
        <v>18069.82</v>
      </c>
      <c r="H14" s="32">
        <v>0</v>
      </c>
      <c r="I14" s="36">
        <v>16232.03</v>
      </c>
      <c r="J14" s="32">
        <v>0</v>
      </c>
      <c r="K14" s="36">
        <v>12047.27</v>
      </c>
      <c r="L14" s="32">
        <v>0</v>
      </c>
      <c r="M14" s="33"/>
      <c r="N14" s="32">
        <v>25000</v>
      </c>
    </row>
    <row r="15" spans="1:14" x14ac:dyDescent="0.25">
      <c r="A15" s="30"/>
      <c r="B15" s="31">
        <v>11</v>
      </c>
      <c r="C15" s="43" t="s">
        <v>30</v>
      </c>
      <c r="D15" s="44" t="s">
        <v>31</v>
      </c>
      <c r="E15" s="32">
        <v>50000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3"/>
      <c r="N15" s="32">
        <v>50000</v>
      </c>
    </row>
    <row r="16" spans="1:14" x14ac:dyDescent="0.25">
      <c r="A16" s="30"/>
      <c r="B16" s="31">
        <v>12</v>
      </c>
      <c r="C16" s="43" t="s">
        <v>32</v>
      </c>
      <c r="D16" s="44" t="s">
        <v>33</v>
      </c>
      <c r="E16" s="32">
        <v>50000</v>
      </c>
      <c r="F16" s="32">
        <v>0</v>
      </c>
      <c r="G16" s="32">
        <v>0</v>
      </c>
      <c r="H16" s="32">
        <v>0</v>
      </c>
      <c r="I16" s="36">
        <v>49910.04</v>
      </c>
      <c r="J16" s="32">
        <v>0</v>
      </c>
      <c r="K16" s="36">
        <v>44520.68</v>
      </c>
      <c r="L16" s="32">
        <v>0</v>
      </c>
      <c r="M16" s="33"/>
      <c r="N16" s="32">
        <v>50000</v>
      </c>
    </row>
    <row r="17" spans="1:14" x14ac:dyDescent="0.25">
      <c r="A17" s="30"/>
      <c r="B17" s="31">
        <v>13</v>
      </c>
      <c r="C17" s="43" t="s">
        <v>34</v>
      </c>
      <c r="D17" s="44" t="s">
        <v>35</v>
      </c>
      <c r="E17" s="32">
        <v>50000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21510.1</v>
      </c>
      <c r="L17" s="32">
        <v>0</v>
      </c>
      <c r="M17" s="33"/>
      <c r="N17" s="32">
        <v>50000</v>
      </c>
    </row>
    <row r="18" spans="1:14" x14ac:dyDescent="0.25">
      <c r="A18" s="30"/>
      <c r="B18" s="31">
        <v>14</v>
      </c>
      <c r="C18" s="43" t="s">
        <v>36</v>
      </c>
      <c r="D18" s="44" t="s">
        <v>37</v>
      </c>
      <c r="E18" s="32">
        <v>50000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3"/>
      <c r="N18" s="32">
        <v>50000</v>
      </c>
    </row>
    <row r="19" spans="1:14" ht="31.5" x14ac:dyDescent="0.25">
      <c r="A19" s="30"/>
      <c r="B19" s="31">
        <v>15</v>
      </c>
      <c r="C19" s="43" t="s">
        <v>38</v>
      </c>
      <c r="D19" s="44" t="s">
        <v>39</v>
      </c>
      <c r="E19" s="32">
        <v>50000</v>
      </c>
      <c r="F19" s="32">
        <v>0</v>
      </c>
      <c r="G19" s="45">
        <v>0</v>
      </c>
      <c r="H19" s="32">
        <v>0</v>
      </c>
      <c r="I19" s="36">
        <v>48640.72</v>
      </c>
      <c r="J19" s="32">
        <v>0</v>
      </c>
      <c r="K19" s="36">
        <v>49477.66</v>
      </c>
      <c r="L19" s="32">
        <v>0</v>
      </c>
      <c r="M19" s="33"/>
      <c r="N19" s="32">
        <v>50000</v>
      </c>
    </row>
    <row r="20" spans="1:14" ht="31.5" x14ac:dyDescent="0.25">
      <c r="A20" s="30"/>
      <c r="B20" s="31">
        <v>16</v>
      </c>
      <c r="C20" s="43" t="s">
        <v>42</v>
      </c>
      <c r="D20" s="44" t="s">
        <v>43</v>
      </c>
      <c r="E20" s="32">
        <v>50000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3"/>
      <c r="N20" s="32">
        <v>50000</v>
      </c>
    </row>
    <row r="21" spans="1:14" x14ac:dyDescent="0.25">
      <c r="A21" s="30"/>
      <c r="B21" s="31">
        <v>17</v>
      </c>
      <c r="C21" s="43" t="s">
        <v>44</v>
      </c>
      <c r="D21" s="44" t="s">
        <v>45</v>
      </c>
      <c r="E21" s="32">
        <v>50000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3"/>
      <c r="N21" s="32">
        <v>50000</v>
      </c>
    </row>
    <row r="22" spans="1:14" ht="31.5" x14ac:dyDescent="0.25">
      <c r="A22" s="30"/>
      <c r="B22" s="31">
        <v>18</v>
      </c>
      <c r="C22" s="43" t="s">
        <v>46</v>
      </c>
      <c r="D22" s="44" t="s">
        <v>47</v>
      </c>
      <c r="E22" s="32">
        <v>50000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3"/>
      <c r="N22" s="32">
        <v>50000</v>
      </c>
    </row>
    <row r="23" spans="1:14" ht="31.5" x14ac:dyDescent="0.25">
      <c r="A23" s="30"/>
      <c r="B23" s="31">
        <v>19</v>
      </c>
      <c r="C23" s="43" t="s">
        <v>20</v>
      </c>
      <c r="D23" s="44" t="s">
        <v>15</v>
      </c>
      <c r="E23" s="32">
        <v>50000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3"/>
      <c r="N23" s="32">
        <v>50000</v>
      </c>
    </row>
    <row r="24" spans="1:14" x14ac:dyDescent="0.25">
      <c r="A24" s="38"/>
      <c r="B24" s="31">
        <v>20</v>
      </c>
      <c r="C24" s="43" t="s">
        <v>53</v>
      </c>
      <c r="D24" s="44" t="s">
        <v>52</v>
      </c>
      <c r="E24" s="32">
        <v>50000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3"/>
      <c r="N24" s="32">
        <v>50000</v>
      </c>
    </row>
    <row r="25" spans="1:14" x14ac:dyDescent="0.25">
      <c r="A25" s="30"/>
      <c r="B25" s="31">
        <v>21</v>
      </c>
      <c r="C25" s="43" t="s">
        <v>62</v>
      </c>
      <c r="D25" s="44" t="s">
        <v>63</v>
      </c>
      <c r="E25" s="46">
        <v>50000</v>
      </c>
      <c r="F25" s="46">
        <v>0</v>
      </c>
      <c r="G25" s="46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47"/>
      <c r="N25" s="46">
        <v>50000</v>
      </c>
    </row>
    <row r="26" spans="1:14" x14ac:dyDescent="0.25">
      <c r="A26" s="30"/>
      <c r="B26" s="30"/>
      <c r="C26" s="30"/>
      <c r="D26" s="39" t="s">
        <v>51</v>
      </c>
      <c r="E26" s="48">
        <f>SUM(E5:E25)</f>
        <v>1005000</v>
      </c>
      <c r="F26" s="48">
        <f>SUM(F5:F25)</f>
        <v>10000</v>
      </c>
      <c r="G26" s="48">
        <f>SUM(G5:G25)</f>
        <v>137061.59</v>
      </c>
      <c r="H26" s="48">
        <f>SUM(H5:H23)</f>
        <v>74006.429999999993</v>
      </c>
      <c r="I26" s="49">
        <f>SUM(I5:I23)</f>
        <v>214144.69</v>
      </c>
      <c r="J26" s="49">
        <f>SUM(J5:J23)</f>
        <v>26453.88</v>
      </c>
      <c r="K26" s="40"/>
      <c r="L26" s="40"/>
      <c r="M26" s="40">
        <f>SUM(M5:M23)</f>
        <v>0</v>
      </c>
      <c r="N26" s="48">
        <f>SUM(N5:N25)</f>
        <v>1015000</v>
      </c>
    </row>
    <row r="27" spans="1:14" x14ac:dyDescent="0.25">
      <c r="A27" s="30"/>
      <c r="I27" s="97"/>
      <c r="J27" s="97"/>
      <c r="K27" s="50" t="s">
        <v>51</v>
      </c>
      <c r="L27" s="51">
        <f>SUM(K5:L24)</f>
        <v>330232.56999999995</v>
      </c>
    </row>
    <row r="28" spans="1:14" x14ac:dyDescent="0.25">
      <c r="I28" s="30"/>
      <c r="J28" s="30"/>
    </row>
  </sheetData>
  <mergeCells count="4">
    <mergeCell ref="C2:N2"/>
    <mergeCell ref="C3:N3"/>
    <mergeCell ref="I27:J27"/>
    <mergeCell ref="A1:N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zoomScaleNormal="100" workbookViewId="0">
      <selection activeCell="C4" sqref="C4"/>
    </sheetView>
  </sheetViews>
  <sheetFormatPr baseColWidth="10" defaultColWidth="11.42578125" defaultRowHeight="15.75" x14ac:dyDescent="0.25"/>
  <cols>
    <col min="1" max="1" width="1.85546875" style="29" customWidth="1"/>
    <col min="2" max="2" width="3.5703125" style="29" customWidth="1"/>
    <col min="3" max="3" width="44.85546875" style="29" bestFit="1" customWidth="1"/>
    <col min="4" max="4" width="60.140625" style="29" customWidth="1"/>
    <col min="5" max="5" width="24.140625" style="29" bestFit="1" customWidth="1"/>
    <col min="6" max="6" width="15.85546875" style="29" bestFit="1" customWidth="1"/>
    <col min="7" max="7" width="23.28515625" style="29" bestFit="1" customWidth="1"/>
    <col min="8" max="8" width="26.140625" style="29" bestFit="1" customWidth="1"/>
    <col min="9" max="10" width="24.85546875" style="29" bestFit="1" customWidth="1"/>
    <col min="11" max="15" width="24.7109375" style="29" customWidth="1"/>
    <col min="16" max="16" width="19.42578125" style="29" bestFit="1" customWidth="1"/>
    <col min="17" max="17" width="18.140625" style="29" bestFit="1" customWidth="1"/>
    <col min="18" max="18" width="11.42578125" style="29"/>
    <col min="19" max="19" width="12.7109375" style="29" bestFit="1" customWidth="1"/>
    <col min="20" max="16384" width="11.42578125" style="29"/>
  </cols>
  <sheetData>
    <row r="1" spans="1:17" ht="124.5" customHeight="1" x14ac:dyDescent="0.25">
      <c r="A1" s="98" t="s">
        <v>59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x14ac:dyDescent="0.25"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C3" s="75" t="s">
        <v>69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30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60</v>
      </c>
      <c r="L4" s="55" t="s">
        <v>61</v>
      </c>
      <c r="M4" s="61" t="s">
        <v>68</v>
      </c>
      <c r="N4" s="61" t="s">
        <v>67</v>
      </c>
      <c r="O4" s="61" t="s">
        <v>66</v>
      </c>
      <c r="P4" s="61" t="s">
        <v>6</v>
      </c>
      <c r="Q4" s="62" t="s">
        <v>7</v>
      </c>
    </row>
    <row r="5" spans="1:17" ht="15" customHeight="1" x14ac:dyDescent="0.25">
      <c r="A5" s="30"/>
      <c r="B5" s="31">
        <v>1</v>
      </c>
      <c r="C5" s="43" t="s">
        <v>16</v>
      </c>
      <c r="D5" s="44" t="s">
        <v>11</v>
      </c>
      <c r="E5" s="32">
        <v>50000</v>
      </c>
      <c r="F5" s="32">
        <v>10000</v>
      </c>
      <c r="G5" s="32">
        <v>31651.96</v>
      </c>
      <c r="H5" s="32"/>
      <c r="I5" s="32">
        <v>31651.96</v>
      </c>
      <c r="J5" s="32">
        <v>0</v>
      </c>
      <c r="K5" s="32">
        <v>6482.99</v>
      </c>
      <c r="L5" s="32">
        <v>0</v>
      </c>
      <c r="M5" s="63">
        <v>6482.99</v>
      </c>
      <c r="N5" s="63">
        <v>12863.07</v>
      </c>
      <c r="O5" s="63">
        <v>0</v>
      </c>
      <c r="P5" s="32">
        <v>0</v>
      </c>
      <c r="Q5" s="32">
        <v>60000</v>
      </c>
    </row>
    <row r="6" spans="1:17" x14ac:dyDescent="0.25">
      <c r="A6" s="30"/>
      <c r="B6" s="31">
        <v>2</v>
      </c>
      <c r="C6" s="43" t="s">
        <v>17</v>
      </c>
      <c r="D6" s="44" t="s">
        <v>12</v>
      </c>
      <c r="E6" s="32">
        <v>50000</v>
      </c>
      <c r="F6" s="32">
        <v>0</v>
      </c>
      <c r="G6" s="34">
        <v>24347.99</v>
      </c>
      <c r="H6" s="35">
        <v>32037.37</v>
      </c>
      <c r="I6" s="36">
        <v>28144.240000000002</v>
      </c>
      <c r="J6" s="32">
        <v>0</v>
      </c>
      <c r="K6" s="36">
        <v>33385.01</v>
      </c>
      <c r="L6" s="32">
        <v>0</v>
      </c>
      <c r="M6" s="63">
        <v>34403.93</v>
      </c>
      <c r="N6" s="63">
        <v>0</v>
      </c>
      <c r="O6" s="63">
        <v>0</v>
      </c>
      <c r="P6" s="32">
        <v>0</v>
      </c>
      <c r="Q6" s="32">
        <v>50000</v>
      </c>
    </row>
    <row r="7" spans="1:17" x14ac:dyDescent="0.25">
      <c r="A7" s="30"/>
      <c r="B7" s="31">
        <v>3</v>
      </c>
      <c r="C7" s="43" t="s">
        <v>18</v>
      </c>
      <c r="D7" s="44" t="s">
        <v>12</v>
      </c>
      <c r="E7" s="32">
        <v>50000</v>
      </c>
      <c r="F7" s="32">
        <v>0</v>
      </c>
      <c r="G7" s="32">
        <v>21022.76</v>
      </c>
      <c r="H7" s="33"/>
      <c r="I7" s="36">
        <v>13764.5</v>
      </c>
      <c r="J7" s="32">
        <v>0</v>
      </c>
      <c r="K7" s="36"/>
      <c r="L7" s="32">
        <v>0</v>
      </c>
      <c r="M7" s="63"/>
      <c r="N7" s="63">
        <v>0</v>
      </c>
      <c r="O7" s="63">
        <v>0</v>
      </c>
      <c r="P7" s="32">
        <v>0</v>
      </c>
      <c r="Q7" s="32">
        <v>50000</v>
      </c>
    </row>
    <row r="8" spans="1:17" ht="15" customHeight="1" x14ac:dyDescent="0.25">
      <c r="A8" s="30"/>
      <c r="B8" s="31">
        <v>4</v>
      </c>
      <c r="C8" s="43" t="s">
        <v>22</v>
      </c>
      <c r="D8" s="44" t="s">
        <v>35</v>
      </c>
      <c r="E8" s="32">
        <v>50000</v>
      </c>
      <c r="F8" s="32">
        <v>0</v>
      </c>
      <c r="G8" s="32">
        <v>41969.06</v>
      </c>
      <c r="H8" s="36">
        <v>41969.06</v>
      </c>
      <c r="I8" s="36">
        <v>25801.200000000001</v>
      </c>
      <c r="J8" s="36">
        <v>26453.88</v>
      </c>
      <c r="K8" s="32">
        <v>46259.42</v>
      </c>
      <c r="L8" s="32">
        <v>49494.78</v>
      </c>
      <c r="M8" s="63">
        <v>40604.089999999997</v>
      </c>
      <c r="N8" s="63">
        <v>40357.919999999998</v>
      </c>
      <c r="O8" s="63">
        <v>29835</v>
      </c>
      <c r="P8" s="32">
        <v>0</v>
      </c>
      <c r="Q8" s="32">
        <v>50000</v>
      </c>
    </row>
    <row r="9" spans="1:17" ht="31.5" x14ac:dyDescent="0.25">
      <c r="A9" s="30"/>
      <c r="B9" s="31">
        <v>5</v>
      </c>
      <c r="C9" s="43" t="s">
        <v>21</v>
      </c>
      <c r="D9" s="44" t="s">
        <v>15</v>
      </c>
      <c r="E9" s="32">
        <v>50000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32480.82</v>
      </c>
      <c r="L9" s="32">
        <v>0</v>
      </c>
      <c r="M9" s="63">
        <v>24728.2</v>
      </c>
      <c r="N9" s="63">
        <v>0</v>
      </c>
      <c r="O9" s="63">
        <v>0</v>
      </c>
      <c r="P9" s="32">
        <v>0</v>
      </c>
      <c r="Q9" s="32">
        <v>50000</v>
      </c>
    </row>
    <row r="10" spans="1:17" ht="31.5" x14ac:dyDescent="0.25">
      <c r="A10" s="30"/>
      <c r="B10" s="31">
        <v>6</v>
      </c>
      <c r="C10" s="43" t="s">
        <v>23</v>
      </c>
      <c r="D10" s="44" t="s">
        <v>8</v>
      </c>
      <c r="E10" s="32">
        <v>30000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63">
        <v>0</v>
      </c>
      <c r="N10" s="63">
        <v>0</v>
      </c>
      <c r="O10" s="63">
        <v>0</v>
      </c>
      <c r="P10" s="32">
        <v>0</v>
      </c>
      <c r="Q10" s="32">
        <v>30000</v>
      </c>
    </row>
    <row r="11" spans="1:17" ht="31.5" x14ac:dyDescent="0.25">
      <c r="A11" s="30"/>
      <c r="B11" s="31">
        <v>7</v>
      </c>
      <c r="C11" s="43" t="s">
        <v>19</v>
      </c>
      <c r="D11" s="44" t="s">
        <v>13</v>
      </c>
      <c r="E11" s="32">
        <v>50000</v>
      </c>
      <c r="F11" s="32">
        <v>0</v>
      </c>
      <c r="G11" s="45">
        <v>0</v>
      </c>
      <c r="H11" s="32">
        <v>0</v>
      </c>
      <c r="I11" s="32">
        <v>0</v>
      </c>
      <c r="J11" s="32">
        <v>0</v>
      </c>
      <c r="K11" s="32">
        <v>34573.839999999997</v>
      </c>
      <c r="L11" s="32">
        <v>0</v>
      </c>
      <c r="M11" s="63">
        <v>0</v>
      </c>
      <c r="N11" s="63">
        <v>0</v>
      </c>
      <c r="O11" s="63">
        <v>0</v>
      </c>
      <c r="P11" s="32">
        <v>0</v>
      </c>
      <c r="Q11" s="32">
        <v>50000</v>
      </c>
    </row>
    <row r="12" spans="1:17" ht="31.5" x14ac:dyDescent="0.25">
      <c r="A12" s="30"/>
      <c r="B12" s="31">
        <v>8</v>
      </c>
      <c r="C12" s="43" t="s">
        <v>25</v>
      </c>
      <c r="D12" s="44" t="s">
        <v>26</v>
      </c>
      <c r="E12" s="32">
        <v>50000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63">
        <v>0</v>
      </c>
      <c r="N12" s="63">
        <v>0</v>
      </c>
      <c r="O12" s="63">
        <v>0</v>
      </c>
      <c r="P12" s="32">
        <v>0</v>
      </c>
      <c r="Q12" s="32">
        <v>50000</v>
      </c>
    </row>
    <row r="13" spans="1:17" x14ac:dyDescent="0.25">
      <c r="A13" s="30"/>
      <c r="B13" s="31">
        <v>9</v>
      </c>
      <c r="C13" s="43" t="s">
        <v>27</v>
      </c>
      <c r="D13" s="44" t="s">
        <v>12</v>
      </c>
      <c r="E13" s="32">
        <v>50000</v>
      </c>
      <c r="F13" s="32">
        <v>0</v>
      </c>
      <c r="G13" s="45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63">
        <v>0</v>
      </c>
      <c r="N13" s="63">
        <v>0</v>
      </c>
      <c r="O13" s="63">
        <v>0</v>
      </c>
      <c r="P13" s="32">
        <v>0</v>
      </c>
      <c r="Q13" s="32">
        <v>50000</v>
      </c>
    </row>
    <row r="14" spans="1:17" x14ac:dyDescent="0.25">
      <c r="A14" s="30"/>
      <c r="B14" s="31">
        <v>10</v>
      </c>
      <c r="C14" s="43" t="s">
        <v>28</v>
      </c>
      <c r="D14" s="44" t="s">
        <v>29</v>
      </c>
      <c r="E14" s="32">
        <v>25000</v>
      </c>
      <c r="F14" s="32">
        <v>0</v>
      </c>
      <c r="G14" s="32">
        <v>18069.82</v>
      </c>
      <c r="H14" s="32">
        <v>0</v>
      </c>
      <c r="I14" s="36">
        <v>16232.03</v>
      </c>
      <c r="J14" s="32">
        <v>0</v>
      </c>
      <c r="K14" s="36">
        <v>12047.27</v>
      </c>
      <c r="L14" s="32">
        <v>0</v>
      </c>
      <c r="M14" s="63">
        <v>0</v>
      </c>
      <c r="N14" s="63">
        <v>0</v>
      </c>
      <c r="O14" s="63">
        <v>0</v>
      </c>
      <c r="P14" s="32">
        <v>0</v>
      </c>
      <c r="Q14" s="32">
        <v>25000</v>
      </c>
    </row>
    <row r="15" spans="1:17" x14ac:dyDescent="0.25">
      <c r="A15" s="30"/>
      <c r="B15" s="31">
        <v>11</v>
      </c>
      <c r="C15" s="43" t="s">
        <v>30</v>
      </c>
      <c r="D15" s="44" t="s">
        <v>31</v>
      </c>
      <c r="E15" s="32">
        <v>50000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63">
        <v>49351.98</v>
      </c>
      <c r="N15" s="63">
        <v>0</v>
      </c>
      <c r="O15" s="63">
        <v>0</v>
      </c>
      <c r="P15" s="32"/>
      <c r="Q15" s="32">
        <v>50000</v>
      </c>
    </row>
    <row r="16" spans="1:17" x14ac:dyDescent="0.25">
      <c r="A16" s="30"/>
      <c r="B16" s="31">
        <v>12</v>
      </c>
      <c r="C16" s="43" t="s">
        <v>32</v>
      </c>
      <c r="D16" s="44" t="s">
        <v>33</v>
      </c>
      <c r="E16" s="32">
        <v>50000</v>
      </c>
      <c r="F16" s="32">
        <v>0</v>
      </c>
      <c r="G16" s="32">
        <v>0</v>
      </c>
      <c r="H16" s="32">
        <v>0</v>
      </c>
      <c r="I16" s="36">
        <v>49910.04</v>
      </c>
      <c r="J16" s="32">
        <v>0</v>
      </c>
      <c r="K16" s="36">
        <v>44520.68</v>
      </c>
      <c r="L16" s="32">
        <v>0</v>
      </c>
      <c r="M16" s="63">
        <v>0</v>
      </c>
      <c r="N16" s="63">
        <v>0</v>
      </c>
      <c r="O16" s="63">
        <v>0</v>
      </c>
      <c r="P16" s="32">
        <v>0</v>
      </c>
      <c r="Q16" s="32">
        <v>50000</v>
      </c>
    </row>
    <row r="17" spans="1:17" x14ac:dyDescent="0.25">
      <c r="A17" s="30"/>
      <c r="B17" s="31">
        <v>13</v>
      </c>
      <c r="C17" s="43" t="s">
        <v>34</v>
      </c>
      <c r="D17" s="44" t="s">
        <v>35</v>
      </c>
      <c r="E17" s="32">
        <v>50000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21510.1</v>
      </c>
      <c r="L17" s="32">
        <v>0</v>
      </c>
      <c r="M17" s="63">
        <v>15688.96</v>
      </c>
      <c r="N17" s="63">
        <v>13978.75</v>
      </c>
      <c r="O17" s="63">
        <v>14975.79</v>
      </c>
      <c r="P17" s="32">
        <v>0</v>
      </c>
      <c r="Q17" s="32">
        <v>50000</v>
      </c>
    </row>
    <row r="18" spans="1:17" x14ac:dyDescent="0.25">
      <c r="A18" s="30"/>
      <c r="B18" s="31">
        <v>14</v>
      </c>
      <c r="C18" s="43" t="s">
        <v>36</v>
      </c>
      <c r="D18" s="44" t="s">
        <v>37</v>
      </c>
      <c r="E18" s="32">
        <v>50000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63">
        <v>0</v>
      </c>
      <c r="N18" s="63">
        <v>0</v>
      </c>
      <c r="O18" s="63">
        <v>0</v>
      </c>
      <c r="P18" s="32">
        <v>0</v>
      </c>
      <c r="Q18" s="32">
        <v>50000</v>
      </c>
    </row>
    <row r="19" spans="1:17" ht="31.5" x14ac:dyDescent="0.25">
      <c r="A19" s="30"/>
      <c r="B19" s="31">
        <v>15</v>
      </c>
      <c r="C19" s="43" t="s">
        <v>38</v>
      </c>
      <c r="D19" s="44" t="s">
        <v>39</v>
      </c>
      <c r="E19" s="32">
        <v>50000</v>
      </c>
      <c r="F19" s="32">
        <v>0</v>
      </c>
      <c r="G19" s="45">
        <v>0</v>
      </c>
      <c r="H19" s="32">
        <v>0</v>
      </c>
      <c r="I19" s="36">
        <v>48640.72</v>
      </c>
      <c r="J19" s="32">
        <v>0</v>
      </c>
      <c r="K19" s="36">
        <v>49477.66</v>
      </c>
      <c r="L19" s="32">
        <v>0</v>
      </c>
      <c r="M19" s="63">
        <v>44260.3</v>
      </c>
      <c r="N19" s="63">
        <v>0</v>
      </c>
      <c r="O19" s="63">
        <v>0</v>
      </c>
      <c r="P19" s="32">
        <v>0</v>
      </c>
      <c r="Q19" s="32">
        <v>50000</v>
      </c>
    </row>
    <row r="20" spans="1:17" ht="31.5" x14ac:dyDescent="0.25">
      <c r="A20" s="30"/>
      <c r="B20" s="31">
        <v>16</v>
      </c>
      <c r="C20" s="43" t="s">
        <v>42</v>
      </c>
      <c r="D20" s="44" t="s">
        <v>43</v>
      </c>
      <c r="E20" s="32">
        <v>50000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63">
        <v>22323.42</v>
      </c>
      <c r="N20" s="63">
        <v>0</v>
      </c>
      <c r="O20" s="63">
        <v>0</v>
      </c>
      <c r="P20" s="32">
        <v>0</v>
      </c>
      <c r="Q20" s="32">
        <v>50000</v>
      </c>
    </row>
    <row r="21" spans="1:17" x14ac:dyDescent="0.25">
      <c r="A21" s="30"/>
      <c r="B21" s="31">
        <v>17</v>
      </c>
      <c r="C21" s="43" t="s">
        <v>44</v>
      </c>
      <c r="D21" s="44" t="s">
        <v>45</v>
      </c>
      <c r="E21" s="32">
        <v>50000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63">
        <v>0</v>
      </c>
      <c r="N21" s="63">
        <v>0</v>
      </c>
      <c r="O21" s="63">
        <v>0</v>
      </c>
      <c r="P21" s="32">
        <v>0</v>
      </c>
      <c r="Q21" s="32">
        <v>50000</v>
      </c>
    </row>
    <row r="22" spans="1:17" ht="31.5" x14ac:dyDescent="0.25">
      <c r="A22" s="30"/>
      <c r="B22" s="31">
        <v>18</v>
      </c>
      <c r="C22" s="43" t="s">
        <v>46</v>
      </c>
      <c r="D22" s="44" t="s">
        <v>47</v>
      </c>
      <c r="E22" s="32">
        <v>50000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63">
        <v>0</v>
      </c>
      <c r="N22" s="63">
        <v>0</v>
      </c>
      <c r="O22" s="63">
        <v>0</v>
      </c>
      <c r="P22" s="32">
        <v>0</v>
      </c>
      <c r="Q22" s="32">
        <v>50000</v>
      </c>
    </row>
    <row r="23" spans="1:17" ht="31.5" x14ac:dyDescent="0.25">
      <c r="A23" s="30"/>
      <c r="B23" s="31">
        <v>19</v>
      </c>
      <c r="C23" s="43" t="s">
        <v>20</v>
      </c>
      <c r="D23" s="44" t="s">
        <v>15</v>
      </c>
      <c r="E23" s="32">
        <v>50000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63">
        <v>0</v>
      </c>
      <c r="N23" s="63">
        <v>0</v>
      </c>
      <c r="O23" s="63">
        <v>0</v>
      </c>
      <c r="P23" s="32">
        <v>0</v>
      </c>
      <c r="Q23" s="32">
        <v>50000</v>
      </c>
    </row>
    <row r="24" spans="1:17" x14ac:dyDescent="0.25">
      <c r="A24" s="38"/>
      <c r="B24" s="31">
        <v>20</v>
      </c>
      <c r="C24" s="43" t="s">
        <v>53</v>
      </c>
      <c r="D24" s="44" t="s">
        <v>52</v>
      </c>
      <c r="E24" s="32">
        <v>50000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63">
        <v>0</v>
      </c>
      <c r="N24" s="63">
        <v>0</v>
      </c>
      <c r="O24" s="63">
        <v>0</v>
      </c>
      <c r="P24" s="32">
        <v>0</v>
      </c>
      <c r="Q24" s="32">
        <v>50000</v>
      </c>
    </row>
    <row r="25" spans="1:17" x14ac:dyDescent="0.25">
      <c r="A25" s="30"/>
      <c r="B25" s="31">
        <v>21</v>
      </c>
      <c r="C25" s="43" t="s">
        <v>62</v>
      </c>
      <c r="D25" s="44" t="s">
        <v>63</v>
      </c>
      <c r="E25" s="46">
        <v>50000</v>
      </c>
      <c r="F25" s="46">
        <v>0</v>
      </c>
      <c r="G25" s="46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64">
        <v>0</v>
      </c>
      <c r="N25" s="64">
        <v>0</v>
      </c>
      <c r="O25" s="64">
        <v>0</v>
      </c>
      <c r="P25" s="46">
        <v>0</v>
      </c>
      <c r="Q25" s="46">
        <v>50000</v>
      </c>
    </row>
    <row r="26" spans="1:17" x14ac:dyDescent="0.25">
      <c r="A26" s="30"/>
      <c r="B26" s="31">
        <v>22</v>
      </c>
      <c r="C26" s="33" t="s">
        <v>65</v>
      </c>
      <c r="D26" s="44" t="s">
        <v>10</v>
      </c>
      <c r="E26" s="32">
        <v>25000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63">
        <v>0</v>
      </c>
      <c r="N26" s="63">
        <v>0</v>
      </c>
      <c r="O26" s="63">
        <v>0</v>
      </c>
      <c r="P26" s="32">
        <v>0</v>
      </c>
      <c r="Q26" s="32">
        <v>25000</v>
      </c>
    </row>
    <row r="27" spans="1:17" x14ac:dyDescent="0.25">
      <c r="A27" s="30"/>
      <c r="B27" s="30"/>
      <c r="C27" s="30"/>
      <c r="D27" s="39" t="s">
        <v>51</v>
      </c>
      <c r="E27" s="48">
        <f>SUM(E5:E26)</f>
        <v>1030000</v>
      </c>
      <c r="F27" s="48">
        <f>SUM(F5:F26)</f>
        <v>10000</v>
      </c>
      <c r="G27" s="48">
        <f>SUM(G5:G26)</f>
        <v>137061.59</v>
      </c>
      <c r="H27" s="48">
        <f>SUM(H5:H23)</f>
        <v>74006.429999999993</v>
      </c>
      <c r="I27" s="48">
        <f>SUM(I5:I23)</f>
        <v>214144.69</v>
      </c>
      <c r="J27" s="48">
        <f>SUM(J5:J23)</f>
        <v>26453.88</v>
      </c>
      <c r="K27" s="100">
        <f>SUM(K5:L24)</f>
        <v>330232.56999999995</v>
      </c>
      <c r="L27" s="101"/>
      <c r="M27" s="99">
        <f>SUM(M5:O26)</f>
        <v>349854.39999999997</v>
      </c>
      <c r="N27" s="99"/>
      <c r="O27" s="99"/>
      <c r="P27" s="40">
        <f>SUM(P5:P23)</f>
        <v>0</v>
      </c>
      <c r="Q27" s="48">
        <f>SUM(Q5:Q25)</f>
        <v>1015000</v>
      </c>
    </row>
    <row r="28" spans="1:17" x14ac:dyDescent="0.25">
      <c r="A28" s="30"/>
      <c r="I28" s="97"/>
      <c r="J28" s="97"/>
    </row>
    <row r="29" spans="1:17" x14ac:dyDescent="0.25">
      <c r="I29" s="30"/>
      <c r="J29" s="30"/>
    </row>
  </sheetData>
  <mergeCells count="6">
    <mergeCell ref="A1:Q1"/>
    <mergeCell ref="I28:J28"/>
    <mergeCell ref="C2:Q2"/>
    <mergeCell ref="C3:Q3"/>
    <mergeCell ref="M27:O27"/>
    <mergeCell ref="K27:L2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workbookViewId="0">
      <selection activeCell="C6" sqref="C6"/>
    </sheetView>
  </sheetViews>
  <sheetFormatPr baseColWidth="10" defaultColWidth="11.42578125" defaultRowHeight="15.75" x14ac:dyDescent="0.25"/>
  <cols>
    <col min="1" max="1" width="1.85546875" style="102" customWidth="1"/>
    <col min="2" max="2" width="3.5703125" style="102" customWidth="1"/>
    <col min="3" max="3" width="44.85546875" style="102" bestFit="1" customWidth="1"/>
    <col min="4" max="4" width="60.140625" style="102" customWidth="1"/>
    <col min="5" max="5" width="24" style="102" bestFit="1" customWidth="1"/>
    <col min="6" max="6" width="15.7109375" style="102" bestFit="1" customWidth="1"/>
    <col min="7" max="7" width="23.140625" style="102" bestFit="1" customWidth="1"/>
    <col min="8" max="8" width="26" style="102" bestFit="1" customWidth="1"/>
    <col min="9" max="10" width="24.7109375" style="102" bestFit="1" customWidth="1"/>
    <col min="11" max="18" width="24.7109375" style="102" customWidth="1"/>
    <col min="19" max="19" width="19.28515625" style="102" bestFit="1" customWidth="1"/>
    <col min="20" max="20" width="16.7109375" style="102" bestFit="1" customWidth="1"/>
    <col min="21" max="21" width="11.42578125" style="102"/>
    <col min="22" max="22" width="12.7109375" style="102" bestFit="1" customWidth="1"/>
    <col min="23" max="16384" width="11.42578125" style="102"/>
  </cols>
  <sheetData>
    <row r="1" spans="1:20" ht="147" customHeight="1" x14ac:dyDescent="0.25">
      <c r="A1" s="126" t="s">
        <v>59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</row>
    <row r="2" spans="1:20" x14ac:dyDescent="0.25">
      <c r="C2" s="75" t="s">
        <v>0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x14ac:dyDescent="0.25">
      <c r="C3" s="75" t="s">
        <v>70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x14ac:dyDescent="0.25">
      <c r="A4" s="103"/>
      <c r="C4" s="58" t="s">
        <v>1</v>
      </c>
      <c r="D4" s="59" t="s">
        <v>2</v>
      </c>
      <c r="E4" s="60" t="s">
        <v>3</v>
      </c>
      <c r="F4" s="61" t="s">
        <v>4</v>
      </c>
      <c r="G4" s="61" t="s">
        <v>57</v>
      </c>
      <c r="H4" s="61" t="s">
        <v>56</v>
      </c>
      <c r="I4" s="61" t="s">
        <v>55</v>
      </c>
      <c r="J4" s="61" t="s">
        <v>54</v>
      </c>
      <c r="K4" s="61" t="s">
        <v>60</v>
      </c>
      <c r="L4" s="55" t="s">
        <v>61</v>
      </c>
      <c r="M4" s="61" t="s">
        <v>68</v>
      </c>
      <c r="N4" s="61" t="s">
        <v>67</v>
      </c>
      <c r="O4" s="61" t="s">
        <v>66</v>
      </c>
      <c r="P4" s="61" t="s">
        <v>71</v>
      </c>
      <c r="Q4" s="61" t="s">
        <v>72</v>
      </c>
      <c r="R4" s="61" t="s">
        <v>73</v>
      </c>
      <c r="S4" s="61" t="s">
        <v>6</v>
      </c>
      <c r="T4" s="62" t="s">
        <v>7</v>
      </c>
    </row>
    <row r="5" spans="1:20" x14ac:dyDescent="0.25">
      <c r="A5" s="103"/>
      <c r="B5" s="104">
        <v>1</v>
      </c>
      <c r="C5" s="105" t="s">
        <v>16</v>
      </c>
      <c r="D5" s="106" t="s">
        <v>11</v>
      </c>
      <c r="E5" s="107">
        <v>50000</v>
      </c>
      <c r="F5" s="107">
        <v>10000</v>
      </c>
      <c r="G5" s="107">
        <v>31651.96</v>
      </c>
      <c r="H5" s="107"/>
      <c r="I5" s="107">
        <v>31651.96</v>
      </c>
      <c r="J5" s="107">
        <v>0</v>
      </c>
      <c r="K5" s="107">
        <v>6482.99</v>
      </c>
      <c r="L5" s="107">
        <v>0</v>
      </c>
      <c r="M5" s="108">
        <v>6482.99</v>
      </c>
      <c r="N5" s="108">
        <v>12863.07</v>
      </c>
      <c r="O5" s="108">
        <v>0</v>
      </c>
      <c r="P5" s="109">
        <v>0</v>
      </c>
      <c r="Q5" s="109">
        <v>0</v>
      </c>
      <c r="R5" s="109">
        <v>0</v>
      </c>
      <c r="S5" s="107">
        <v>0</v>
      </c>
      <c r="T5" s="107">
        <v>60000</v>
      </c>
    </row>
    <row r="6" spans="1:20" x14ac:dyDescent="0.25">
      <c r="A6" s="103"/>
      <c r="B6" s="104">
        <v>2</v>
      </c>
      <c r="C6" s="105" t="s">
        <v>17</v>
      </c>
      <c r="D6" s="106" t="s">
        <v>12</v>
      </c>
      <c r="E6" s="107">
        <v>50000</v>
      </c>
      <c r="F6" s="107">
        <v>0</v>
      </c>
      <c r="G6" s="110">
        <v>24347.99</v>
      </c>
      <c r="H6" s="111">
        <v>32037.37</v>
      </c>
      <c r="I6" s="108">
        <v>28144.240000000002</v>
      </c>
      <c r="J6" s="107">
        <v>0</v>
      </c>
      <c r="K6" s="108">
        <v>33385.01</v>
      </c>
      <c r="L6" s="107">
        <v>0</v>
      </c>
      <c r="M6" s="108">
        <v>34403.93</v>
      </c>
      <c r="N6" s="108">
        <v>0</v>
      </c>
      <c r="O6" s="108">
        <v>0</v>
      </c>
      <c r="P6" s="109">
        <v>25303.02</v>
      </c>
      <c r="Q6" s="109">
        <v>0</v>
      </c>
      <c r="R6" s="109">
        <v>0</v>
      </c>
      <c r="S6" s="107">
        <v>0</v>
      </c>
      <c r="T6" s="107">
        <v>50000</v>
      </c>
    </row>
    <row r="7" spans="1:20" x14ac:dyDescent="0.25">
      <c r="A7" s="103"/>
      <c r="B7" s="104">
        <v>3</v>
      </c>
      <c r="C7" s="105" t="s">
        <v>18</v>
      </c>
      <c r="D7" s="106" t="s">
        <v>12</v>
      </c>
      <c r="E7" s="107">
        <v>50000</v>
      </c>
      <c r="F7" s="107">
        <v>0</v>
      </c>
      <c r="G7" s="107">
        <v>21022.76</v>
      </c>
      <c r="H7" s="112"/>
      <c r="I7" s="108">
        <v>13764.5</v>
      </c>
      <c r="J7" s="107">
        <v>0</v>
      </c>
      <c r="K7" s="108"/>
      <c r="L7" s="107">
        <v>0</v>
      </c>
      <c r="M7" s="108"/>
      <c r="N7" s="108">
        <v>0</v>
      </c>
      <c r="O7" s="108">
        <v>0</v>
      </c>
      <c r="P7" s="109">
        <v>0</v>
      </c>
      <c r="Q7" s="109">
        <v>0</v>
      </c>
      <c r="R7" s="109">
        <v>0</v>
      </c>
      <c r="S7" s="107">
        <v>0</v>
      </c>
      <c r="T7" s="107">
        <v>50000</v>
      </c>
    </row>
    <row r="8" spans="1:20" x14ac:dyDescent="0.25">
      <c r="A8" s="103"/>
      <c r="B8" s="104">
        <v>4</v>
      </c>
      <c r="C8" s="105" t="s">
        <v>22</v>
      </c>
      <c r="D8" s="106" t="s">
        <v>35</v>
      </c>
      <c r="E8" s="107">
        <v>50000</v>
      </c>
      <c r="F8" s="107">
        <v>0</v>
      </c>
      <c r="G8" s="107">
        <v>41969.06</v>
      </c>
      <c r="H8" s="108">
        <v>41969.06</v>
      </c>
      <c r="I8" s="108">
        <v>25801.200000000001</v>
      </c>
      <c r="J8" s="108">
        <v>26453.88</v>
      </c>
      <c r="K8" s="107">
        <v>46259.42</v>
      </c>
      <c r="L8" s="107">
        <v>49494.78</v>
      </c>
      <c r="M8" s="108">
        <v>40604.089999999997</v>
      </c>
      <c r="N8" s="108">
        <v>40357.919999999998</v>
      </c>
      <c r="O8" s="108">
        <v>29835</v>
      </c>
      <c r="P8" s="109">
        <v>48103.3</v>
      </c>
      <c r="Q8" s="109">
        <v>35029</v>
      </c>
      <c r="R8" s="109"/>
      <c r="S8" s="107">
        <v>0</v>
      </c>
      <c r="T8" s="107">
        <v>50000</v>
      </c>
    </row>
    <row r="9" spans="1:20" ht="31.5" x14ac:dyDescent="0.25">
      <c r="A9" s="103"/>
      <c r="B9" s="104">
        <v>5</v>
      </c>
      <c r="C9" s="105" t="s">
        <v>21</v>
      </c>
      <c r="D9" s="106" t="s">
        <v>15</v>
      </c>
      <c r="E9" s="107">
        <v>50000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32480.82</v>
      </c>
      <c r="L9" s="107">
        <v>0</v>
      </c>
      <c r="M9" s="108">
        <v>24728.2</v>
      </c>
      <c r="N9" s="108">
        <v>0</v>
      </c>
      <c r="O9" s="108">
        <v>0</v>
      </c>
      <c r="P9" s="109">
        <v>0</v>
      </c>
      <c r="Q9" s="109">
        <v>0</v>
      </c>
      <c r="R9" s="109">
        <v>0</v>
      </c>
      <c r="S9" s="107">
        <v>0</v>
      </c>
      <c r="T9" s="107">
        <v>50000</v>
      </c>
    </row>
    <row r="10" spans="1:20" ht="31.5" x14ac:dyDescent="0.25">
      <c r="A10" s="103"/>
      <c r="B10" s="104">
        <v>6</v>
      </c>
      <c r="C10" s="105" t="s">
        <v>23</v>
      </c>
      <c r="D10" s="106" t="s">
        <v>8</v>
      </c>
      <c r="E10" s="107">
        <v>30000</v>
      </c>
      <c r="F10" s="107">
        <v>0</v>
      </c>
      <c r="G10" s="107">
        <v>0</v>
      </c>
      <c r="H10" s="107">
        <v>0</v>
      </c>
      <c r="I10" s="107">
        <v>0</v>
      </c>
      <c r="J10" s="107">
        <v>0</v>
      </c>
      <c r="K10" s="107">
        <v>0</v>
      </c>
      <c r="L10" s="107">
        <v>0</v>
      </c>
      <c r="M10" s="108">
        <v>0</v>
      </c>
      <c r="N10" s="108">
        <v>0</v>
      </c>
      <c r="O10" s="108">
        <v>0</v>
      </c>
      <c r="P10" s="109">
        <v>14561.47</v>
      </c>
      <c r="Q10" s="109">
        <v>11256.95</v>
      </c>
      <c r="R10" s="109">
        <v>0</v>
      </c>
      <c r="S10" s="107">
        <v>0</v>
      </c>
      <c r="T10" s="107">
        <v>30000</v>
      </c>
    </row>
    <row r="11" spans="1:20" x14ac:dyDescent="0.25">
      <c r="A11" s="103"/>
      <c r="B11" s="104">
        <v>7</v>
      </c>
      <c r="C11" s="105" t="s">
        <v>19</v>
      </c>
      <c r="D11" s="106" t="s">
        <v>13</v>
      </c>
      <c r="E11" s="107">
        <v>50000</v>
      </c>
      <c r="F11" s="107">
        <v>0</v>
      </c>
      <c r="G11" s="113">
        <v>0</v>
      </c>
      <c r="H11" s="107">
        <v>0</v>
      </c>
      <c r="I11" s="107">
        <v>0</v>
      </c>
      <c r="J11" s="107">
        <v>0</v>
      </c>
      <c r="K11" s="107">
        <v>34573.839999999997</v>
      </c>
      <c r="L11" s="107">
        <v>0</v>
      </c>
      <c r="M11" s="108">
        <v>0</v>
      </c>
      <c r="N11" s="108">
        <v>0</v>
      </c>
      <c r="O11" s="108">
        <v>0</v>
      </c>
      <c r="P11" s="109">
        <v>30368.37</v>
      </c>
      <c r="Q11" s="109">
        <v>0</v>
      </c>
      <c r="R11" s="109">
        <v>0</v>
      </c>
      <c r="S11" s="107">
        <v>0</v>
      </c>
      <c r="T11" s="107">
        <v>50000</v>
      </c>
    </row>
    <row r="12" spans="1:20" ht="31.5" x14ac:dyDescent="0.25">
      <c r="A12" s="103"/>
      <c r="B12" s="104">
        <v>8</v>
      </c>
      <c r="C12" s="105" t="s">
        <v>25</v>
      </c>
      <c r="D12" s="106" t="s">
        <v>26</v>
      </c>
      <c r="E12" s="107">
        <v>50000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8">
        <v>0</v>
      </c>
      <c r="N12" s="108">
        <v>0</v>
      </c>
      <c r="O12" s="108">
        <v>0</v>
      </c>
      <c r="P12" s="109">
        <v>49150.09</v>
      </c>
      <c r="Q12" s="109">
        <v>0</v>
      </c>
      <c r="R12" s="109">
        <v>0</v>
      </c>
      <c r="S12" s="107">
        <v>0</v>
      </c>
      <c r="T12" s="107">
        <v>50000</v>
      </c>
    </row>
    <row r="13" spans="1:20" x14ac:dyDescent="0.25">
      <c r="A13" s="103"/>
      <c r="B13" s="104">
        <v>9</v>
      </c>
      <c r="C13" s="105" t="s">
        <v>27</v>
      </c>
      <c r="D13" s="106" t="s">
        <v>12</v>
      </c>
      <c r="E13" s="107">
        <v>50000</v>
      </c>
      <c r="F13" s="107">
        <v>0</v>
      </c>
      <c r="G13" s="113">
        <v>0</v>
      </c>
      <c r="H13" s="107">
        <v>0</v>
      </c>
      <c r="I13" s="107">
        <v>0</v>
      </c>
      <c r="J13" s="107">
        <v>0</v>
      </c>
      <c r="K13" s="107">
        <v>0</v>
      </c>
      <c r="L13" s="107">
        <v>0</v>
      </c>
      <c r="M13" s="108">
        <v>0</v>
      </c>
      <c r="N13" s="108">
        <v>0</v>
      </c>
      <c r="O13" s="108">
        <v>0</v>
      </c>
      <c r="P13" s="109">
        <v>0</v>
      </c>
      <c r="Q13" s="109">
        <v>0</v>
      </c>
      <c r="R13" s="109">
        <v>0</v>
      </c>
      <c r="S13" s="107">
        <v>0</v>
      </c>
      <c r="T13" s="107">
        <v>50000</v>
      </c>
    </row>
    <row r="14" spans="1:20" x14ac:dyDescent="0.25">
      <c r="A14" s="103"/>
      <c r="B14" s="104">
        <v>10</v>
      </c>
      <c r="C14" s="105" t="s">
        <v>28</v>
      </c>
      <c r="D14" s="106" t="s">
        <v>29</v>
      </c>
      <c r="E14" s="107">
        <v>25000</v>
      </c>
      <c r="F14" s="107">
        <v>0</v>
      </c>
      <c r="G14" s="107">
        <v>18069.82</v>
      </c>
      <c r="H14" s="107">
        <v>0</v>
      </c>
      <c r="I14" s="108">
        <v>16232.03</v>
      </c>
      <c r="J14" s="107">
        <v>0</v>
      </c>
      <c r="K14" s="108">
        <v>12047.27</v>
      </c>
      <c r="L14" s="107">
        <v>0</v>
      </c>
      <c r="M14" s="108">
        <v>0</v>
      </c>
      <c r="N14" s="108">
        <v>0</v>
      </c>
      <c r="O14" s="108">
        <v>0</v>
      </c>
      <c r="P14" s="109">
        <v>10870.22</v>
      </c>
      <c r="Q14" s="109">
        <v>0</v>
      </c>
      <c r="R14" s="109">
        <v>0</v>
      </c>
      <c r="S14" s="107">
        <v>0</v>
      </c>
      <c r="T14" s="107">
        <v>25000</v>
      </c>
    </row>
    <row r="15" spans="1:20" x14ac:dyDescent="0.25">
      <c r="A15" s="103"/>
      <c r="B15" s="104">
        <v>11</v>
      </c>
      <c r="C15" s="105" t="s">
        <v>30</v>
      </c>
      <c r="D15" s="106" t="s">
        <v>31</v>
      </c>
      <c r="E15" s="107">
        <v>50000</v>
      </c>
      <c r="F15" s="107">
        <v>0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8">
        <v>49351.98</v>
      </c>
      <c r="N15" s="108">
        <v>0</v>
      </c>
      <c r="O15" s="108">
        <v>0</v>
      </c>
      <c r="P15" s="109">
        <v>39220.620000000003</v>
      </c>
      <c r="Q15" s="109">
        <v>0</v>
      </c>
      <c r="R15" s="109">
        <v>0</v>
      </c>
      <c r="S15" s="107">
        <v>0</v>
      </c>
      <c r="T15" s="107">
        <v>50000</v>
      </c>
    </row>
    <row r="16" spans="1:20" x14ac:dyDescent="0.25">
      <c r="A16" s="103"/>
      <c r="B16" s="104">
        <v>12</v>
      </c>
      <c r="C16" s="105" t="s">
        <v>32</v>
      </c>
      <c r="D16" s="106" t="s">
        <v>33</v>
      </c>
      <c r="E16" s="107">
        <v>50000</v>
      </c>
      <c r="F16" s="107">
        <v>0</v>
      </c>
      <c r="G16" s="107">
        <v>0</v>
      </c>
      <c r="H16" s="107">
        <v>0</v>
      </c>
      <c r="I16" s="108">
        <v>49910.04</v>
      </c>
      <c r="J16" s="107">
        <v>0</v>
      </c>
      <c r="K16" s="108">
        <v>44520.68</v>
      </c>
      <c r="L16" s="107">
        <v>0</v>
      </c>
      <c r="M16" s="108">
        <v>0</v>
      </c>
      <c r="N16" s="108">
        <v>0</v>
      </c>
      <c r="O16" s="108">
        <v>0</v>
      </c>
      <c r="P16" s="109">
        <v>34884.230000000003</v>
      </c>
      <c r="Q16" s="109">
        <v>0</v>
      </c>
      <c r="R16" s="109">
        <v>0</v>
      </c>
      <c r="S16" s="107">
        <v>0</v>
      </c>
      <c r="T16" s="107">
        <v>50000</v>
      </c>
    </row>
    <row r="17" spans="1:20" x14ac:dyDescent="0.25">
      <c r="A17" s="103"/>
      <c r="B17" s="104">
        <v>13</v>
      </c>
      <c r="C17" s="105" t="s">
        <v>34</v>
      </c>
      <c r="D17" s="106" t="s">
        <v>35</v>
      </c>
      <c r="E17" s="107">
        <v>50000</v>
      </c>
      <c r="F17" s="107">
        <v>0</v>
      </c>
      <c r="G17" s="107">
        <v>0</v>
      </c>
      <c r="H17" s="107">
        <v>0</v>
      </c>
      <c r="I17" s="107">
        <v>0</v>
      </c>
      <c r="J17" s="107">
        <v>0</v>
      </c>
      <c r="K17" s="107">
        <v>21510.1</v>
      </c>
      <c r="L17" s="107">
        <v>0</v>
      </c>
      <c r="M17" s="108">
        <v>15688.96</v>
      </c>
      <c r="N17" s="108">
        <v>13978.75</v>
      </c>
      <c r="O17" s="108">
        <v>14975.79</v>
      </c>
      <c r="P17" s="109">
        <v>14846.79</v>
      </c>
      <c r="Q17" s="109">
        <v>14998.53</v>
      </c>
      <c r="R17" s="109">
        <v>15180.89</v>
      </c>
      <c r="S17" s="107">
        <v>0</v>
      </c>
      <c r="T17" s="107">
        <v>50000</v>
      </c>
    </row>
    <row r="18" spans="1:20" x14ac:dyDescent="0.25">
      <c r="A18" s="103"/>
      <c r="B18" s="104">
        <v>14</v>
      </c>
      <c r="C18" s="105" t="s">
        <v>36</v>
      </c>
      <c r="D18" s="106" t="s">
        <v>37</v>
      </c>
      <c r="E18" s="107">
        <v>50000</v>
      </c>
      <c r="F18" s="107">
        <v>0</v>
      </c>
      <c r="G18" s="107">
        <v>0</v>
      </c>
      <c r="H18" s="107">
        <v>0</v>
      </c>
      <c r="I18" s="107">
        <v>0</v>
      </c>
      <c r="J18" s="107">
        <v>0</v>
      </c>
      <c r="K18" s="107">
        <v>0</v>
      </c>
      <c r="L18" s="107">
        <v>0</v>
      </c>
      <c r="M18" s="108">
        <v>0</v>
      </c>
      <c r="N18" s="108">
        <v>0</v>
      </c>
      <c r="O18" s="108">
        <v>0</v>
      </c>
      <c r="P18" s="109">
        <v>0</v>
      </c>
      <c r="Q18" s="109">
        <v>0</v>
      </c>
      <c r="R18" s="109">
        <v>0</v>
      </c>
      <c r="S18" s="107">
        <v>50000</v>
      </c>
      <c r="T18" s="107">
        <v>0</v>
      </c>
    </row>
    <row r="19" spans="1:20" ht="31.5" x14ac:dyDescent="0.25">
      <c r="A19" s="103"/>
      <c r="B19" s="104">
        <v>15</v>
      </c>
      <c r="C19" s="105" t="s">
        <v>38</v>
      </c>
      <c r="D19" s="106" t="s">
        <v>39</v>
      </c>
      <c r="E19" s="107">
        <v>50000</v>
      </c>
      <c r="F19" s="107">
        <v>0</v>
      </c>
      <c r="G19" s="113">
        <v>0</v>
      </c>
      <c r="H19" s="107">
        <v>0</v>
      </c>
      <c r="I19" s="108">
        <v>48640.72</v>
      </c>
      <c r="J19" s="107">
        <v>0</v>
      </c>
      <c r="K19" s="108">
        <v>49477.66</v>
      </c>
      <c r="L19" s="107">
        <v>0</v>
      </c>
      <c r="M19" s="108">
        <v>44260.3</v>
      </c>
      <c r="N19" s="108">
        <v>0</v>
      </c>
      <c r="O19" s="108">
        <v>0</v>
      </c>
      <c r="P19" s="109">
        <v>49566.84</v>
      </c>
      <c r="Q19" s="109">
        <v>0</v>
      </c>
      <c r="R19" s="109">
        <v>0</v>
      </c>
      <c r="S19" s="107">
        <v>0</v>
      </c>
      <c r="T19" s="107">
        <v>50000</v>
      </c>
    </row>
    <row r="20" spans="1:20" ht="31.5" x14ac:dyDescent="0.25">
      <c r="A20" s="103"/>
      <c r="B20" s="104">
        <v>16</v>
      </c>
      <c r="C20" s="105" t="s">
        <v>42</v>
      </c>
      <c r="D20" s="106" t="s">
        <v>43</v>
      </c>
      <c r="E20" s="107">
        <v>50000</v>
      </c>
      <c r="F20" s="107">
        <v>0</v>
      </c>
      <c r="G20" s="107">
        <v>0</v>
      </c>
      <c r="H20" s="107">
        <v>0</v>
      </c>
      <c r="I20" s="107">
        <v>0</v>
      </c>
      <c r="J20" s="107">
        <v>0</v>
      </c>
      <c r="K20" s="107">
        <v>0</v>
      </c>
      <c r="L20" s="107">
        <v>0</v>
      </c>
      <c r="M20" s="108">
        <v>22323.42</v>
      </c>
      <c r="N20" s="108">
        <v>0</v>
      </c>
      <c r="O20" s="108">
        <v>0</v>
      </c>
      <c r="P20" s="109">
        <v>19648.96</v>
      </c>
      <c r="Q20" s="109">
        <v>0</v>
      </c>
      <c r="R20" s="109">
        <v>0</v>
      </c>
      <c r="S20" s="107">
        <v>0</v>
      </c>
      <c r="T20" s="107">
        <v>50000</v>
      </c>
    </row>
    <row r="21" spans="1:20" x14ac:dyDescent="0.25">
      <c r="A21" s="103"/>
      <c r="B21" s="104">
        <v>17</v>
      </c>
      <c r="C21" s="105" t="s">
        <v>44</v>
      </c>
      <c r="D21" s="106" t="s">
        <v>45</v>
      </c>
      <c r="E21" s="107">
        <v>50000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8">
        <v>0</v>
      </c>
      <c r="N21" s="108">
        <v>0</v>
      </c>
      <c r="O21" s="108">
        <v>0</v>
      </c>
      <c r="P21" s="109">
        <v>24810.1</v>
      </c>
      <c r="Q21" s="109">
        <v>0</v>
      </c>
      <c r="R21" s="109">
        <v>0</v>
      </c>
      <c r="S21" s="107">
        <v>0</v>
      </c>
      <c r="T21" s="107">
        <v>50000</v>
      </c>
    </row>
    <row r="22" spans="1:20" ht="31.5" x14ac:dyDescent="0.25">
      <c r="A22" s="103"/>
      <c r="B22" s="104">
        <v>18</v>
      </c>
      <c r="C22" s="105" t="s">
        <v>46</v>
      </c>
      <c r="D22" s="106" t="s">
        <v>47</v>
      </c>
      <c r="E22" s="107">
        <v>50000</v>
      </c>
      <c r="F22" s="107">
        <v>0</v>
      </c>
      <c r="G22" s="107">
        <v>0</v>
      </c>
      <c r="H22" s="107">
        <v>0</v>
      </c>
      <c r="I22" s="107">
        <v>0</v>
      </c>
      <c r="J22" s="107">
        <v>0</v>
      </c>
      <c r="K22" s="107">
        <v>0</v>
      </c>
      <c r="L22" s="107">
        <v>0</v>
      </c>
      <c r="M22" s="108">
        <v>0</v>
      </c>
      <c r="N22" s="108">
        <v>0</v>
      </c>
      <c r="O22" s="108">
        <v>0</v>
      </c>
      <c r="P22" s="109">
        <v>0</v>
      </c>
      <c r="Q22" s="109">
        <v>0</v>
      </c>
      <c r="R22" s="109">
        <v>0</v>
      </c>
      <c r="S22" s="107">
        <v>0</v>
      </c>
      <c r="T22" s="107">
        <v>50000</v>
      </c>
    </row>
    <row r="23" spans="1:20" ht="31.5" x14ac:dyDescent="0.25">
      <c r="A23" s="103"/>
      <c r="B23" s="104">
        <v>19</v>
      </c>
      <c r="C23" s="105" t="s">
        <v>20</v>
      </c>
      <c r="D23" s="106" t="s">
        <v>15</v>
      </c>
      <c r="E23" s="107">
        <v>50000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107">
        <v>0</v>
      </c>
      <c r="M23" s="108">
        <v>0</v>
      </c>
      <c r="N23" s="108">
        <v>0</v>
      </c>
      <c r="O23" s="108">
        <v>0</v>
      </c>
      <c r="P23" s="109">
        <v>0</v>
      </c>
      <c r="Q23" s="109">
        <v>0</v>
      </c>
      <c r="R23" s="109">
        <v>0</v>
      </c>
      <c r="S23" s="107">
        <v>50000</v>
      </c>
      <c r="T23" s="107">
        <v>0</v>
      </c>
    </row>
    <row r="24" spans="1:20" x14ac:dyDescent="0.25">
      <c r="A24" s="114"/>
      <c r="B24" s="104">
        <v>20</v>
      </c>
      <c r="C24" s="105" t="s">
        <v>53</v>
      </c>
      <c r="D24" s="106" t="s">
        <v>52</v>
      </c>
      <c r="E24" s="107">
        <v>50000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7">
        <v>0</v>
      </c>
      <c r="L24" s="107">
        <v>0</v>
      </c>
      <c r="M24" s="108">
        <v>0</v>
      </c>
      <c r="N24" s="108">
        <v>0</v>
      </c>
      <c r="O24" s="108">
        <v>0</v>
      </c>
      <c r="P24" s="109">
        <v>0</v>
      </c>
      <c r="Q24" s="109">
        <v>0</v>
      </c>
      <c r="R24" s="109">
        <v>0</v>
      </c>
      <c r="S24" s="107">
        <v>50000</v>
      </c>
      <c r="T24" s="107">
        <v>0</v>
      </c>
    </row>
    <row r="25" spans="1:20" x14ac:dyDescent="0.25">
      <c r="A25" s="103"/>
      <c r="B25" s="104">
        <v>21</v>
      </c>
      <c r="C25" s="105" t="s">
        <v>62</v>
      </c>
      <c r="D25" s="106" t="s">
        <v>63</v>
      </c>
      <c r="E25" s="115">
        <v>50000</v>
      </c>
      <c r="F25" s="115">
        <v>0</v>
      </c>
      <c r="G25" s="115">
        <v>0</v>
      </c>
      <c r="H25" s="107">
        <v>0</v>
      </c>
      <c r="I25" s="107">
        <v>0</v>
      </c>
      <c r="J25" s="107">
        <v>0</v>
      </c>
      <c r="K25" s="107">
        <v>0</v>
      </c>
      <c r="L25" s="107">
        <v>0</v>
      </c>
      <c r="M25" s="116">
        <v>0</v>
      </c>
      <c r="N25" s="116">
        <v>0</v>
      </c>
      <c r="O25" s="116">
        <v>0</v>
      </c>
      <c r="P25" s="109">
        <v>0</v>
      </c>
      <c r="Q25" s="109">
        <v>0</v>
      </c>
      <c r="R25" s="109">
        <v>0</v>
      </c>
      <c r="S25" s="115">
        <v>0</v>
      </c>
      <c r="T25" s="115">
        <v>50000</v>
      </c>
    </row>
    <row r="26" spans="1:20" x14ac:dyDescent="0.25">
      <c r="A26" s="103"/>
      <c r="B26" s="104">
        <v>22</v>
      </c>
      <c r="C26" s="105" t="s">
        <v>65</v>
      </c>
      <c r="D26" s="106" t="s">
        <v>10</v>
      </c>
      <c r="E26" s="107">
        <v>25000</v>
      </c>
      <c r="F26" s="107">
        <v>0</v>
      </c>
      <c r="G26" s="107">
        <v>0</v>
      </c>
      <c r="H26" s="107">
        <v>0</v>
      </c>
      <c r="I26" s="107">
        <v>0</v>
      </c>
      <c r="J26" s="107">
        <v>0</v>
      </c>
      <c r="K26" s="107">
        <v>0</v>
      </c>
      <c r="L26" s="107">
        <v>0</v>
      </c>
      <c r="M26" s="108">
        <v>0</v>
      </c>
      <c r="N26" s="108">
        <v>0</v>
      </c>
      <c r="O26" s="108">
        <v>0</v>
      </c>
      <c r="P26" s="109">
        <v>0</v>
      </c>
      <c r="Q26" s="109">
        <v>0</v>
      </c>
      <c r="R26" s="109">
        <v>0</v>
      </c>
      <c r="S26" s="107">
        <v>0</v>
      </c>
      <c r="T26" s="107">
        <v>25000</v>
      </c>
    </row>
    <row r="27" spans="1:20" x14ac:dyDescent="0.25">
      <c r="A27" s="103"/>
      <c r="B27" s="104">
        <v>23</v>
      </c>
      <c r="C27" s="105" t="s">
        <v>53</v>
      </c>
      <c r="D27" s="106" t="s">
        <v>37</v>
      </c>
      <c r="E27" s="115">
        <v>50000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7">
        <v>0</v>
      </c>
      <c r="L27" s="118"/>
      <c r="M27" s="108">
        <v>0</v>
      </c>
      <c r="N27" s="108">
        <v>0</v>
      </c>
      <c r="O27" s="108">
        <v>0</v>
      </c>
      <c r="P27" s="119">
        <v>0</v>
      </c>
      <c r="Q27" s="120">
        <v>0</v>
      </c>
      <c r="R27" s="121">
        <v>0</v>
      </c>
      <c r="S27" s="115">
        <v>0</v>
      </c>
      <c r="T27" s="115">
        <v>50000</v>
      </c>
    </row>
    <row r="28" spans="1:20" x14ac:dyDescent="0.25">
      <c r="A28" s="103"/>
      <c r="B28" s="103"/>
      <c r="C28" s="103"/>
      <c r="D28" s="122" t="s">
        <v>51</v>
      </c>
      <c r="E28" s="48">
        <f>SUM(E5:E27)</f>
        <v>1080000</v>
      </c>
      <c r="F28" s="48">
        <f>SUM(F5:F27)</f>
        <v>10000</v>
      </c>
      <c r="G28" s="48">
        <f>SUM(G5:G27)</f>
        <v>137061.59</v>
      </c>
      <c r="H28" s="48">
        <f>SUM(H5:H23)</f>
        <v>74006.429999999993</v>
      </c>
      <c r="I28" s="48">
        <f>SUM(I5:I23)</f>
        <v>214144.69</v>
      </c>
      <c r="J28" s="48">
        <f>SUM(J5:J23)</f>
        <v>26453.88</v>
      </c>
      <c r="K28" s="100">
        <f>SUM(K5:L24)</f>
        <v>330232.56999999995</v>
      </c>
      <c r="L28" s="101"/>
      <c r="M28" s="99">
        <f>SUM(M5:O26)</f>
        <v>349854.39999999997</v>
      </c>
      <c r="N28" s="99"/>
      <c r="O28" s="99"/>
      <c r="P28" s="100">
        <f>SUM(P5:R26)</f>
        <v>437799.38000000006</v>
      </c>
      <c r="Q28" s="123"/>
      <c r="R28" s="101"/>
      <c r="S28" s="124">
        <f>SUM(S5:S23)</f>
        <v>100000</v>
      </c>
      <c r="T28" s="48">
        <f>SUM(T5:T27)</f>
        <v>940000</v>
      </c>
    </row>
    <row r="29" spans="1:20" x14ac:dyDescent="0.25">
      <c r="A29" s="103"/>
      <c r="I29" s="125"/>
      <c r="J29" s="125"/>
    </row>
    <row r="30" spans="1:20" x14ac:dyDescent="0.25">
      <c r="I30" s="103"/>
      <c r="J30" s="103"/>
    </row>
  </sheetData>
  <mergeCells count="7">
    <mergeCell ref="A1:T1"/>
    <mergeCell ref="C2:T2"/>
    <mergeCell ref="C3:T3"/>
    <mergeCell ref="K28:L28"/>
    <mergeCell ref="M28:O28"/>
    <mergeCell ref="P28:R28"/>
    <mergeCell ref="I29:J2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Enero25</vt:lpstr>
      <vt:lpstr>Febrero25</vt:lpstr>
      <vt:lpstr>Marzo25</vt:lpstr>
      <vt:lpstr>Abril25</vt:lpstr>
      <vt:lpstr>Mayo25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Villalpando Valladares Beatriz</dc:creator>
  <cp:lastModifiedBy>Cano Maldonado Jair Benjamin</cp:lastModifiedBy>
  <dcterms:created xsi:type="dcterms:W3CDTF">2023-01-11T20:30:39Z</dcterms:created>
  <dcterms:modified xsi:type="dcterms:W3CDTF">2025-07-09T19:50:09Z</dcterms:modified>
</cp:coreProperties>
</file>