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4695" firstSheet="2" activeTab="8"/>
  </bookViews>
  <sheets>
    <sheet name="Enero_2024" sheetId="1" r:id="rId1"/>
    <sheet name="Febrero_2024" sheetId="2" r:id="rId2"/>
    <sheet name="Marzo_2024" sheetId="4" r:id="rId3"/>
    <sheet name="Abril_2024" sheetId="5" r:id="rId4"/>
    <sheet name="Mayo_2024" sheetId="3" r:id="rId5"/>
    <sheet name="Junio_2024" sheetId="6" r:id="rId6"/>
    <sheet name="Julio_2024" sheetId="8" r:id="rId7"/>
    <sheet name="Agosto_2024" sheetId="7" r:id="rId8"/>
    <sheet name="Septiembre_2024" sheetId="9" r:id="rId9"/>
  </sheets>
  <definedNames>
    <definedName name="_xlnm._FilterDatabase" localSheetId="7" hidden="1">Agosto_2024!$B$3:$I$3</definedName>
    <definedName name="_xlnm._FilterDatabase" localSheetId="0" hidden="1">Enero_2024!$B$3:$I$3</definedName>
    <definedName name="_xlnm._FilterDatabase" localSheetId="6" hidden="1">Julio_2024!$B$3:$I$3</definedName>
    <definedName name="_xlnm._FilterDatabase" localSheetId="8" hidden="1">Septiembre_2024!$B$3:$I$3</definedName>
  </definedNames>
  <calcPr calcId="145621"/>
</workbook>
</file>

<file path=xl/calcChain.xml><?xml version="1.0" encoding="utf-8"?>
<calcChain xmlns="http://schemas.openxmlformats.org/spreadsheetml/2006/main">
  <c r="I4" i="9" l="1"/>
  <c r="I5" i="9"/>
  <c r="I30" i="9" s="1"/>
  <c r="I6" i="9"/>
  <c r="I7" i="9"/>
  <c r="I8" i="9"/>
  <c r="I18" i="9"/>
  <c r="I19" i="9"/>
  <c r="I21" i="9"/>
  <c r="I26" i="9"/>
  <c r="I27" i="9"/>
  <c r="I28" i="9"/>
  <c r="D30" i="9"/>
  <c r="G30" i="9"/>
  <c r="H30" i="9"/>
  <c r="I4" i="8" l="1"/>
  <c r="I25" i="8" s="1"/>
  <c r="I5" i="8"/>
  <c r="I7" i="8"/>
  <c r="I10" i="8"/>
  <c r="I11" i="8"/>
  <c r="I12" i="8"/>
  <c r="I16" i="8"/>
  <c r="I17" i="8"/>
  <c r="I18" i="8"/>
  <c r="I21" i="8"/>
  <c r="I22" i="8"/>
  <c r="I23" i="8"/>
  <c r="I24" i="8"/>
  <c r="D25" i="8"/>
  <c r="G25" i="8"/>
  <c r="I4" i="7"/>
  <c r="I24" i="7" s="1"/>
  <c r="I5" i="7"/>
  <c r="I6" i="7"/>
  <c r="I7" i="7"/>
  <c r="I8" i="7"/>
  <c r="I9" i="7"/>
  <c r="I10" i="7"/>
  <c r="I14" i="7"/>
  <c r="I16" i="7"/>
  <c r="I17" i="7"/>
  <c r="I18" i="7"/>
  <c r="I19" i="7"/>
  <c r="I20" i="7"/>
  <c r="I22" i="7"/>
  <c r="I23" i="7"/>
  <c r="D24" i="7"/>
  <c r="G24" i="7"/>
  <c r="H24" i="7"/>
  <c r="G16" i="6" l="1"/>
  <c r="D16" i="6"/>
  <c r="I15" i="6"/>
  <c r="I13" i="6"/>
  <c r="I12" i="6"/>
  <c r="I11" i="6"/>
  <c r="I10" i="6"/>
  <c r="I7" i="6"/>
  <c r="I6" i="6"/>
  <c r="I16" i="6" s="1"/>
  <c r="I5" i="6"/>
  <c r="I4" i="6"/>
  <c r="G18" i="4" l="1"/>
  <c r="D18" i="4"/>
  <c r="I15" i="4"/>
  <c r="I13" i="4"/>
  <c r="I12" i="4"/>
  <c r="I11" i="4"/>
  <c r="I10" i="4"/>
  <c r="I9" i="4"/>
  <c r="I7" i="4"/>
  <c r="I6" i="4"/>
  <c r="I5" i="4"/>
  <c r="I4" i="4"/>
  <c r="I18" i="4" s="1"/>
  <c r="H21" i="5" l="1"/>
  <c r="E21" i="5"/>
  <c r="J20" i="5"/>
  <c r="J18" i="5"/>
  <c r="J15" i="5"/>
  <c r="J13" i="5"/>
  <c r="J11" i="5"/>
  <c r="J10" i="5"/>
  <c r="J8" i="5"/>
  <c r="J7" i="5"/>
  <c r="J5" i="5"/>
  <c r="J4" i="5"/>
  <c r="J21" i="5" s="1"/>
  <c r="G19" i="3" l="1"/>
  <c r="D19" i="3"/>
  <c r="I18" i="3"/>
  <c r="I17" i="3"/>
  <c r="I16" i="3"/>
  <c r="I14" i="3"/>
  <c r="I13" i="3"/>
  <c r="I12" i="3"/>
  <c r="I11" i="3"/>
  <c r="I10" i="3"/>
  <c r="I8" i="3"/>
  <c r="I7" i="3"/>
  <c r="I6" i="3"/>
  <c r="I5" i="3"/>
  <c r="I19" i="3" s="1"/>
  <c r="I4" i="3"/>
  <c r="G19" i="2" l="1"/>
  <c r="D19" i="2"/>
  <c r="I18" i="2"/>
  <c r="I15" i="2"/>
  <c r="I14" i="2"/>
  <c r="I13" i="2"/>
  <c r="I11" i="2"/>
  <c r="I9" i="2"/>
  <c r="I8" i="2"/>
  <c r="I7" i="2"/>
  <c r="I6" i="2"/>
  <c r="I5" i="2"/>
  <c r="I19" i="2" s="1"/>
  <c r="I4" i="2"/>
  <c r="G24" i="1" l="1"/>
  <c r="I17" i="1" l="1"/>
  <c r="I16" i="1"/>
  <c r="I19" i="1"/>
  <c r="I5" i="1"/>
  <c r="I14" i="1"/>
  <c r="I10" i="1"/>
  <c r="I4" i="1"/>
  <c r="I8" i="1"/>
  <c r="I23" i="1"/>
  <c r="I18" i="1"/>
  <c r="I15" i="1"/>
  <c r="I7" i="1"/>
  <c r="I9" i="1"/>
  <c r="I20" i="1"/>
  <c r="I11" i="1"/>
  <c r="I6" i="1"/>
  <c r="I12" i="1"/>
  <c r="I22" i="1"/>
  <c r="I13" i="1"/>
  <c r="I21" i="1"/>
  <c r="D24" i="1"/>
  <c r="I24" i="1" l="1"/>
</calcChain>
</file>

<file path=xl/sharedStrings.xml><?xml version="1.0" encoding="utf-8"?>
<sst xmlns="http://schemas.openxmlformats.org/spreadsheetml/2006/main" count="325" uniqueCount="59">
  <si>
    <t>MUNICIPIO DE GUADALAJARA</t>
  </si>
  <si>
    <t>NOMBRE</t>
  </si>
  <si>
    <t>DEPENDENCIA</t>
  </si>
  <si>
    <t>ASIGNACIÓN INICIAL</t>
  </si>
  <si>
    <t xml:space="preserve">ASIGNACIÓN </t>
  </si>
  <si>
    <t>INCREMENTO</t>
  </si>
  <si>
    <t>REPOSICIÓN</t>
  </si>
  <si>
    <t>COMPROBACIÓN</t>
  </si>
  <si>
    <t>SALDO</t>
  </si>
  <si>
    <t>LAURACEL HERLINDA DAVALOS JIMENEZ</t>
  </si>
  <si>
    <t>COORDINACIÓN GENERAL DE GESTION INTEGRAL DE LA CIUDAD</t>
  </si>
  <si>
    <t>CHISTOPHER OLDEMAR GERARDO RAMIREZ AGUILAR</t>
  </si>
  <si>
    <t>COORDINACIÓN GENERAL DE COMBATE A LA DESIGUALDAD</t>
  </si>
  <si>
    <t>DULCE YURIDIA BARBA MARTINEZ</t>
  </si>
  <si>
    <t>SINDICATURA</t>
  </si>
  <si>
    <t>ROSA MARIA MEZA VILLALOBOS</t>
  </si>
  <si>
    <t>COORDINACIÓN GENERAL DE ADMINISTRACION E INNOVACION GUBERNAMENTAL</t>
  </si>
  <si>
    <t>GERONIMO ANGUIANO RUIZ</t>
  </si>
  <si>
    <t>CONTRALORIA CIUDADANA</t>
  </si>
  <si>
    <t>CARLOS ALBERTO LOPEZ MONTAÑEZ</t>
  </si>
  <si>
    <t>TESORERIA MUNICIPAL</t>
  </si>
  <si>
    <t>HECTOR ALFONSO GALLO VAZQUEZ</t>
  </si>
  <si>
    <t>SECRETARIA GENERAL</t>
  </si>
  <si>
    <t>JEFATURA DE GABINETE</t>
  </si>
  <si>
    <t>RELACIONES PUBLICAS</t>
  </si>
  <si>
    <t>MARIA DEL CARMEN FONSECA MARTINEZ</t>
  </si>
  <si>
    <t>LORENA ALEJANDRA VIRGEN SANCHEZ</t>
  </si>
  <si>
    <t>COORDINACIÓN GENERAL DE DESARROLLO ECONOMICO</t>
  </si>
  <si>
    <t>PERLA LORENA LOPEZ GUIZAR</t>
  </si>
  <si>
    <t>TOTAL=</t>
  </si>
  <si>
    <t>COORDINACIÓN GENERAL DE ANALISIS ESTRATEGICO Y COMUNICACIÓN</t>
  </si>
  <si>
    <t>COORDINACIÓN GENERAL DE CONSTRUCCION DE COMUNIDAD</t>
  </si>
  <si>
    <t>SECRETARIA PARTICULAR</t>
  </si>
  <si>
    <t>STEPHANIE VIRIDIANA CARRILLO</t>
  </si>
  <si>
    <t>COORDINACIÓN DE PROYECTOS ESTRATEGICOS</t>
  </si>
  <si>
    <t>ALMA LILIA MICHEL DIAZ</t>
  </si>
  <si>
    <t>COORDINACIÓN GENERAL DE SERVICIOS MUNICIPALES</t>
  </si>
  <si>
    <t>DAGOBERTO NAVARRO NAVARRO</t>
  </si>
  <si>
    <t>SUSANA ALEJANDRINA MARQUEZ GARCÍA</t>
  </si>
  <si>
    <t>CONSEJERIA JURIDICA</t>
  </si>
  <si>
    <t>FONDOS REVOLVENTES AL  31 DE ENERO DE 2024</t>
  </si>
  <si>
    <t>SILVIA CAZARES CASTRO</t>
  </si>
  <si>
    <t>JUAN MANUEL DE LA TORRE HERNANDEZ</t>
  </si>
  <si>
    <t>FRANCISCO JAVIER VILLALOBOS RODRIGUEZ</t>
  </si>
  <si>
    <t>MONICA OFELIA VILLANUEVA ACEVES</t>
  </si>
  <si>
    <t>ANDREA LILILIANA GOMEZ GARCIA</t>
  </si>
  <si>
    <t xml:space="preserve">COMISARIA DE SEGURIDAD CIUDADANA DE GUADALAJARA </t>
  </si>
  <si>
    <t>JUAN DE DIOS GARCIA CRUZ</t>
  </si>
  <si>
    <t>FONDOS REVOLVENTES AL 29 DE FEBRERO DE 2024</t>
  </si>
  <si>
    <t>FONDOS REVOLVENTES AL  31 DE MAYO DE 2024</t>
  </si>
  <si>
    <t>FONDOS REVOLVENTES AL  30 DE ABRIL DEL 2024</t>
  </si>
  <si>
    <t>FONDOS REVOLVENTES AL  31 DE MARZO DE 2024</t>
  </si>
  <si>
    <t>ANDREA LILIANA GOMEZ GARCIA</t>
  </si>
  <si>
    <t>FONDOS REVOLVENTES AL  30 DE JUNIO DE 2024</t>
  </si>
  <si>
    <t>FONDOS REVOLVENTES AL  31 DE AGOSTO DE 2024</t>
  </si>
  <si>
    <t>FONDOS REVOLVENTES AL  31 DE JULIO DE 2024</t>
  </si>
  <si>
    <t>SUPERINTENDENCIA DEL CENTRO HISTORICO</t>
  </si>
  <si>
    <t>JOSE RAUL HERNANDEZ ARANDA</t>
  </si>
  <si>
    <t>FONDOS REVOLVENTES AL 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</si>
</sst>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7">
    <xf numFmtId="0" fontId="0" fillId="0" borderId="0" xfId="0"/>
    <xf numFmtId="44" fontId="0" fillId="0" borderId="0" xfId="2" applyFon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4" fontId="4" fillId="2" borderId="2" xfId="2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44" fontId="3" fillId="3" borderId="2" xfId="2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3" fontId="3" fillId="3" borderId="2" xfId="1" applyFont="1" applyFill="1" applyBorder="1" applyAlignment="1">
      <alignment horizontal="center" vertical="center"/>
    </xf>
    <xf numFmtId="44" fontId="3" fillId="3" borderId="2" xfId="2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" fontId="3" fillId="3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3" fontId="4" fillId="2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44" fontId="3" fillId="3" borderId="5" xfId="2" applyFont="1" applyFill="1" applyBorder="1" applyAlignment="1">
      <alignment horizontal="center" vertical="center"/>
    </xf>
    <xf numFmtId="44" fontId="3" fillId="0" borderId="0" xfId="2" applyFont="1"/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4" fontId="4" fillId="3" borderId="2" xfId="2" applyFont="1" applyFill="1" applyBorder="1" applyAlignment="1">
      <alignment horizontal="center" vertical="center"/>
    </xf>
    <xf numFmtId="43" fontId="4" fillId="3" borderId="2" xfId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 wrapText="1"/>
    </xf>
    <xf numFmtId="44" fontId="4" fillId="3" borderId="2" xfId="2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3" fillId="0" borderId="0" xfId="2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/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4" fontId="3" fillId="3" borderId="5" xfId="2" applyFont="1" applyFill="1" applyBorder="1" applyAlignment="1">
      <alignment horizontal="center" vertical="center" wrapText="1"/>
    </xf>
    <xf numFmtId="44" fontId="3" fillId="3" borderId="5" xfId="2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4" fontId="0" fillId="0" borderId="0" xfId="2" applyFont="1" applyAlignment="1">
      <alignment horizontal="center"/>
    </xf>
    <xf numFmtId="44" fontId="0" fillId="0" borderId="0" xfId="2" applyFont="1" applyAlignment="1"/>
    <xf numFmtId="0" fontId="0" fillId="0" borderId="0" xfId="0" applyAlignment="1">
      <alignment horizontal="left" vertical="center"/>
    </xf>
    <xf numFmtId="44" fontId="7" fillId="2" borderId="2" xfId="2" applyFont="1" applyFill="1" applyBorder="1" applyAlignment="1">
      <alignment vertical="center"/>
    </xf>
    <xf numFmtId="43" fontId="7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0" xfId="0" applyAlignment="1">
      <alignment vertical="center"/>
    </xf>
    <xf numFmtId="44" fontId="8" fillId="3" borderId="2" xfId="2" applyFont="1" applyFill="1" applyBorder="1" applyAlignment="1">
      <alignment vertical="center"/>
    </xf>
    <xf numFmtId="44" fontId="0" fillId="0" borderId="6" xfId="2" applyFont="1" applyBorder="1" applyAlignment="1">
      <alignment vertical="center"/>
    </xf>
    <xf numFmtId="44" fontId="0" fillId="0" borderId="2" xfId="2" applyFont="1" applyBorder="1" applyAlignment="1">
      <alignment vertical="center"/>
    </xf>
    <xf numFmtId="43" fontId="8" fillId="3" borderId="2" xfId="1" applyFont="1" applyFill="1" applyBorder="1" applyAlignment="1">
      <alignment vertical="center"/>
    </xf>
    <xf numFmtId="4" fontId="8" fillId="3" borderId="2" xfId="0" applyNumberFormat="1" applyFont="1" applyFill="1" applyBorder="1" applyAlignment="1">
      <alignment vertical="center" wrapText="1"/>
    </xf>
    <xf numFmtId="44" fontId="8" fillId="3" borderId="2" xfId="2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44" fontId="0" fillId="3" borderId="6" xfId="2" applyFont="1" applyFill="1" applyBorder="1" applyAlignment="1">
      <alignment vertical="center"/>
    </xf>
    <xf numFmtId="44" fontId="0" fillId="0" borderId="0" xfId="2" applyFont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44" fontId="7" fillId="2" borderId="2" xfId="2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44" fontId="7" fillId="2" borderId="2" xfId="2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4" fontId="4" fillId="2" borderId="2" xfId="2" applyFont="1" applyFill="1" applyBorder="1" applyAlignment="1">
      <alignment vertical="center"/>
    </xf>
    <xf numFmtId="43" fontId="4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44" fontId="3" fillId="3" borderId="2" xfId="2" applyFont="1" applyFill="1" applyBorder="1" applyAlignment="1">
      <alignment vertical="center"/>
    </xf>
    <xf numFmtId="0" fontId="3" fillId="0" borderId="2" xfId="0" applyFont="1" applyBorder="1"/>
    <xf numFmtId="43" fontId="3" fillId="3" borderId="2" xfId="1" applyFont="1" applyFill="1" applyBorder="1" applyAlignment="1">
      <alignment vertical="center"/>
    </xf>
    <xf numFmtId="4" fontId="3" fillId="3" borderId="2" xfId="0" applyNumberFormat="1" applyFont="1" applyFill="1" applyBorder="1" applyAlignment="1">
      <alignment vertical="center" wrapText="1"/>
    </xf>
    <xf numFmtId="44" fontId="3" fillId="3" borderId="2" xfId="2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4" fillId="0" borderId="0" xfId="0" applyFont="1"/>
    <xf numFmtId="0" fontId="4" fillId="0" borderId="2" xfId="0" applyFont="1" applyBorder="1"/>
    <xf numFmtId="43" fontId="4" fillId="3" borderId="2" xfId="1" applyFont="1" applyFill="1" applyBorder="1" applyAlignment="1">
      <alignment vertical="center"/>
    </xf>
    <xf numFmtId="4" fontId="4" fillId="3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4" fontId="3" fillId="3" borderId="4" xfId="2" applyFont="1" applyFill="1" applyBorder="1" applyAlignment="1">
      <alignment horizontal="center" vertical="center" wrapText="1"/>
    </xf>
    <xf numFmtId="44" fontId="3" fillId="3" borderId="3" xfId="2" applyFont="1" applyFill="1" applyBorder="1" applyAlignment="1">
      <alignment horizontal="center" vertical="center" wrapText="1"/>
    </xf>
    <xf numFmtId="44" fontId="3" fillId="3" borderId="5" xfId="2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43" fontId="3" fillId="3" borderId="4" xfId="1" applyFont="1" applyFill="1" applyBorder="1" applyAlignment="1">
      <alignment horizontal="center" vertical="center"/>
    </xf>
    <xf numFmtId="43" fontId="3" fillId="3" borderId="3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4" fontId="3" fillId="3" borderId="4" xfId="2" applyFont="1" applyFill="1" applyBorder="1" applyAlignment="1">
      <alignment horizontal="center" vertical="center"/>
    </xf>
    <xf numFmtId="44" fontId="3" fillId="3" borderId="5" xfId="2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4" fontId="4" fillId="3" borderId="4" xfId="2" applyFont="1" applyFill="1" applyBorder="1" applyAlignment="1">
      <alignment horizontal="center" vertical="center" wrapText="1"/>
    </xf>
    <xf numFmtId="44" fontId="4" fillId="3" borderId="5" xfId="2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center" vertical="center"/>
    </xf>
    <xf numFmtId="43" fontId="4" fillId="3" borderId="5" xfId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4" fontId="4" fillId="3" borderId="4" xfId="2" applyFont="1" applyFill="1" applyBorder="1" applyAlignment="1">
      <alignment horizontal="center" vertical="center"/>
    </xf>
    <xf numFmtId="44" fontId="4" fillId="3" borderId="5" xfId="2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4" fontId="4" fillId="3" borderId="3" xfId="2" applyFont="1" applyFill="1" applyBorder="1" applyAlignment="1">
      <alignment horizontal="center" vertical="center"/>
    </xf>
    <xf numFmtId="44" fontId="4" fillId="3" borderId="3" xfId="2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43" fontId="4" fillId="3" borderId="3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3" fillId="3" borderId="3" xfId="2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4" fontId="8" fillId="3" borderId="4" xfId="2" applyFont="1" applyFill="1" applyBorder="1" applyAlignment="1">
      <alignment vertical="center" wrapText="1"/>
    </xf>
    <xf numFmtId="44" fontId="8" fillId="3" borderId="5" xfId="2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44" fontId="8" fillId="3" borderId="3" xfId="2" applyFont="1" applyFill="1" applyBorder="1" applyAlignment="1">
      <alignment vertical="center" wrapText="1"/>
    </xf>
    <xf numFmtId="44" fontId="7" fillId="2" borderId="5" xfId="2" applyFont="1" applyFill="1" applyBorder="1" applyAlignment="1">
      <alignment horizontal="center" vertical="center"/>
    </xf>
    <xf numFmtId="43" fontId="7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4" fontId="8" fillId="3" borderId="2" xfId="2" applyFont="1" applyFill="1" applyBorder="1" applyAlignment="1">
      <alignment horizontal="center" vertical="center" wrapText="1"/>
    </xf>
    <xf numFmtId="44" fontId="0" fillId="0" borderId="2" xfId="2" applyFont="1" applyBorder="1" applyAlignment="1">
      <alignment horizontal="center"/>
    </xf>
    <xf numFmtId="44" fontId="8" fillId="3" borderId="2" xfId="2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8" fillId="3" borderId="2" xfId="2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4" fontId="0" fillId="3" borderId="2" xfId="2" applyFont="1" applyFill="1" applyBorder="1" applyAlignment="1">
      <alignment horizontal="center" vertical="center"/>
    </xf>
    <xf numFmtId="44" fontId="8" fillId="3" borderId="2" xfId="2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20" sqref="C20"/>
    </sheetView>
  </sheetViews>
  <sheetFormatPr baseColWidth="10" defaultRowHeight="15" x14ac:dyDescent="0.25"/>
  <cols>
    <col min="1" max="1" width="6.85546875" customWidth="1"/>
    <col min="2" max="2" width="34.5703125" customWidth="1"/>
    <col min="3" max="3" width="36.28515625" customWidth="1"/>
    <col min="4" max="4" width="26.28515625" style="1" customWidth="1"/>
    <col min="5" max="5" width="14.85546875" customWidth="1"/>
    <col min="6" max="6" width="14.7109375" customWidth="1"/>
    <col min="7" max="7" width="15" customWidth="1"/>
    <col min="8" max="8" width="17.85546875" customWidth="1"/>
    <col min="9" max="9" width="14.140625" style="1" customWidth="1"/>
  </cols>
  <sheetData>
    <row r="1" spans="1:9" s="6" customFormat="1" ht="12" x14ac:dyDescent="0.25">
      <c r="B1" s="87" t="s">
        <v>0</v>
      </c>
      <c r="C1" s="87"/>
      <c r="D1" s="87"/>
      <c r="E1" s="87"/>
      <c r="F1" s="87"/>
      <c r="G1" s="87"/>
      <c r="H1" s="87"/>
      <c r="I1" s="87"/>
    </row>
    <row r="2" spans="1:9" s="6" customFormat="1" ht="12" x14ac:dyDescent="0.25">
      <c r="B2" s="87" t="s">
        <v>40</v>
      </c>
      <c r="C2" s="87"/>
      <c r="D2" s="87"/>
      <c r="E2" s="87"/>
      <c r="F2" s="87"/>
      <c r="G2" s="87"/>
      <c r="H2" s="87"/>
      <c r="I2" s="87"/>
    </row>
    <row r="3" spans="1:9" s="6" customFormat="1" ht="48.75" customHeight="1" x14ac:dyDescent="0.25">
      <c r="B3" s="7" t="s">
        <v>1</v>
      </c>
      <c r="C3" s="8" t="s">
        <v>2</v>
      </c>
      <c r="D3" s="9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9" t="s">
        <v>8</v>
      </c>
    </row>
    <row r="4" spans="1:9" s="6" customFormat="1" ht="27.95" customHeight="1" x14ac:dyDescent="0.25">
      <c r="A4" s="11">
        <v>1</v>
      </c>
      <c r="B4" s="13" t="s">
        <v>35</v>
      </c>
      <c r="C4" s="13" t="s">
        <v>36</v>
      </c>
      <c r="D4" s="14">
        <v>50000</v>
      </c>
      <c r="E4" s="15"/>
      <c r="F4" s="16"/>
      <c r="G4" s="17"/>
      <c r="H4" s="11"/>
      <c r="I4" s="17">
        <f t="shared" ref="I4:I23" si="0">D4</f>
        <v>50000</v>
      </c>
    </row>
    <row r="5" spans="1:9" s="6" customFormat="1" ht="27.95" customHeight="1" x14ac:dyDescent="0.25">
      <c r="A5" s="11">
        <v>2</v>
      </c>
      <c r="B5" s="13" t="s">
        <v>45</v>
      </c>
      <c r="C5" s="13" t="s">
        <v>22</v>
      </c>
      <c r="D5" s="14">
        <v>50000</v>
      </c>
      <c r="E5" s="15"/>
      <c r="F5" s="16"/>
      <c r="G5" s="17"/>
      <c r="H5" s="11"/>
      <c r="I5" s="17">
        <f t="shared" si="0"/>
        <v>50000</v>
      </c>
    </row>
    <row r="6" spans="1:9" s="6" customFormat="1" ht="27.95" customHeight="1" x14ac:dyDescent="0.25">
      <c r="A6" s="11">
        <v>3</v>
      </c>
      <c r="B6" s="19" t="s">
        <v>19</v>
      </c>
      <c r="C6" s="19" t="s">
        <v>20</v>
      </c>
      <c r="D6" s="17">
        <v>60000</v>
      </c>
      <c r="E6" s="16"/>
      <c r="F6" s="16"/>
      <c r="G6" s="17"/>
      <c r="H6" s="25"/>
      <c r="I6" s="17">
        <f t="shared" si="0"/>
        <v>60000</v>
      </c>
    </row>
    <row r="7" spans="1:9" s="6" customFormat="1" ht="27.95" customHeight="1" x14ac:dyDescent="0.25">
      <c r="A7" s="11">
        <v>4</v>
      </c>
      <c r="B7" s="13" t="s">
        <v>11</v>
      </c>
      <c r="C7" s="13" t="s">
        <v>30</v>
      </c>
      <c r="D7" s="14">
        <v>40000</v>
      </c>
      <c r="E7" s="15"/>
      <c r="F7" s="16"/>
      <c r="G7" s="17"/>
      <c r="H7" s="11"/>
      <c r="I7" s="17">
        <f t="shared" si="0"/>
        <v>40000</v>
      </c>
    </row>
    <row r="8" spans="1:9" s="6" customFormat="1" ht="27.95" customHeight="1" x14ac:dyDescent="0.25">
      <c r="A8" s="11">
        <v>5</v>
      </c>
      <c r="B8" s="13" t="s">
        <v>37</v>
      </c>
      <c r="C8" s="13" t="s">
        <v>22</v>
      </c>
      <c r="D8" s="14">
        <v>50000</v>
      </c>
      <c r="E8" s="15"/>
      <c r="F8" s="16"/>
      <c r="G8" s="17"/>
      <c r="H8" s="11"/>
      <c r="I8" s="17">
        <f t="shared" si="0"/>
        <v>50000</v>
      </c>
    </row>
    <row r="9" spans="1:9" s="6" customFormat="1" ht="27.95" customHeight="1" x14ac:dyDescent="0.25">
      <c r="A9" s="11">
        <v>6</v>
      </c>
      <c r="B9" s="13" t="s">
        <v>13</v>
      </c>
      <c r="C9" s="13" t="s">
        <v>14</v>
      </c>
      <c r="D9" s="14">
        <v>15000</v>
      </c>
      <c r="E9" s="15"/>
      <c r="F9" s="16"/>
      <c r="G9" s="17"/>
      <c r="H9" s="11"/>
      <c r="I9" s="17">
        <f t="shared" si="0"/>
        <v>15000</v>
      </c>
    </row>
    <row r="10" spans="1:9" s="6" customFormat="1" ht="27.95" customHeight="1" x14ac:dyDescent="0.25">
      <c r="A10" s="11">
        <v>7</v>
      </c>
      <c r="B10" s="13" t="s">
        <v>43</v>
      </c>
      <c r="C10" s="13" t="s">
        <v>34</v>
      </c>
      <c r="D10" s="14">
        <v>50000</v>
      </c>
      <c r="E10" s="15"/>
      <c r="F10" s="16"/>
      <c r="G10" s="17"/>
      <c r="H10" s="11"/>
      <c r="I10" s="17">
        <f t="shared" si="0"/>
        <v>50000</v>
      </c>
    </row>
    <row r="11" spans="1:9" s="6" customFormat="1" ht="27.95" customHeight="1" x14ac:dyDescent="0.25">
      <c r="A11" s="11">
        <v>8</v>
      </c>
      <c r="B11" s="13" t="s">
        <v>17</v>
      </c>
      <c r="C11" s="13" t="s">
        <v>18</v>
      </c>
      <c r="D11" s="14">
        <v>25000</v>
      </c>
      <c r="E11" s="15"/>
      <c r="F11" s="16"/>
      <c r="G11" s="17"/>
      <c r="H11" s="11"/>
      <c r="I11" s="17">
        <f t="shared" si="0"/>
        <v>25000</v>
      </c>
    </row>
    <row r="12" spans="1:9" s="6" customFormat="1" ht="27.95" customHeight="1" x14ac:dyDescent="0.25">
      <c r="A12" s="11">
        <v>9</v>
      </c>
      <c r="B12" s="13" t="s">
        <v>21</v>
      </c>
      <c r="C12" s="13" t="s">
        <v>22</v>
      </c>
      <c r="D12" s="14">
        <v>30000</v>
      </c>
      <c r="E12" s="15"/>
      <c r="F12" s="16"/>
      <c r="G12" s="17"/>
      <c r="H12" s="11"/>
      <c r="I12" s="17">
        <f t="shared" si="0"/>
        <v>30000</v>
      </c>
    </row>
    <row r="13" spans="1:9" s="6" customFormat="1" ht="27.95" customHeight="1" x14ac:dyDescent="0.25">
      <c r="A13" s="11">
        <v>10</v>
      </c>
      <c r="B13" s="13" t="s">
        <v>47</v>
      </c>
      <c r="C13" s="19" t="s">
        <v>24</v>
      </c>
      <c r="D13" s="17">
        <v>50000</v>
      </c>
      <c r="E13" s="16"/>
      <c r="F13" s="16"/>
      <c r="G13" s="17"/>
      <c r="H13" s="11"/>
      <c r="I13" s="17">
        <f t="shared" si="0"/>
        <v>50000</v>
      </c>
    </row>
    <row r="14" spans="1:9" s="6" customFormat="1" ht="27.95" customHeight="1" x14ac:dyDescent="0.25">
      <c r="A14" s="11">
        <v>11</v>
      </c>
      <c r="B14" s="13" t="s">
        <v>42</v>
      </c>
      <c r="C14" s="13" t="s">
        <v>31</v>
      </c>
      <c r="D14" s="14">
        <v>50000</v>
      </c>
      <c r="E14" s="15"/>
      <c r="F14" s="16"/>
      <c r="G14" s="17">
        <v>45958.32</v>
      </c>
      <c r="H14" s="11"/>
      <c r="I14" s="17">
        <f t="shared" si="0"/>
        <v>50000</v>
      </c>
    </row>
    <row r="15" spans="1:9" s="6" customFormat="1" ht="27.95" customHeight="1" x14ac:dyDescent="0.25">
      <c r="A15" s="11">
        <v>12</v>
      </c>
      <c r="B15" s="13" t="s">
        <v>9</v>
      </c>
      <c r="C15" s="13" t="s">
        <v>10</v>
      </c>
      <c r="D15" s="14">
        <v>30000</v>
      </c>
      <c r="E15" s="15"/>
      <c r="F15" s="16"/>
      <c r="G15" s="17"/>
      <c r="H15" s="21"/>
      <c r="I15" s="17">
        <f t="shared" si="0"/>
        <v>30000</v>
      </c>
    </row>
    <row r="16" spans="1:9" s="6" customFormat="1" ht="27.95" customHeight="1" x14ac:dyDescent="0.25">
      <c r="A16" s="11">
        <v>13</v>
      </c>
      <c r="B16" s="13" t="s">
        <v>26</v>
      </c>
      <c r="C16" s="13" t="s">
        <v>27</v>
      </c>
      <c r="D16" s="17">
        <v>50000</v>
      </c>
      <c r="E16" s="15"/>
      <c r="F16" s="16"/>
      <c r="G16" s="17"/>
      <c r="H16" s="11"/>
      <c r="I16" s="17">
        <f t="shared" si="0"/>
        <v>50000</v>
      </c>
    </row>
    <row r="17" spans="1:9" s="6" customFormat="1" ht="27.95" customHeight="1" x14ac:dyDescent="0.25">
      <c r="A17" s="11">
        <v>14</v>
      </c>
      <c r="B17" s="13" t="s">
        <v>25</v>
      </c>
      <c r="C17" s="13" t="s">
        <v>31</v>
      </c>
      <c r="D17" s="14">
        <v>50000</v>
      </c>
      <c r="E17" s="15"/>
      <c r="F17" s="16"/>
      <c r="G17" s="17"/>
      <c r="H17" s="11"/>
      <c r="I17" s="17">
        <f t="shared" si="0"/>
        <v>50000</v>
      </c>
    </row>
    <row r="18" spans="1:9" s="6" customFormat="1" ht="27.95" customHeight="1" x14ac:dyDescent="0.25">
      <c r="A18" s="11">
        <v>15</v>
      </c>
      <c r="B18" s="13" t="s">
        <v>44</v>
      </c>
      <c r="C18" s="13" t="s">
        <v>32</v>
      </c>
      <c r="D18" s="14">
        <v>50000</v>
      </c>
      <c r="E18" s="15"/>
      <c r="F18" s="16"/>
      <c r="G18" s="17"/>
      <c r="H18" s="19"/>
      <c r="I18" s="17">
        <f t="shared" si="0"/>
        <v>50000</v>
      </c>
    </row>
    <row r="19" spans="1:9" s="6" customFormat="1" ht="27.95" customHeight="1" x14ac:dyDescent="0.25">
      <c r="A19" s="11">
        <v>16</v>
      </c>
      <c r="B19" s="22" t="s">
        <v>28</v>
      </c>
      <c r="C19" s="13" t="s">
        <v>46</v>
      </c>
      <c r="D19" s="17">
        <v>50000</v>
      </c>
      <c r="E19" s="15"/>
      <c r="F19" s="16"/>
      <c r="G19" s="17"/>
      <c r="H19" s="11"/>
      <c r="I19" s="17">
        <f t="shared" si="0"/>
        <v>50000</v>
      </c>
    </row>
    <row r="20" spans="1:9" s="6" customFormat="1" ht="36.75" customHeight="1" x14ac:dyDescent="0.25">
      <c r="A20" s="11">
        <v>17</v>
      </c>
      <c r="B20" s="13" t="s">
        <v>15</v>
      </c>
      <c r="C20" s="13" t="s">
        <v>16</v>
      </c>
      <c r="D20" s="14">
        <v>50000</v>
      </c>
      <c r="E20" s="15"/>
      <c r="F20" s="16"/>
      <c r="G20" s="17"/>
      <c r="H20" s="11"/>
      <c r="I20" s="17">
        <f t="shared" si="0"/>
        <v>50000</v>
      </c>
    </row>
    <row r="21" spans="1:9" s="6" customFormat="1" ht="27.95" customHeight="1" x14ac:dyDescent="0.25">
      <c r="A21" s="11">
        <v>18</v>
      </c>
      <c r="B21" s="13" t="s">
        <v>41</v>
      </c>
      <c r="C21" s="13" t="s">
        <v>12</v>
      </c>
      <c r="D21" s="14">
        <v>50000</v>
      </c>
      <c r="E21" s="15"/>
      <c r="F21" s="16"/>
      <c r="G21" s="17"/>
      <c r="H21" s="16"/>
      <c r="I21" s="17">
        <f t="shared" si="0"/>
        <v>50000</v>
      </c>
    </row>
    <row r="22" spans="1:9" s="6" customFormat="1" ht="27.95" customHeight="1" x14ac:dyDescent="0.25">
      <c r="A22" s="11">
        <v>19</v>
      </c>
      <c r="B22" s="13" t="s">
        <v>33</v>
      </c>
      <c r="C22" s="13" t="s">
        <v>23</v>
      </c>
      <c r="D22" s="17">
        <v>50000</v>
      </c>
      <c r="E22" s="15"/>
      <c r="F22" s="16"/>
      <c r="G22" s="17"/>
      <c r="H22" s="11"/>
      <c r="I22" s="17">
        <f t="shared" si="0"/>
        <v>50000</v>
      </c>
    </row>
    <row r="23" spans="1:9" s="6" customFormat="1" ht="27.95" customHeight="1" x14ac:dyDescent="0.25">
      <c r="A23" s="11">
        <v>20</v>
      </c>
      <c r="B23" s="13" t="s">
        <v>38</v>
      </c>
      <c r="C23" s="13" t="s">
        <v>39</v>
      </c>
      <c r="D23" s="14">
        <v>50000</v>
      </c>
      <c r="E23" s="15"/>
      <c r="F23" s="16"/>
      <c r="G23" s="17"/>
      <c r="H23" s="11"/>
      <c r="I23" s="17">
        <f t="shared" si="0"/>
        <v>50000</v>
      </c>
    </row>
    <row r="24" spans="1:9" s="6" customFormat="1" ht="27.95" customHeight="1" x14ac:dyDescent="0.25">
      <c r="B24" s="23"/>
      <c r="C24" s="8" t="s">
        <v>29</v>
      </c>
      <c r="D24" s="9">
        <f>SUM(D4:D23)</f>
        <v>900000</v>
      </c>
      <c r="E24" s="24">
        <v>0</v>
      </c>
      <c r="F24" s="24">
        <v>0</v>
      </c>
      <c r="G24" s="9">
        <f>SUM(G4:G23)</f>
        <v>45958.32</v>
      </c>
      <c r="H24" s="24"/>
      <c r="I24" s="9">
        <f>SUM(I4:I23)</f>
        <v>900000</v>
      </c>
    </row>
  </sheetData>
  <mergeCells count="2">
    <mergeCell ref="B1:I1"/>
    <mergeCell ref="B2:I2"/>
  </mergeCells>
  <pageMargins left="0.7" right="0.7" top="0.75" bottom="0.75" header="0.3" footer="0.3"/>
  <pageSetup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3" workbookViewId="0">
      <selection activeCell="E3" sqref="E3"/>
    </sheetView>
  </sheetViews>
  <sheetFormatPr baseColWidth="10" defaultRowHeight="15" x14ac:dyDescent="0.25"/>
  <cols>
    <col min="1" max="1" width="6.85546875" customWidth="1"/>
    <col min="2" max="2" width="34.5703125" customWidth="1"/>
    <col min="3" max="3" width="35.85546875" customWidth="1"/>
    <col min="4" max="4" width="19.5703125" style="1" customWidth="1"/>
    <col min="5" max="5" width="14.85546875" customWidth="1"/>
    <col min="6" max="6" width="14.7109375" customWidth="1"/>
    <col min="7" max="7" width="15" customWidth="1"/>
    <col min="8" max="8" width="17.85546875" customWidth="1"/>
    <col min="9" max="9" width="14.140625" style="1" customWidth="1"/>
  </cols>
  <sheetData>
    <row r="1" spans="1:9" s="5" customFormat="1" ht="12" x14ac:dyDescent="0.2">
      <c r="B1" s="103" t="s">
        <v>0</v>
      </c>
      <c r="C1" s="103"/>
      <c r="D1" s="103"/>
      <c r="E1" s="103"/>
      <c r="F1" s="103"/>
      <c r="G1" s="103"/>
      <c r="H1" s="103"/>
      <c r="I1" s="103"/>
    </row>
    <row r="2" spans="1:9" s="5" customFormat="1" ht="12" x14ac:dyDescent="0.2">
      <c r="B2" s="103" t="s">
        <v>48</v>
      </c>
      <c r="C2" s="103"/>
      <c r="D2" s="103"/>
      <c r="E2" s="103"/>
      <c r="F2" s="103"/>
      <c r="G2" s="103"/>
      <c r="H2" s="103"/>
      <c r="I2" s="103"/>
    </row>
    <row r="3" spans="1:9" s="6" customFormat="1" ht="46.5" customHeight="1" x14ac:dyDescent="0.25">
      <c r="B3" s="7" t="s">
        <v>1</v>
      </c>
      <c r="C3" s="8" t="s">
        <v>2</v>
      </c>
      <c r="D3" s="9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9" t="s">
        <v>8</v>
      </c>
    </row>
    <row r="4" spans="1:9" s="12" customFormat="1" ht="27.95" customHeight="1" x14ac:dyDescent="0.2">
      <c r="A4" s="11">
        <v>3</v>
      </c>
      <c r="B4" s="19" t="s">
        <v>19</v>
      </c>
      <c r="C4" s="19" t="s">
        <v>20</v>
      </c>
      <c r="D4" s="17">
        <v>60000</v>
      </c>
      <c r="E4" s="16"/>
      <c r="F4" s="16"/>
      <c r="G4" s="17">
        <v>42333.37</v>
      </c>
      <c r="H4" s="20"/>
      <c r="I4" s="17">
        <f t="shared" ref="I4:I18" si="0">D4</f>
        <v>60000</v>
      </c>
    </row>
    <row r="5" spans="1:9" s="12" customFormat="1" ht="27.95" customHeight="1" x14ac:dyDescent="0.2">
      <c r="A5" s="11">
        <v>5</v>
      </c>
      <c r="B5" s="13" t="s">
        <v>37</v>
      </c>
      <c r="C5" s="13" t="s">
        <v>22</v>
      </c>
      <c r="D5" s="14">
        <v>50000</v>
      </c>
      <c r="E5" s="15"/>
      <c r="F5" s="16"/>
      <c r="G5" s="17">
        <v>31179.96</v>
      </c>
      <c r="H5" s="18"/>
      <c r="I5" s="17">
        <f t="shared" si="0"/>
        <v>50000</v>
      </c>
    </row>
    <row r="6" spans="1:9" s="12" customFormat="1" ht="27.95" customHeight="1" x14ac:dyDescent="0.2">
      <c r="A6" s="11">
        <v>6</v>
      </c>
      <c r="B6" s="13" t="s">
        <v>13</v>
      </c>
      <c r="C6" s="13" t="s">
        <v>14</v>
      </c>
      <c r="D6" s="14">
        <v>15000</v>
      </c>
      <c r="E6" s="15"/>
      <c r="F6" s="16"/>
      <c r="G6" s="17">
        <v>11831.57</v>
      </c>
      <c r="H6" s="18"/>
      <c r="I6" s="17">
        <f t="shared" si="0"/>
        <v>15000</v>
      </c>
    </row>
    <row r="7" spans="1:9" s="12" customFormat="1" ht="27.95" customHeight="1" x14ac:dyDescent="0.2">
      <c r="A7" s="11">
        <v>7</v>
      </c>
      <c r="B7" s="13" t="s">
        <v>43</v>
      </c>
      <c r="C7" s="13" t="s">
        <v>34</v>
      </c>
      <c r="D7" s="14">
        <v>50000</v>
      </c>
      <c r="E7" s="15"/>
      <c r="F7" s="16"/>
      <c r="G7" s="17">
        <v>17492.509999999998</v>
      </c>
      <c r="H7" s="18"/>
      <c r="I7" s="17">
        <f t="shared" si="0"/>
        <v>50000</v>
      </c>
    </row>
    <row r="8" spans="1:9" s="12" customFormat="1" ht="27.95" customHeight="1" x14ac:dyDescent="0.2">
      <c r="A8" s="11">
        <v>8</v>
      </c>
      <c r="B8" s="13" t="s">
        <v>17</v>
      </c>
      <c r="C8" s="13" t="s">
        <v>18</v>
      </c>
      <c r="D8" s="14">
        <v>25000</v>
      </c>
      <c r="E8" s="15"/>
      <c r="F8" s="16"/>
      <c r="G8" s="17">
        <v>3146.09</v>
      </c>
      <c r="H8" s="18"/>
      <c r="I8" s="17">
        <f t="shared" si="0"/>
        <v>25000</v>
      </c>
    </row>
    <row r="9" spans="1:9" s="12" customFormat="1" ht="27.95" customHeight="1" x14ac:dyDescent="0.2">
      <c r="A9" s="108">
        <v>10</v>
      </c>
      <c r="B9" s="88" t="s">
        <v>47</v>
      </c>
      <c r="C9" s="88" t="s">
        <v>24</v>
      </c>
      <c r="D9" s="91">
        <v>50000</v>
      </c>
      <c r="E9" s="97"/>
      <c r="F9" s="100"/>
      <c r="G9" s="17">
        <v>48481.24</v>
      </c>
      <c r="H9" s="18"/>
      <c r="I9" s="91">
        <f>D9</f>
        <v>50000</v>
      </c>
    </row>
    <row r="10" spans="1:9" s="12" customFormat="1" ht="27.95" customHeight="1" x14ac:dyDescent="0.2">
      <c r="A10" s="109"/>
      <c r="B10" s="90"/>
      <c r="C10" s="90"/>
      <c r="D10" s="93"/>
      <c r="E10" s="99"/>
      <c r="F10" s="102"/>
      <c r="G10" s="17">
        <v>35573.96</v>
      </c>
      <c r="H10" s="18"/>
      <c r="I10" s="93"/>
    </row>
    <row r="11" spans="1:9" s="12" customFormat="1" ht="27.95" customHeight="1" x14ac:dyDescent="0.2">
      <c r="A11" s="11">
        <v>11</v>
      </c>
      <c r="B11" s="13" t="s">
        <v>42</v>
      </c>
      <c r="C11" s="13" t="s">
        <v>31</v>
      </c>
      <c r="D11" s="14">
        <v>50000</v>
      </c>
      <c r="E11" s="15"/>
      <c r="F11" s="16"/>
      <c r="G11" s="17">
        <v>44101.36</v>
      </c>
      <c r="H11" s="18"/>
      <c r="I11" s="91">
        <f t="shared" si="0"/>
        <v>50000</v>
      </c>
    </row>
    <row r="12" spans="1:9" s="12" customFormat="1" ht="27.95" customHeight="1" x14ac:dyDescent="0.2">
      <c r="A12" s="94">
        <v>12</v>
      </c>
      <c r="B12" s="104" t="s">
        <v>9</v>
      </c>
      <c r="C12" s="88" t="s">
        <v>10</v>
      </c>
      <c r="D12" s="106">
        <v>30000</v>
      </c>
      <c r="E12" s="97"/>
      <c r="F12" s="100"/>
      <c r="G12" s="17">
        <v>18103.400000000001</v>
      </c>
      <c r="H12" s="18"/>
      <c r="I12" s="93"/>
    </row>
    <row r="13" spans="1:9" s="12" customFormat="1" ht="27.95" customHeight="1" x14ac:dyDescent="0.2">
      <c r="A13" s="96"/>
      <c r="B13" s="105"/>
      <c r="C13" s="90"/>
      <c r="D13" s="107"/>
      <c r="E13" s="99"/>
      <c r="F13" s="102"/>
      <c r="G13" s="17">
        <v>24222.01</v>
      </c>
      <c r="H13" s="21"/>
      <c r="I13" s="17">
        <f>D12</f>
        <v>30000</v>
      </c>
    </row>
    <row r="14" spans="1:9" s="12" customFormat="1" ht="27.95" customHeight="1" x14ac:dyDescent="0.2">
      <c r="A14" s="11">
        <v>14</v>
      </c>
      <c r="B14" s="13" t="s">
        <v>25</v>
      </c>
      <c r="C14" s="13" t="s">
        <v>31</v>
      </c>
      <c r="D14" s="14">
        <v>50000</v>
      </c>
      <c r="E14" s="15"/>
      <c r="F14" s="16"/>
      <c r="G14" s="17">
        <v>11355.99</v>
      </c>
      <c r="H14" s="18"/>
      <c r="I14" s="17">
        <f t="shared" si="0"/>
        <v>50000</v>
      </c>
    </row>
    <row r="15" spans="1:9" s="12" customFormat="1" ht="27.95" customHeight="1" x14ac:dyDescent="0.2">
      <c r="A15" s="94">
        <v>15</v>
      </c>
      <c r="B15" s="88" t="s">
        <v>44</v>
      </c>
      <c r="C15" s="88" t="s">
        <v>32</v>
      </c>
      <c r="D15" s="91">
        <v>50000</v>
      </c>
      <c r="E15" s="97"/>
      <c r="F15" s="100"/>
      <c r="G15" s="17">
        <v>26204.82</v>
      </c>
      <c r="H15" s="19"/>
      <c r="I15" s="91">
        <f t="shared" si="0"/>
        <v>50000</v>
      </c>
    </row>
    <row r="16" spans="1:9" s="12" customFormat="1" ht="27.95" customHeight="1" x14ac:dyDescent="0.2">
      <c r="A16" s="95"/>
      <c r="B16" s="89"/>
      <c r="C16" s="89"/>
      <c r="D16" s="92"/>
      <c r="E16" s="98"/>
      <c r="F16" s="101"/>
      <c r="G16" s="17">
        <v>24091.62</v>
      </c>
      <c r="H16" s="19"/>
      <c r="I16" s="92"/>
    </row>
    <row r="17" spans="1:9" s="12" customFormat="1" ht="27.95" customHeight="1" x14ac:dyDescent="0.2">
      <c r="A17" s="96"/>
      <c r="B17" s="90"/>
      <c r="C17" s="90"/>
      <c r="D17" s="93"/>
      <c r="E17" s="99"/>
      <c r="F17" s="102"/>
      <c r="G17" s="17">
        <v>18191.650000000001</v>
      </c>
      <c r="H17" s="19"/>
      <c r="I17" s="93"/>
    </row>
    <row r="18" spans="1:9" s="12" customFormat="1" ht="27.95" customHeight="1" x14ac:dyDescent="0.2">
      <c r="A18" s="11">
        <v>16</v>
      </c>
      <c r="B18" s="22" t="s">
        <v>28</v>
      </c>
      <c r="C18" s="26" t="s">
        <v>46</v>
      </c>
      <c r="D18" s="27">
        <v>50000</v>
      </c>
      <c r="E18" s="15"/>
      <c r="F18" s="16"/>
      <c r="G18" s="17">
        <v>49945.11</v>
      </c>
      <c r="H18" s="18"/>
      <c r="I18" s="17">
        <f t="shared" si="0"/>
        <v>50000</v>
      </c>
    </row>
    <row r="19" spans="1:9" s="12" customFormat="1" ht="27.95" customHeight="1" x14ac:dyDescent="0.2">
      <c r="B19" s="23"/>
      <c r="C19" s="8" t="s">
        <v>29</v>
      </c>
      <c r="D19" s="9">
        <f>SUM(D4:D18)</f>
        <v>480000</v>
      </c>
      <c r="E19" s="24">
        <v>0</v>
      </c>
      <c r="F19" s="24">
        <v>0</v>
      </c>
      <c r="G19" s="9">
        <f>SUM(G4:G18)</f>
        <v>406254.66</v>
      </c>
      <c r="H19" s="24"/>
      <c r="I19" s="9">
        <f>SUM(I4:I18)</f>
        <v>480000</v>
      </c>
    </row>
    <row r="20" spans="1:9" s="5" customFormat="1" ht="12" x14ac:dyDescent="0.2">
      <c r="D20" s="28"/>
      <c r="I20" s="28"/>
    </row>
  </sheetData>
  <mergeCells count="23">
    <mergeCell ref="B1:I1"/>
    <mergeCell ref="B2:I2"/>
    <mergeCell ref="I11:I12"/>
    <mergeCell ref="A12:A13"/>
    <mergeCell ref="B12:B13"/>
    <mergeCell ref="C12:C13"/>
    <mergeCell ref="D12:D13"/>
    <mergeCell ref="I9:I10"/>
    <mergeCell ref="E9:E10"/>
    <mergeCell ref="F9:F10"/>
    <mergeCell ref="E12:E13"/>
    <mergeCell ref="F12:F13"/>
    <mergeCell ref="A9:A10"/>
    <mergeCell ref="B9:B10"/>
    <mergeCell ref="C9:C10"/>
    <mergeCell ref="D9:D10"/>
    <mergeCell ref="B15:B17"/>
    <mergeCell ref="C15:C17"/>
    <mergeCell ref="D15:D17"/>
    <mergeCell ref="I15:I17"/>
    <mergeCell ref="A15:A17"/>
    <mergeCell ref="E15:E17"/>
    <mergeCell ref="F15:F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F15" sqref="F15:F17"/>
    </sheetView>
  </sheetViews>
  <sheetFormatPr baseColWidth="10" defaultRowHeight="15" x14ac:dyDescent="0.25"/>
  <cols>
    <col min="1" max="1" width="6.85546875" customWidth="1"/>
    <col min="2" max="2" width="34.5703125" customWidth="1"/>
    <col min="3" max="3" width="36.28515625" customWidth="1"/>
    <col min="4" max="4" width="19.5703125" style="1" customWidth="1"/>
    <col min="5" max="5" width="14.85546875" customWidth="1"/>
    <col min="6" max="6" width="14.7109375" customWidth="1"/>
    <col min="7" max="7" width="15" customWidth="1"/>
    <col min="8" max="8" width="17.85546875" customWidth="1"/>
    <col min="9" max="9" width="14.140625" style="1" customWidth="1"/>
  </cols>
  <sheetData>
    <row r="1" spans="1:10" s="6" customFormat="1" ht="27.95" customHeight="1" x14ac:dyDescent="0.25">
      <c r="B1" s="87" t="s">
        <v>0</v>
      </c>
      <c r="C1" s="87"/>
      <c r="D1" s="87"/>
      <c r="E1" s="87"/>
      <c r="F1" s="87"/>
      <c r="G1" s="87"/>
      <c r="H1" s="87"/>
      <c r="I1" s="87"/>
    </row>
    <row r="2" spans="1:10" s="6" customFormat="1" ht="27.95" customHeight="1" x14ac:dyDescent="0.25">
      <c r="B2" s="87" t="s">
        <v>51</v>
      </c>
      <c r="C2" s="87"/>
      <c r="D2" s="87"/>
      <c r="E2" s="87"/>
      <c r="F2" s="87"/>
      <c r="G2" s="87"/>
      <c r="H2" s="87"/>
      <c r="I2" s="87"/>
    </row>
    <row r="3" spans="1:10" s="6" customFormat="1" ht="27.95" customHeight="1" x14ac:dyDescent="0.25">
      <c r="B3" s="7" t="s">
        <v>1</v>
      </c>
      <c r="C3" s="8" t="s">
        <v>2</v>
      </c>
      <c r="D3" s="9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9" t="s">
        <v>8</v>
      </c>
    </row>
    <row r="4" spans="1:10" s="6" customFormat="1" ht="27.95" customHeight="1" x14ac:dyDescent="0.25">
      <c r="A4" s="11">
        <v>2</v>
      </c>
      <c r="B4" s="13" t="s">
        <v>52</v>
      </c>
      <c r="C4" s="13" t="s">
        <v>22</v>
      </c>
      <c r="D4" s="14">
        <v>50000</v>
      </c>
      <c r="E4" s="15"/>
      <c r="F4" s="16"/>
      <c r="G4" s="17">
        <v>25744.27</v>
      </c>
      <c r="H4" s="11"/>
      <c r="I4" s="17">
        <f t="shared" ref="I4:I15" si="0">D4</f>
        <v>50000</v>
      </c>
      <c r="J4" s="41"/>
    </row>
    <row r="5" spans="1:10" s="6" customFormat="1" ht="27.95" customHeight="1" x14ac:dyDescent="0.25">
      <c r="A5" s="11">
        <v>5</v>
      </c>
      <c r="B5" s="13" t="s">
        <v>37</v>
      </c>
      <c r="C5" s="13" t="s">
        <v>22</v>
      </c>
      <c r="D5" s="14">
        <v>50000</v>
      </c>
      <c r="E5" s="15"/>
      <c r="F5" s="16"/>
      <c r="G5" s="17">
        <v>27379.439999999999</v>
      </c>
      <c r="H5" s="11"/>
      <c r="I5" s="17">
        <f t="shared" si="0"/>
        <v>50000</v>
      </c>
      <c r="J5" s="41"/>
    </row>
    <row r="6" spans="1:10" s="6" customFormat="1" ht="27.95" customHeight="1" x14ac:dyDescent="0.25">
      <c r="A6" s="11">
        <v>8</v>
      </c>
      <c r="B6" s="13" t="s">
        <v>17</v>
      </c>
      <c r="C6" s="13" t="s">
        <v>18</v>
      </c>
      <c r="D6" s="14">
        <v>25000</v>
      </c>
      <c r="E6" s="15"/>
      <c r="F6" s="16"/>
      <c r="G6" s="17">
        <v>3146.09</v>
      </c>
      <c r="H6" s="11"/>
      <c r="I6" s="17">
        <f t="shared" si="0"/>
        <v>25000</v>
      </c>
    </row>
    <row r="7" spans="1:10" s="6" customFormat="1" ht="27.95" customHeight="1" x14ac:dyDescent="0.25">
      <c r="A7" s="108">
        <v>10</v>
      </c>
      <c r="B7" s="88" t="s">
        <v>47</v>
      </c>
      <c r="C7" s="88" t="s">
        <v>24</v>
      </c>
      <c r="D7" s="91">
        <v>50000</v>
      </c>
      <c r="E7" s="100"/>
      <c r="F7" s="100"/>
      <c r="G7" s="17">
        <v>22502.86</v>
      </c>
      <c r="H7" s="11"/>
      <c r="I7" s="91">
        <f t="shared" si="0"/>
        <v>50000</v>
      </c>
    </row>
    <row r="8" spans="1:10" s="6" customFormat="1" ht="27.95" customHeight="1" x14ac:dyDescent="0.25">
      <c r="A8" s="109"/>
      <c r="B8" s="90"/>
      <c r="C8" s="90"/>
      <c r="D8" s="93"/>
      <c r="E8" s="102"/>
      <c r="F8" s="102"/>
      <c r="G8" s="17">
        <v>14825.77</v>
      </c>
      <c r="H8" s="11"/>
      <c r="I8" s="93"/>
    </row>
    <row r="9" spans="1:10" s="6" customFormat="1" ht="27.95" customHeight="1" x14ac:dyDescent="0.25">
      <c r="A9" s="11">
        <v>11</v>
      </c>
      <c r="B9" s="13" t="s">
        <v>42</v>
      </c>
      <c r="C9" s="13" t="s">
        <v>31</v>
      </c>
      <c r="D9" s="14">
        <v>50000</v>
      </c>
      <c r="E9" s="15"/>
      <c r="F9" s="16"/>
      <c r="G9" s="17">
        <v>49084.54</v>
      </c>
      <c r="H9" s="11"/>
      <c r="I9" s="17">
        <f t="shared" si="0"/>
        <v>50000</v>
      </c>
    </row>
    <row r="10" spans="1:10" s="6" customFormat="1" ht="27.95" customHeight="1" x14ac:dyDescent="0.25">
      <c r="A10" s="11">
        <v>12</v>
      </c>
      <c r="B10" s="13" t="s">
        <v>9</v>
      </c>
      <c r="C10" s="13" t="s">
        <v>10</v>
      </c>
      <c r="D10" s="14">
        <v>30000</v>
      </c>
      <c r="E10" s="15"/>
      <c r="F10" s="16"/>
      <c r="G10" s="17">
        <v>15863.22</v>
      </c>
      <c r="H10" s="21"/>
      <c r="I10" s="17">
        <f t="shared" si="0"/>
        <v>30000</v>
      </c>
    </row>
    <row r="11" spans="1:10" s="6" customFormat="1" ht="27.95" customHeight="1" x14ac:dyDescent="0.25">
      <c r="A11" s="11">
        <v>13</v>
      </c>
      <c r="B11" s="13" t="s">
        <v>26</v>
      </c>
      <c r="C11" s="13" t="s">
        <v>27</v>
      </c>
      <c r="D11" s="17">
        <v>50000</v>
      </c>
      <c r="E11" s="15"/>
      <c r="F11" s="16"/>
      <c r="G11" s="17">
        <v>7956.88</v>
      </c>
      <c r="H11" s="11"/>
      <c r="I11" s="17">
        <f t="shared" si="0"/>
        <v>50000</v>
      </c>
    </row>
    <row r="12" spans="1:10" s="6" customFormat="1" ht="27.95" customHeight="1" x14ac:dyDescent="0.25">
      <c r="A12" s="11">
        <v>14</v>
      </c>
      <c r="B12" s="13" t="s">
        <v>25</v>
      </c>
      <c r="C12" s="13" t="s">
        <v>31</v>
      </c>
      <c r="D12" s="14">
        <v>50000</v>
      </c>
      <c r="E12" s="15"/>
      <c r="F12" s="16"/>
      <c r="G12" s="17">
        <v>38149.49</v>
      </c>
      <c r="H12" s="11"/>
      <c r="I12" s="17">
        <f t="shared" si="0"/>
        <v>50000</v>
      </c>
    </row>
    <row r="13" spans="1:10" s="6" customFormat="1" ht="27.95" customHeight="1" x14ac:dyDescent="0.25">
      <c r="A13" s="94">
        <v>15</v>
      </c>
      <c r="B13" s="88" t="s">
        <v>44</v>
      </c>
      <c r="C13" s="88" t="s">
        <v>32</v>
      </c>
      <c r="D13" s="91">
        <v>50000</v>
      </c>
      <c r="E13" s="97"/>
      <c r="F13" s="100"/>
      <c r="G13" s="17">
        <v>12969.37</v>
      </c>
      <c r="H13" s="19"/>
      <c r="I13" s="91">
        <f t="shared" si="0"/>
        <v>50000</v>
      </c>
    </row>
    <row r="14" spans="1:10" s="6" customFormat="1" ht="27.95" customHeight="1" x14ac:dyDescent="0.25">
      <c r="A14" s="96"/>
      <c r="B14" s="90"/>
      <c r="C14" s="90"/>
      <c r="D14" s="93"/>
      <c r="E14" s="99"/>
      <c r="F14" s="102"/>
      <c r="G14" s="17">
        <v>10328.969999999999</v>
      </c>
      <c r="H14" s="19"/>
      <c r="I14" s="93"/>
    </row>
    <row r="15" spans="1:10" s="6" customFormat="1" ht="27.95" customHeight="1" x14ac:dyDescent="0.25">
      <c r="A15" s="94">
        <v>16</v>
      </c>
      <c r="B15" s="88" t="s">
        <v>28</v>
      </c>
      <c r="C15" s="88" t="s">
        <v>46</v>
      </c>
      <c r="D15" s="91">
        <v>50000</v>
      </c>
      <c r="E15" s="97"/>
      <c r="F15" s="100"/>
      <c r="G15" s="17">
        <v>49956.36</v>
      </c>
      <c r="H15" s="11"/>
      <c r="I15" s="91">
        <f t="shared" si="0"/>
        <v>50000</v>
      </c>
    </row>
    <row r="16" spans="1:10" s="6" customFormat="1" ht="27.95" customHeight="1" x14ac:dyDescent="0.25">
      <c r="A16" s="95"/>
      <c r="B16" s="89"/>
      <c r="C16" s="89"/>
      <c r="D16" s="92"/>
      <c r="E16" s="98"/>
      <c r="F16" s="101"/>
      <c r="G16" s="17">
        <v>49905.89</v>
      </c>
      <c r="H16" s="11"/>
      <c r="I16" s="92"/>
    </row>
    <row r="17" spans="1:9" s="6" customFormat="1" ht="27.95" customHeight="1" x14ac:dyDescent="0.25">
      <c r="A17" s="96"/>
      <c r="B17" s="90"/>
      <c r="C17" s="90"/>
      <c r="D17" s="93"/>
      <c r="E17" s="99"/>
      <c r="F17" s="102"/>
      <c r="G17" s="17">
        <v>37000</v>
      </c>
      <c r="H17" s="11"/>
      <c r="I17" s="93"/>
    </row>
    <row r="18" spans="1:9" s="6" customFormat="1" ht="27.95" customHeight="1" x14ac:dyDescent="0.25">
      <c r="B18" s="23"/>
      <c r="C18" s="8" t="s">
        <v>29</v>
      </c>
      <c r="D18" s="9">
        <f>SUM(D4:D17)</f>
        <v>455000</v>
      </c>
      <c r="E18" s="24">
        <v>0</v>
      </c>
      <c r="F18" s="24">
        <v>0</v>
      </c>
      <c r="G18" s="9">
        <f>SUM(G4:G17)</f>
        <v>364813.15</v>
      </c>
      <c r="H18" s="24"/>
      <c r="I18" s="9">
        <f>SUM(I4:I17)</f>
        <v>455000</v>
      </c>
    </row>
  </sheetData>
  <mergeCells count="23">
    <mergeCell ref="B1:I1"/>
    <mergeCell ref="B2:I2"/>
    <mergeCell ref="A7:A8"/>
    <mergeCell ref="B7:B8"/>
    <mergeCell ref="C7:C8"/>
    <mergeCell ref="D7:D8"/>
    <mergeCell ref="I7:I8"/>
    <mergeCell ref="I13:I14"/>
    <mergeCell ref="B15:B17"/>
    <mergeCell ref="C15:C17"/>
    <mergeCell ref="D15:D17"/>
    <mergeCell ref="I15:I17"/>
    <mergeCell ref="A15:A17"/>
    <mergeCell ref="A13:A14"/>
    <mergeCell ref="E7:E8"/>
    <mergeCell ref="F7:F8"/>
    <mergeCell ref="E13:E14"/>
    <mergeCell ref="F13:F14"/>
    <mergeCell ref="E15:E17"/>
    <mergeCell ref="F15:F17"/>
    <mergeCell ref="B13:B14"/>
    <mergeCell ref="C13:C14"/>
    <mergeCell ref="D13:D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topLeftCell="A7" workbookViewId="0">
      <selection activeCell="G5" sqref="G5:G6"/>
    </sheetView>
  </sheetViews>
  <sheetFormatPr baseColWidth="10" defaultRowHeight="15" x14ac:dyDescent="0.25"/>
  <cols>
    <col min="1" max="1" width="4" customWidth="1"/>
    <col min="2" max="2" width="6.85546875" customWidth="1"/>
    <col min="3" max="3" width="34.5703125" style="2" customWidth="1"/>
    <col min="4" max="4" width="36.28515625" style="4" customWidth="1"/>
    <col min="5" max="5" width="19.5703125" style="1" customWidth="1"/>
    <col min="6" max="6" width="14.85546875" customWidth="1"/>
    <col min="7" max="7" width="14.7109375" customWidth="1"/>
    <col min="8" max="8" width="15" customWidth="1"/>
    <col min="9" max="9" width="17.85546875" customWidth="1"/>
    <col min="10" max="10" width="14.140625" style="1" customWidth="1"/>
  </cols>
  <sheetData>
    <row r="1" spans="2:10" s="6" customFormat="1" ht="27.95" customHeight="1" x14ac:dyDescent="0.25">
      <c r="C1" s="87" t="s">
        <v>0</v>
      </c>
      <c r="D1" s="87"/>
      <c r="E1" s="87"/>
      <c r="F1" s="87"/>
      <c r="G1" s="87"/>
      <c r="H1" s="87"/>
      <c r="I1" s="87"/>
      <c r="J1" s="87"/>
    </row>
    <row r="2" spans="2:10" s="6" customFormat="1" ht="27.95" customHeight="1" x14ac:dyDescent="0.25">
      <c r="C2" s="87" t="s">
        <v>50</v>
      </c>
      <c r="D2" s="87"/>
      <c r="E2" s="87"/>
      <c r="F2" s="87"/>
      <c r="G2" s="87"/>
      <c r="H2" s="87"/>
      <c r="I2" s="87"/>
      <c r="J2" s="87"/>
    </row>
    <row r="3" spans="2:10" s="6" customFormat="1" ht="27.95" customHeight="1" x14ac:dyDescent="0.25">
      <c r="C3" s="7" t="s">
        <v>1</v>
      </c>
      <c r="D3" s="8" t="s">
        <v>2</v>
      </c>
      <c r="E3" s="9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9" t="s">
        <v>8</v>
      </c>
    </row>
    <row r="4" spans="2:10" s="6" customFormat="1" ht="27.95" customHeight="1" x14ac:dyDescent="0.25">
      <c r="B4" s="11">
        <v>1</v>
      </c>
      <c r="C4" s="29" t="s">
        <v>19</v>
      </c>
      <c r="D4" s="29" t="s">
        <v>20</v>
      </c>
      <c r="E4" s="34">
        <v>60000</v>
      </c>
      <c r="F4" s="35"/>
      <c r="G4" s="35"/>
      <c r="H4" s="34">
        <v>27741.87</v>
      </c>
      <c r="I4" s="38"/>
      <c r="J4" s="34">
        <f t="shared" ref="J4:J20" si="0">E4</f>
        <v>60000</v>
      </c>
    </row>
    <row r="5" spans="2:10" s="39" customFormat="1" ht="27.95" customHeight="1" x14ac:dyDescent="0.25">
      <c r="B5" s="110">
        <v>2</v>
      </c>
      <c r="C5" s="120" t="s">
        <v>37</v>
      </c>
      <c r="D5" s="120" t="s">
        <v>22</v>
      </c>
      <c r="E5" s="122">
        <v>50000</v>
      </c>
      <c r="F5" s="116"/>
      <c r="G5" s="118"/>
      <c r="H5" s="34">
        <v>34314.65</v>
      </c>
      <c r="I5" s="32"/>
      <c r="J5" s="114">
        <f t="shared" si="0"/>
        <v>50000</v>
      </c>
    </row>
    <row r="6" spans="2:10" s="39" customFormat="1" ht="27.95" customHeight="1" x14ac:dyDescent="0.25">
      <c r="B6" s="111"/>
      <c r="C6" s="121"/>
      <c r="D6" s="121"/>
      <c r="E6" s="123"/>
      <c r="F6" s="117"/>
      <c r="G6" s="119"/>
      <c r="H6" s="34">
        <v>35984.83</v>
      </c>
      <c r="I6" s="32"/>
      <c r="J6" s="115"/>
    </row>
    <row r="7" spans="2:10" s="39" customFormat="1" ht="27.95" customHeight="1" x14ac:dyDescent="0.25">
      <c r="B7" s="30">
        <v>3</v>
      </c>
      <c r="C7" s="31" t="s">
        <v>13</v>
      </c>
      <c r="D7" s="31" t="s">
        <v>14</v>
      </c>
      <c r="E7" s="37">
        <v>15000</v>
      </c>
      <c r="F7" s="36"/>
      <c r="G7" s="35"/>
      <c r="H7" s="34">
        <v>12809.98</v>
      </c>
      <c r="I7" s="32"/>
      <c r="J7" s="34">
        <f t="shared" si="0"/>
        <v>15000</v>
      </c>
    </row>
    <row r="8" spans="2:10" s="39" customFormat="1" ht="27.95" customHeight="1" x14ac:dyDescent="0.25">
      <c r="B8" s="110">
        <v>4</v>
      </c>
      <c r="C8" s="112" t="s">
        <v>17</v>
      </c>
      <c r="D8" s="112" t="s">
        <v>18</v>
      </c>
      <c r="E8" s="114">
        <v>25000</v>
      </c>
      <c r="F8" s="116"/>
      <c r="G8" s="118"/>
      <c r="H8" s="34">
        <v>5672.04</v>
      </c>
      <c r="I8" s="32"/>
      <c r="J8" s="114">
        <f>E8</f>
        <v>25000</v>
      </c>
    </row>
    <row r="9" spans="2:10" s="39" customFormat="1" ht="27.95" customHeight="1" x14ac:dyDescent="0.25">
      <c r="B9" s="111"/>
      <c r="C9" s="113"/>
      <c r="D9" s="113"/>
      <c r="E9" s="115"/>
      <c r="F9" s="117"/>
      <c r="G9" s="119"/>
      <c r="H9" s="34">
        <v>18355.73</v>
      </c>
      <c r="I9" s="32"/>
      <c r="J9" s="115"/>
    </row>
    <row r="10" spans="2:10" s="39" customFormat="1" ht="27.95" customHeight="1" x14ac:dyDescent="0.25">
      <c r="B10" s="32">
        <v>5</v>
      </c>
      <c r="C10" s="31" t="s">
        <v>21</v>
      </c>
      <c r="D10" s="31" t="s">
        <v>22</v>
      </c>
      <c r="E10" s="37">
        <v>30000</v>
      </c>
      <c r="F10" s="36"/>
      <c r="G10" s="35"/>
      <c r="H10" s="34">
        <v>7034.16</v>
      </c>
      <c r="I10" s="32"/>
      <c r="J10" s="34">
        <f t="shared" si="0"/>
        <v>30000</v>
      </c>
    </row>
    <row r="11" spans="2:10" s="39" customFormat="1" ht="27.95" customHeight="1" x14ac:dyDescent="0.25">
      <c r="B11" s="110">
        <v>6</v>
      </c>
      <c r="C11" s="112" t="s">
        <v>47</v>
      </c>
      <c r="D11" s="120" t="s">
        <v>24</v>
      </c>
      <c r="E11" s="122">
        <v>50000</v>
      </c>
      <c r="F11" s="116"/>
      <c r="G11" s="118"/>
      <c r="H11" s="34">
        <v>8722.2999999999993</v>
      </c>
      <c r="I11" s="32"/>
      <c r="J11" s="114">
        <f>E11</f>
        <v>50000</v>
      </c>
    </row>
    <row r="12" spans="2:10" s="39" customFormat="1" ht="27.95" customHeight="1" x14ac:dyDescent="0.25">
      <c r="B12" s="111"/>
      <c r="C12" s="113"/>
      <c r="D12" s="121"/>
      <c r="E12" s="123"/>
      <c r="F12" s="117"/>
      <c r="G12" s="119"/>
      <c r="H12" s="34">
        <v>20456.86</v>
      </c>
      <c r="I12" s="32"/>
      <c r="J12" s="115"/>
    </row>
    <row r="13" spans="2:10" s="39" customFormat="1" ht="27.95" customHeight="1" x14ac:dyDescent="0.25">
      <c r="B13" s="110">
        <v>7</v>
      </c>
      <c r="C13" s="120" t="s">
        <v>42</v>
      </c>
      <c r="D13" s="112" t="s">
        <v>31</v>
      </c>
      <c r="E13" s="122">
        <v>50000</v>
      </c>
      <c r="F13" s="118"/>
      <c r="G13" s="118"/>
      <c r="H13" s="34">
        <v>44180.18</v>
      </c>
      <c r="I13" s="32"/>
      <c r="J13" s="114">
        <f>E13</f>
        <v>50000</v>
      </c>
    </row>
    <row r="14" spans="2:10" s="39" customFormat="1" ht="27.95" customHeight="1" x14ac:dyDescent="0.25">
      <c r="B14" s="111"/>
      <c r="C14" s="121"/>
      <c r="D14" s="113"/>
      <c r="E14" s="123"/>
      <c r="F14" s="119"/>
      <c r="G14" s="119"/>
      <c r="H14" s="34">
        <v>46626.12</v>
      </c>
      <c r="I14" s="32"/>
      <c r="J14" s="115"/>
    </row>
    <row r="15" spans="2:10" s="39" customFormat="1" ht="27.95" customHeight="1" x14ac:dyDescent="0.25">
      <c r="B15" s="110">
        <v>8</v>
      </c>
      <c r="C15" s="120" t="s">
        <v>44</v>
      </c>
      <c r="D15" s="120" t="s">
        <v>32</v>
      </c>
      <c r="E15" s="122">
        <v>50000</v>
      </c>
      <c r="F15" s="116"/>
      <c r="G15" s="118"/>
      <c r="H15" s="34">
        <v>12843.88</v>
      </c>
      <c r="I15" s="32"/>
      <c r="J15" s="114">
        <f>E15</f>
        <v>50000</v>
      </c>
    </row>
    <row r="16" spans="2:10" s="39" customFormat="1" ht="27.95" customHeight="1" x14ac:dyDescent="0.25">
      <c r="B16" s="124"/>
      <c r="C16" s="125"/>
      <c r="D16" s="125"/>
      <c r="E16" s="126"/>
      <c r="F16" s="128"/>
      <c r="G16" s="129"/>
      <c r="H16" s="34">
        <v>23851.99</v>
      </c>
      <c r="I16" s="32"/>
      <c r="J16" s="127"/>
    </row>
    <row r="17" spans="2:10" s="39" customFormat="1" ht="27.95" customHeight="1" x14ac:dyDescent="0.25">
      <c r="B17" s="111"/>
      <c r="C17" s="121"/>
      <c r="D17" s="121"/>
      <c r="E17" s="123"/>
      <c r="F17" s="117"/>
      <c r="G17" s="119"/>
      <c r="H17" s="34">
        <v>28436.91</v>
      </c>
      <c r="I17" s="29"/>
      <c r="J17" s="115"/>
    </row>
    <row r="18" spans="2:10" s="39" customFormat="1" ht="27.95" customHeight="1" x14ac:dyDescent="0.25">
      <c r="B18" s="110">
        <v>9</v>
      </c>
      <c r="C18" s="112" t="s">
        <v>28</v>
      </c>
      <c r="D18" s="112" t="s">
        <v>46</v>
      </c>
      <c r="E18" s="114">
        <v>50000</v>
      </c>
      <c r="F18" s="116"/>
      <c r="G18" s="118"/>
      <c r="H18" s="34">
        <v>48644.9</v>
      </c>
      <c r="I18" s="29"/>
      <c r="J18" s="114">
        <f>E18</f>
        <v>50000</v>
      </c>
    </row>
    <row r="19" spans="2:10" s="39" customFormat="1" ht="27.95" customHeight="1" x14ac:dyDescent="0.25">
      <c r="B19" s="111"/>
      <c r="C19" s="113"/>
      <c r="D19" s="113"/>
      <c r="E19" s="115"/>
      <c r="F19" s="117"/>
      <c r="G19" s="119"/>
      <c r="H19" s="34">
        <v>49944.93</v>
      </c>
      <c r="I19" s="32"/>
      <c r="J19" s="115"/>
    </row>
    <row r="20" spans="2:10" s="39" customFormat="1" ht="55.5" customHeight="1" x14ac:dyDescent="0.25">
      <c r="B20" s="32">
        <v>10</v>
      </c>
      <c r="C20" s="31" t="s">
        <v>15</v>
      </c>
      <c r="D20" s="31" t="s">
        <v>16</v>
      </c>
      <c r="E20" s="37">
        <v>50000</v>
      </c>
      <c r="F20" s="36"/>
      <c r="G20" s="35"/>
      <c r="H20" s="34">
        <v>35712.17</v>
      </c>
      <c r="I20" s="32"/>
      <c r="J20" s="34">
        <f t="shared" si="0"/>
        <v>50000</v>
      </c>
    </row>
    <row r="21" spans="2:10" s="6" customFormat="1" ht="27.95" customHeight="1" x14ac:dyDescent="0.25">
      <c r="C21" s="23"/>
      <c r="D21" s="8" t="s">
        <v>29</v>
      </c>
      <c r="E21" s="9">
        <f>SUM(E4:E20)</f>
        <v>430000</v>
      </c>
      <c r="F21" s="24">
        <v>0</v>
      </c>
      <c r="G21" s="24">
        <v>0</v>
      </c>
      <c r="H21" s="9">
        <f>SUM(H4:H20)</f>
        <v>461333.49999999994</v>
      </c>
      <c r="I21" s="24"/>
      <c r="J21" s="9">
        <f>SUM(J4:J20)</f>
        <v>430000</v>
      </c>
    </row>
    <row r="22" spans="2:10" s="6" customFormat="1" ht="27.95" customHeight="1" x14ac:dyDescent="0.25">
      <c r="E22" s="40"/>
      <c r="J22" s="40"/>
    </row>
    <row r="23" spans="2:10" s="6" customFormat="1" ht="27.95" customHeight="1" x14ac:dyDescent="0.25">
      <c r="E23" s="40"/>
      <c r="J23" s="40"/>
    </row>
  </sheetData>
  <mergeCells count="44">
    <mergeCell ref="C1:J1"/>
    <mergeCell ref="C2:J2"/>
    <mergeCell ref="B5:B6"/>
    <mergeCell ref="C5:C6"/>
    <mergeCell ref="D5:D6"/>
    <mergeCell ref="E5:E6"/>
    <mergeCell ref="J5:J6"/>
    <mergeCell ref="F5:F6"/>
    <mergeCell ref="G5:G6"/>
    <mergeCell ref="B11:B12"/>
    <mergeCell ref="C11:C12"/>
    <mergeCell ref="D11:D12"/>
    <mergeCell ref="E11:E12"/>
    <mergeCell ref="J11:J12"/>
    <mergeCell ref="F11:F12"/>
    <mergeCell ref="G11:G12"/>
    <mergeCell ref="B8:B9"/>
    <mergeCell ref="C8:C9"/>
    <mergeCell ref="D8:D9"/>
    <mergeCell ref="E8:E9"/>
    <mergeCell ref="J8:J9"/>
    <mergeCell ref="F8:F9"/>
    <mergeCell ref="G8:G9"/>
    <mergeCell ref="B15:B17"/>
    <mergeCell ref="C15:C17"/>
    <mergeCell ref="D15:D17"/>
    <mergeCell ref="E15:E17"/>
    <mergeCell ref="J15:J17"/>
    <mergeCell ref="F15:F17"/>
    <mergeCell ref="G15:G17"/>
    <mergeCell ref="B13:B14"/>
    <mergeCell ref="C13:C14"/>
    <mergeCell ref="D13:D14"/>
    <mergeCell ref="E13:E14"/>
    <mergeCell ref="J13:J14"/>
    <mergeCell ref="F13:F14"/>
    <mergeCell ref="G13:G14"/>
    <mergeCell ref="B18:B19"/>
    <mergeCell ref="C18:C19"/>
    <mergeCell ref="D18:D19"/>
    <mergeCell ref="E18:E19"/>
    <mergeCell ref="J18:J19"/>
    <mergeCell ref="F18:F19"/>
    <mergeCell ref="G18:G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19" sqref="A19"/>
    </sheetView>
  </sheetViews>
  <sheetFormatPr baseColWidth="10" defaultRowHeight="15" x14ac:dyDescent="0.25"/>
  <cols>
    <col min="1" max="1" width="6.85546875" customWidth="1"/>
    <col min="2" max="2" width="37.5703125" style="2" customWidth="1"/>
    <col min="3" max="3" width="32" style="3" customWidth="1"/>
    <col min="4" max="4" width="20.5703125" style="1" customWidth="1"/>
    <col min="5" max="5" width="14.85546875" customWidth="1"/>
    <col min="6" max="6" width="14.7109375" customWidth="1"/>
    <col min="7" max="7" width="15" customWidth="1"/>
    <col min="8" max="8" width="17.85546875" customWidth="1"/>
    <col min="9" max="9" width="14.140625" style="1" customWidth="1"/>
  </cols>
  <sheetData>
    <row r="1" spans="1:9" ht="21" x14ac:dyDescent="0.35">
      <c r="B1" s="131" t="s">
        <v>0</v>
      </c>
      <c r="C1" s="131"/>
      <c r="D1" s="131"/>
      <c r="E1" s="131"/>
      <c r="F1" s="131"/>
      <c r="G1" s="131"/>
      <c r="H1" s="131"/>
      <c r="I1" s="131"/>
    </row>
    <row r="2" spans="1:9" ht="21" x14ac:dyDescent="0.35">
      <c r="B2" s="131" t="s">
        <v>49</v>
      </c>
      <c r="C2" s="131"/>
      <c r="D2" s="131"/>
      <c r="E2" s="131"/>
      <c r="F2" s="131"/>
      <c r="G2" s="131"/>
      <c r="H2" s="131"/>
      <c r="I2" s="131"/>
    </row>
    <row r="3" spans="1:9" s="6" customFormat="1" ht="46.5" customHeight="1" x14ac:dyDescent="0.25">
      <c r="B3" s="7" t="s">
        <v>1</v>
      </c>
      <c r="C3" s="8" t="s">
        <v>2</v>
      </c>
      <c r="D3" s="9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9" t="s">
        <v>8</v>
      </c>
    </row>
    <row r="4" spans="1:9" s="12" customFormat="1" ht="43.5" customHeight="1" x14ac:dyDescent="0.2">
      <c r="A4" s="11">
        <v>1</v>
      </c>
      <c r="B4" s="13" t="s">
        <v>37</v>
      </c>
      <c r="C4" s="13" t="s">
        <v>22</v>
      </c>
      <c r="D4" s="14">
        <v>50000</v>
      </c>
      <c r="E4" s="15"/>
      <c r="F4" s="16"/>
      <c r="G4" s="17">
        <v>30367.84</v>
      </c>
      <c r="H4" s="18"/>
      <c r="I4" s="17">
        <f t="shared" ref="I4:I18" si="0">D4</f>
        <v>50000</v>
      </c>
    </row>
    <row r="5" spans="1:9" s="12" customFormat="1" ht="51.75" customHeight="1" x14ac:dyDescent="0.2">
      <c r="A5" s="11">
        <v>2</v>
      </c>
      <c r="B5" s="13" t="s">
        <v>43</v>
      </c>
      <c r="C5" s="13" t="s">
        <v>34</v>
      </c>
      <c r="D5" s="14">
        <v>50000</v>
      </c>
      <c r="E5" s="15"/>
      <c r="F5" s="16"/>
      <c r="G5" s="17">
        <v>6699.7</v>
      </c>
      <c r="H5" s="18"/>
      <c r="I5" s="17">
        <f t="shared" si="0"/>
        <v>50000</v>
      </c>
    </row>
    <row r="6" spans="1:9" s="12" customFormat="1" ht="49.5" customHeight="1" x14ac:dyDescent="0.2">
      <c r="A6" s="11">
        <v>3</v>
      </c>
      <c r="B6" s="13" t="s">
        <v>17</v>
      </c>
      <c r="C6" s="13" t="s">
        <v>18</v>
      </c>
      <c r="D6" s="14">
        <v>25000</v>
      </c>
      <c r="E6" s="15"/>
      <c r="F6" s="16"/>
      <c r="G6" s="17">
        <v>14616</v>
      </c>
      <c r="H6" s="18"/>
      <c r="I6" s="17">
        <f t="shared" si="0"/>
        <v>25000</v>
      </c>
    </row>
    <row r="7" spans="1:9" s="12" customFormat="1" ht="55.5" customHeight="1" x14ac:dyDescent="0.2">
      <c r="A7" s="11">
        <v>4</v>
      </c>
      <c r="B7" s="13" t="s">
        <v>21</v>
      </c>
      <c r="C7" s="13" t="s">
        <v>22</v>
      </c>
      <c r="D7" s="14">
        <v>30000</v>
      </c>
      <c r="E7" s="15"/>
      <c r="F7" s="16"/>
      <c r="G7" s="17">
        <v>18838.55</v>
      </c>
      <c r="H7" s="18"/>
      <c r="I7" s="17">
        <f t="shared" si="0"/>
        <v>30000</v>
      </c>
    </row>
    <row r="8" spans="1:9" s="12" customFormat="1" ht="27.95" customHeight="1" x14ac:dyDescent="0.2">
      <c r="A8" s="94">
        <v>5</v>
      </c>
      <c r="B8" s="132" t="s">
        <v>47</v>
      </c>
      <c r="C8" s="132" t="s">
        <v>24</v>
      </c>
      <c r="D8" s="91">
        <v>50000</v>
      </c>
      <c r="E8" s="100"/>
      <c r="F8" s="100"/>
      <c r="G8" s="17">
        <v>28476.13</v>
      </c>
      <c r="H8" s="18"/>
      <c r="I8" s="17">
        <f t="shared" si="0"/>
        <v>50000</v>
      </c>
    </row>
    <row r="9" spans="1:9" s="12" customFormat="1" ht="27.95" customHeight="1" x14ac:dyDescent="0.2">
      <c r="A9" s="96"/>
      <c r="B9" s="132"/>
      <c r="C9" s="132"/>
      <c r="D9" s="93"/>
      <c r="E9" s="102"/>
      <c r="F9" s="102"/>
      <c r="G9" s="17">
        <v>15667.26</v>
      </c>
      <c r="H9" s="18"/>
      <c r="I9" s="17"/>
    </row>
    <row r="10" spans="1:9" s="12" customFormat="1" ht="63.75" customHeight="1" x14ac:dyDescent="0.2">
      <c r="A10" s="11">
        <v>6</v>
      </c>
      <c r="B10" s="13" t="s">
        <v>42</v>
      </c>
      <c r="C10" s="13" t="s">
        <v>31</v>
      </c>
      <c r="D10" s="14">
        <v>50000</v>
      </c>
      <c r="E10" s="15"/>
      <c r="F10" s="16"/>
      <c r="G10" s="17">
        <v>37046.99</v>
      </c>
      <c r="H10" s="18"/>
      <c r="I10" s="17">
        <f t="shared" si="0"/>
        <v>50000</v>
      </c>
    </row>
    <row r="11" spans="1:9" s="12" customFormat="1" ht="57" customHeight="1" x14ac:dyDescent="0.2">
      <c r="A11" s="11">
        <v>7</v>
      </c>
      <c r="B11" s="13" t="s">
        <v>9</v>
      </c>
      <c r="C11" s="13" t="s">
        <v>10</v>
      </c>
      <c r="D11" s="14">
        <v>30000</v>
      </c>
      <c r="E11" s="15"/>
      <c r="F11" s="16"/>
      <c r="G11" s="17">
        <v>18778.71</v>
      </c>
      <c r="H11" s="21"/>
      <c r="I11" s="17">
        <f t="shared" si="0"/>
        <v>30000</v>
      </c>
    </row>
    <row r="12" spans="1:9" s="12" customFormat="1" ht="52.5" customHeight="1" x14ac:dyDescent="0.2">
      <c r="A12" s="11">
        <v>8</v>
      </c>
      <c r="B12" s="13" t="s">
        <v>26</v>
      </c>
      <c r="C12" s="13" t="s">
        <v>27</v>
      </c>
      <c r="D12" s="17">
        <v>50000</v>
      </c>
      <c r="E12" s="15"/>
      <c r="F12" s="16"/>
      <c r="G12" s="17">
        <v>30286.05</v>
      </c>
      <c r="H12" s="18"/>
      <c r="I12" s="17">
        <f t="shared" si="0"/>
        <v>50000</v>
      </c>
    </row>
    <row r="13" spans="1:9" s="12" customFormat="1" ht="52.5" customHeight="1" x14ac:dyDescent="0.2">
      <c r="A13" s="11">
        <v>9</v>
      </c>
      <c r="B13" s="13" t="s">
        <v>25</v>
      </c>
      <c r="C13" s="13" t="s">
        <v>31</v>
      </c>
      <c r="D13" s="14">
        <v>50000</v>
      </c>
      <c r="E13" s="15"/>
      <c r="F13" s="16"/>
      <c r="G13" s="17">
        <v>41451.35</v>
      </c>
      <c r="H13" s="18"/>
      <c r="I13" s="17">
        <f t="shared" si="0"/>
        <v>50000</v>
      </c>
    </row>
    <row r="14" spans="1:9" s="12" customFormat="1" ht="27.95" customHeight="1" x14ac:dyDescent="0.2">
      <c r="A14" s="94">
        <v>10</v>
      </c>
      <c r="B14" s="130" t="s">
        <v>44</v>
      </c>
      <c r="C14" s="130" t="s">
        <v>32</v>
      </c>
      <c r="D14" s="106">
        <v>50000</v>
      </c>
      <c r="E14" s="97"/>
      <c r="F14" s="100"/>
      <c r="G14" s="17">
        <v>32089.48</v>
      </c>
      <c r="H14" s="104"/>
      <c r="I14" s="17">
        <f t="shared" si="0"/>
        <v>50000</v>
      </c>
    </row>
    <row r="15" spans="1:9" s="12" customFormat="1" ht="54.75" customHeight="1" x14ac:dyDescent="0.2">
      <c r="A15" s="96"/>
      <c r="B15" s="130"/>
      <c r="C15" s="130"/>
      <c r="D15" s="107"/>
      <c r="E15" s="99"/>
      <c r="F15" s="102"/>
      <c r="G15" s="17">
        <v>15137.6</v>
      </c>
      <c r="H15" s="105"/>
      <c r="I15" s="17"/>
    </row>
    <row r="16" spans="1:9" s="12" customFormat="1" ht="63.75" customHeight="1" x14ac:dyDescent="0.2">
      <c r="A16" s="11">
        <v>11</v>
      </c>
      <c r="B16" s="13" t="s">
        <v>28</v>
      </c>
      <c r="C16" s="13" t="s">
        <v>46</v>
      </c>
      <c r="D16" s="17">
        <v>50000</v>
      </c>
      <c r="E16" s="15"/>
      <c r="F16" s="16"/>
      <c r="G16" s="17">
        <v>49528.61</v>
      </c>
      <c r="H16" s="18"/>
      <c r="I16" s="17">
        <f t="shared" si="0"/>
        <v>50000</v>
      </c>
    </row>
    <row r="17" spans="1:9" s="12" customFormat="1" ht="57.75" customHeight="1" x14ac:dyDescent="0.2">
      <c r="A17" s="11">
        <v>12</v>
      </c>
      <c r="B17" s="13" t="s">
        <v>41</v>
      </c>
      <c r="C17" s="13" t="s">
        <v>12</v>
      </c>
      <c r="D17" s="14">
        <v>50000</v>
      </c>
      <c r="E17" s="15"/>
      <c r="F17" s="16"/>
      <c r="G17" s="17">
        <v>46695.08</v>
      </c>
      <c r="H17" s="16"/>
      <c r="I17" s="17">
        <f t="shared" si="0"/>
        <v>50000</v>
      </c>
    </row>
    <row r="18" spans="1:9" s="12" customFormat="1" ht="53.25" customHeight="1" x14ac:dyDescent="0.2">
      <c r="A18" s="11">
        <v>13</v>
      </c>
      <c r="B18" s="13" t="s">
        <v>33</v>
      </c>
      <c r="C18" s="13" t="s">
        <v>23</v>
      </c>
      <c r="D18" s="17">
        <v>50000</v>
      </c>
      <c r="E18" s="15"/>
      <c r="F18" s="16"/>
      <c r="G18" s="17">
        <v>17418.310000000001</v>
      </c>
      <c r="H18" s="18"/>
      <c r="I18" s="17">
        <f t="shared" si="0"/>
        <v>50000</v>
      </c>
    </row>
    <row r="19" spans="1:9" s="12" customFormat="1" ht="27.95" customHeight="1" x14ac:dyDescent="0.2">
      <c r="B19" s="23"/>
      <c r="C19" s="8" t="s">
        <v>29</v>
      </c>
      <c r="D19" s="9">
        <f>SUM(D4:D18)</f>
        <v>585000</v>
      </c>
      <c r="E19" s="24">
        <v>0</v>
      </c>
      <c r="F19" s="24">
        <v>0</v>
      </c>
      <c r="G19" s="9">
        <f>SUM(G4:G18)</f>
        <v>403097.66</v>
      </c>
      <c r="H19" s="24"/>
      <c r="I19" s="9">
        <f>SUM(I4:I18)</f>
        <v>585000</v>
      </c>
    </row>
    <row r="20" spans="1:9" s="5" customFormat="1" ht="12" x14ac:dyDescent="0.2">
      <c r="B20" s="33"/>
      <c r="C20" s="42"/>
      <c r="D20" s="28"/>
      <c r="I20" s="28"/>
    </row>
  </sheetData>
  <mergeCells count="15">
    <mergeCell ref="B1:I1"/>
    <mergeCell ref="B2:I2"/>
    <mergeCell ref="A8:A9"/>
    <mergeCell ref="B8:B9"/>
    <mergeCell ref="C8:C9"/>
    <mergeCell ref="D8:D9"/>
    <mergeCell ref="H14:H15"/>
    <mergeCell ref="E8:E9"/>
    <mergeCell ref="F8:F9"/>
    <mergeCell ref="A14:A15"/>
    <mergeCell ref="B14:B15"/>
    <mergeCell ref="C14:C15"/>
    <mergeCell ref="D14:D15"/>
    <mergeCell ref="E14:E15"/>
    <mergeCell ref="F14:F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D4" sqref="D4"/>
    </sheetView>
  </sheetViews>
  <sheetFormatPr baseColWidth="10" defaultRowHeight="15" x14ac:dyDescent="0.25"/>
  <cols>
    <col min="1" max="1" width="6.85546875" customWidth="1"/>
    <col min="2" max="2" width="37.85546875" customWidth="1"/>
    <col min="3" max="3" width="41.7109375" customWidth="1"/>
    <col min="4" max="4" width="19.5703125" style="1" customWidth="1"/>
    <col min="5" max="5" width="14.85546875" customWidth="1"/>
    <col min="6" max="6" width="14.7109375" customWidth="1"/>
    <col min="7" max="7" width="15" customWidth="1"/>
    <col min="8" max="8" width="17.85546875" customWidth="1"/>
    <col min="9" max="9" width="14.140625" style="1" customWidth="1"/>
  </cols>
  <sheetData>
    <row r="1" spans="1:9" s="48" customFormat="1" ht="36" customHeight="1" x14ac:dyDescent="0.25">
      <c r="B1" s="133" t="s">
        <v>0</v>
      </c>
      <c r="C1" s="133"/>
      <c r="D1" s="133"/>
      <c r="E1" s="133"/>
      <c r="F1" s="133"/>
      <c r="G1" s="133"/>
      <c r="H1" s="133"/>
      <c r="I1" s="133"/>
    </row>
    <row r="2" spans="1:9" s="48" customFormat="1" ht="45.75" customHeight="1" x14ac:dyDescent="0.25">
      <c r="B2" s="133" t="s">
        <v>53</v>
      </c>
      <c r="C2" s="133"/>
      <c r="D2" s="133"/>
      <c r="E2" s="133"/>
      <c r="F2" s="133"/>
      <c r="G2" s="133"/>
      <c r="H2" s="133"/>
      <c r="I2" s="133"/>
    </row>
    <row r="3" spans="1:9" s="6" customFormat="1" ht="43.5" customHeight="1" x14ac:dyDescent="0.25">
      <c r="B3" s="7" t="s">
        <v>1</v>
      </c>
      <c r="C3" s="8" t="s">
        <v>2</v>
      </c>
      <c r="D3" s="9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9" t="s">
        <v>8</v>
      </c>
    </row>
    <row r="4" spans="1:9" s="12" customFormat="1" ht="43.5" customHeight="1" x14ac:dyDescent="0.2">
      <c r="A4" s="11">
        <v>1</v>
      </c>
      <c r="B4" s="43" t="s">
        <v>37</v>
      </c>
      <c r="C4" s="43" t="s">
        <v>22</v>
      </c>
      <c r="D4" s="14">
        <v>50000</v>
      </c>
      <c r="E4" s="15"/>
      <c r="F4" s="16"/>
      <c r="G4" s="17">
        <v>27227.9</v>
      </c>
      <c r="H4" s="18"/>
      <c r="I4" s="17">
        <f t="shared" ref="I4:I15" si="0">D4</f>
        <v>50000</v>
      </c>
    </row>
    <row r="5" spans="1:9" s="12" customFormat="1" ht="43.5" customHeight="1" x14ac:dyDescent="0.2">
      <c r="A5" s="11">
        <v>2</v>
      </c>
      <c r="B5" s="43" t="s">
        <v>13</v>
      </c>
      <c r="C5" s="43" t="s">
        <v>14</v>
      </c>
      <c r="D5" s="14">
        <v>15000</v>
      </c>
      <c r="E5" s="15"/>
      <c r="F5" s="16"/>
      <c r="G5" s="17">
        <v>9792.83</v>
      </c>
      <c r="H5" s="18"/>
      <c r="I5" s="17">
        <f t="shared" si="0"/>
        <v>15000</v>
      </c>
    </row>
    <row r="6" spans="1:9" s="12" customFormat="1" ht="43.5" customHeight="1" x14ac:dyDescent="0.2">
      <c r="A6" s="11">
        <v>3</v>
      </c>
      <c r="B6" s="43" t="s">
        <v>43</v>
      </c>
      <c r="C6" s="43" t="s">
        <v>34</v>
      </c>
      <c r="D6" s="14">
        <v>50000</v>
      </c>
      <c r="E6" s="15"/>
      <c r="F6" s="16"/>
      <c r="G6" s="17">
        <v>38606.5</v>
      </c>
      <c r="H6" s="18"/>
      <c r="I6" s="17">
        <f t="shared" si="0"/>
        <v>50000</v>
      </c>
    </row>
    <row r="7" spans="1:9" s="12" customFormat="1" ht="43.5" customHeight="1" x14ac:dyDescent="0.2">
      <c r="A7" s="94">
        <v>4</v>
      </c>
      <c r="B7" s="88" t="s">
        <v>47</v>
      </c>
      <c r="C7" s="88" t="s">
        <v>24</v>
      </c>
      <c r="D7" s="91">
        <v>50000</v>
      </c>
      <c r="E7" s="100"/>
      <c r="F7" s="100"/>
      <c r="G7" s="17">
        <v>20398.38</v>
      </c>
      <c r="H7" s="134"/>
      <c r="I7" s="91">
        <f t="shared" si="0"/>
        <v>50000</v>
      </c>
    </row>
    <row r="8" spans="1:9" s="12" customFormat="1" ht="43.5" customHeight="1" x14ac:dyDescent="0.2">
      <c r="A8" s="95"/>
      <c r="B8" s="89"/>
      <c r="C8" s="89"/>
      <c r="D8" s="92"/>
      <c r="E8" s="101"/>
      <c r="F8" s="101"/>
      <c r="G8" s="17">
        <v>42390.57</v>
      </c>
      <c r="H8" s="135"/>
      <c r="I8" s="92"/>
    </row>
    <row r="9" spans="1:9" s="12" customFormat="1" ht="43.5" customHeight="1" x14ac:dyDescent="0.2">
      <c r="A9" s="96"/>
      <c r="B9" s="90"/>
      <c r="C9" s="90"/>
      <c r="D9" s="93"/>
      <c r="E9" s="102"/>
      <c r="F9" s="102"/>
      <c r="G9" s="17">
        <v>38293.89</v>
      </c>
      <c r="H9" s="136"/>
      <c r="I9" s="93"/>
    </row>
    <row r="10" spans="1:9" s="12" customFormat="1" ht="43.5" customHeight="1" x14ac:dyDescent="0.2">
      <c r="A10" s="11">
        <v>5</v>
      </c>
      <c r="B10" s="43" t="s">
        <v>42</v>
      </c>
      <c r="C10" s="43" t="s">
        <v>31</v>
      </c>
      <c r="D10" s="14">
        <v>50000</v>
      </c>
      <c r="E10" s="15"/>
      <c r="F10" s="16"/>
      <c r="G10" s="17">
        <v>43940.959999999999</v>
      </c>
      <c r="H10" s="18"/>
      <c r="I10" s="17">
        <f t="shared" si="0"/>
        <v>50000</v>
      </c>
    </row>
    <row r="11" spans="1:9" s="12" customFormat="1" ht="43.5" customHeight="1" x14ac:dyDescent="0.2">
      <c r="A11" s="11">
        <v>6</v>
      </c>
      <c r="B11" s="43" t="s">
        <v>9</v>
      </c>
      <c r="C11" s="43" t="s">
        <v>10</v>
      </c>
      <c r="D11" s="14">
        <v>30000</v>
      </c>
      <c r="E11" s="15"/>
      <c r="F11" s="16"/>
      <c r="G11" s="17">
        <v>24065.18</v>
      </c>
      <c r="H11" s="21"/>
      <c r="I11" s="17">
        <f t="shared" si="0"/>
        <v>30000</v>
      </c>
    </row>
    <row r="12" spans="1:9" s="12" customFormat="1" ht="43.5" customHeight="1" x14ac:dyDescent="0.2">
      <c r="A12" s="11">
        <v>7</v>
      </c>
      <c r="B12" s="43" t="s">
        <v>44</v>
      </c>
      <c r="C12" s="43" t="s">
        <v>32</v>
      </c>
      <c r="D12" s="14">
        <v>50000</v>
      </c>
      <c r="E12" s="15"/>
      <c r="F12" s="16"/>
      <c r="G12" s="17">
        <v>42596.44</v>
      </c>
      <c r="H12" s="44"/>
      <c r="I12" s="17">
        <f t="shared" si="0"/>
        <v>50000</v>
      </c>
    </row>
    <row r="13" spans="1:9" s="12" customFormat="1" ht="43.5" customHeight="1" x14ac:dyDescent="0.2">
      <c r="A13" s="94">
        <v>8</v>
      </c>
      <c r="B13" s="88" t="s">
        <v>28</v>
      </c>
      <c r="C13" s="88" t="s">
        <v>46</v>
      </c>
      <c r="D13" s="91">
        <v>50000</v>
      </c>
      <c r="E13" s="15"/>
      <c r="F13" s="16"/>
      <c r="G13" s="17">
        <v>49528.61</v>
      </c>
      <c r="H13" s="18"/>
      <c r="I13" s="17">
        <f t="shared" si="0"/>
        <v>50000</v>
      </c>
    </row>
    <row r="14" spans="1:9" s="12" customFormat="1" ht="43.5" customHeight="1" x14ac:dyDescent="0.2">
      <c r="A14" s="96"/>
      <c r="B14" s="90"/>
      <c r="C14" s="90"/>
      <c r="D14" s="93"/>
      <c r="E14" s="15"/>
      <c r="F14" s="16"/>
      <c r="G14" s="17">
        <v>49857.4</v>
      </c>
      <c r="H14" s="18"/>
      <c r="I14" s="17"/>
    </row>
    <row r="15" spans="1:9" s="12" customFormat="1" ht="43.5" customHeight="1" x14ac:dyDescent="0.2">
      <c r="A15" s="11">
        <v>9</v>
      </c>
      <c r="B15" s="43" t="s">
        <v>15</v>
      </c>
      <c r="C15" s="43" t="s">
        <v>16</v>
      </c>
      <c r="D15" s="14">
        <v>50000</v>
      </c>
      <c r="E15" s="15"/>
      <c r="F15" s="16"/>
      <c r="G15" s="17">
        <v>38346.11</v>
      </c>
      <c r="H15" s="18"/>
      <c r="I15" s="17">
        <f t="shared" si="0"/>
        <v>50000</v>
      </c>
    </row>
    <row r="16" spans="1:9" s="12" customFormat="1" ht="43.5" customHeight="1" x14ac:dyDescent="0.2">
      <c r="B16" s="23"/>
      <c r="C16" s="8" t="s">
        <v>29</v>
      </c>
      <c r="D16" s="9">
        <f>SUM(D4:D15)</f>
        <v>395000</v>
      </c>
      <c r="E16" s="24">
        <v>0</v>
      </c>
      <c r="F16" s="24">
        <v>0</v>
      </c>
      <c r="G16" s="9">
        <f>SUM(G4:G15)</f>
        <v>425044.77</v>
      </c>
      <c r="H16" s="24"/>
      <c r="I16" s="9">
        <f>SUM(I4:I15)</f>
        <v>395000</v>
      </c>
    </row>
    <row r="17" spans="4:9" s="4" customFormat="1" x14ac:dyDescent="0.25">
      <c r="D17" s="49"/>
      <c r="I17" s="49"/>
    </row>
  </sheetData>
  <mergeCells count="14">
    <mergeCell ref="A13:A14"/>
    <mergeCell ref="B13:B14"/>
    <mergeCell ref="C13:C14"/>
    <mergeCell ref="D13:D14"/>
    <mergeCell ref="B1:I1"/>
    <mergeCell ref="B2:I2"/>
    <mergeCell ref="A7:A9"/>
    <mergeCell ref="B7:B9"/>
    <mergeCell ref="C7:C9"/>
    <mergeCell ref="D7:D9"/>
    <mergeCell ref="E7:E9"/>
    <mergeCell ref="F7:F9"/>
    <mergeCell ref="H7:H9"/>
    <mergeCell ref="I7:I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B4" sqref="B4"/>
    </sheetView>
  </sheetViews>
  <sheetFormatPr baseColWidth="10" defaultRowHeight="15" x14ac:dyDescent="0.25"/>
  <cols>
    <col min="1" max="1" width="6.85546875" customWidth="1"/>
    <col min="2" max="2" width="34.5703125" customWidth="1"/>
    <col min="3" max="3" width="36.28515625" customWidth="1"/>
    <col min="4" max="4" width="19.5703125" style="1" customWidth="1"/>
    <col min="5" max="5" width="14.85546875" customWidth="1"/>
    <col min="6" max="6" width="14.7109375" customWidth="1"/>
    <col min="7" max="7" width="15" customWidth="1"/>
    <col min="8" max="8" width="17.85546875" customWidth="1"/>
    <col min="9" max="9" width="14.140625" style="1" customWidth="1"/>
  </cols>
  <sheetData>
    <row r="1" spans="1:9" s="6" customFormat="1" ht="36.75" customHeight="1" x14ac:dyDescent="0.25">
      <c r="B1" s="87" t="s">
        <v>0</v>
      </c>
      <c r="C1" s="87"/>
      <c r="D1" s="87"/>
      <c r="E1" s="87"/>
      <c r="F1" s="87"/>
      <c r="G1" s="87"/>
      <c r="H1" s="87"/>
      <c r="I1" s="87"/>
    </row>
    <row r="2" spans="1:9" s="6" customFormat="1" ht="30.75" customHeight="1" x14ac:dyDescent="0.25">
      <c r="B2" s="87" t="s">
        <v>55</v>
      </c>
      <c r="C2" s="87"/>
      <c r="D2" s="87"/>
      <c r="E2" s="87"/>
      <c r="F2" s="87"/>
      <c r="G2" s="87"/>
      <c r="H2" s="87"/>
      <c r="I2" s="87"/>
    </row>
    <row r="3" spans="1:9" s="6" customFormat="1" ht="39" customHeight="1" x14ac:dyDescent="0.25">
      <c r="B3" s="7" t="s">
        <v>1</v>
      </c>
      <c r="C3" s="8" t="s">
        <v>2</v>
      </c>
      <c r="D3" s="9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9" t="s">
        <v>8</v>
      </c>
    </row>
    <row r="4" spans="1:9" s="83" customFormat="1" ht="48.75" customHeight="1" x14ac:dyDescent="0.2">
      <c r="A4" s="32">
        <v>1</v>
      </c>
      <c r="B4" s="47" t="s">
        <v>45</v>
      </c>
      <c r="C4" s="47" t="s">
        <v>22</v>
      </c>
      <c r="D4" s="81">
        <v>50000</v>
      </c>
      <c r="E4" s="80"/>
      <c r="F4" s="85"/>
      <c r="G4" s="77">
        <v>26432</v>
      </c>
      <c r="H4" s="84"/>
      <c r="I4" s="77">
        <f>D4</f>
        <v>50000</v>
      </c>
    </row>
    <row r="5" spans="1:9" s="83" customFormat="1" ht="27.95" customHeight="1" x14ac:dyDescent="0.2">
      <c r="A5" s="108">
        <v>2</v>
      </c>
      <c r="B5" s="104" t="s">
        <v>19</v>
      </c>
      <c r="C5" s="104" t="s">
        <v>20</v>
      </c>
      <c r="D5" s="106">
        <v>60000</v>
      </c>
      <c r="E5" s="86"/>
      <c r="F5" s="85"/>
      <c r="G5" s="77">
        <v>14246</v>
      </c>
      <c r="H5" s="84"/>
      <c r="I5" s="106">
        <f>D5</f>
        <v>60000</v>
      </c>
    </row>
    <row r="6" spans="1:9" s="5" customFormat="1" ht="27.95" customHeight="1" x14ac:dyDescent="0.2">
      <c r="A6" s="109"/>
      <c r="B6" s="105"/>
      <c r="C6" s="105"/>
      <c r="D6" s="107"/>
      <c r="E6" s="79"/>
      <c r="F6" s="79"/>
      <c r="G6" s="77">
        <v>23985.51</v>
      </c>
      <c r="H6" s="78"/>
      <c r="I6" s="107"/>
    </row>
    <row r="7" spans="1:9" s="5" customFormat="1" ht="27.95" customHeight="1" x14ac:dyDescent="0.2">
      <c r="A7" s="108">
        <v>3</v>
      </c>
      <c r="B7" s="88" t="s">
        <v>37</v>
      </c>
      <c r="C7" s="88" t="s">
        <v>22</v>
      </c>
      <c r="D7" s="91">
        <v>50000</v>
      </c>
      <c r="E7" s="79"/>
      <c r="F7" s="79"/>
      <c r="G7" s="77">
        <v>32799.31</v>
      </c>
      <c r="H7" s="78"/>
      <c r="I7" s="106">
        <f>D7</f>
        <v>50000</v>
      </c>
    </row>
    <row r="8" spans="1:9" s="5" customFormat="1" ht="27.95" customHeight="1" x14ac:dyDescent="0.2">
      <c r="A8" s="139"/>
      <c r="B8" s="89"/>
      <c r="C8" s="89"/>
      <c r="D8" s="92"/>
      <c r="E8" s="79"/>
      <c r="F8" s="79"/>
      <c r="G8" s="77">
        <v>36831.67</v>
      </c>
      <c r="H8" s="78"/>
      <c r="I8" s="137"/>
    </row>
    <row r="9" spans="1:9" s="5" customFormat="1" ht="27.95" customHeight="1" x14ac:dyDescent="0.2">
      <c r="A9" s="109"/>
      <c r="B9" s="90"/>
      <c r="C9" s="90"/>
      <c r="D9" s="93"/>
      <c r="E9" s="80"/>
      <c r="F9" s="79"/>
      <c r="G9" s="77">
        <v>35608.44</v>
      </c>
      <c r="H9" s="78"/>
      <c r="I9" s="107"/>
    </row>
    <row r="10" spans="1:9" s="5" customFormat="1" ht="27.95" customHeight="1" x14ac:dyDescent="0.2">
      <c r="A10" s="11">
        <v>4</v>
      </c>
      <c r="B10" s="47" t="s">
        <v>13</v>
      </c>
      <c r="C10" s="47" t="s">
        <v>14</v>
      </c>
      <c r="D10" s="81">
        <v>15000</v>
      </c>
      <c r="E10" s="80"/>
      <c r="F10" s="79"/>
      <c r="G10" s="77">
        <v>14496.46</v>
      </c>
      <c r="H10" s="78"/>
      <c r="I10" s="77">
        <f>D10</f>
        <v>15000</v>
      </c>
    </row>
    <row r="11" spans="1:9" s="5" customFormat="1" ht="42.75" customHeight="1" x14ac:dyDescent="0.2">
      <c r="A11" s="11">
        <v>5</v>
      </c>
      <c r="B11" s="47" t="s">
        <v>17</v>
      </c>
      <c r="C11" s="47" t="s">
        <v>18</v>
      </c>
      <c r="D11" s="81">
        <v>25000</v>
      </c>
      <c r="E11" s="80"/>
      <c r="F11" s="79"/>
      <c r="G11" s="77">
        <v>9869.74</v>
      </c>
      <c r="H11" s="78"/>
      <c r="I11" s="77">
        <f>D11</f>
        <v>25000</v>
      </c>
    </row>
    <row r="12" spans="1:9" s="5" customFormat="1" ht="27.95" customHeight="1" x14ac:dyDescent="0.2">
      <c r="A12" s="108">
        <v>6</v>
      </c>
      <c r="B12" s="88" t="s">
        <v>47</v>
      </c>
      <c r="C12" s="104" t="s">
        <v>24</v>
      </c>
      <c r="D12" s="106">
        <v>50000</v>
      </c>
      <c r="E12" s="80"/>
      <c r="F12" s="79"/>
      <c r="G12" s="77">
        <v>22675.97</v>
      </c>
      <c r="H12" s="78"/>
      <c r="I12" s="106">
        <f>D12</f>
        <v>50000</v>
      </c>
    </row>
    <row r="13" spans="1:9" s="5" customFormat="1" ht="27.95" customHeight="1" x14ac:dyDescent="0.2">
      <c r="A13" s="139"/>
      <c r="B13" s="89"/>
      <c r="C13" s="138"/>
      <c r="D13" s="137"/>
      <c r="E13" s="80"/>
      <c r="F13" s="79"/>
      <c r="G13" s="77">
        <v>40594.269999999997</v>
      </c>
      <c r="H13" s="78"/>
      <c r="I13" s="137"/>
    </row>
    <row r="14" spans="1:9" s="5" customFormat="1" ht="27.95" customHeight="1" x14ac:dyDescent="0.2">
      <c r="A14" s="139"/>
      <c r="B14" s="89"/>
      <c r="C14" s="138"/>
      <c r="D14" s="137"/>
      <c r="E14" s="80"/>
      <c r="F14" s="79"/>
      <c r="G14" s="77">
        <v>15142.54</v>
      </c>
      <c r="H14" s="78"/>
      <c r="I14" s="137"/>
    </row>
    <row r="15" spans="1:9" s="5" customFormat="1" ht="27.95" customHeight="1" x14ac:dyDescent="0.2">
      <c r="A15" s="109"/>
      <c r="B15" s="90"/>
      <c r="C15" s="105"/>
      <c r="D15" s="107"/>
      <c r="E15" s="79"/>
      <c r="F15" s="79"/>
      <c r="G15" s="77">
        <v>44241.85</v>
      </c>
      <c r="H15" s="78"/>
      <c r="I15" s="107"/>
    </row>
    <row r="16" spans="1:9" s="5" customFormat="1" ht="27.95" customHeight="1" x14ac:dyDescent="0.2">
      <c r="A16" s="11">
        <v>7</v>
      </c>
      <c r="B16" s="47" t="s">
        <v>42</v>
      </c>
      <c r="C16" s="47" t="s">
        <v>31</v>
      </c>
      <c r="D16" s="81">
        <v>50000</v>
      </c>
      <c r="E16" s="80"/>
      <c r="F16" s="79"/>
      <c r="G16" s="77">
        <v>48330.39</v>
      </c>
      <c r="H16" s="78"/>
      <c r="I16" s="77">
        <f>D16</f>
        <v>50000</v>
      </c>
    </row>
    <row r="17" spans="1:9" s="5" customFormat="1" ht="27.95" customHeight="1" x14ac:dyDescent="0.2">
      <c r="A17" s="11">
        <v>8</v>
      </c>
      <c r="B17" s="47" t="s">
        <v>25</v>
      </c>
      <c r="C17" s="47" t="s">
        <v>31</v>
      </c>
      <c r="D17" s="81">
        <v>50000</v>
      </c>
      <c r="E17" s="80"/>
      <c r="F17" s="79"/>
      <c r="G17" s="77">
        <v>46520.98</v>
      </c>
      <c r="H17" s="78"/>
      <c r="I17" s="77">
        <f>D17</f>
        <v>50000</v>
      </c>
    </row>
    <row r="18" spans="1:9" s="5" customFormat="1" ht="27.95" customHeight="1" x14ac:dyDescent="0.2">
      <c r="A18" s="108">
        <v>9</v>
      </c>
      <c r="B18" s="88" t="s">
        <v>44</v>
      </c>
      <c r="C18" s="88" t="s">
        <v>32</v>
      </c>
      <c r="D18" s="91">
        <v>50000</v>
      </c>
      <c r="E18" s="80"/>
      <c r="F18" s="79"/>
      <c r="G18" s="77">
        <v>28384.36</v>
      </c>
      <c r="H18" s="78"/>
      <c r="I18" s="106">
        <f>D18</f>
        <v>50000</v>
      </c>
    </row>
    <row r="19" spans="1:9" s="5" customFormat="1" ht="27.95" customHeight="1" x14ac:dyDescent="0.2">
      <c r="A19" s="109"/>
      <c r="B19" s="90"/>
      <c r="C19" s="90"/>
      <c r="D19" s="93"/>
      <c r="E19" s="80"/>
      <c r="F19" s="79"/>
      <c r="G19" s="77">
        <v>14163.01</v>
      </c>
      <c r="H19" s="82"/>
      <c r="I19" s="107"/>
    </row>
    <row r="20" spans="1:9" s="5" customFormat="1" ht="27.95" customHeight="1" x14ac:dyDescent="0.2">
      <c r="A20" s="108">
        <v>10</v>
      </c>
      <c r="B20" s="88" t="s">
        <v>28</v>
      </c>
      <c r="C20" s="88" t="s">
        <v>46</v>
      </c>
      <c r="D20" s="45"/>
      <c r="E20" s="80"/>
      <c r="F20" s="79"/>
      <c r="G20" s="77">
        <v>49348.800000000003</v>
      </c>
      <c r="H20" s="82"/>
      <c r="I20" s="46"/>
    </row>
    <row r="21" spans="1:9" s="5" customFormat="1" ht="27.95" customHeight="1" x14ac:dyDescent="0.2">
      <c r="A21" s="109"/>
      <c r="B21" s="90"/>
      <c r="C21" s="90"/>
      <c r="D21" s="77">
        <v>50000</v>
      </c>
      <c r="E21" s="80"/>
      <c r="F21" s="79"/>
      <c r="G21" s="77">
        <v>48895.02</v>
      </c>
      <c r="H21" s="78"/>
      <c r="I21" s="77">
        <f>D21</f>
        <v>50000</v>
      </c>
    </row>
    <row r="22" spans="1:9" s="5" customFormat="1" ht="27.95" customHeight="1" x14ac:dyDescent="0.2">
      <c r="A22" s="11">
        <v>11</v>
      </c>
      <c r="B22" s="47" t="s">
        <v>41</v>
      </c>
      <c r="C22" s="47" t="s">
        <v>12</v>
      </c>
      <c r="D22" s="81">
        <v>50000</v>
      </c>
      <c r="E22" s="80"/>
      <c r="F22" s="79"/>
      <c r="G22" s="77">
        <v>36877.46</v>
      </c>
      <c r="H22" s="79"/>
      <c r="I22" s="77">
        <f>D22</f>
        <v>50000</v>
      </c>
    </row>
    <row r="23" spans="1:9" s="5" customFormat="1" ht="27.95" customHeight="1" x14ac:dyDescent="0.2">
      <c r="A23" s="11">
        <v>12</v>
      </c>
      <c r="B23" s="47" t="s">
        <v>33</v>
      </c>
      <c r="C23" s="47" t="s">
        <v>23</v>
      </c>
      <c r="D23" s="77">
        <v>50000</v>
      </c>
      <c r="E23" s="80"/>
      <c r="F23" s="79"/>
      <c r="G23" s="77">
        <v>5250.59</v>
      </c>
      <c r="H23" s="78"/>
      <c r="I23" s="77">
        <f>D23</f>
        <v>50000</v>
      </c>
    </row>
    <row r="24" spans="1:9" s="5" customFormat="1" ht="27.95" customHeight="1" x14ac:dyDescent="0.2">
      <c r="A24" s="11">
        <v>13</v>
      </c>
      <c r="B24" s="47" t="s">
        <v>38</v>
      </c>
      <c r="C24" s="47" t="s">
        <v>39</v>
      </c>
      <c r="D24" s="81">
        <v>50000</v>
      </c>
      <c r="E24" s="80"/>
      <c r="F24" s="79"/>
      <c r="G24" s="77">
        <v>14337.62</v>
      </c>
      <c r="H24" s="78"/>
      <c r="I24" s="77">
        <f>D24</f>
        <v>50000</v>
      </c>
    </row>
    <row r="25" spans="1:9" s="5" customFormat="1" ht="27.95" customHeight="1" x14ac:dyDescent="0.2">
      <c r="B25" s="76"/>
      <c r="C25" s="75" t="s">
        <v>29</v>
      </c>
      <c r="D25" s="73">
        <f>SUM(D4:D24)</f>
        <v>600000</v>
      </c>
      <c r="E25" s="74">
        <v>0</v>
      </c>
      <c r="F25" s="74">
        <v>0</v>
      </c>
      <c r="G25" s="73">
        <f>SUM(G4:G24)</f>
        <v>609031.98999999987</v>
      </c>
      <c r="H25" s="74"/>
      <c r="I25" s="73">
        <f>SUM(I4:I24)</f>
        <v>600000</v>
      </c>
    </row>
  </sheetData>
  <mergeCells count="25">
    <mergeCell ref="C20:C21"/>
    <mergeCell ref="B20:B21"/>
    <mergeCell ref="A5:A6"/>
    <mergeCell ref="A7:A9"/>
    <mergeCell ref="A12:A15"/>
    <mergeCell ref="A18:A19"/>
    <mergeCell ref="A20:A21"/>
    <mergeCell ref="I12:I15"/>
    <mergeCell ref="D12:D15"/>
    <mergeCell ref="C12:C15"/>
    <mergeCell ref="B12:B15"/>
    <mergeCell ref="I18:I19"/>
    <mergeCell ref="D18:D19"/>
    <mergeCell ref="C18:C19"/>
    <mergeCell ref="B18:B19"/>
    <mergeCell ref="B1:I1"/>
    <mergeCell ref="B2:I2"/>
    <mergeCell ref="D5:D6"/>
    <mergeCell ref="C5:C6"/>
    <mergeCell ref="B5:B6"/>
    <mergeCell ref="D7:D9"/>
    <mergeCell ref="C7:C9"/>
    <mergeCell ref="B7:B9"/>
    <mergeCell ref="I5:I6"/>
    <mergeCell ref="I7:I9"/>
  </mergeCells>
  <pageMargins left="0.7" right="0.7" top="0.75" bottom="0.75" header="0.3" footer="0.3"/>
  <pageSetup orientation="portrait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B1" sqref="B1:I1"/>
    </sheetView>
  </sheetViews>
  <sheetFormatPr baseColWidth="10" defaultRowHeight="15" x14ac:dyDescent="0.25"/>
  <cols>
    <col min="1" max="1" width="6.85546875" customWidth="1"/>
    <col min="2" max="2" width="34.5703125" style="51" customWidth="1"/>
    <col min="3" max="3" width="36.28515625" style="51" customWidth="1"/>
    <col min="4" max="4" width="19.5703125" style="50" customWidth="1"/>
    <col min="5" max="5" width="14.85546875" customWidth="1"/>
    <col min="6" max="6" width="14.7109375" customWidth="1"/>
    <col min="7" max="7" width="15" style="1" customWidth="1"/>
    <col min="8" max="8" width="17.85546875" style="1" customWidth="1"/>
    <col min="9" max="9" width="14.140625" style="1" customWidth="1"/>
  </cols>
  <sheetData>
    <row r="1" spans="1:9" ht="21" x14ac:dyDescent="0.35">
      <c r="B1" s="131" t="s">
        <v>0</v>
      </c>
      <c r="C1" s="131"/>
      <c r="D1" s="131"/>
      <c r="E1" s="131"/>
      <c r="F1" s="131"/>
      <c r="G1" s="131"/>
      <c r="H1" s="131"/>
      <c r="I1" s="131"/>
    </row>
    <row r="2" spans="1:9" ht="21" x14ac:dyDescent="0.35">
      <c r="B2" s="131" t="s">
        <v>54</v>
      </c>
      <c r="C2" s="131"/>
      <c r="D2" s="131"/>
      <c r="E2" s="131"/>
      <c r="F2" s="131"/>
      <c r="G2" s="131"/>
      <c r="H2" s="131"/>
      <c r="I2" s="131"/>
    </row>
    <row r="3" spans="1:9" x14ac:dyDescent="0.25">
      <c r="B3" s="72" t="s">
        <v>1</v>
      </c>
      <c r="C3" s="71" t="s">
        <v>2</v>
      </c>
      <c r="D3" s="70" t="s">
        <v>3</v>
      </c>
      <c r="E3" s="69" t="s">
        <v>4</v>
      </c>
      <c r="F3" s="69" t="s">
        <v>5</v>
      </c>
      <c r="G3" s="68" t="s">
        <v>6</v>
      </c>
      <c r="H3" s="68" t="s">
        <v>7</v>
      </c>
      <c r="I3" s="68" t="s">
        <v>8</v>
      </c>
    </row>
    <row r="4" spans="1:9" s="56" customFormat="1" ht="27.95" customHeight="1" x14ac:dyDescent="0.25">
      <c r="A4" s="64">
        <v>1</v>
      </c>
      <c r="B4" s="63" t="s">
        <v>35</v>
      </c>
      <c r="C4" s="63" t="s">
        <v>36</v>
      </c>
      <c r="D4" s="62">
        <v>50000</v>
      </c>
      <c r="E4" s="61"/>
      <c r="F4" s="60"/>
      <c r="G4" s="59">
        <v>29451.21</v>
      </c>
      <c r="H4" s="58"/>
      <c r="I4" s="57">
        <f t="shared" ref="I4:I10" si="0">D4</f>
        <v>50000</v>
      </c>
    </row>
    <row r="5" spans="1:9" s="56" customFormat="1" ht="27.95" customHeight="1" x14ac:dyDescent="0.25">
      <c r="A5" s="64">
        <v>2</v>
      </c>
      <c r="B5" s="67" t="s">
        <v>19</v>
      </c>
      <c r="C5" s="67" t="s">
        <v>20</v>
      </c>
      <c r="D5" s="57">
        <v>60000</v>
      </c>
      <c r="E5" s="60"/>
      <c r="F5" s="60"/>
      <c r="G5" s="59">
        <v>37237.040000000001</v>
      </c>
      <c r="H5" s="66"/>
      <c r="I5" s="57">
        <f t="shared" si="0"/>
        <v>60000</v>
      </c>
    </row>
    <row r="6" spans="1:9" s="56" customFormat="1" ht="27.95" customHeight="1" x14ac:dyDescent="0.25">
      <c r="A6" s="64">
        <v>3</v>
      </c>
      <c r="B6" s="63" t="s">
        <v>11</v>
      </c>
      <c r="C6" s="63" t="s">
        <v>30</v>
      </c>
      <c r="D6" s="62">
        <v>40000</v>
      </c>
      <c r="E6" s="61"/>
      <c r="F6" s="60"/>
      <c r="G6" s="57"/>
      <c r="H6" s="58">
        <v>40000</v>
      </c>
      <c r="I6" s="57">
        <f t="shared" si="0"/>
        <v>40000</v>
      </c>
    </row>
    <row r="7" spans="1:9" s="56" customFormat="1" ht="27.95" customHeight="1" x14ac:dyDescent="0.25">
      <c r="A7" s="64">
        <v>4</v>
      </c>
      <c r="B7" s="63" t="s">
        <v>37</v>
      </c>
      <c r="C7" s="63" t="s">
        <v>22</v>
      </c>
      <c r="D7" s="62">
        <v>50000</v>
      </c>
      <c r="E7" s="61"/>
      <c r="F7" s="60"/>
      <c r="G7" s="57"/>
      <c r="H7" s="58">
        <v>50000</v>
      </c>
      <c r="I7" s="57">
        <f t="shared" si="0"/>
        <v>50000</v>
      </c>
    </row>
    <row r="8" spans="1:9" s="56" customFormat="1" ht="27.95" customHeight="1" x14ac:dyDescent="0.25">
      <c r="A8" s="64">
        <v>5</v>
      </c>
      <c r="B8" s="63" t="s">
        <v>13</v>
      </c>
      <c r="C8" s="63" t="s">
        <v>14</v>
      </c>
      <c r="D8" s="62">
        <v>15000</v>
      </c>
      <c r="E8" s="61"/>
      <c r="F8" s="60"/>
      <c r="G8" s="57"/>
      <c r="H8" s="58">
        <v>15000</v>
      </c>
      <c r="I8" s="57">
        <f t="shared" si="0"/>
        <v>15000</v>
      </c>
    </row>
    <row r="9" spans="1:9" s="56" customFormat="1" ht="27.95" customHeight="1" x14ac:dyDescent="0.25">
      <c r="A9" s="64">
        <v>6</v>
      </c>
      <c r="B9" s="63" t="s">
        <v>43</v>
      </c>
      <c r="C9" s="63" t="s">
        <v>34</v>
      </c>
      <c r="D9" s="62">
        <v>50000</v>
      </c>
      <c r="E9" s="61"/>
      <c r="F9" s="60"/>
      <c r="G9" s="57"/>
      <c r="H9" s="58">
        <v>50000</v>
      </c>
      <c r="I9" s="57">
        <f t="shared" si="0"/>
        <v>50000</v>
      </c>
    </row>
    <row r="10" spans="1:9" s="56" customFormat="1" ht="27.95" customHeight="1" x14ac:dyDescent="0.25">
      <c r="A10" s="64">
        <v>7</v>
      </c>
      <c r="B10" s="63" t="s">
        <v>21</v>
      </c>
      <c r="C10" s="63" t="s">
        <v>22</v>
      </c>
      <c r="D10" s="62">
        <v>30000</v>
      </c>
      <c r="E10" s="61"/>
      <c r="F10" s="60"/>
      <c r="G10" s="57"/>
      <c r="H10" s="58">
        <v>50000</v>
      </c>
      <c r="I10" s="57">
        <f t="shared" si="0"/>
        <v>30000</v>
      </c>
    </row>
    <row r="11" spans="1:9" s="56" customFormat="1" ht="27.95" customHeight="1" x14ac:dyDescent="0.25">
      <c r="A11" s="140">
        <v>8</v>
      </c>
      <c r="B11" s="144" t="s">
        <v>47</v>
      </c>
      <c r="C11" s="144" t="s">
        <v>24</v>
      </c>
      <c r="D11" s="142">
        <v>50000</v>
      </c>
      <c r="E11" s="61"/>
      <c r="F11" s="60"/>
      <c r="G11" s="59">
        <v>27235.71</v>
      </c>
      <c r="H11" s="58"/>
      <c r="I11" s="57"/>
    </row>
    <row r="12" spans="1:9" s="56" customFormat="1" ht="27.95" customHeight="1" x14ac:dyDescent="0.25">
      <c r="A12" s="146"/>
      <c r="B12" s="147"/>
      <c r="C12" s="147"/>
      <c r="D12" s="148"/>
      <c r="E12" s="61"/>
      <c r="F12" s="60"/>
      <c r="G12" s="59">
        <v>31626.720000000001</v>
      </c>
      <c r="H12" s="58"/>
      <c r="I12" s="57"/>
    </row>
    <row r="13" spans="1:9" s="56" customFormat="1" ht="27.95" customHeight="1" x14ac:dyDescent="0.25">
      <c r="A13" s="146"/>
      <c r="B13" s="147"/>
      <c r="C13" s="147"/>
      <c r="D13" s="148"/>
      <c r="E13" s="61"/>
      <c r="F13" s="60"/>
      <c r="G13" s="59">
        <v>20277.16</v>
      </c>
      <c r="H13" s="58"/>
      <c r="I13" s="57"/>
    </row>
    <row r="14" spans="1:9" s="56" customFormat="1" ht="27.95" customHeight="1" x14ac:dyDescent="0.25">
      <c r="A14" s="141"/>
      <c r="B14" s="145"/>
      <c r="C14" s="145"/>
      <c r="D14" s="143"/>
      <c r="E14" s="60"/>
      <c r="F14" s="60"/>
      <c r="G14" s="59">
        <v>46022.33</v>
      </c>
      <c r="H14" s="58"/>
      <c r="I14" s="57">
        <f>D11</f>
        <v>50000</v>
      </c>
    </row>
    <row r="15" spans="1:9" s="56" customFormat="1" ht="27.95" customHeight="1" x14ac:dyDescent="0.25">
      <c r="A15" s="140">
        <v>9</v>
      </c>
      <c r="B15" s="144" t="s">
        <v>42</v>
      </c>
      <c r="C15" s="144" t="s">
        <v>31</v>
      </c>
      <c r="D15" s="142">
        <v>50000</v>
      </c>
      <c r="E15" s="60"/>
      <c r="F15" s="60"/>
      <c r="G15" s="59">
        <v>47642.64</v>
      </c>
      <c r="H15" s="58"/>
      <c r="I15" s="57"/>
    </row>
    <row r="16" spans="1:9" s="56" customFormat="1" ht="27.95" customHeight="1" x14ac:dyDescent="0.25">
      <c r="A16" s="141"/>
      <c r="B16" s="145"/>
      <c r="C16" s="145"/>
      <c r="D16" s="143"/>
      <c r="E16" s="61"/>
      <c r="F16" s="60"/>
      <c r="G16" s="59">
        <v>48947.72</v>
      </c>
      <c r="H16" s="58"/>
      <c r="I16" s="57">
        <f>D15</f>
        <v>50000</v>
      </c>
    </row>
    <row r="17" spans="1:9" s="56" customFormat="1" ht="27.95" customHeight="1" x14ac:dyDescent="0.25">
      <c r="A17" s="64">
        <v>10</v>
      </c>
      <c r="B17" s="63" t="s">
        <v>9</v>
      </c>
      <c r="C17" s="63" t="s">
        <v>10</v>
      </c>
      <c r="D17" s="62">
        <v>30000</v>
      </c>
      <c r="E17" s="61"/>
      <c r="F17" s="60"/>
      <c r="G17" s="57"/>
      <c r="H17" s="65">
        <v>30000</v>
      </c>
      <c r="I17" s="57">
        <f>D17</f>
        <v>30000</v>
      </c>
    </row>
    <row r="18" spans="1:9" s="56" customFormat="1" ht="27.95" customHeight="1" x14ac:dyDescent="0.25">
      <c r="A18" s="64">
        <v>11</v>
      </c>
      <c r="B18" s="63" t="s">
        <v>26</v>
      </c>
      <c r="C18" s="63" t="s">
        <v>27</v>
      </c>
      <c r="D18" s="57">
        <v>50000</v>
      </c>
      <c r="E18" s="61"/>
      <c r="F18" s="60"/>
      <c r="G18" s="57"/>
      <c r="H18" s="58">
        <v>50000</v>
      </c>
      <c r="I18" s="57">
        <f>D18</f>
        <v>50000</v>
      </c>
    </row>
    <row r="19" spans="1:9" s="56" customFormat="1" ht="27.95" customHeight="1" x14ac:dyDescent="0.25">
      <c r="A19" s="64">
        <v>12</v>
      </c>
      <c r="B19" s="63" t="s">
        <v>25</v>
      </c>
      <c r="C19" s="63" t="s">
        <v>31</v>
      </c>
      <c r="D19" s="62">
        <v>50000</v>
      </c>
      <c r="E19" s="61"/>
      <c r="F19" s="60"/>
      <c r="G19" s="57"/>
      <c r="H19" s="58">
        <v>50000</v>
      </c>
      <c r="I19" s="57">
        <f>D19</f>
        <v>50000</v>
      </c>
    </row>
    <row r="20" spans="1:9" s="56" customFormat="1" ht="27.95" customHeight="1" x14ac:dyDescent="0.25">
      <c r="A20" s="64">
        <v>13</v>
      </c>
      <c r="B20" s="63" t="s">
        <v>44</v>
      </c>
      <c r="C20" s="63" t="s">
        <v>32</v>
      </c>
      <c r="D20" s="62">
        <v>50000</v>
      </c>
      <c r="E20" s="61"/>
      <c r="F20" s="60"/>
      <c r="G20" s="57"/>
      <c r="H20" s="65"/>
      <c r="I20" s="57">
        <f>D20</f>
        <v>50000</v>
      </c>
    </row>
    <row r="21" spans="1:9" s="56" customFormat="1" ht="27.95" customHeight="1" x14ac:dyDescent="0.25">
      <c r="A21" s="140">
        <v>14</v>
      </c>
      <c r="B21" s="144" t="s">
        <v>28</v>
      </c>
      <c r="C21" s="144" t="s">
        <v>46</v>
      </c>
      <c r="D21" s="142">
        <v>50000</v>
      </c>
      <c r="E21" s="61"/>
      <c r="F21" s="60"/>
      <c r="G21" s="59">
        <v>46457.58</v>
      </c>
      <c r="H21" s="65"/>
      <c r="I21" s="57"/>
    </row>
    <row r="22" spans="1:9" s="56" customFormat="1" ht="27.95" customHeight="1" x14ac:dyDescent="0.25">
      <c r="A22" s="141"/>
      <c r="B22" s="145"/>
      <c r="C22" s="145"/>
      <c r="D22" s="143"/>
      <c r="E22" s="61"/>
      <c r="F22" s="60"/>
      <c r="G22" s="59">
        <v>49266.28</v>
      </c>
      <c r="H22" s="58"/>
      <c r="I22" s="57">
        <f>D21</f>
        <v>50000</v>
      </c>
    </row>
    <row r="23" spans="1:9" s="56" customFormat="1" ht="47.25" customHeight="1" x14ac:dyDescent="0.25">
      <c r="A23" s="64">
        <v>15</v>
      </c>
      <c r="B23" s="63" t="s">
        <v>15</v>
      </c>
      <c r="C23" s="63" t="s">
        <v>16</v>
      </c>
      <c r="D23" s="62">
        <v>50000</v>
      </c>
      <c r="E23" s="61"/>
      <c r="F23" s="60"/>
      <c r="G23" s="59">
        <v>24770.23</v>
      </c>
      <c r="H23" s="58"/>
      <c r="I23" s="57">
        <f>D23</f>
        <v>50000</v>
      </c>
    </row>
    <row r="24" spans="1:9" ht="27.95" customHeight="1" x14ac:dyDescent="0.25">
      <c r="B24" s="55"/>
      <c r="C24" s="54" t="s">
        <v>29</v>
      </c>
      <c r="D24" s="52">
        <f>SUM(D4:D23)</f>
        <v>675000</v>
      </c>
      <c r="E24" s="53">
        <v>0</v>
      </c>
      <c r="F24" s="53">
        <v>0</v>
      </c>
      <c r="G24" s="52">
        <f>SUM(G4:G23)</f>
        <v>408934.62</v>
      </c>
      <c r="H24" s="52">
        <f>SUM(H4:H23)</f>
        <v>335000</v>
      </c>
      <c r="I24" s="52">
        <f>SUM(I4:I23)</f>
        <v>675000</v>
      </c>
    </row>
  </sheetData>
  <autoFilter ref="B3:I3">
    <sortState ref="B4:I24">
      <sortCondition ref="B3"/>
    </sortState>
  </autoFilter>
  <mergeCells count="14">
    <mergeCell ref="A11:A14"/>
    <mergeCell ref="B11:B14"/>
    <mergeCell ref="C11:C14"/>
    <mergeCell ref="D11:D14"/>
    <mergeCell ref="B1:I1"/>
    <mergeCell ref="B2:I2"/>
    <mergeCell ref="A21:A22"/>
    <mergeCell ref="A15:A16"/>
    <mergeCell ref="D15:D16"/>
    <mergeCell ref="C15:C16"/>
    <mergeCell ref="B15:B16"/>
    <mergeCell ref="C21:C22"/>
    <mergeCell ref="B21:B22"/>
    <mergeCell ref="D21:D22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H30" sqref="H30"/>
    </sheetView>
  </sheetViews>
  <sheetFormatPr baseColWidth="10" defaultRowHeight="15" x14ac:dyDescent="0.25"/>
  <cols>
    <col min="1" max="1" width="6.85546875" customWidth="1"/>
    <col min="2" max="2" width="34.5703125" style="4" customWidth="1"/>
    <col min="3" max="3" width="40.42578125" style="4" customWidth="1"/>
    <col min="4" max="4" width="19.5703125" style="49" customWidth="1"/>
    <col min="5" max="5" width="14.85546875" style="4" customWidth="1"/>
    <col min="6" max="6" width="14.7109375" style="4" customWidth="1"/>
    <col min="7" max="7" width="15" style="4" customWidth="1"/>
    <col min="8" max="8" width="17.85546875" style="49" customWidth="1"/>
    <col min="9" max="9" width="14.140625" style="49" customWidth="1"/>
  </cols>
  <sheetData>
    <row r="1" spans="1:9" ht="21" x14ac:dyDescent="0.35">
      <c r="B1" s="131" t="s">
        <v>0</v>
      </c>
      <c r="C1" s="131"/>
      <c r="D1" s="131"/>
      <c r="E1" s="131"/>
      <c r="F1" s="131"/>
      <c r="G1" s="131"/>
      <c r="H1" s="131"/>
      <c r="I1" s="131"/>
    </row>
    <row r="2" spans="1:9" ht="21" x14ac:dyDescent="0.35">
      <c r="B2" s="131" t="s">
        <v>58</v>
      </c>
      <c r="C2" s="131"/>
      <c r="D2" s="131"/>
      <c r="E2" s="131"/>
      <c r="F2" s="131"/>
      <c r="G2" s="131"/>
      <c r="H2" s="131"/>
      <c r="I2" s="131"/>
    </row>
    <row r="3" spans="1:9" x14ac:dyDescent="0.25">
      <c r="B3" s="166" t="s">
        <v>1</v>
      </c>
      <c r="C3" s="165" t="s">
        <v>2</v>
      </c>
      <c r="D3" s="70" t="s">
        <v>3</v>
      </c>
      <c r="E3" s="69" t="s">
        <v>4</v>
      </c>
      <c r="F3" s="69" t="s">
        <v>5</v>
      </c>
      <c r="G3" s="69" t="s">
        <v>6</v>
      </c>
      <c r="H3" s="68" t="s">
        <v>7</v>
      </c>
      <c r="I3" s="68" t="s">
        <v>8</v>
      </c>
    </row>
    <row r="4" spans="1:9" ht="27.95" customHeight="1" x14ac:dyDescent="0.25">
      <c r="A4" s="64">
        <v>1</v>
      </c>
      <c r="B4" s="161" t="s">
        <v>35</v>
      </c>
      <c r="C4" s="161" t="s">
        <v>36</v>
      </c>
      <c r="D4" s="160">
        <v>50000</v>
      </c>
      <c r="E4" s="157"/>
      <c r="F4" s="156"/>
      <c r="G4" s="155"/>
      <c r="H4" s="154">
        <v>50000</v>
      </c>
      <c r="I4" s="155">
        <f>D4</f>
        <v>50000</v>
      </c>
    </row>
    <row r="5" spans="1:9" ht="27.95" customHeight="1" x14ac:dyDescent="0.25">
      <c r="A5" s="64">
        <v>2</v>
      </c>
      <c r="B5" s="161" t="s">
        <v>45</v>
      </c>
      <c r="C5" s="161" t="s">
        <v>22</v>
      </c>
      <c r="D5" s="160">
        <v>50000</v>
      </c>
      <c r="E5" s="157"/>
      <c r="F5" s="156"/>
      <c r="G5" s="155"/>
      <c r="H5" s="154">
        <v>50000</v>
      </c>
      <c r="I5" s="155">
        <f>D5</f>
        <v>50000</v>
      </c>
    </row>
    <row r="6" spans="1:9" ht="27.95" customHeight="1" x14ac:dyDescent="0.25">
      <c r="A6" s="64">
        <v>3</v>
      </c>
      <c r="B6" s="164" t="s">
        <v>19</v>
      </c>
      <c r="C6" s="164" t="s">
        <v>20</v>
      </c>
      <c r="D6" s="155">
        <v>60000</v>
      </c>
      <c r="E6" s="156"/>
      <c r="F6" s="156"/>
      <c r="G6" s="155"/>
      <c r="H6" s="154">
        <v>60000</v>
      </c>
      <c r="I6" s="155">
        <f>D6</f>
        <v>60000</v>
      </c>
    </row>
    <row r="7" spans="1:9" ht="27.95" customHeight="1" x14ac:dyDescent="0.25">
      <c r="A7" s="64">
        <v>4</v>
      </c>
      <c r="B7" s="161" t="s">
        <v>17</v>
      </c>
      <c r="C7" s="161" t="s">
        <v>18</v>
      </c>
      <c r="D7" s="160">
        <v>25000</v>
      </c>
      <c r="E7" s="157"/>
      <c r="F7" s="156"/>
      <c r="G7" s="155"/>
      <c r="H7" s="154">
        <v>25000</v>
      </c>
      <c r="I7" s="155">
        <f>D7</f>
        <v>25000</v>
      </c>
    </row>
    <row r="8" spans="1:9" ht="27.95" customHeight="1" x14ac:dyDescent="0.25">
      <c r="A8" s="64">
        <v>5</v>
      </c>
      <c r="B8" s="161" t="s">
        <v>57</v>
      </c>
      <c r="C8" s="161" t="s">
        <v>56</v>
      </c>
      <c r="D8" s="160">
        <v>50000</v>
      </c>
      <c r="E8" s="157"/>
      <c r="F8" s="156"/>
      <c r="G8" s="155"/>
      <c r="H8" s="154">
        <v>50000</v>
      </c>
      <c r="I8" s="155">
        <f>D8</f>
        <v>50000</v>
      </c>
    </row>
    <row r="9" spans="1:9" ht="27.95" customHeight="1" x14ac:dyDescent="0.25">
      <c r="A9" s="159">
        <v>6</v>
      </c>
      <c r="B9" s="158" t="s">
        <v>47</v>
      </c>
      <c r="C9" s="158" t="s">
        <v>24</v>
      </c>
      <c r="D9" s="153">
        <v>50000</v>
      </c>
      <c r="E9" s="157"/>
      <c r="F9" s="156"/>
      <c r="G9" s="155">
        <v>14241.86</v>
      </c>
      <c r="H9" s="154"/>
      <c r="I9" s="163">
        <v>50000</v>
      </c>
    </row>
    <row r="10" spans="1:9" ht="27.95" customHeight="1" x14ac:dyDescent="0.25">
      <c r="A10" s="159"/>
      <c r="B10" s="158"/>
      <c r="C10" s="158"/>
      <c r="D10" s="153"/>
      <c r="E10" s="157"/>
      <c r="F10" s="156"/>
      <c r="G10" s="155">
        <v>47402.96</v>
      </c>
      <c r="H10" s="154"/>
      <c r="I10" s="163"/>
    </row>
    <row r="11" spans="1:9" ht="27.95" customHeight="1" x14ac:dyDescent="0.25">
      <c r="A11" s="159"/>
      <c r="B11" s="158"/>
      <c r="C11" s="158"/>
      <c r="D11" s="153"/>
      <c r="E11" s="157"/>
      <c r="F11" s="156"/>
      <c r="G11" s="155">
        <v>48281.01</v>
      </c>
      <c r="H11" s="154"/>
      <c r="I11" s="163"/>
    </row>
    <row r="12" spans="1:9" ht="27.95" customHeight="1" x14ac:dyDescent="0.25">
      <c r="A12" s="159"/>
      <c r="B12" s="158"/>
      <c r="C12" s="158"/>
      <c r="D12" s="153"/>
      <c r="E12" s="157"/>
      <c r="F12" s="156"/>
      <c r="G12" s="155">
        <v>49466.29</v>
      </c>
      <c r="H12" s="154"/>
      <c r="I12" s="163"/>
    </row>
    <row r="13" spans="1:9" ht="27.95" customHeight="1" x14ac:dyDescent="0.25">
      <c r="A13" s="159"/>
      <c r="B13" s="158"/>
      <c r="C13" s="158"/>
      <c r="D13" s="153"/>
      <c r="E13" s="157"/>
      <c r="F13" s="156"/>
      <c r="G13" s="155">
        <v>49305.55</v>
      </c>
      <c r="H13" s="154"/>
      <c r="I13" s="163"/>
    </row>
    <row r="14" spans="1:9" ht="27.95" customHeight="1" x14ac:dyDescent="0.25">
      <c r="A14" s="159"/>
      <c r="B14" s="158"/>
      <c r="C14" s="158"/>
      <c r="D14" s="153"/>
      <c r="E14" s="157"/>
      <c r="F14" s="156"/>
      <c r="G14" s="155">
        <v>30941.55</v>
      </c>
      <c r="H14" s="154"/>
      <c r="I14" s="163"/>
    </row>
    <row r="15" spans="1:9" ht="27.95" customHeight="1" x14ac:dyDescent="0.25">
      <c r="A15" s="159"/>
      <c r="B15" s="158"/>
      <c r="C15" s="158"/>
      <c r="D15" s="153"/>
      <c r="E15" s="157"/>
      <c r="F15" s="156"/>
      <c r="G15" s="155">
        <v>33044.239999999998</v>
      </c>
      <c r="H15" s="154"/>
      <c r="I15" s="163"/>
    </row>
    <row r="16" spans="1:9" ht="27.95" customHeight="1" x14ac:dyDescent="0.25">
      <c r="A16" s="159"/>
      <c r="B16" s="158"/>
      <c r="C16" s="158"/>
      <c r="D16" s="153"/>
      <c r="E16" s="157"/>
      <c r="F16" s="156"/>
      <c r="G16" s="155">
        <v>49908.15</v>
      </c>
      <c r="H16" s="154"/>
      <c r="I16" s="163"/>
    </row>
    <row r="17" spans="1:9" ht="27.95" customHeight="1" x14ac:dyDescent="0.25">
      <c r="A17" s="159"/>
      <c r="B17" s="158"/>
      <c r="C17" s="158"/>
      <c r="D17" s="153"/>
      <c r="E17" s="157"/>
      <c r="F17" s="156"/>
      <c r="G17" s="155"/>
      <c r="H17" s="154">
        <v>50000</v>
      </c>
      <c r="I17" s="163"/>
    </row>
    <row r="18" spans="1:9" ht="27.95" customHeight="1" x14ac:dyDescent="0.25">
      <c r="A18" s="64">
        <v>7</v>
      </c>
      <c r="B18" s="161" t="s">
        <v>42</v>
      </c>
      <c r="C18" s="161" t="s">
        <v>31</v>
      </c>
      <c r="D18" s="160">
        <v>50000</v>
      </c>
      <c r="E18" s="157"/>
      <c r="F18" s="156"/>
      <c r="G18" s="155"/>
      <c r="H18" s="154">
        <v>50000</v>
      </c>
      <c r="I18" s="155">
        <f>D18</f>
        <v>50000</v>
      </c>
    </row>
    <row r="19" spans="1:9" ht="27.95" customHeight="1" x14ac:dyDescent="0.25">
      <c r="A19" s="159">
        <v>8</v>
      </c>
      <c r="B19" s="158" t="s">
        <v>44</v>
      </c>
      <c r="C19" s="158" t="s">
        <v>32</v>
      </c>
      <c r="D19" s="153">
        <v>50000</v>
      </c>
      <c r="E19" s="157"/>
      <c r="F19" s="156"/>
      <c r="G19" s="155">
        <v>6016.29</v>
      </c>
      <c r="H19" s="162"/>
      <c r="I19" s="163">
        <f>D19</f>
        <v>50000</v>
      </c>
    </row>
    <row r="20" spans="1:9" ht="27.95" customHeight="1" x14ac:dyDescent="0.25">
      <c r="A20" s="159"/>
      <c r="B20" s="158"/>
      <c r="C20" s="158"/>
      <c r="D20" s="153"/>
      <c r="E20" s="157"/>
      <c r="F20" s="156"/>
      <c r="G20" s="155"/>
      <c r="H20" s="162">
        <v>50000</v>
      </c>
      <c r="I20" s="163"/>
    </row>
    <row r="21" spans="1:9" ht="27.95" customHeight="1" x14ac:dyDescent="0.25">
      <c r="A21" s="159">
        <v>9</v>
      </c>
      <c r="B21" s="158" t="s">
        <v>28</v>
      </c>
      <c r="C21" s="158" t="s">
        <v>46</v>
      </c>
      <c r="D21" s="153">
        <v>50000</v>
      </c>
      <c r="E21" s="157"/>
      <c r="F21" s="156"/>
      <c r="G21" s="155">
        <v>47361.94</v>
      </c>
      <c r="H21" s="162"/>
      <c r="I21" s="153">
        <f>D21</f>
        <v>50000</v>
      </c>
    </row>
    <row r="22" spans="1:9" ht="27.95" customHeight="1" x14ac:dyDescent="0.25">
      <c r="A22" s="159"/>
      <c r="B22" s="158"/>
      <c r="C22" s="158"/>
      <c r="D22" s="153"/>
      <c r="E22" s="157"/>
      <c r="F22" s="156"/>
      <c r="G22" s="155">
        <v>49753.06</v>
      </c>
      <c r="H22" s="162"/>
      <c r="I22" s="153"/>
    </row>
    <row r="23" spans="1:9" ht="27.95" customHeight="1" x14ac:dyDescent="0.25">
      <c r="A23" s="159"/>
      <c r="B23" s="158"/>
      <c r="C23" s="158"/>
      <c r="D23" s="153"/>
      <c r="E23" s="157"/>
      <c r="F23" s="156"/>
      <c r="G23" s="155">
        <v>49478.36</v>
      </c>
      <c r="H23" s="162"/>
      <c r="I23" s="153"/>
    </row>
    <row r="24" spans="1:9" ht="27.95" customHeight="1" x14ac:dyDescent="0.25">
      <c r="A24" s="159"/>
      <c r="B24" s="158"/>
      <c r="C24" s="158"/>
      <c r="D24" s="153"/>
      <c r="E24" s="157"/>
      <c r="F24" s="156"/>
      <c r="G24" s="155">
        <v>48477.78</v>
      </c>
      <c r="H24" s="154"/>
      <c r="I24" s="153"/>
    </row>
    <row r="25" spans="1:9" ht="27.95" customHeight="1" x14ac:dyDescent="0.25">
      <c r="A25" s="159"/>
      <c r="B25" s="158"/>
      <c r="C25" s="158"/>
      <c r="D25" s="153"/>
      <c r="E25" s="157"/>
      <c r="F25" s="156"/>
      <c r="G25" s="155"/>
      <c r="H25" s="154">
        <v>50000</v>
      </c>
      <c r="I25" s="153"/>
    </row>
    <row r="26" spans="1:9" ht="27.95" customHeight="1" x14ac:dyDescent="0.25">
      <c r="A26" s="64">
        <v>10</v>
      </c>
      <c r="B26" s="161" t="s">
        <v>15</v>
      </c>
      <c r="C26" s="161" t="s">
        <v>16</v>
      </c>
      <c r="D26" s="160">
        <v>50000</v>
      </c>
      <c r="E26" s="157"/>
      <c r="F26" s="156"/>
      <c r="G26" s="155"/>
      <c r="H26" s="154">
        <v>50000</v>
      </c>
      <c r="I26" s="155">
        <f>D26</f>
        <v>50000</v>
      </c>
    </row>
    <row r="27" spans="1:9" ht="27.95" customHeight="1" x14ac:dyDescent="0.25">
      <c r="A27" s="64">
        <v>11</v>
      </c>
      <c r="B27" s="161" t="s">
        <v>41</v>
      </c>
      <c r="C27" s="161" t="s">
        <v>12</v>
      </c>
      <c r="D27" s="160">
        <v>50000</v>
      </c>
      <c r="E27" s="157"/>
      <c r="F27" s="156"/>
      <c r="G27" s="155"/>
      <c r="H27" s="155">
        <v>50000</v>
      </c>
      <c r="I27" s="155">
        <f>D27</f>
        <v>50000</v>
      </c>
    </row>
    <row r="28" spans="1:9" ht="27.95" customHeight="1" x14ac:dyDescent="0.25">
      <c r="A28" s="159">
        <v>12</v>
      </c>
      <c r="B28" s="158" t="s">
        <v>38</v>
      </c>
      <c r="C28" s="158" t="s">
        <v>39</v>
      </c>
      <c r="D28" s="153">
        <v>50000</v>
      </c>
      <c r="E28" s="157"/>
      <c r="F28" s="156"/>
      <c r="G28" s="155">
        <v>21024.080000000002</v>
      </c>
      <c r="H28" s="154"/>
      <c r="I28" s="153">
        <f>D28</f>
        <v>50000</v>
      </c>
    </row>
    <row r="29" spans="1:9" ht="27.95" customHeight="1" x14ac:dyDescent="0.25">
      <c r="A29" s="159"/>
      <c r="B29" s="158"/>
      <c r="C29" s="158"/>
      <c r="D29" s="153"/>
      <c r="E29" s="157"/>
      <c r="F29" s="156"/>
      <c r="G29" s="155"/>
      <c r="H29" s="154">
        <v>50000</v>
      </c>
      <c r="I29" s="153"/>
    </row>
    <row r="30" spans="1:9" ht="27.95" customHeight="1" x14ac:dyDescent="0.25">
      <c r="B30" s="152"/>
      <c r="C30" s="151" t="s">
        <v>29</v>
      </c>
      <c r="D30" s="149">
        <f>SUM(D4:D28)</f>
        <v>585000</v>
      </c>
      <c r="E30" s="150">
        <v>0</v>
      </c>
      <c r="F30" s="150">
        <v>0</v>
      </c>
      <c r="G30" s="149">
        <f>SUM(G4:G28)</f>
        <v>544703.11999999988</v>
      </c>
      <c r="H30" s="149">
        <f>SUM(H4:H29)</f>
        <v>585000</v>
      </c>
      <c r="I30" s="149">
        <f>SUM(I4:I29)</f>
        <v>585000</v>
      </c>
    </row>
  </sheetData>
  <autoFilter ref="B3:I3">
    <sortState ref="B4:I24">
      <sortCondition ref="B3"/>
    </sortState>
  </autoFilter>
  <mergeCells count="22">
    <mergeCell ref="D19:D20"/>
    <mergeCell ref="I19:I20"/>
    <mergeCell ref="D28:D29"/>
    <mergeCell ref="C28:C29"/>
    <mergeCell ref="B28:B29"/>
    <mergeCell ref="I28:I29"/>
    <mergeCell ref="A9:A17"/>
    <mergeCell ref="A19:A20"/>
    <mergeCell ref="A28:A29"/>
    <mergeCell ref="A21:A25"/>
    <mergeCell ref="I9:I17"/>
    <mergeCell ref="B9:B17"/>
    <mergeCell ref="B21:B25"/>
    <mergeCell ref="C21:C25"/>
    <mergeCell ref="D21:D25"/>
    <mergeCell ref="I21:I25"/>
    <mergeCell ref="B1:I1"/>
    <mergeCell ref="B2:I2"/>
    <mergeCell ref="C9:C17"/>
    <mergeCell ref="D9:D17"/>
    <mergeCell ref="B19:B20"/>
    <mergeCell ref="C19:C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Enero_2024</vt:lpstr>
      <vt:lpstr>Febrero_2024</vt:lpstr>
      <vt:lpstr>Marzo_2024</vt:lpstr>
      <vt:lpstr>Abril_2024</vt:lpstr>
      <vt:lpstr>Mayo_2024</vt:lpstr>
      <vt:lpstr>Junio_2024</vt:lpstr>
      <vt:lpstr>Julio_2024</vt:lpstr>
      <vt:lpstr>Agosto_2024</vt:lpstr>
      <vt:lpstr>Septiembre_2024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Villalpando Valladares Beatriz</dc:creator>
  <cp:lastModifiedBy>Cano Maldonado Jair Benjamin</cp:lastModifiedBy>
  <dcterms:created xsi:type="dcterms:W3CDTF">2023-01-11T20:30:39Z</dcterms:created>
  <dcterms:modified xsi:type="dcterms:W3CDTF">2024-10-24T18:36:01Z</dcterms:modified>
</cp:coreProperties>
</file>