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 activeTab="5"/>
  </bookViews>
  <sheets>
    <sheet name="Enero_2024" sheetId="1" r:id="rId1"/>
    <sheet name="Febrero_2024" sheetId="2" r:id="rId2"/>
    <sheet name="Marzo_2024" sheetId="4" r:id="rId3"/>
    <sheet name="Abril_2024" sheetId="5" r:id="rId4"/>
    <sheet name="Mayo_2024" sheetId="3" r:id="rId5"/>
    <sheet name="Junio_2024" sheetId="6" r:id="rId6"/>
  </sheets>
  <definedNames>
    <definedName name="_xlnm._FilterDatabase" localSheetId="0" hidden="1">Enero_2024!$B$3:$I$3</definedName>
  </definedNames>
  <calcPr calcId="145621"/>
</workbook>
</file>

<file path=xl/calcChain.xml><?xml version="1.0" encoding="utf-8"?>
<calcChain xmlns="http://schemas.openxmlformats.org/spreadsheetml/2006/main">
  <c r="G16" i="6" l="1"/>
  <c r="D16" i="6"/>
  <c r="I15" i="6"/>
  <c r="I13" i="6"/>
  <c r="I12" i="6"/>
  <c r="I11" i="6"/>
  <c r="I10" i="6"/>
  <c r="I7" i="6"/>
  <c r="I6" i="6"/>
  <c r="I16" i="6" s="1"/>
  <c r="I5" i="6"/>
  <c r="I4" i="6"/>
  <c r="G18" i="4" l="1"/>
  <c r="D18" i="4"/>
  <c r="I15" i="4"/>
  <c r="I13" i="4"/>
  <c r="I12" i="4"/>
  <c r="I11" i="4"/>
  <c r="I10" i="4"/>
  <c r="I9" i="4"/>
  <c r="I7" i="4"/>
  <c r="I6" i="4"/>
  <c r="I5" i="4"/>
  <c r="I4" i="4"/>
  <c r="I18" i="4" s="1"/>
  <c r="H21" i="5" l="1"/>
  <c r="E21" i="5"/>
  <c r="J20" i="5"/>
  <c r="J18" i="5"/>
  <c r="J15" i="5"/>
  <c r="J13" i="5"/>
  <c r="J11" i="5"/>
  <c r="J10" i="5"/>
  <c r="J8" i="5"/>
  <c r="J7" i="5"/>
  <c r="J5" i="5"/>
  <c r="J4" i="5"/>
  <c r="J21" i="5" s="1"/>
  <c r="G19" i="3" l="1"/>
  <c r="D19" i="3"/>
  <c r="I18" i="3"/>
  <c r="I17" i="3"/>
  <c r="I16" i="3"/>
  <c r="I14" i="3"/>
  <c r="I13" i="3"/>
  <c r="I12" i="3"/>
  <c r="I11" i="3"/>
  <c r="I10" i="3"/>
  <c r="I8" i="3"/>
  <c r="I7" i="3"/>
  <c r="I6" i="3"/>
  <c r="I5" i="3"/>
  <c r="I19" i="3" s="1"/>
  <c r="I4" i="3"/>
  <c r="G19" i="2" l="1"/>
  <c r="D19" i="2"/>
  <c r="I18" i="2"/>
  <c r="I15" i="2"/>
  <c r="I14" i="2"/>
  <c r="I13" i="2"/>
  <c r="I11" i="2"/>
  <c r="I9" i="2"/>
  <c r="I8" i="2"/>
  <c r="I7" i="2"/>
  <c r="I6" i="2"/>
  <c r="I5" i="2"/>
  <c r="I19" i="2" s="1"/>
  <c r="I4" i="2"/>
  <c r="G24" i="1" l="1"/>
  <c r="I17" i="1" l="1"/>
  <c r="I16" i="1"/>
  <c r="I19" i="1"/>
  <c r="I5" i="1"/>
  <c r="I14" i="1"/>
  <c r="I10" i="1"/>
  <c r="I4" i="1"/>
  <c r="I8" i="1"/>
  <c r="I23" i="1"/>
  <c r="I18" i="1"/>
  <c r="I15" i="1"/>
  <c r="I7" i="1"/>
  <c r="I9" i="1"/>
  <c r="I20" i="1"/>
  <c r="I11" i="1"/>
  <c r="I6" i="1"/>
  <c r="I12" i="1"/>
  <c r="I22" i="1"/>
  <c r="I13" i="1"/>
  <c r="I21" i="1"/>
  <c r="D24" i="1"/>
  <c r="I24" i="1" l="1"/>
</calcChain>
</file>

<file path=xl/sharedStrings.xml><?xml version="1.0" encoding="utf-8"?>
<sst xmlns="http://schemas.openxmlformats.org/spreadsheetml/2006/main" count="212" uniqueCount="54">
  <si>
    <t>MUNICIPIO DE GUADALAJARA</t>
  </si>
  <si>
    <t>NOMBRE</t>
  </si>
  <si>
    <t>DEPENDENCIA</t>
  </si>
  <si>
    <t>ASIGNACIÓN INICIAL</t>
  </si>
  <si>
    <t xml:space="preserve">ASIGNACIÓN </t>
  </si>
  <si>
    <t>INCREMENTO</t>
  </si>
  <si>
    <t>REPOSICIÓN</t>
  </si>
  <si>
    <t>COMPROBACIÓN</t>
  </si>
  <si>
    <t>SALDO</t>
  </si>
  <si>
    <t>LAURACEL HERLINDA DAVALOS JIMENEZ</t>
  </si>
  <si>
    <t>COORDINACIÓN GENERAL DE GESTION INTEGRAL DE LA CIUDAD</t>
  </si>
  <si>
    <t>CHISTOPHER OLDEMAR GERARDO RAMIREZ AGUILAR</t>
  </si>
  <si>
    <t>COORDINACIÓN GENERAL DE COMBATE A LA DESIGUALDAD</t>
  </si>
  <si>
    <t>DULCE YURIDIA BARBA MARTINEZ</t>
  </si>
  <si>
    <t>SINDICATURA</t>
  </si>
  <si>
    <t>ROSA MARIA MEZA VILLALOBOS</t>
  </si>
  <si>
    <t>COORDINACIÓN GENERAL DE ADMINISTRACION E INNOVACION GUBERNAMENTAL</t>
  </si>
  <si>
    <t>GERONIMO ANGUIANO RUIZ</t>
  </si>
  <si>
    <t>CONTRALORIA CIUDADANA</t>
  </si>
  <si>
    <t>CARLOS ALBERTO LOPEZ MONTAÑEZ</t>
  </si>
  <si>
    <t>TESORERIA MUNICIPAL</t>
  </si>
  <si>
    <t>HECTOR ALFONSO GALLO VAZQUEZ</t>
  </si>
  <si>
    <t>SECRETARIA GENERAL</t>
  </si>
  <si>
    <t>JEFATURA DE GABINETE</t>
  </si>
  <si>
    <t>RELACIONES PUBLICAS</t>
  </si>
  <si>
    <t>MARIA DEL CARMEN FONSECA MARTINEZ</t>
  </si>
  <si>
    <t>LORENA ALEJANDRA VIRGEN SANCHEZ</t>
  </si>
  <si>
    <t>COORDINACIÓN GENERAL DE DESARROLLO ECONOMICO</t>
  </si>
  <si>
    <t>PERLA LORENA LOPEZ GUIZAR</t>
  </si>
  <si>
    <t>TOTAL=</t>
  </si>
  <si>
    <t>COORDINACIÓN GENERAL DE ANALISIS ESTRATEGICO Y COMUNICACIÓN</t>
  </si>
  <si>
    <t>COORDINACIÓN GENERAL DE CONSTRUCCION DE COMUNIDAD</t>
  </si>
  <si>
    <t>SECRETARIA PARTICULAR</t>
  </si>
  <si>
    <t>STEPHANIE VIRIDIANA CARRILLO</t>
  </si>
  <si>
    <t>COORDINACIÓN DE PROYECTOS ESTRATEGICOS</t>
  </si>
  <si>
    <t>ALMA LILIA MICHEL DIAZ</t>
  </si>
  <si>
    <t>COORDINACIÓN GENERAL DE SERVICIOS MUNICIPALES</t>
  </si>
  <si>
    <t>DAGOBERTO NAVARRO NAVARRO</t>
  </si>
  <si>
    <t>SUSANA ALEJANDRINA MARQUEZ GARCÍA</t>
  </si>
  <si>
    <t>CONSEJERIA JURIDICA</t>
  </si>
  <si>
    <t>FONDOS REVOLVENTES AL  31 DE ENERO DE 2024</t>
  </si>
  <si>
    <t>SILVIA CAZARES CASTRO</t>
  </si>
  <si>
    <t>JUAN MANUEL DE LA TORRE HERNANDEZ</t>
  </si>
  <si>
    <t>FRANCISCO JAVIER VILLALOBOS RODRIGUEZ</t>
  </si>
  <si>
    <t>MONICA OFELIA VILLANUEVA ACEVES</t>
  </si>
  <si>
    <t>ANDREA LILILIANA GOMEZ GARCIA</t>
  </si>
  <si>
    <t xml:space="preserve">COMISARIA DE SEGURIDAD CIUDADANA DE GUADALAJARA </t>
  </si>
  <si>
    <t>JUAN DE DIOS GARCIA CRUZ</t>
  </si>
  <si>
    <t>FONDOS REVOLVENTES AL 29 DE FEBRERO DE 2024</t>
  </si>
  <si>
    <t>FONDOS REVOLVENTES AL  31 DE MAYO DE 2024</t>
  </si>
  <si>
    <t>FONDOS REVOLVENTES AL  30 DE ABRIL DEL 2024</t>
  </si>
  <si>
    <t>FONDOS REVOLVENTES AL  31 DE MARZO DE 2024</t>
  </si>
  <si>
    <t>ANDREA LILIANA GOMEZ GARCIA</t>
  </si>
  <si>
    <t>FONDOS REVOLVENTES AL 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</si>
</sst>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44" fontId="0" fillId="0" borderId="0" xfId="2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4" fillId="2" borderId="2" xfId="2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44" fontId="3" fillId="3" borderId="2" xfId="2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44" fontId="3" fillId="3" borderId="2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4" fontId="3" fillId="3" borderId="5" xfId="2" applyFont="1" applyFill="1" applyBorder="1" applyAlignment="1">
      <alignment horizontal="center" vertical="center"/>
    </xf>
    <xf numFmtId="44" fontId="3" fillId="0" borderId="0" xfId="2" applyFont="1"/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4" fontId="4" fillId="3" borderId="2" xfId="2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4" fontId="4" fillId="3" borderId="2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2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4" fontId="3" fillId="3" borderId="4" xfId="2" applyFont="1" applyFill="1" applyBorder="1" applyAlignment="1">
      <alignment horizontal="center" vertical="center" wrapText="1"/>
    </xf>
    <xf numFmtId="44" fontId="3" fillId="3" borderId="5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4" fontId="3" fillId="3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4" fontId="3" fillId="3" borderId="4" xfId="2" applyFont="1" applyFill="1" applyBorder="1" applyAlignment="1">
      <alignment horizontal="center" vertical="center"/>
    </xf>
    <xf numFmtId="44" fontId="3" fillId="3" borderId="5" xfId="2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4" fillId="3" borderId="4" xfId="2" applyFont="1" applyFill="1" applyBorder="1" applyAlignment="1">
      <alignment horizontal="center" vertical="center" wrapText="1"/>
    </xf>
    <xf numFmtId="44" fontId="4" fillId="3" borderId="5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4" xfId="2" applyFont="1" applyFill="1" applyBorder="1" applyAlignment="1">
      <alignment horizontal="center" vertical="center"/>
    </xf>
    <xf numFmtId="44" fontId="4" fillId="3" borderId="5" xfId="2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44" fontId="4" fillId="3" borderId="3" xfId="2" applyFont="1" applyFill="1" applyBorder="1" applyAlignment="1">
      <alignment horizontal="center" vertical="center"/>
    </xf>
    <xf numFmtId="44" fontId="4" fillId="3" borderId="3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0" fillId="0" borderId="0" xfId="2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20" sqref="C20"/>
    </sheetView>
  </sheetViews>
  <sheetFormatPr baseColWidth="10" defaultRowHeight="15" x14ac:dyDescent="0.25"/>
  <cols>
    <col min="1" max="1" width="6.85546875" customWidth="1"/>
    <col min="2" max="2" width="34.5703125" customWidth="1"/>
    <col min="3" max="3" width="36.28515625" customWidth="1"/>
    <col min="4" max="4" width="26.28515625" style="1" customWidth="1"/>
    <col min="5" max="5" width="14.85546875" customWidth="1"/>
    <col min="6" max="6" width="14.7109375" customWidth="1"/>
    <col min="7" max="7" width="15" customWidth="1"/>
    <col min="8" max="8" width="17.85546875" customWidth="1"/>
    <col min="9" max="9" width="14.140625" style="1" customWidth="1"/>
  </cols>
  <sheetData>
    <row r="1" spans="1:9" s="6" customFormat="1" ht="12" x14ac:dyDescent="0.25">
      <c r="B1" s="45" t="s">
        <v>0</v>
      </c>
      <c r="C1" s="45"/>
      <c r="D1" s="45"/>
      <c r="E1" s="45"/>
      <c r="F1" s="45"/>
      <c r="G1" s="45"/>
      <c r="H1" s="45"/>
      <c r="I1" s="45"/>
    </row>
    <row r="2" spans="1:9" s="6" customFormat="1" ht="12" x14ac:dyDescent="0.25">
      <c r="B2" s="45" t="s">
        <v>40</v>
      </c>
      <c r="C2" s="45"/>
      <c r="D2" s="45"/>
      <c r="E2" s="45"/>
      <c r="F2" s="45"/>
      <c r="G2" s="45"/>
      <c r="H2" s="45"/>
      <c r="I2" s="45"/>
    </row>
    <row r="3" spans="1:9" s="6" customFormat="1" ht="48.75" customHeight="1" x14ac:dyDescent="0.25"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9" t="s">
        <v>8</v>
      </c>
    </row>
    <row r="4" spans="1:9" s="6" customFormat="1" ht="27.95" customHeight="1" x14ac:dyDescent="0.25">
      <c r="A4" s="11">
        <v>1</v>
      </c>
      <c r="B4" s="13" t="s">
        <v>35</v>
      </c>
      <c r="C4" s="13" t="s">
        <v>36</v>
      </c>
      <c r="D4" s="14">
        <v>50000</v>
      </c>
      <c r="E4" s="15"/>
      <c r="F4" s="16"/>
      <c r="G4" s="17"/>
      <c r="H4" s="11"/>
      <c r="I4" s="17">
        <f t="shared" ref="I4:I23" si="0">D4</f>
        <v>50000</v>
      </c>
    </row>
    <row r="5" spans="1:9" s="6" customFormat="1" ht="27.95" customHeight="1" x14ac:dyDescent="0.25">
      <c r="A5" s="11">
        <v>2</v>
      </c>
      <c r="B5" s="13" t="s">
        <v>45</v>
      </c>
      <c r="C5" s="13" t="s">
        <v>22</v>
      </c>
      <c r="D5" s="14">
        <v>50000</v>
      </c>
      <c r="E5" s="15"/>
      <c r="F5" s="16"/>
      <c r="G5" s="17"/>
      <c r="H5" s="11"/>
      <c r="I5" s="17">
        <f t="shared" si="0"/>
        <v>50000</v>
      </c>
    </row>
    <row r="6" spans="1:9" s="6" customFormat="1" ht="27.95" customHeight="1" x14ac:dyDescent="0.25">
      <c r="A6" s="11">
        <v>3</v>
      </c>
      <c r="B6" s="19" t="s">
        <v>19</v>
      </c>
      <c r="C6" s="19" t="s">
        <v>20</v>
      </c>
      <c r="D6" s="17">
        <v>60000</v>
      </c>
      <c r="E6" s="16"/>
      <c r="F6" s="16"/>
      <c r="G6" s="17"/>
      <c r="H6" s="25"/>
      <c r="I6" s="17">
        <f t="shared" si="0"/>
        <v>60000</v>
      </c>
    </row>
    <row r="7" spans="1:9" s="6" customFormat="1" ht="27.95" customHeight="1" x14ac:dyDescent="0.25">
      <c r="A7" s="11">
        <v>4</v>
      </c>
      <c r="B7" s="13" t="s">
        <v>11</v>
      </c>
      <c r="C7" s="13" t="s">
        <v>30</v>
      </c>
      <c r="D7" s="14">
        <v>40000</v>
      </c>
      <c r="E7" s="15"/>
      <c r="F7" s="16"/>
      <c r="G7" s="17"/>
      <c r="H7" s="11"/>
      <c r="I7" s="17">
        <f t="shared" si="0"/>
        <v>40000</v>
      </c>
    </row>
    <row r="8" spans="1:9" s="6" customFormat="1" ht="27.95" customHeight="1" x14ac:dyDescent="0.25">
      <c r="A8" s="11">
        <v>5</v>
      </c>
      <c r="B8" s="13" t="s">
        <v>37</v>
      </c>
      <c r="C8" s="13" t="s">
        <v>22</v>
      </c>
      <c r="D8" s="14">
        <v>50000</v>
      </c>
      <c r="E8" s="15"/>
      <c r="F8" s="16"/>
      <c r="G8" s="17"/>
      <c r="H8" s="11"/>
      <c r="I8" s="17">
        <f t="shared" si="0"/>
        <v>50000</v>
      </c>
    </row>
    <row r="9" spans="1:9" s="6" customFormat="1" ht="27.95" customHeight="1" x14ac:dyDescent="0.25">
      <c r="A9" s="11">
        <v>6</v>
      </c>
      <c r="B9" s="13" t="s">
        <v>13</v>
      </c>
      <c r="C9" s="13" t="s">
        <v>14</v>
      </c>
      <c r="D9" s="14">
        <v>15000</v>
      </c>
      <c r="E9" s="15"/>
      <c r="F9" s="16"/>
      <c r="G9" s="17"/>
      <c r="H9" s="11"/>
      <c r="I9" s="17">
        <f t="shared" si="0"/>
        <v>15000</v>
      </c>
    </row>
    <row r="10" spans="1:9" s="6" customFormat="1" ht="27.95" customHeight="1" x14ac:dyDescent="0.25">
      <c r="A10" s="11">
        <v>7</v>
      </c>
      <c r="B10" s="13" t="s">
        <v>43</v>
      </c>
      <c r="C10" s="13" t="s">
        <v>34</v>
      </c>
      <c r="D10" s="14">
        <v>50000</v>
      </c>
      <c r="E10" s="15"/>
      <c r="F10" s="16"/>
      <c r="G10" s="17"/>
      <c r="H10" s="11"/>
      <c r="I10" s="17">
        <f t="shared" si="0"/>
        <v>50000</v>
      </c>
    </row>
    <row r="11" spans="1:9" s="6" customFormat="1" ht="27.95" customHeight="1" x14ac:dyDescent="0.25">
      <c r="A11" s="11">
        <v>8</v>
      </c>
      <c r="B11" s="13" t="s">
        <v>17</v>
      </c>
      <c r="C11" s="13" t="s">
        <v>18</v>
      </c>
      <c r="D11" s="14">
        <v>25000</v>
      </c>
      <c r="E11" s="15"/>
      <c r="F11" s="16"/>
      <c r="G11" s="17"/>
      <c r="H11" s="11"/>
      <c r="I11" s="17">
        <f t="shared" si="0"/>
        <v>25000</v>
      </c>
    </row>
    <row r="12" spans="1:9" s="6" customFormat="1" ht="27.95" customHeight="1" x14ac:dyDescent="0.25">
      <c r="A12" s="11">
        <v>9</v>
      </c>
      <c r="B12" s="13" t="s">
        <v>21</v>
      </c>
      <c r="C12" s="13" t="s">
        <v>22</v>
      </c>
      <c r="D12" s="14">
        <v>30000</v>
      </c>
      <c r="E12" s="15"/>
      <c r="F12" s="16"/>
      <c r="G12" s="17"/>
      <c r="H12" s="11"/>
      <c r="I12" s="17">
        <f t="shared" si="0"/>
        <v>30000</v>
      </c>
    </row>
    <row r="13" spans="1:9" s="6" customFormat="1" ht="27.95" customHeight="1" x14ac:dyDescent="0.25">
      <c r="A13" s="11">
        <v>10</v>
      </c>
      <c r="B13" s="13" t="s">
        <v>47</v>
      </c>
      <c r="C13" s="19" t="s">
        <v>24</v>
      </c>
      <c r="D13" s="17">
        <v>50000</v>
      </c>
      <c r="E13" s="16"/>
      <c r="F13" s="16"/>
      <c r="G13" s="17"/>
      <c r="H13" s="11"/>
      <c r="I13" s="17">
        <f t="shared" si="0"/>
        <v>50000</v>
      </c>
    </row>
    <row r="14" spans="1:9" s="6" customFormat="1" ht="27.95" customHeight="1" x14ac:dyDescent="0.25">
      <c r="A14" s="11">
        <v>11</v>
      </c>
      <c r="B14" s="13" t="s">
        <v>42</v>
      </c>
      <c r="C14" s="13" t="s">
        <v>31</v>
      </c>
      <c r="D14" s="14">
        <v>50000</v>
      </c>
      <c r="E14" s="15"/>
      <c r="F14" s="16"/>
      <c r="G14" s="17">
        <v>45958.32</v>
      </c>
      <c r="H14" s="11"/>
      <c r="I14" s="17">
        <f t="shared" si="0"/>
        <v>50000</v>
      </c>
    </row>
    <row r="15" spans="1:9" s="6" customFormat="1" ht="27.95" customHeight="1" x14ac:dyDescent="0.25">
      <c r="A15" s="11">
        <v>12</v>
      </c>
      <c r="B15" s="13" t="s">
        <v>9</v>
      </c>
      <c r="C15" s="13" t="s">
        <v>10</v>
      </c>
      <c r="D15" s="14">
        <v>30000</v>
      </c>
      <c r="E15" s="15"/>
      <c r="F15" s="16"/>
      <c r="G15" s="17"/>
      <c r="H15" s="21"/>
      <c r="I15" s="17">
        <f t="shared" si="0"/>
        <v>30000</v>
      </c>
    </row>
    <row r="16" spans="1:9" s="6" customFormat="1" ht="27.95" customHeight="1" x14ac:dyDescent="0.25">
      <c r="A16" s="11">
        <v>13</v>
      </c>
      <c r="B16" s="13" t="s">
        <v>26</v>
      </c>
      <c r="C16" s="13" t="s">
        <v>27</v>
      </c>
      <c r="D16" s="17">
        <v>50000</v>
      </c>
      <c r="E16" s="15"/>
      <c r="F16" s="16"/>
      <c r="G16" s="17"/>
      <c r="H16" s="11"/>
      <c r="I16" s="17">
        <f t="shared" si="0"/>
        <v>50000</v>
      </c>
    </row>
    <row r="17" spans="1:9" s="6" customFormat="1" ht="27.95" customHeight="1" x14ac:dyDescent="0.25">
      <c r="A17" s="11">
        <v>14</v>
      </c>
      <c r="B17" s="13" t="s">
        <v>25</v>
      </c>
      <c r="C17" s="13" t="s">
        <v>31</v>
      </c>
      <c r="D17" s="14">
        <v>50000</v>
      </c>
      <c r="E17" s="15"/>
      <c r="F17" s="16"/>
      <c r="G17" s="17"/>
      <c r="H17" s="11"/>
      <c r="I17" s="17">
        <f t="shared" si="0"/>
        <v>50000</v>
      </c>
    </row>
    <row r="18" spans="1:9" s="6" customFormat="1" ht="27.95" customHeight="1" x14ac:dyDescent="0.25">
      <c r="A18" s="11">
        <v>15</v>
      </c>
      <c r="B18" s="13" t="s">
        <v>44</v>
      </c>
      <c r="C18" s="13" t="s">
        <v>32</v>
      </c>
      <c r="D18" s="14">
        <v>50000</v>
      </c>
      <c r="E18" s="15"/>
      <c r="F18" s="16"/>
      <c r="G18" s="17"/>
      <c r="H18" s="19"/>
      <c r="I18" s="17">
        <f t="shared" si="0"/>
        <v>50000</v>
      </c>
    </row>
    <row r="19" spans="1:9" s="6" customFormat="1" ht="27.95" customHeight="1" x14ac:dyDescent="0.25">
      <c r="A19" s="11">
        <v>16</v>
      </c>
      <c r="B19" s="22" t="s">
        <v>28</v>
      </c>
      <c r="C19" s="13" t="s">
        <v>46</v>
      </c>
      <c r="D19" s="17">
        <v>50000</v>
      </c>
      <c r="E19" s="15"/>
      <c r="F19" s="16"/>
      <c r="G19" s="17"/>
      <c r="H19" s="11"/>
      <c r="I19" s="17">
        <f t="shared" si="0"/>
        <v>50000</v>
      </c>
    </row>
    <row r="20" spans="1:9" s="6" customFormat="1" ht="36.75" customHeight="1" x14ac:dyDescent="0.25">
      <c r="A20" s="11">
        <v>17</v>
      </c>
      <c r="B20" s="13" t="s">
        <v>15</v>
      </c>
      <c r="C20" s="13" t="s">
        <v>16</v>
      </c>
      <c r="D20" s="14">
        <v>50000</v>
      </c>
      <c r="E20" s="15"/>
      <c r="F20" s="16"/>
      <c r="G20" s="17"/>
      <c r="H20" s="11"/>
      <c r="I20" s="17">
        <f t="shared" si="0"/>
        <v>50000</v>
      </c>
    </row>
    <row r="21" spans="1:9" s="6" customFormat="1" ht="27.95" customHeight="1" x14ac:dyDescent="0.25">
      <c r="A21" s="11">
        <v>18</v>
      </c>
      <c r="B21" s="13" t="s">
        <v>41</v>
      </c>
      <c r="C21" s="13" t="s">
        <v>12</v>
      </c>
      <c r="D21" s="14">
        <v>50000</v>
      </c>
      <c r="E21" s="15"/>
      <c r="F21" s="16"/>
      <c r="G21" s="17"/>
      <c r="H21" s="16"/>
      <c r="I21" s="17">
        <f t="shared" si="0"/>
        <v>50000</v>
      </c>
    </row>
    <row r="22" spans="1:9" s="6" customFormat="1" ht="27.95" customHeight="1" x14ac:dyDescent="0.25">
      <c r="A22" s="11">
        <v>19</v>
      </c>
      <c r="B22" s="13" t="s">
        <v>33</v>
      </c>
      <c r="C22" s="13" t="s">
        <v>23</v>
      </c>
      <c r="D22" s="17">
        <v>50000</v>
      </c>
      <c r="E22" s="15"/>
      <c r="F22" s="16"/>
      <c r="G22" s="17"/>
      <c r="H22" s="11"/>
      <c r="I22" s="17">
        <f t="shared" si="0"/>
        <v>50000</v>
      </c>
    </row>
    <row r="23" spans="1:9" s="6" customFormat="1" ht="27.95" customHeight="1" x14ac:dyDescent="0.25">
      <c r="A23" s="11">
        <v>20</v>
      </c>
      <c r="B23" s="13" t="s">
        <v>38</v>
      </c>
      <c r="C23" s="13" t="s">
        <v>39</v>
      </c>
      <c r="D23" s="14">
        <v>50000</v>
      </c>
      <c r="E23" s="15"/>
      <c r="F23" s="16"/>
      <c r="G23" s="17"/>
      <c r="H23" s="11"/>
      <c r="I23" s="17">
        <f t="shared" si="0"/>
        <v>50000</v>
      </c>
    </row>
    <row r="24" spans="1:9" s="6" customFormat="1" ht="27.95" customHeight="1" x14ac:dyDescent="0.25">
      <c r="B24" s="23"/>
      <c r="C24" s="8" t="s">
        <v>29</v>
      </c>
      <c r="D24" s="9">
        <f>SUM(D4:D23)</f>
        <v>900000</v>
      </c>
      <c r="E24" s="24">
        <v>0</v>
      </c>
      <c r="F24" s="24">
        <v>0</v>
      </c>
      <c r="G24" s="9">
        <f>SUM(G4:G23)</f>
        <v>45958.32</v>
      </c>
      <c r="H24" s="24"/>
      <c r="I24" s="9">
        <f>SUM(I4:I23)</f>
        <v>900000</v>
      </c>
    </row>
  </sheetData>
  <mergeCells count="2">
    <mergeCell ref="B1:I1"/>
    <mergeCell ref="B2:I2"/>
  </mergeCells>
  <pageMargins left="0.7" right="0.7" top="0.75" bottom="0.75" header="0.3" footer="0.3"/>
  <pageSetup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E3" sqref="E3"/>
    </sheetView>
  </sheetViews>
  <sheetFormatPr baseColWidth="10" defaultRowHeight="15" x14ac:dyDescent="0.25"/>
  <cols>
    <col min="1" max="1" width="6.85546875" customWidth="1"/>
    <col min="2" max="2" width="34.5703125" customWidth="1"/>
    <col min="3" max="3" width="35.85546875" customWidth="1"/>
    <col min="4" max="4" width="19.5703125" style="1" customWidth="1"/>
    <col min="5" max="5" width="14.85546875" customWidth="1"/>
    <col min="6" max="6" width="14.7109375" customWidth="1"/>
    <col min="7" max="7" width="15" customWidth="1"/>
    <col min="8" max="8" width="17.85546875" customWidth="1"/>
    <col min="9" max="9" width="14.140625" style="1" customWidth="1"/>
  </cols>
  <sheetData>
    <row r="1" spans="1:9" s="5" customFormat="1" ht="12" x14ac:dyDescent="0.2">
      <c r="B1" s="63" t="s">
        <v>0</v>
      </c>
      <c r="C1" s="63"/>
      <c r="D1" s="63"/>
      <c r="E1" s="63"/>
      <c r="F1" s="63"/>
      <c r="G1" s="63"/>
      <c r="H1" s="63"/>
      <c r="I1" s="63"/>
    </row>
    <row r="2" spans="1:9" s="5" customFormat="1" ht="12" x14ac:dyDescent="0.2">
      <c r="B2" s="63" t="s">
        <v>48</v>
      </c>
      <c r="C2" s="63"/>
      <c r="D2" s="63"/>
      <c r="E2" s="63"/>
      <c r="F2" s="63"/>
      <c r="G2" s="63"/>
      <c r="H2" s="63"/>
      <c r="I2" s="63"/>
    </row>
    <row r="3" spans="1:9" s="6" customFormat="1" ht="46.5" customHeight="1" x14ac:dyDescent="0.25"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9" t="s">
        <v>8</v>
      </c>
    </row>
    <row r="4" spans="1:9" s="12" customFormat="1" ht="27.95" customHeight="1" x14ac:dyDescent="0.2">
      <c r="A4" s="11">
        <v>3</v>
      </c>
      <c r="B4" s="19" t="s">
        <v>19</v>
      </c>
      <c r="C4" s="19" t="s">
        <v>20</v>
      </c>
      <c r="D4" s="17">
        <v>60000</v>
      </c>
      <c r="E4" s="16"/>
      <c r="F4" s="16"/>
      <c r="G4" s="17">
        <v>42333.37</v>
      </c>
      <c r="H4" s="20"/>
      <c r="I4" s="17">
        <f t="shared" ref="I4:I18" si="0">D4</f>
        <v>60000</v>
      </c>
    </row>
    <row r="5" spans="1:9" s="12" customFormat="1" ht="27.95" customHeight="1" x14ac:dyDescent="0.2">
      <c r="A5" s="11">
        <v>5</v>
      </c>
      <c r="B5" s="13" t="s">
        <v>37</v>
      </c>
      <c r="C5" s="13" t="s">
        <v>22</v>
      </c>
      <c r="D5" s="14">
        <v>50000</v>
      </c>
      <c r="E5" s="15"/>
      <c r="F5" s="16"/>
      <c r="G5" s="17">
        <v>31179.96</v>
      </c>
      <c r="H5" s="18"/>
      <c r="I5" s="17">
        <f t="shared" si="0"/>
        <v>50000</v>
      </c>
    </row>
    <row r="6" spans="1:9" s="12" customFormat="1" ht="27.95" customHeight="1" x14ac:dyDescent="0.2">
      <c r="A6" s="11">
        <v>6</v>
      </c>
      <c r="B6" s="13" t="s">
        <v>13</v>
      </c>
      <c r="C6" s="13" t="s">
        <v>14</v>
      </c>
      <c r="D6" s="14">
        <v>15000</v>
      </c>
      <c r="E6" s="15"/>
      <c r="F6" s="16"/>
      <c r="G6" s="17">
        <v>11831.57</v>
      </c>
      <c r="H6" s="18"/>
      <c r="I6" s="17">
        <f t="shared" si="0"/>
        <v>15000</v>
      </c>
    </row>
    <row r="7" spans="1:9" s="12" customFormat="1" ht="27.95" customHeight="1" x14ac:dyDescent="0.2">
      <c r="A7" s="11">
        <v>7</v>
      </c>
      <c r="B7" s="13" t="s">
        <v>43</v>
      </c>
      <c r="C7" s="13" t="s">
        <v>34</v>
      </c>
      <c r="D7" s="14">
        <v>50000</v>
      </c>
      <c r="E7" s="15"/>
      <c r="F7" s="16"/>
      <c r="G7" s="17">
        <v>17492.509999999998</v>
      </c>
      <c r="H7" s="18"/>
      <c r="I7" s="17">
        <f t="shared" si="0"/>
        <v>50000</v>
      </c>
    </row>
    <row r="8" spans="1:9" s="12" customFormat="1" ht="27.95" customHeight="1" x14ac:dyDescent="0.2">
      <c r="A8" s="11">
        <v>8</v>
      </c>
      <c r="B8" s="13" t="s">
        <v>17</v>
      </c>
      <c r="C8" s="13" t="s">
        <v>18</v>
      </c>
      <c r="D8" s="14">
        <v>25000</v>
      </c>
      <c r="E8" s="15"/>
      <c r="F8" s="16"/>
      <c r="G8" s="17">
        <v>3146.09</v>
      </c>
      <c r="H8" s="18"/>
      <c r="I8" s="17">
        <f t="shared" si="0"/>
        <v>25000</v>
      </c>
    </row>
    <row r="9" spans="1:9" s="12" customFormat="1" ht="27.95" customHeight="1" x14ac:dyDescent="0.2">
      <c r="A9" s="55">
        <v>10</v>
      </c>
      <c r="B9" s="57" t="s">
        <v>47</v>
      </c>
      <c r="C9" s="57" t="s">
        <v>24</v>
      </c>
      <c r="D9" s="59">
        <v>50000</v>
      </c>
      <c r="E9" s="49"/>
      <c r="F9" s="51"/>
      <c r="G9" s="17">
        <v>48481.24</v>
      </c>
      <c r="H9" s="18"/>
      <c r="I9" s="59">
        <f>D9</f>
        <v>50000</v>
      </c>
    </row>
    <row r="10" spans="1:9" s="12" customFormat="1" ht="27.95" customHeight="1" x14ac:dyDescent="0.2">
      <c r="A10" s="56"/>
      <c r="B10" s="58"/>
      <c r="C10" s="58"/>
      <c r="D10" s="60"/>
      <c r="E10" s="50"/>
      <c r="F10" s="52"/>
      <c r="G10" s="17">
        <v>35573.96</v>
      </c>
      <c r="H10" s="18"/>
      <c r="I10" s="60"/>
    </row>
    <row r="11" spans="1:9" s="12" customFormat="1" ht="27.95" customHeight="1" x14ac:dyDescent="0.2">
      <c r="A11" s="11">
        <v>11</v>
      </c>
      <c r="B11" s="13" t="s">
        <v>42</v>
      </c>
      <c r="C11" s="13" t="s">
        <v>31</v>
      </c>
      <c r="D11" s="14">
        <v>50000</v>
      </c>
      <c r="E11" s="15"/>
      <c r="F11" s="16"/>
      <c r="G11" s="17">
        <v>44101.36</v>
      </c>
      <c r="H11" s="18"/>
      <c r="I11" s="59">
        <f t="shared" si="0"/>
        <v>50000</v>
      </c>
    </row>
    <row r="12" spans="1:9" s="12" customFormat="1" ht="27.95" customHeight="1" x14ac:dyDescent="0.2">
      <c r="A12" s="46">
        <v>12</v>
      </c>
      <c r="B12" s="64" t="s">
        <v>9</v>
      </c>
      <c r="C12" s="57" t="s">
        <v>10</v>
      </c>
      <c r="D12" s="66">
        <v>30000</v>
      </c>
      <c r="E12" s="49"/>
      <c r="F12" s="51"/>
      <c r="G12" s="17">
        <v>18103.400000000001</v>
      </c>
      <c r="H12" s="18"/>
      <c r="I12" s="60"/>
    </row>
    <row r="13" spans="1:9" s="12" customFormat="1" ht="27.95" customHeight="1" x14ac:dyDescent="0.2">
      <c r="A13" s="48"/>
      <c r="B13" s="65"/>
      <c r="C13" s="58"/>
      <c r="D13" s="67"/>
      <c r="E13" s="50"/>
      <c r="F13" s="52"/>
      <c r="G13" s="17">
        <v>24222.01</v>
      </c>
      <c r="H13" s="21"/>
      <c r="I13" s="17">
        <f>D12</f>
        <v>30000</v>
      </c>
    </row>
    <row r="14" spans="1:9" s="12" customFormat="1" ht="27.95" customHeight="1" x14ac:dyDescent="0.2">
      <c r="A14" s="11">
        <v>14</v>
      </c>
      <c r="B14" s="13" t="s">
        <v>25</v>
      </c>
      <c r="C14" s="13" t="s">
        <v>31</v>
      </c>
      <c r="D14" s="14">
        <v>50000</v>
      </c>
      <c r="E14" s="15"/>
      <c r="F14" s="16"/>
      <c r="G14" s="17">
        <v>11355.99</v>
      </c>
      <c r="H14" s="18"/>
      <c r="I14" s="17">
        <f t="shared" si="0"/>
        <v>50000</v>
      </c>
    </row>
    <row r="15" spans="1:9" s="12" customFormat="1" ht="27.95" customHeight="1" x14ac:dyDescent="0.2">
      <c r="A15" s="46">
        <v>15</v>
      </c>
      <c r="B15" s="57" t="s">
        <v>44</v>
      </c>
      <c r="C15" s="57" t="s">
        <v>32</v>
      </c>
      <c r="D15" s="59">
        <v>50000</v>
      </c>
      <c r="E15" s="49"/>
      <c r="F15" s="51"/>
      <c r="G15" s="17">
        <v>26204.82</v>
      </c>
      <c r="H15" s="19"/>
      <c r="I15" s="59">
        <f t="shared" si="0"/>
        <v>50000</v>
      </c>
    </row>
    <row r="16" spans="1:9" s="12" customFormat="1" ht="27.95" customHeight="1" x14ac:dyDescent="0.2">
      <c r="A16" s="47"/>
      <c r="B16" s="61"/>
      <c r="C16" s="61"/>
      <c r="D16" s="62"/>
      <c r="E16" s="53"/>
      <c r="F16" s="54"/>
      <c r="G16" s="17">
        <v>24091.62</v>
      </c>
      <c r="H16" s="19"/>
      <c r="I16" s="62"/>
    </row>
    <row r="17" spans="1:9" s="12" customFormat="1" ht="27.95" customHeight="1" x14ac:dyDescent="0.2">
      <c r="A17" s="48"/>
      <c r="B17" s="58"/>
      <c r="C17" s="58"/>
      <c r="D17" s="60"/>
      <c r="E17" s="50"/>
      <c r="F17" s="52"/>
      <c r="G17" s="17">
        <v>18191.650000000001</v>
      </c>
      <c r="H17" s="19"/>
      <c r="I17" s="60"/>
    </row>
    <row r="18" spans="1:9" s="12" customFormat="1" ht="27.95" customHeight="1" x14ac:dyDescent="0.2">
      <c r="A18" s="11">
        <v>16</v>
      </c>
      <c r="B18" s="22" t="s">
        <v>28</v>
      </c>
      <c r="C18" s="26" t="s">
        <v>46</v>
      </c>
      <c r="D18" s="27">
        <v>50000</v>
      </c>
      <c r="E18" s="15"/>
      <c r="F18" s="16"/>
      <c r="G18" s="17">
        <v>49945.11</v>
      </c>
      <c r="H18" s="18"/>
      <c r="I18" s="17">
        <f t="shared" si="0"/>
        <v>50000</v>
      </c>
    </row>
    <row r="19" spans="1:9" s="12" customFormat="1" ht="27.95" customHeight="1" x14ac:dyDescent="0.2">
      <c r="B19" s="23"/>
      <c r="C19" s="8" t="s">
        <v>29</v>
      </c>
      <c r="D19" s="9">
        <f>SUM(D4:D18)</f>
        <v>480000</v>
      </c>
      <c r="E19" s="24">
        <v>0</v>
      </c>
      <c r="F19" s="24">
        <v>0</v>
      </c>
      <c r="G19" s="9">
        <f>SUM(G4:G18)</f>
        <v>406254.66</v>
      </c>
      <c r="H19" s="24"/>
      <c r="I19" s="9">
        <f>SUM(I4:I18)</f>
        <v>480000</v>
      </c>
    </row>
    <row r="20" spans="1:9" s="5" customFormat="1" ht="12" x14ac:dyDescent="0.2">
      <c r="D20" s="28"/>
      <c r="I20" s="28"/>
    </row>
  </sheetData>
  <mergeCells count="23">
    <mergeCell ref="B1:I1"/>
    <mergeCell ref="B2:I2"/>
    <mergeCell ref="I11:I12"/>
    <mergeCell ref="A12:A13"/>
    <mergeCell ref="B12:B13"/>
    <mergeCell ref="C12:C13"/>
    <mergeCell ref="D12:D13"/>
    <mergeCell ref="I9:I10"/>
    <mergeCell ref="B15:B17"/>
    <mergeCell ref="C15:C17"/>
    <mergeCell ref="D15:D17"/>
    <mergeCell ref="I15:I17"/>
    <mergeCell ref="A15:A17"/>
    <mergeCell ref="E9:E10"/>
    <mergeCell ref="F9:F10"/>
    <mergeCell ref="E12:E13"/>
    <mergeCell ref="F12:F13"/>
    <mergeCell ref="E15:E17"/>
    <mergeCell ref="F15:F17"/>
    <mergeCell ref="A9:A10"/>
    <mergeCell ref="B9:B10"/>
    <mergeCell ref="C9:C10"/>
    <mergeCell ref="D9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5" sqref="F15:F17"/>
    </sheetView>
  </sheetViews>
  <sheetFormatPr baseColWidth="10" defaultRowHeight="15" x14ac:dyDescent="0.25"/>
  <cols>
    <col min="1" max="1" width="6.85546875" customWidth="1"/>
    <col min="2" max="2" width="34.5703125" customWidth="1"/>
    <col min="3" max="3" width="36.28515625" customWidth="1"/>
    <col min="4" max="4" width="19.5703125" style="1" customWidth="1"/>
    <col min="5" max="5" width="14.85546875" customWidth="1"/>
    <col min="6" max="6" width="14.7109375" customWidth="1"/>
    <col min="7" max="7" width="15" customWidth="1"/>
    <col min="8" max="8" width="17.85546875" customWidth="1"/>
    <col min="9" max="9" width="14.140625" style="1" customWidth="1"/>
  </cols>
  <sheetData>
    <row r="1" spans="1:10" s="6" customFormat="1" ht="27.95" customHeight="1" x14ac:dyDescent="0.25">
      <c r="B1" s="45" t="s">
        <v>0</v>
      </c>
      <c r="C1" s="45"/>
      <c r="D1" s="45"/>
      <c r="E1" s="45"/>
      <c r="F1" s="45"/>
      <c r="G1" s="45"/>
      <c r="H1" s="45"/>
      <c r="I1" s="45"/>
    </row>
    <row r="2" spans="1:10" s="6" customFormat="1" ht="27.95" customHeight="1" x14ac:dyDescent="0.25">
      <c r="B2" s="45" t="s">
        <v>51</v>
      </c>
      <c r="C2" s="45"/>
      <c r="D2" s="45"/>
      <c r="E2" s="45"/>
      <c r="F2" s="45"/>
      <c r="G2" s="45"/>
      <c r="H2" s="45"/>
      <c r="I2" s="45"/>
    </row>
    <row r="3" spans="1:10" s="6" customFormat="1" ht="27.95" customHeight="1" x14ac:dyDescent="0.25"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9" t="s">
        <v>8</v>
      </c>
    </row>
    <row r="4" spans="1:10" s="6" customFormat="1" ht="27.95" customHeight="1" x14ac:dyDescent="0.25">
      <c r="A4" s="11">
        <v>2</v>
      </c>
      <c r="B4" s="13" t="s">
        <v>52</v>
      </c>
      <c r="C4" s="13" t="s">
        <v>22</v>
      </c>
      <c r="D4" s="14">
        <v>50000</v>
      </c>
      <c r="E4" s="15"/>
      <c r="F4" s="16"/>
      <c r="G4" s="17">
        <v>25744.27</v>
      </c>
      <c r="H4" s="11"/>
      <c r="I4" s="17">
        <f t="shared" ref="I4:I15" si="0">D4</f>
        <v>50000</v>
      </c>
      <c r="J4" s="41"/>
    </row>
    <row r="5" spans="1:10" s="6" customFormat="1" ht="27.95" customHeight="1" x14ac:dyDescent="0.25">
      <c r="A5" s="11">
        <v>5</v>
      </c>
      <c r="B5" s="13" t="s">
        <v>37</v>
      </c>
      <c r="C5" s="13" t="s">
        <v>22</v>
      </c>
      <c r="D5" s="14">
        <v>50000</v>
      </c>
      <c r="E5" s="15"/>
      <c r="F5" s="16"/>
      <c r="G5" s="17">
        <v>27379.439999999999</v>
      </c>
      <c r="H5" s="11"/>
      <c r="I5" s="17">
        <f t="shared" si="0"/>
        <v>50000</v>
      </c>
      <c r="J5" s="41"/>
    </row>
    <row r="6" spans="1:10" s="6" customFormat="1" ht="27.95" customHeight="1" x14ac:dyDescent="0.25">
      <c r="A6" s="11">
        <v>8</v>
      </c>
      <c r="B6" s="13" t="s">
        <v>17</v>
      </c>
      <c r="C6" s="13" t="s">
        <v>18</v>
      </c>
      <c r="D6" s="14">
        <v>25000</v>
      </c>
      <c r="E6" s="15"/>
      <c r="F6" s="16"/>
      <c r="G6" s="17">
        <v>3146.09</v>
      </c>
      <c r="H6" s="11"/>
      <c r="I6" s="17">
        <f t="shared" si="0"/>
        <v>25000</v>
      </c>
    </row>
    <row r="7" spans="1:10" s="6" customFormat="1" ht="27.95" customHeight="1" x14ac:dyDescent="0.25">
      <c r="A7" s="55">
        <v>10</v>
      </c>
      <c r="B7" s="57" t="s">
        <v>47</v>
      </c>
      <c r="C7" s="57" t="s">
        <v>24</v>
      </c>
      <c r="D7" s="59">
        <v>50000</v>
      </c>
      <c r="E7" s="51"/>
      <c r="F7" s="51"/>
      <c r="G7" s="17">
        <v>22502.86</v>
      </c>
      <c r="H7" s="11"/>
      <c r="I7" s="59">
        <f t="shared" si="0"/>
        <v>50000</v>
      </c>
    </row>
    <row r="8" spans="1:10" s="6" customFormat="1" ht="27.95" customHeight="1" x14ac:dyDescent="0.25">
      <c r="A8" s="56"/>
      <c r="B8" s="58"/>
      <c r="C8" s="58"/>
      <c r="D8" s="60"/>
      <c r="E8" s="52"/>
      <c r="F8" s="52"/>
      <c r="G8" s="17">
        <v>14825.77</v>
      </c>
      <c r="H8" s="11"/>
      <c r="I8" s="60"/>
    </row>
    <row r="9" spans="1:10" s="6" customFormat="1" ht="27.95" customHeight="1" x14ac:dyDescent="0.25">
      <c r="A9" s="11">
        <v>11</v>
      </c>
      <c r="B9" s="13" t="s">
        <v>42</v>
      </c>
      <c r="C9" s="13" t="s">
        <v>31</v>
      </c>
      <c r="D9" s="14">
        <v>50000</v>
      </c>
      <c r="E9" s="15"/>
      <c r="F9" s="16"/>
      <c r="G9" s="17">
        <v>49084.54</v>
      </c>
      <c r="H9" s="11"/>
      <c r="I9" s="17">
        <f t="shared" si="0"/>
        <v>50000</v>
      </c>
    </row>
    <row r="10" spans="1:10" s="6" customFormat="1" ht="27.95" customHeight="1" x14ac:dyDescent="0.25">
      <c r="A10" s="11">
        <v>12</v>
      </c>
      <c r="B10" s="13" t="s">
        <v>9</v>
      </c>
      <c r="C10" s="13" t="s">
        <v>10</v>
      </c>
      <c r="D10" s="14">
        <v>30000</v>
      </c>
      <c r="E10" s="15"/>
      <c r="F10" s="16"/>
      <c r="G10" s="17">
        <v>15863.22</v>
      </c>
      <c r="H10" s="21"/>
      <c r="I10" s="17">
        <f t="shared" si="0"/>
        <v>30000</v>
      </c>
    </row>
    <row r="11" spans="1:10" s="6" customFormat="1" ht="27.95" customHeight="1" x14ac:dyDescent="0.25">
      <c r="A11" s="11">
        <v>13</v>
      </c>
      <c r="B11" s="13" t="s">
        <v>26</v>
      </c>
      <c r="C11" s="13" t="s">
        <v>27</v>
      </c>
      <c r="D11" s="17">
        <v>50000</v>
      </c>
      <c r="E11" s="15"/>
      <c r="F11" s="16"/>
      <c r="G11" s="17">
        <v>7956.88</v>
      </c>
      <c r="H11" s="11"/>
      <c r="I11" s="17">
        <f t="shared" si="0"/>
        <v>50000</v>
      </c>
    </row>
    <row r="12" spans="1:10" s="6" customFormat="1" ht="27.95" customHeight="1" x14ac:dyDescent="0.25">
      <c r="A12" s="11">
        <v>14</v>
      </c>
      <c r="B12" s="13" t="s">
        <v>25</v>
      </c>
      <c r="C12" s="13" t="s">
        <v>31</v>
      </c>
      <c r="D12" s="14">
        <v>50000</v>
      </c>
      <c r="E12" s="15"/>
      <c r="F12" s="16"/>
      <c r="G12" s="17">
        <v>38149.49</v>
      </c>
      <c r="H12" s="11"/>
      <c r="I12" s="17">
        <f t="shared" si="0"/>
        <v>50000</v>
      </c>
    </row>
    <row r="13" spans="1:10" s="6" customFormat="1" ht="27.95" customHeight="1" x14ac:dyDescent="0.25">
      <c r="A13" s="46">
        <v>15</v>
      </c>
      <c r="B13" s="57" t="s">
        <v>44</v>
      </c>
      <c r="C13" s="57" t="s">
        <v>32</v>
      </c>
      <c r="D13" s="59">
        <v>50000</v>
      </c>
      <c r="E13" s="49"/>
      <c r="F13" s="51"/>
      <c r="G13" s="17">
        <v>12969.37</v>
      </c>
      <c r="H13" s="19"/>
      <c r="I13" s="59">
        <f t="shared" si="0"/>
        <v>50000</v>
      </c>
    </row>
    <row r="14" spans="1:10" s="6" customFormat="1" ht="27.95" customHeight="1" x14ac:dyDescent="0.25">
      <c r="A14" s="48"/>
      <c r="B14" s="58"/>
      <c r="C14" s="58"/>
      <c r="D14" s="60"/>
      <c r="E14" s="50"/>
      <c r="F14" s="52"/>
      <c r="G14" s="17">
        <v>10328.969999999999</v>
      </c>
      <c r="H14" s="19"/>
      <c r="I14" s="60"/>
    </row>
    <row r="15" spans="1:10" s="6" customFormat="1" ht="27.95" customHeight="1" x14ac:dyDescent="0.25">
      <c r="A15" s="46">
        <v>16</v>
      </c>
      <c r="B15" s="57" t="s">
        <v>28</v>
      </c>
      <c r="C15" s="57" t="s">
        <v>46</v>
      </c>
      <c r="D15" s="59">
        <v>50000</v>
      </c>
      <c r="E15" s="49"/>
      <c r="F15" s="51"/>
      <c r="G15" s="17">
        <v>49956.36</v>
      </c>
      <c r="H15" s="11"/>
      <c r="I15" s="59">
        <f t="shared" si="0"/>
        <v>50000</v>
      </c>
    </row>
    <row r="16" spans="1:10" s="6" customFormat="1" ht="27.95" customHeight="1" x14ac:dyDescent="0.25">
      <c r="A16" s="47"/>
      <c r="B16" s="61"/>
      <c r="C16" s="61"/>
      <c r="D16" s="62"/>
      <c r="E16" s="53"/>
      <c r="F16" s="54"/>
      <c r="G16" s="17">
        <v>49905.89</v>
      </c>
      <c r="H16" s="11"/>
      <c r="I16" s="62"/>
    </row>
    <row r="17" spans="1:9" s="6" customFormat="1" ht="27.95" customHeight="1" x14ac:dyDescent="0.25">
      <c r="A17" s="48"/>
      <c r="B17" s="58"/>
      <c r="C17" s="58"/>
      <c r="D17" s="60"/>
      <c r="E17" s="50"/>
      <c r="F17" s="52"/>
      <c r="G17" s="17">
        <v>37000</v>
      </c>
      <c r="H17" s="11"/>
      <c r="I17" s="60"/>
    </row>
    <row r="18" spans="1:9" s="6" customFormat="1" ht="27.95" customHeight="1" x14ac:dyDescent="0.25">
      <c r="B18" s="23"/>
      <c r="C18" s="8" t="s">
        <v>29</v>
      </c>
      <c r="D18" s="9">
        <f>SUM(D4:D17)</f>
        <v>455000</v>
      </c>
      <c r="E18" s="24">
        <v>0</v>
      </c>
      <c r="F18" s="24">
        <v>0</v>
      </c>
      <c r="G18" s="9">
        <f>SUM(G4:G17)</f>
        <v>364813.15</v>
      </c>
      <c r="H18" s="24"/>
      <c r="I18" s="9">
        <f>SUM(I4:I17)</f>
        <v>455000</v>
      </c>
    </row>
  </sheetData>
  <mergeCells count="23">
    <mergeCell ref="B1:I1"/>
    <mergeCell ref="B2:I2"/>
    <mergeCell ref="A7:A8"/>
    <mergeCell ref="B7:B8"/>
    <mergeCell ref="C7:C8"/>
    <mergeCell ref="D7:D8"/>
    <mergeCell ref="I7:I8"/>
    <mergeCell ref="I13:I14"/>
    <mergeCell ref="B15:B17"/>
    <mergeCell ref="C15:C17"/>
    <mergeCell ref="D15:D17"/>
    <mergeCell ref="I15:I17"/>
    <mergeCell ref="A15:A17"/>
    <mergeCell ref="A13:A14"/>
    <mergeCell ref="E7:E8"/>
    <mergeCell ref="F7:F8"/>
    <mergeCell ref="E13:E14"/>
    <mergeCell ref="F13:F14"/>
    <mergeCell ref="E15:E17"/>
    <mergeCell ref="F15:F17"/>
    <mergeCell ref="B13:B14"/>
    <mergeCell ref="C13:C14"/>
    <mergeCell ref="D13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opLeftCell="A7" workbookViewId="0">
      <selection activeCell="G5" sqref="G5:G6"/>
    </sheetView>
  </sheetViews>
  <sheetFormatPr baseColWidth="10" defaultRowHeight="15" x14ac:dyDescent="0.25"/>
  <cols>
    <col min="1" max="1" width="4" customWidth="1"/>
    <col min="2" max="2" width="6.85546875" customWidth="1"/>
    <col min="3" max="3" width="34.5703125" style="2" customWidth="1"/>
    <col min="4" max="4" width="36.28515625" style="4" customWidth="1"/>
    <col min="5" max="5" width="19.5703125" style="1" customWidth="1"/>
    <col min="6" max="6" width="14.85546875" customWidth="1"/>
    <col min="7" max="7" width="14.7109375" customWidth="1"/>
    <col min="8" max="8" width="15" customWidth="1"/>
    <col min="9" max="9" width="17.85546875" customWidth="1"/>
    <col min="10" max="10" width="14.140625" style="1" customWidth="1"/>
  </cols>
  <sheetData>
    <row r="1" spans="2:10" s="6" customFormat="1" ht="27.95" customHeight="1" x14ac:dyDescent="0.25">
      <c r="C1" s="45" t="s">
        <v>0</v>
      </c>
      <c r="D1" s="45"/>
      <c r="E1" s="45"/>
      <c r="F1" s="45"/>
      <c r="G1" s="45"/>
      <c r="H1" s="45"/>
      <c r="I1" s="45"/>
      <c r="J1" s="45"/>
    </row>
    <row r="2" spans="2:10" s="6" customFormat="1" ht="27.95" customHeight="1" x14ac:dyDescent="0.25">
      <c r="C2" s="45" t="s">
        <v>50</v>
      </c>
      <c r="D2" s="45"/>
      <c r="E2" s="45"/>
      <c r="F2" s="45"/>
      <c r="G2" s="45"/>
      <c r="H2" s="45"/>
      <c r="I2" s="45"/>
      <c r="J2" s="45"/>
    </row>
    <row r="3" spans="2:10" s="6" customFormat="1" ht="27.95" customHeight="1" x14ac:dyDescent="0.25">
      <c r="C3" s="7" t="s">
        <v>1</v>
      </c>
      <c r="D3" s="8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9" t="s">
        <v>8</v>
      </c>
    </row>
    <row r="4" spans="2:10" s="6" customFormat="1" ht="27.95" customHeight="1" x14ac:dyDescent="0.25">
      <c r="B4" s="11">
        <v>1</v>
      </c>
      <c r="C4" s="29" t="s">
        <v>19</v>
      </c>
      <c r="D4" s="29" t="s">
        <v>20</v>
      </c>
      <c r="E4" s="34">
        <v>60000</v>
      </c>
      <c r="F4" s="35"/>
      <c r="G4" s="35"/>
      <c r="H4" s="34">
        <v>27741.87</v>
      </c>
      <c r="I4" s="38"/>
      <c r="J4" s="34">
        <f t="shared" ref="J4:J20" si="0">E4</f>
        <v>60000</v>
      </c>
    </row>
    <row r="5" spans="2:10" s="39" customFormat="1" ht="27.95" customHeight="1" x14ac:dyDescent="0.25">
      <c r="B5" s="74">
        <v>2</v>
      </c>
      <c r="C5" s="80" t="s">
        <v>37</v>
      </c>
      <c r="D5" s="80" t="s">
        <v>22</v>
      </c>
      <c r="E5" s="82">
        <v>50000</v>
      </c>
      <c r="F5" s="68"/>
      <c r="G5" s="70"/>
      <c r="H5" s="34">
        <v>34314.65</v>
      </c>
      <c r="I5" s="32"/>
      <c r="J5" s="78">
        <f t="shared" si="0"/>
        <v>50000</v>
      </c>
    </row>
    <row r="6" spans="2:10" s="39" customFormat="1" ht="27.95" customHeight="1" x14ac:dyDescent="0.25">
      <c r="B6" s="75"/>
      <c r="C6" s="81"/>
      <c r="D6" s="81"/>
      <c r="E6" s="83"/>
      <c r="F6" s="69"/>
      <c r="G6" s="71"/>
      <c r="H6" s="34">
        <v>35984.83</v>
      </c>
      <c r="I6" s="32"/>
      <c r="J6" s="79"/>
    </row>
    <row r="7" spans="2:10" s="39" customFormat="1" ht="27.95" customHeight="1" x14ac:dyDescent="0.25">
      <c r="B7" s="30">
        <v>3</v>
      </c>
      <c r="C7" s="31" t="s">
        <v>13</v>
      </c>
      <c r="D7" s="31" t="s">
        <v>14</v>
      </c>
      <c r="E7" s="37">
        <v>15000</v>
      </c>
      <c r="F7" s="36"/>
      <c r="G7" s="35"/>
      <c r="H7" s="34">
        <v>12809.98</v>
      </c>
      <c r="I7" s="32"/>
      <c r="J7" s="34">
        <f t="shared" si="0"/>
        <v>15000</v>
      </c>
    </row>
    <row r="8" spans="2:10" s="39" customFormat="1" ht="27.95" customHeight="1" x14ac:dyDescent="0.25">
      <c r="B8" s="74">
        <v>4</v>
      </c>
      <c r="C8" s="76" t="s">
        <v>17</v>
      </c>
      <c r="D8" s="76" t="s">
        <v>18</v>
      </c>
      <c r="E8" s="78">
        <v>25000</v>
      </c>
      <c r="F8" s="68"/>
      <c r="G8" s="70"/>
      <c r="H8" s="34">
        <v>5672.04</v>
      </c>
      <c r="I8" s="32"/>
      <c r="J8" s="78">
        <f>E8</f>
        <v>25000</v>
      </c>
    </row>
    <row r="9" spans="2:10" s="39" customFormat="1" ht="27.95" customHeight="1" x14ac:dyDescent="0.25">
      <c r="B9" s="75"/>
      <c r="C9" s="77"/>
      <c r="D9" s="77"/>
      <c r="E9" s="79"/>
      <c r="F9" s="69"/>
      <c r="G9" s="71"/>
      <c r="H9" s="34">
        <v>18355.73</v>
      </c>
      <c r="I9" s="32"/>
      <c r="J9" s="79"/>
    </row>
    <row r="10" spans="2:10" s="39" customFormat="1" ht="27.95" customHeight="1" x14ac:dyDescent="0.25">
      <c r="B10" s="32">
        <v>5</v>
      </c>
      <c r="C10" s="31" t="s">
        <v>21</v>
      </c>
      <c r="D10" s="31" t="s">
        <v>22</v>
      </c>
      <c r="E10" s="37">
        <v>30000</v>
      </c>
      <c r="F10" s="36"/>
      <c r="G10" s="35"/>
      <c r="H10" s="34">
        <v>7034.16</v>
      </c>
      <c r="I10" s="32"/>
      <c r="J10" s="34">
        <f t="shared" si="0"/>
        <v>30000</v>
      </c>
    </row>
    <row r="11" spans="2:10" s="39" customFormat="1" ht="27.95" customHeight="1" x14ac:dyDescent="0.25">
      <c r="B11" s="74">
        <v>6</v>
      </c>
      <c r="C11" s="76" t="s">
        <v>47</v>
      </c>
      <c r="D11" s="80" t="s">
        <v>24</v>
      </c>
      <c r="E11" s="82">
        <v>50000</v>
      </c>
      <c r="F11" s="68"/>
      <c r="G11" s="70"/>
      <c r="H11" s="34">
        <v>8722.2999999999993</v>
      </c>
      <c r="I11" s="32"/>
      <c r="J11" s="78">
        <f>E11</f>
        <v>50000</v>
      </c>
    </row>
    <row r="12" spans="2:10" s="39" customFormat="1" ht="27.95" customHeight="1" x14ac:dyDescent="0.25">
      <c r="B12" s="75"/>
      <c r="C12" s="77"/>
      <c r="D12" s="81"/>
      <c r="E12" s="83"/>
      <c r="F12" s="69"/>
      <c r="G12" s="71"/>
      <c r="H12" s="34">
        <v>20456.86</v>
      </c>
      <c r="I12" s="32"/>
      <c r="J12" s="79"/>
    </row>
    <row r="13" spans="2:10" s="39" customFormat="1" ht="27.95" customHeight="1" x14ac:dyDescent="0.25">
      <c r="B13" s="74">
        <v>7</v>
      </c>
      <c r="C13" s="80" t="s">
        <v>42</v>
      </c>
      <c r="D13" s="76" t="s">
        <v>31</v>
      </c>
      <c r="E13" s="82">
        <v>50000</v>
      </c>
      <c r="F13" s="70"/>
      <c r="G13" s="70"/>
      <c r="H13" s="34">
        <v>44180.18</v>
      </c>
      <c r="I13" s="32"/>
      <c r="J13" s="78">
        <f>E13</f>
        <v>50000</v>
      </c>
    </row>
    <row r="14" spans="2:10" s="39" customFormat="1" ht="27.95" customHeight="1" x14ac:dyDescent="0.25">
      <c r="B14" s="75"/>
      <c r="C14" s="81"/>
      <c r="D14" s="77"/>
      <c r="E14" s="83"/>
      <c r="F14" s="71"/>
      <c r="G14" s="71"/>
      <c r="H14" s="34">
        <v>46626.12</v>
      </c>
      <c r="I14" s="32"/>
      <c r="J14" s="79"/>
    </row>
    <row r="15" spans="2:10" s="39" customFormat="1" ht="27.95" customHeight="1" x14ac:dyDescent="0.25">
      <c r="B15" s="74">
        <v>8</v>
      </c>
      <c r="C15" s="80" t="s">
        <v>44</v>
      </c>
      <c r="D15" s="80" t="s">
        <v>32</v>
      </c>
      <c r="E15" s="82">
        <v>50000</v>
      </c>
      <c r="F15" s="68"/>
      <c r="G15" s="70"/>
      <c r="H15" s="34">
        <v>12843.88</v>
      </c>
      <c r="I15" s="32"/>
      <c r="J15" s="78">
        <f>E15</f>
        <v>50000</v>
      </c>
    </row>
    <row r="16" spans="2:10" s="39" customFormat="1" ht="27.95" customHeight="1" x14ac:dyDescent="0.25">
      <c r="B16" s="84"/>
      <c r="C16" s="85"/>
      <c r="D16" s="85"/>
      <c r="E16" s="86"/>
      <c r="F16" s="72"/>
      <c r="G16" s="73"/>
      <c r="H16" s="34">
        <v>23851.99</v>
      </c>
      <c r="I16" s="32"/>
      <c r="J16" s="87"/>
    </row>
    <row r="17" spans="2:10" s="39" customFormat="1" ht="27.95" customHeight="1" x14ac:dyDescent="0.25">
      <c r="B17" s="75"/>
      <c r="C17" s="81"/>
      <c r="D17" s="81"/>
      <c r="E17" s="83"/>
      <c r="F17" s="69"/>
      <c r="G17" s="71"/>
      <c r="H17" s="34">
        <v>28436.91</v>
      </c>
      <c r="I17" s="29"/>
      <c r="J17" s="79"/>
    </row>
    <row r="18" spans="2:10" s="39" customFormat="1" ht="27.95" customHeight="1" x14ac:dyDescent="0.25">
      <c r="B18" s="74">
        <v>9</v>
      </c>
      <c r="C18" s="76" t="s">
        <v>28</v>
      </c>
      <c r="D18" s="76" t="s">
        <v>46</v>
      </c>
      <c r="E18" s="78">
        <v>50000</v>
      </c>
      <c r="F18" s="68"/>
      <c r="G18" s="70"/>
      <c r="H18" s="34">
        <v>48644.9</v>
      </c>
      <c r="I18" s="29"/>
      <c r="J18" s="78">
        <f>E18</f>
        <v>50000</v>
      </c>
    </row>
    <row r="19" spans="2:10" s="39" customFormat="1" ht="27.95" customHeight="1" x14ac:dyDescent="0.25">
      <c r="B19" s="75"/>
      <c r="C19" s="77"/>
      <c r="D19" s="77"/>
      <c r="E19" s="79"/>
      <c r="F19" s="69"/>
      <c r="G19" s="71"/>
      <c r="H19" s="34">
        <v>49944.93</v>
      </c>
      <c r="I19" s="32"/>
      <c r="J19" s="79"/>
    </row>
    <row r="20" spans="2:10" s="39" customFormat="1" ht="55.5" customHeight="1" x14ac:dyDescent="0.25">
      <c r="B20" s="32">
        <v>10</v>
      </c>
      <c r="C20" s="31" t="s">
        <v>15</v>
      </c>
      <c r="D20" s="31" t="s">
        <v>16</v>
      </c>
      <c r="E20" s="37">
        <v>50000</v>
      </c>
      <c r="F20" s="36"/>
      <c r="G20" s="35"/>
      <c r="H20" s="34">
        <v>35712.17</v>
      </c>
      <c r="I20" s="32"/>
      <c r="J20" s="34">
        <f t="shared" si="0"/>
        <v>50000</v>
      </c>
    </row>
    <row r="21" spans="2:10" s="6" customFormat="1" ht="27.95" customHeight="1" x14ac:dyDescent="0.25">
      <c r="C21" s="23"/>
      <c r="D21" s="8" t="s">
        <v>29</v>
      </c>
      <c r="E21" s="9">
        <f>SUM(E4:E20)</f>
        <v>430000</v>
      </c>
      <c r="F21" s="24">
        <v>0</v>
      </c>
      <c r="G21" s="24">
        <v>0</v>
      </c>
      <c r="H21" s="9">
        <f>SUM(H4:H20)</f>
        <v>461333.49999999994</v>
      </c>
      <c r="I21" s="24"/>
      <c r="J21" s="9">
        <f>SUM(J4:J20)</f>
        <v>430000</v>
      </c>
    </row>
    <row r="22" spans="2:10" s="6" customFormat="1" ht="27.95" customHeight="1" x14ac:dyDescent="0.25">
      <c r="E22" s="40"/>
      <c r="J22" s="40"/>
    </row>
    <row r="23" spans="2:10" s="6" customFormat="1" ht="27.95" customHeight="1" x14ac:dyDescent="0.25">
      <c r="E23" s="40"/>
      <c r="J23" s="40"/>
    </row>
  </sheetData>
  <mergeCells count="44">
    <mergeCell ref="C1:J1"/>
    <mergeCell ref="C2:J2"/>
    <mergeCell ref="B5:B6"/>
    <mergeCell ref="C5:C6"/>
    <mergeCell ref="D5:D6"/>
    <mergeCell ref="E5:E6"/>
    <mergeCell ref="J5:J6"/>
    <mergeCell ref="B11:B12"/>
    <mergeCell ref="C11:C12"/>
    <mergeCell ref="D11:D12"/>
    <mergeCell ref="E11:E12"/>
    <mergeCell ref="J11:J12"/>
    <mergeCell ref="B8:B9"/>
    <mergeCell ref="C8:C9"/>
    <mergeCell ref="D8:D9"/>
    <mergeCell ref="E8:E9"/>
    <mergeCell ref="J8:J9"/>
    <mergeCell ref="B15:B17"/>
    <mergeCell ref="C15:C17"/>
    <mergeCell ref="D15:D17"/>
    <mergeCell ref="E15:E17"/>
    <mergeCell ref="J15:J17"/>
    <mergeCell ref="B13:B14"/>
    <mergeCell ref="C13:C14"/>
    <mergeCell ref="D13:D14"/>
    <mergeCell ref="E13:E14"/>
    <mergeCell ref="J13:J14"/>
    <mergeCell ref="B18:B19"/>
    <mergeCell ref="C18:C19"/>
    <mergeCell ref="D18:D19"/>
    <mergeCell ref="E18:E19"/>
    <mergeCell ref="J18:J19"/>
    <mergeCell ref="F18:F19"/>
    <mergeCell ref="G18:G19"/>
    <mergeCell ref="F8:F9"/>
    <mergeCell ref="G8:G9"/>
    <mergeCell ref="F5:F6"/>
    <mergeCell ref="G5:G6"/>
    <mergeCell ref="F15:F17"/>
    <mergeCell ref="G15:G17"/>
    <mergeCell ref="F13:F14"/>
    <mergeCell ref="G13:G14"/>
    <mergeCell ref="F11:F12"/>
    <mergeCell ref="G11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19" sqref="A19"/>
    </sheetView>
  </sheetViews>
  <sheetFormatPr baseColWidth="10" defaultRowHeight="15" x14ac:dyDescent="0.25"/>
  <cols>
    <col min="1" max="1" width="6.85546875" customWidth="1"/>
    <col min="2" max="2" width="37.5703125" style="2" customWidth="1"/>
    <col min="3" max="3" width="32" style="3" customWidth="1"/>
    <col min="4" max="4" width="20.5703125" style="1" customWidth="1"/>
    <col min="5" max="5" width="14.85546875" customWidth="1"/>
    <col min="6" max="6" width="14.7109375" customWidth="1"/>
    <col min="7" max="7" width="15" customWidth="1"/>
    <col min="8" max="8" width="17.85546875" customWidth="1"/>
    <col min="9" max="9" width="14.140625" style="1" customWidth="1"/>
  </cols>
  <sheetData>
    <row r="1" spans="1:9" ht="21" x14ac:dyDescent="0.35">
      <c r="B1" s="89" t="s">
        <v>0</v>
      </c>
      <c r="C1" s="89"/>
      <c r="D1" s="89"/>
      <c r="E1" s="89"/>
      <c r="F1" s="89"/>
      <c r="G1" s="89"/>
      <c r="H1" s="89"/>
      <c r="I1" s="89"/>
    </row>
    <row r="2" spans="1:9" ht="21" x14ac:dyDescent="0.35">
      <c r="B2" s="89" t="s">
        <v>49</v>
      </c>
      <c r="C2" s="89"/>
      <c r="D2" s="89"/>
      <c r="E2" s="89"/>
      <c r="F2" s="89"/>
      <c r="G2" s="89"/>
      <c r="H2" s="89"/>
      <c r="I2" s="89"/>
    </row>
    <row r="3" spans="1:9" s="6" customFormat="1" ht="46.5" customHeight="1" x14ac:dyDescent="0.25"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9" t="s">
        <v>8</v>
      </c>
    </row>
    <row r="4" spans="1:9" s="12" customFormat="1" ht="43.5" customHeight="1" x14ac:dyDescent="0.2">
      <c r="A4" s="11">
        <v>1</v>
      </c>
      <c r="B4" s="13" t="s">
        <v>37</v>
      </c>
      <c r="C4" s="13" t="s">
        <v>22</v>
      </c>
      <c r="D4" s="14">
        <v>50000</v>
      </c>
      <c r="E4" s="15"/>
      <c r="F4" s="16"/>
      <c r="G4" s="17">
        <v>30367.84</v>
      </c>
      <c r="H4" s="18"/>
      <c r="I4" s="17">
        <f t="shared" ref="I4:I18" si="0">D4</f>
        <v>50000</v>
      </c>
    </row>
    <row r="5" spans="1:9" s="12" customFormat="1" ht="51.75" customHeight="1" x14ac:dyDescent="0.2">
      <c r="A5" s="11">
        <v>2</v>
      </c>
      <c r="B5" s="13" t="s">
        <v>43</v>
      </c>
      <c r="C5" s="13" t="s">
        <v>34</v>
      </c>
      <c r="D5" s="14">
        <v>50000</v>
      </c>
      <c r="E5" s="15"/>
      <c r="F5" s="16"/>
      <c r="G5" s="17">
        <v>6699.7</v>
      </c>
      <c r="H5" s="18"/>
      <c r="I5" s="17">
        <f t="shared" si="0"/>
        <v>50000</v>
      </c>
    </row>
    <row r="6" spans="1:9" s="12" customFormat="1" ht="49.5" customHeight="1" x14ac:dyDescent="0.2">
      <c r="A6" s="11">
        <v>3</v>
      </c>
      <c r="B6" s="13" t="s">
        <v>17</v>
      </c>
      <c r="C6" s="13" t="s">
        <v>18</v>
      </c>
      <c r="D6" s="14">
        <v>25000</v>
      </c>
      <c r="E6" s="15"/>
      <c r="F6" s="16"/>
      <c r="G6" s="17">
        <v>14616</v>
      </c>
      <c r="H6" s="18"/>
      <c r="I6" s="17">
        <f t="shared" si="0"/>
        <v>25000</v>
      </c>
    </row>
    <row r="7" spans="1:9" s="12" customFormat="1" ht="55.5" customHeight="1" x14ac:dyDescent="0.2">
      <c r="A7" s="11">
        <v>4</v>
      </c>
      <c r="B7" s="13" t="s">
        <v>21</v>
      </c>
      <c r="C7" s="13" t="s">
        <v>22</v>
      </c>
      <c r="D7" s="14">
        <v>30000</v>
      </c>
      <c r="E7" s="15"/>
      <c r="F7" s="16"/>
      <c r="G7" s="17">
        <v>18838.55</v>
      </c>
      <c r="H7" s="18"/>
      <c r="I7" s="17">
        <f t="shared" si="0"/>
        <v>30000</v>
      </c>
    </row>
    <row r="8" spans="1:9" s="12" customFormat="1" ht="27.95" customHeight="1" x14ac:dyDescent="0.2">
      <c r="A8" s="46">
        <v>5</v>
      </c>
      <c r="B8" s="90" t="s">
        <v>47</v>
      </c>
      <c r="C8" s="90" t="s">
        <v>24</v>
      </c>
      <c r="D8" s="59">
        <v>50000</v>
      </c>
      <c r="E8" s="51"/>
      <c r="F8" s="51"/>
      <c r="G8" s="17">
        <v>28476.13</v>
      </c>
      <c r="H8" s="18"/>
      <c r="I8" s="17">
        <f t="shared" si="0"/>
        <v>50000</v>
      </c>
    </row>
    <row r="9" spans="1:9" s="12" customFormat="1" ht="27.95" customHeight="1" x14ac:dyDescent="0.2">
      <c r="A9" s="48"/>
      <c r="B9" s="90"/>
      <c r="C9" s="90"/>
      <c r="D9" s="60"/>
      <c r="E9" s="52"/>
      <c r="F9" s="52"/>
      <c r="G9" s="17">
        <v>15667.26</v>
      </c>
      <c r="H9" s="18"/>
      <c r="I9" s="17"/>
    </row>
    <row r="10" spans="1:9" s="12" customFormat="1" ht="63.75" customHeight="1" x14ac:dyDescent="0.2">
      <c r="A10" s="11">
        <v>6</v>
      </c>
      <c r="B10" s="13" t="s">
        <v>42</v>
      </c>
      <c r="C10" s="13" t="s">
        <v>31</v>
      </c>
      <c r="D10" s="14">
        <v>50000</v>
      </c>
      <c r="E10" s="15"/>
      <c r="F10" s="16"/>
      <c r="G10" s="17">
        <v>37046.99</v>
      </c>
      <c r="H10" s="18"/>
      <c r="I10" s="17">
        <f t="shared" si="0"/>
        <v>50000</v>
      </c>
    </row>
    <row r="11" spans="1:9" s="12" customFormat="1" ht="57" customHeight="1" x14ac:dyDescent="0.2">
      <c r="A11" s="11">
        <v>7</v>
      </c>
      <c r="B11" s="13" t="s">
        <v>9</v>
      </c>
      <c r="C11" s="13" t="s">
        <v>10</v>
      </c>
      <c r="D11" s="14">
        <v>30000</v>
      </c>
      <c r="E11" s="15"/>
      <c r="F11" s="16"/>
      <c r="G11" s="17">
        <v>18778.71</v>
      </c>
      <c r="H11" s="21"/>
      <c r="I11" s="17">
        <f t="shared" si="0"/>
        <v>30000</v>
      </c>
    </row>
    <row r="12" spans="1:9" s="12" customFormat="1" ht="52.5" customHeight="1" x14ac:dyDescent="0.2">
      <c r="A12" s="11">
        <v>8</v>
      </c>
      <c r="B12" s="13" t="s">
        <v>26</v>
      </c>
      <c r="C12" s="13" t="s">
        <v>27</v>
      </c>
      <c r="D12" s="17">
        <v>50000</v>
      </c>
      <c r="E12" s="15"/>
      <c r="F12" s="16"/>
      <c r="G12" s="17">
        <v>30286.05</v>
      </c>
      <c r="H12" s="18"/>
      <c r="I12" s="17">
        <f t="shared" si="0"/>
        <v>50000</v>
      </c>
    </row>
    <row r="13" spans="1:9" s="12" customFormat="1" ht="52.5" customHeight="1" x14ac:dyDescent="0.2">
      <c r="A13" s="11">
        <v>9</v>
      </c>
      <c r="B13" s="13" t="s">
        <v>25</v>
      </c>
      <c r="C13" s="13" t="s">
        <v>31</v>
      </c>
      <c r="D13" s="14">
        <v>50000</v>
      </c>
      <c r="E13" s="15"/>
      <c r="F13" s="16"/>
      <c r="G13" s="17">
        <v>41451.35</v>
      </c>
      <c r="H13" s="18"/>
      <c r="I13" s="17">
        <f t="shared" si="0"/>
        <v>50000</v>
      </c>
    </row>
    <row r="14" spans="1:9" s="12" customFormat="1" ht="27.95" customHeight="1" x14ac:dyDescent="0.2">
      <c r="A14" s="46">
        <v>10</v>
      </c>
      <c r="B14" s="88" t="s">
        <v>44</v>
      </c>
      <c r="C14" s="88" t="s">
        <v>32</v>
      </c>
      <c r="D14" s="66">
        <v>50000</v>
      </c>
      <c r="E14" s="49"/>
      <c r="F14" s="51"/>
      <c r="G14" s="17">
        <v>32089.48</v>
      </c>
      <c r="H14" s="64"/>
      <c r="I14" s="17">
        <f t="shared" si="0"/>
        <v>50000</v>
      </c>
    </row>
    <row r="15" spans="1:9" s="12" customFormat="1" ht="54.75" customHeight="1" x14ac:dyDescent="0.2">
      <c r="A15" s="48"/>
      <c r="B15" s="88"/>
      <c r="C15" s="88"/>
      <c r="D15" s="67"/>
      <c r="E15" s="50"/>
      <c r="F15" s="52"/>
      <c r="G15" s="17">
        <v>15137.6</v>
      </c>
      <c r="H15" s="65"/>
      <c r="I15" s="17"/>
    </row>
    <row r="16" spans="1:9" s="12" customFormat="1" ht="63.75" customHeight="1" x14ac:dyDescent="0.2">
      <c r="A16" s="11">
        <v>11</v>
      </c>
      <c r="B16" s="13" t="s">
        <v>28</v>
      </c>
      <c r="C16" s="13" t="s">
        <v>46</v>
      </c>
      <c r="D16" s="17">
        <v>50000</v>
      </c>
      <c r="E16" s="15"/>
      <c r="F16" s="16"/>
      <c r="G16" s="17">
        <v>49528.61</v>
      </c>
      <c r="H16" s="18"/>
      <c r="I16" s="17">
        <f t="shared" si="0"/>
        <v>50000</v>
      </c>
    </row>
    <row r="17" spans="1:9" s="12" customFormat="1" ht="57.75" customHeight="1" x14ac:dyDescent="0.2">
      <c r="A17" s="11">
        <v>12</v>
      </c>
      <c r="B17" s="13" t="s">
        <v>41</v>
      </c>
      <c r="C17" s="13" t="s">
        <v>12</v>
      </c>
      <c r="D17" s="14">
        <v>50000</v>
      </c>
      <c r="E17" s="15"/>
      <c r="F17" s="16"/>
      <c r="G17" s="17">
        <v>46695.08</v>
      </c>
      <c r="H17" s="16"/>
      <c r="I17" s="17">
        <f t="shared" si="0"/>
        <v>50000</v>
      </c>
    </row>
    <row r="18" spans="1:9" s="12" customFormat="1" ht="53.25" customHeight="1" x14ac:dyDescent="0.2">
      <c r="A18" s="11">
        <v>13</v>
      </c>
      <c r="B18" s="13" t="s">
        <v>33</v>
      </c>
      <c r="C18" s="13" t="s">
        <v>23</v>
      </c>
      <c r="D18" s="17">
        <v>50000</v>
      </c>
      <c r="E18" s="15"/>
      <c r="F18" s="16"/>
      <c r="G18" s="17">
        <v>17418.310000000001</v>
      </c>
      <c r="H18" s="18"/>
      <c r="I18" s="17">
        <f t="shared" si="0"/>
        <v>50000</v>
      </c>
    </row>
    <row r="19" spans="1:9" s="12" customFormat="1" ht="27.95" customHeight="1" x14ac:dyDescent="0.2">
      <c r="B19" s="23"/>
      <c r="C19" s="8" t="s">
        <v>29</v>
      </c>
      <c r="D19" s="9">
        <f>SUM(D4:D18)</f>
        <v>585000</v>
      </c>
      <c r="E19" s="24">
        <v>0</v>
      </c>
      <c r="F19" s="24">
        <v>0</v>
      </c>
      <c r="G19" s="9">
        <f>SUM(G4:G18)</f>
        <v>403097.66</v>
      </c>
      <c r="H19" s="24"/>
      <c r="I19" s="9">
        <f>SUM(I4:I18)</f>
        <v>585000</v>
      </c>
    </row>
    <row r="20" spans="1:9" s="5" customFormat="1" ht="12" x14ac:dyDescent="0.2">
      <c r="B20" s="33"/>
      <c r="C20" s="42"/>
      <c r="D20" s="28"/>
      <c r="I20" s="28"/>
    </row>
  </sheetData>
  <mergeCells count="15">
    <mergeCell ref="B1:I1"/>
    <mergeCell ref="B2:I2"/>
    <mergeCell ref="A8:A9"/>
    <mergeCell ref="B8:B9"/>
    <mergeCell ref="C8:C9"/>
    <mergeCell ref="D8:D9"/>
    <mergeCell ref="H14:H15"/>
    <mergeCell ref="E8:E9"/>
    <mergeCell ref="F8:F9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4" sqref="D4"/>
    </sheetView>
  </sheetViews>
  <sheetFormatPr baseColWidth="10" defaultRowHeight="15" x14ac:dyDescent="0.25"/>
  <cols>
    <col min="1" max="1" width="6.85546875" customWidth="1"/>
    <col min="2" max="2" width="37.85546875" customWidth="1"/>
    <col min="3" max="3" width="41.7109375" customWidth="1"/>
    <col min="4" max="4" width="19.5703125" style="1" customWidth="1"/>
    <col min="5" max="5" width="14.85546875" customWidth="1"/>
    <col min="6" max="6" width="14.7109375" customWidth="1"/>
    <col min="7" max="7" width="15" customWidth="1"/>
    <col min="8" max="8" width="17.85546875" customWidth="1"/>
    <col min="9" max="9" width="14.140625" style="1" customWidth="1"/>
  </cols>
  <sheetData>
    <row r="1" spans="1:9" s="91" customFormat="1" ht="36" customHeight="1" x14ac:dyDescent="0.25">
      <c r="B1" s="92" t="s">
        <v>0</v>
      </c>
      <c r="C1" s="92"/>
      <c r="D1" s="92"/>
      <c r="E1" s="92"/>
      <c r="F1" s="92"/>
      <c r="G1" s="92"/>
      <c r="H1" s="92"/>
      <c r="I1" s="92"/>
    </row>
    <row r="2" spans="1:9" s="91" customFormat="1" ht="45.75" customHeight="1" x14ac:dyDescent="0.25">
      <c r="B2" s="92" t="s">
        <v>53</v>
      </c>
      <c r="C2" s="92"/>
      <c r="D2" s="92"/>
      <c r="E2" s="92"/>
      <c r="F2" s="92"/>
      <c r="G2" s="92"/>
      <c r="H2" s="92"/>
      <c r="I2" s="92"/>
    </row>
    <row r="3" spans="1:9" s="6" customFormat="1" ht="43.5" customHeight="1" x14ac:dyDescent="0.25"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9" t="s">
        <v>8</v>
      </c>
    </row>
    <row r="4" spans="1:9" s="12" customFormat="1" ht="43.5" customHeight="1" x14ac:dyDescent="0.2">
      <c r="A4" s="11">
        <v>1</v>
      </c>
      <c r="B4" s="43" t="s">
        <v>37</v>
      </c>
      <c r="C4" s="43" t="s">
        <v>22</v>
      </c>
      <c r="D4" s="14">
        <v>50000</v>
      </c>
      <c r="E4" s="15"/>
      <c r="F4" s="16"/>
      <c r="G4" s="17">
        <v>27227.9</v>
      </c>
      <c r="H4" s="18"/>
      <c r="I4" s="17">
        <f t="shared" ref="I4:I15" si="0">D4</f>
        <v>50000</v>
      </c>
    </row>
    <row r="5" spans="1:9" s="12" customFormat="1" ht="43.5" customHeight="1" x14ac:dyDescent="0.2">
      <c r="A5" s="11">
        <v>2</v>
      </c>
      <c r="B5" s="43" t="s">
        <v>13</v>
      </c>
      <c r="C5" s="43" t="s">
        <v>14</v>
      </c>
      <c r="D5" s="14">
        <v>15000</v>
      </c>
      <c r="E5" s="15"/>
      <c r="F5" s="16"/>
      <c r="G5" s="17">
        <v>9792.83</v>
      </c>
      <c r="H5" s="18"/>
      <c r="I5" s="17">
        <f t="shared" si="0"/>
        <v>15000</v>
      </c>
    </row>
    <row r="6" spans="1:9" s="12" customFormat="1" ht="43.5" customHeight="1" x14ac:dyDescent="0.2">
      <c r="A6" s="11">
        <v>3</v>
      </c>
      <c r="B6" s="43" t="s">
        <v>43</v>
      </c>
      <c r="C6" s="43" t="s">
        <v>34</v>
      </c>
      <c r="D6" s="14">
        <v>50000</v>
      </c>
      <c r="E6" s="15"/>
      <c r="F6" s="16"/>
      <c r="G6" s="17">
        <v>38606.5</v>
      </c>
      <c r="H6" s="18"/>
      <c r="I6" s="17">
        <f t="shared" si="0"/>
        <v>50000</v>
      </c>
    </row>
    <row r="7" spans="1:9" s="12" customFormat="1" ht="43.5" customHeight="1" x14ac:dyDescent="0.2">
      <c r="A7" s="46">
        <v>4</v>
      </c>
      <c r="B7" s="57" t="s">
        <v>47</v>
      </c>
      <c r="C7" s="57" t="s">
        <v>24</v>
      </c>
      <c r="D7" s="59">
        <v>50000</v>
      </c>
      <c r="E7" s="51"/>
      <c r="F7" s="51"/>
      <c r="G7" s="17">
        <v>20398.38</v>
      </c>
      <c r="H7" s="93"/>
      <c r="I7" s="59">
        <f t="shared" si="0"/>
        <v>50000</v>
      </c>
    </row>
    <row r="8" spans="1:9" s="12" customFormat="1" ht="43.5" customHeight="1" x14ac:dyDescent="0.2">
      <c r="A8" s="47"/>
      <c r="B8" s="61"/>
      <c r="C8" s="61"/>
      <c r="D8" s="62"/>
      <c r="E8" s="54"/>
      <c r="F8" s="54"/>
      <c r="G8" s="17">
        <v>42390.57</v>
      </c>
      <c r="H8" s="94"/>
      <c r="I8" s="62"/>
    </row>
    <row r="9" spans="1:9" s="12" customFormat="1" ht="43.5" customHeight="1" x14ac:dyDescent="0.2">
      <c r="A9" s="48"/>
      <c r="B9" s="58"/>
      <c r="C9" s="58"/>
      <c r="D9" s="60"/>
      <c r="E9" s="52"/>
      <c r="F9" s="52"/>
      <c r="G9" s="17">
        <v>38293.89</v>
      </c>
      <c r="H9" s="95"/>
      <c r="I9" s="60"/>
    </row>
    <row r="10" spans="1:9" s="12" customFormat="1" ht="43.5" customHeight="1" x14ac:dyDescent="0.2">
      <c r="A10" s="11">
        <v>5</v>
      </c>
      <c r="B10" s="43" t="s">
        <v>42</v>
      </c>
      <c r="C10" s="43" t="s">
        <v>31</v>
      </c>
      <c r="D10" s="14">
        <v>50000</v>
      </c>
      <c r="E10" s="15"/>
      <c r="F10" s="16"/>
      <c r="G10" s="17">
        <v>43940.959999999999</v>
      </c>
      <c r="H10" s="18"/>
      <c r="I10" s="17">
        <f t="shared" si="0"/>
        <v>50000</v>
      </c>
    </row>
    <row r="11" spans="1:9" s="12" customFormat="1" ht="43.5" customHeight="1" x14ac:dyDescent="0.2">
      <c r="A11" s="11">
        <v>6</v>
      </c>
      <c r="B11" s="43" t="s">
        <v>9</v>
      </c>
      <c r="C11" s="43" t="s">
        <v>10</v>
      </c>
      <c r="D11" s="14">
        <v>30000</v>
      </c>
      <c r="E11" s="15"/>
      <c r="F11" s="16"/>
      <c r="G11" s="17">
        <v>24065.18</v>
      </c>
      <c r="H11" s="21"/>
      <c r="I11" s="17">
        <f t="shared" si="0"/>
        <v>30000</v>
      </c>
    </row>
    <row r="12" spans="1:9" s="12" customFormat="1" ht="43.5" customHeight="1" x14ac:dyDescent="0.2">
      <c r="A12" s="11">
        <v>7</v>
      </c>
      <c r="B12" s="43" t="s">
        <v>44</v>
      </c>
      <c r="C12" s="43" t="s">
        <v>32</v>
      </c>
      <c r="D12" s="14">
        <v>50000</v>
      </c>
      <c r="E12" s="15"/>
      <c r="F12" s="16"/>
      <c r="G12" s="17">
        <v>42596.44</v>
      </c>
      <c r="H12" s="44"/>
      <c r="I12" s="17">
        <f t="shared" si="0"/>
        <v>50000</v>
      </c>
    </row>
    <row r="13" spans="1:9" s="12" customFormat="1" ht="43.5" customHeight="1" x14ac:dyDescent="0.2">
      <c r="A13" s="46">
        <v>8</v>
      </c>
      <c r="B13" s="57" t="s">
        <v>28</v>
      </c>
      <c r="C13" s="57" t="s">
        <v>46</v>
      </c>
      <c r="D13" s="59">
        <v>50000</v>
      </c>
      <c r="E13" s="15"/>
      <c r="F13" s="16"/>
      <c r="G13" s="17">
        <v>49528.61</v>
      </c>
      <c r="H13" s="18"/>
      <c r="I13" s="17">
        <f t="shared" si="0"/>
        <v>50000</v>
      </c>
    </row>
    <row r="14" spans="1:9" s="12" customFormat="1" ht="43.5" customHeight="1" x14ac:dyDescent="0.2">
      <c r="A14" s="48"/>
      <c r="B14" s="58"/>
      <c r="C14" s="58"/>
      <c r="D14" s="60"/>
      <c r="E14" s="15"/>
      <c r="F14" s="16"/>
      <c r="G14" s="17">
        <v>49857.4</v>
      </c>
      <c r="H14" s="18"/>
      <c r="I14" s="17"/>
    </row>
    <row r="15" spans="1:9" s="12" customFormat="1" ht="43.5" customHeight="1" x14ac:dyDescent="0.2">
      <c r="A15" s="11">
        <v>9</v>
      </c>
      <c r="B15" s="43" t="s">
        <v>15</v>
      </c>
      <c r="C15" s="43" t="s">
        <v>16</v>
      </c>
      <c r="D15" s="14">
        <v>50000</v>
      </c>
      <c r="E15" s="15"/>
      <c r="F15" s="16"/>
      <c r="G15" s="17">
        <v>38346.11</v>
      </c>
      <c r="H15" s="18"/>
      <c r="I15" s="17">
        <f t="shared" si="0"/>
        <v>50000</v>
      </c>
    </row>
    <row r="16" spans="1:9" s="12" customFormat="1" ht="43.5" customHeight="1" x14ac:dyDescent="0.2">
      <c r="B16" s="23"/>
      <c r="C16" s="8" t="s">
        <v>29</v>
      </c>
      <c r="D16" s="9">
        <f>SUM(D4:D15)</f>
        <v>395000</v>
      </c>
      <c r="E16" s="24">
        <v>0</v>
      </c>
      <c r="F16" s="24">
        <v>0</v>
      </c>
      <c r="G16" s="9">
        <f>SUM(G4:G15)</f>
        <v>425044.77</v>
      </c>
      <c r="H16" s="24"/>
      <c r="I16" s="9">
        <f>SUM(I4:I15)</f>
        <v>395000</v>
      </c>
    </row>
    <row r="17" spans="4:9" s="4" customFormat="1" x14ac:dyDescent="0.25">
      <c r="D17" s="96"/>
      <c r="I17" s="96"/>
    </row>
  </sheetData>
  <mergeCells count="14">
    <mergeCell ref="A13:A14"/>
    <mergeCell ref="B13:B14"/>
    <mergeCell ref="C13:C14"/>
    <mergeCell ref="D13:D14"/>
    <mergeCell ref="B1:I1"/>
    <mergeCell ref="B2:I2"/>
    <mergeCell ref="A7:A9"/>
    <mergeCell ref="B7:B9"/>
    <mergeCell ref="C7:C9"/>
    <mergeCell ref="D7:D9"/>
    <mergeCell ref="E7:E9"/>
    <mergeCell ref="F7:F9"/>
    <mergeCell ref="H7:H9"/>
    <mergeCell ref="I7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Enero_2024</vt:lpstr>
      <vt:lpstr>Febrero_2024</vt:lpstr>
      <vt:lpstr>Marzo_2024</vt:lpstr>
      <vt:lpstr>Abril_2024</vt:lpstr>
      <vt:lpstr>Mayo_2024</vt:lpstr>
      <vt:lpstr>Junio_2024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Villalpando Valladares Beatriz</dc:creator>
  <cp:lastModifiedBy>Soltero Carrillo Dora Guadalupe</cp:lastModifiedBy>
  <dcterms:created xsi:type="dcterms:W3CDTF">2023-01-11T20:30:39Z</dcterms:created>
  <dcterms:modified xsi:type="dcterms:W3CDTF">2024-07-25T19:55:13Z</dcterms:modified>
</cp:coreProperties>
</file>