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firstSheet="2" activeTab="11"/>
  </bookViews>
  <sheets>
    <sheet name="Enero_2024" sheetId="1" r:id="rId1"/>
    <sheet name="Febrero_2024" sheetId="2" r:id="rId2"/>
    <sheet name="Marzo_2024" sheetId="4" r:id="rId3"/>
    <sheet name="Abril_2024" sheetId="5" r:id="rId4"/>
    <sheet name="Mayo_2024" sheetId="3" r:id="rId5"/>
    <sheet name="Junio_2024" sheetId="6" r:id="rId6"/>
    <sheet name="Julio_2024" sheetId="8" r:id="rId7"/>
    <sheet name="Agosto_2024" sheetId="7" r:id="rId8"/>
    <sheet name="Septiembre_2024" sheetId="9" r:id="rId9"/>
    <sheet name="Octubre_2024" sheetId="10" r:id="rId10"/>
    <sheet name="Noviembre_2024" sheetId="11" r:id="rId11"/>
    <sheet name="Diciembre_2024" sheetId="12" r:id="rId12"/>
  </sheets>
  <definedNames>
    <definedName name="_xlnm._FilterDatabase" localSheetId="7" hidden="1">Agosto_2024!$B$3:$I$3</definedName>
    <definedName name="_xlnm._FilterDatabase" localSheetId="0" hidden="1">Enero_2024!$B$3:$I$3</definedName>
    <definedName name="_xlnm._FilterDatabase" localSheetId="6" hidden="1">Julio_2024!$B$3:$I$3</definedName>
    <definedName name="_xlnm._FilterDatabase" localSheetId="10" hidden="1">Noviembre_2024!$B$4:$I$4</definedName>
    <definedName name="_xlnm._FilterDatabase" localSheetId="9" hidden="1">Octubre_2024!$B$4:$I$4</definedName>
    <definedName name="_xlnm._FilterDatabase" localSheetId="8" hidden="1">Septiembre_2024!$B$3:$I$3</definedName>
  </definedNames>
  <calcPr calcId="145621"/>
</workbook>
</file>

<file path=xl/calcChain.xml><?xml version="1.0" encoding="utf-8"?>
<calcChain xmlns="http://schemas.openxmlformats.org/spreadsheetml/2006/main">
  <c r="I20" i="12" l="1"/>
  <c r="H20" i="12"/>
  <c r="G20" i="12"/>
  <c r="E20" i="12"/>
  <c r="D20" i="12"/>
  <c r="I5" i="11" l="1"/>
  <c r="I19" i="11" s="1"/>
  <c r="I7" i="11"/>
  <c r="I10" i="11"/>
  <c r="I12" i="11"/>
  <c r="I13" i="11"/>
  <c r="I14" i="11"/>
  <c r="I15" i="11"/>
  <c r="I16" i="11"/>
  <c r="I17" i="11"/>
  <c r="I18" i="11"/>
  <c r="D19" i="11"/>
  <c r="E19" i="11"/>
  <c r="G19" i="11"/>
  <c r="I5" i="10" l="1"/>
  <c r="I18" i="10" s="1"/>
  <c r="I6" i="10"/>
  <c r="I7" i="10"/>
  <c r="I8" i="10"/>
  <c r="I9" i="10"/>
  <c r="I10" i="10"/>
  <c r="I11" i="10"/>
  <c r="I12" i="10"/>
  <c r="I13" i="10"/>
  <c r="I14" i="10"/>
  <c r="I15" i="10"/>
  <c r="I16" i="10"/>
  <c r="I17" i="10"/>
  <c r="D18" i="10"/>
  <c r="G18" i="10"/>
  <c r="I4" i="9" l="1"/>
  <c r="I5" i="9"/>
  <c r="I30" i="9" s="1"/>
  <c r="I6" i="9"/>
  <c r="I7" i="9"/>
  <c r="I8" i="9"/>
  <c r="I18" i="9"/>
  <c r="I19" i="9"/>
  <c r="I21" i="9"/>
  <c r="I26" i="9"/>
  <c r="I27" i="9"/>
  <c r="I28" i="9"/>
  <c r="D30" i="9"/>
  <c r="G30" i="9"/>
  <c r="H30" i="9"/>
  <c r="I4" i="8" l="1"/>
  <c r="I25" i="8" s="1"/>
  <c r="I5" i="8"/>
  <c r="I7" i="8"/>
  <c r="I10" i="8"/>
  <c r="I11" i="8"/>
  <c r="I12" i="8"/>
  <c r="I16" i="8"/>
  <c r="I17" i="8"/>
  <c r="I18" i="8"/>
  <c r="I21" i="8"/>
  <c r="I22" i="8"/>
  <c r="I23" i="8"/>
  <c r="I24" i="8"/>
  <c r="D25" i="8"/>
  <c r="G25" i="8"/>
  <c r="I4" i="7"/>
  <c r="I24" i="7" s="1"/>
  <c r="I5" i="7"/>
  <c r="I6" i="7"/>
  <c r="I7" i="7"/>
  <c r="I8" i="7"/>
  <c r="I9" i="7"/>
  <c r="I10" i="7"/>
  <c r="I14" i="7"/>
  <c r="I16" i="7"/>
  <c r="I17" i="7"/>
  <c r="I18" i="7"/>
  <c r="I19" i="7"/>
  <c r="I20" i="7"/>
  <c r="I22" i="7"/>
  <c r="I23" i="7"/>
  <c r="D24" i="7"/>
  <c r="G24" i="7"/>
  <c r="H24" i="7"/>
  <c r="G16" i="6" l="1"/>
  <c r="D16" i="6"/>
  <c r="I15" i="6"/>
  <c r="I13" i="6"/>
  <c r="I12" i="6"/>
  <c r="I11" i="6"/>
  <c r="I10" i="6"/>
  <c r="I7" i="6"/>
  <c r="I6" i="6"/>
  <c r="I16" i="6" s="1"/>
  <c r="I5" i="6"/>
  <c r="I4" i="6"/>
  <c r="G18" i="4" l="1"/>
  <c r="D18" i="4"/>
  <c r="I15" i="4"/>
  <c r="I13" i="4"/>
  <c r="I12" i="4"/>
  <c r="I11" i="4"/>
  <c r="I10" i="4"/>
  <c r="I9" i="4"/>
  <c r="I7" i="4"/>
  <c r="I6" i="4"/>
  <c r="I5" i="4"/>
  <c r="I4" i="4"/>
  <c r="I18" i="4" s="1"/>
  <c r="H21" i="5" l="1"/>
  <c r="E21" i="5"/>
  <c r="J20" i="5"/>
  <c r="J18" i="5"/>
  <c r="J15" i="5"/>
  <c r="J13" i="5"/>
  <c r="J11" i="5"/>
  <c r="J10" i="5"/>
  <c r="J8" i="5"/>
  <c r="J7" i="5"/>
  <c r="J5" i="5"/>
  <c r="J4" i="5"/>
  <c r="J21" i="5" s="1"/>
  <c r="G19" i="3" l="1"/>
  <c r="D19" i="3"/>
  <c r="I18" i="3"/>
  <c r="I17" i="3"/>
  <c r="I16" i="3"/>
  <c r="I14" i="3"/>
  <c r="I13" i="3"/>
  <c r="I12" i="3"/>
  <c r="I11" i="3"/>
  <c r="I10" i="3"/>
  <c r="I8" i="3"/>
  <c r="I7" i="3"/>
  <c r="I6" i="3"/>
  <c r="I5" i="3"/>
  <c r="I19" i="3" s="1"/>
  <c r="I4" i="3"/>
  <c r="G19" i="2" l="1"/>
  <c r="D19" i="2"/>
  <c r="I18" i="2"/>
  <c r="I15" i="2"/>
  <c r="I14" i="2"/>
  <c r="I13" i="2"/>
  <c r="I11" i="2"/>
  <c r="I9" i="2"/>
  <c r="I8" i="2"/>
  <c r="I7" i="2"/>
  <c r="I6" i="2"/>
  <c r="I5" i="2"/>
  <c r="I19" i="2" s="1"/>
  <c r="I4" i="2"/>
  <c r="G24" i="1" l="1"/>
  <c r="I17" i="1" l="1"/>
  <c r="I16" i="1"/>
  <c r="I19" i="1"/>
  <c r="I5" i="1"/>
  <c r="I14" i="1"/>
  <c r="I10" i="1"/>
  <c r="I4" i="1"/>
  <c r="I8" i="1"/>
  <c r="I23" i="1"/>
  <c r="I18" i="1"/>
  <c r="I15" i="1"/>
  <c r="I7" i="1"/>
  <c r="I9" i="1"/>
  <c r="I20" i="1"/>
  <c r="I11" i="1"/>
  <c r="I6" i="1"/>
  <c r="I12" i="1"/>
  <c r="I22" i="1"/>
  <c r="I13" i="1"/>
  <c r="I21" i="1"/>
  <c r="D24" i="1"/>
  <c r="I24" i="1" l="1"/>
</calcChain>
</file>

<file path=xl/sharedStrings.xml><?xml version="1.0" encoding="utf-8"?>
<sst xmlns="http://schemas.openxmlformats.org/spreadsheetml/2006/main" count="424" uniqueCount="75">
  <si>
    <t>MUNICIPIO DE GUADALAJARA</t>
  </si>
  <si>
    <t>NOMBRE</t>
  </si>
  <si>
    <t>DEPENDENCIA</t>
  </si>
  <si>
    <t>ASIGNACIÓN INICIAL</t>
  </si>
  <si>
    <t xml:space="preserve">ASIGNACIÓN </t>
  </si>
  <si>
    <t>INCREMENTO</t>
  </si>
  <si>
    <t>REPOSICIÓN</t>
  </si>
  <si>
    <t>COMPROBACIÓN</t>
  </si>
  <si>
    <t>SALDO</t>
  </si>
  <si>
    <t>LAURACEL HERLINDA DAVALOS JIMENEZ</t>
  </si>
  <si>
    <t>COORDINACIÓN GENERAL DE GESTION INTEGRAL DE LA CIUDAD</t>
  </si>
  <si>
    <t>CHISTOPHER OLDEMAR GERARDO RAMIREZ AGUILAR</t>
  </si>
  <si>
    <t>COORDINACIÓN GENERAL DE COMBATE A LA DESIGUALDAD</t>
  </si>
  <si>
    <t>DULCE YURIDIA BARBA MARTINEZ</t>
  </si>
  <si>
    <t>SINDICATURA</t>
  </si>
  <si>
    <t>ROSA MARIA MEZA VILLALOBOS</t>
  </si>
  <si>
    <t>COORDINACIÓN GENERAL DE ADMINISTRACION E INNOVACION GUBERNAMENTAL</t>
  </si>
  <si>
    <t>GERONIMO ANGUIANO RUIZ</t>
  </si>
  <si>
    <t>CONTRALORIA CIUDADANA</t>
  </si>
  <si>
    <t>CARLOS ALBERTO LOPEZ MONTAÑEZ</t>
  </si>
  <si>
    <t>TESORERIA MUNICIPAL</t>
  </si>
  <si>
    <t>HECTOR ALFONSO GALLO VAZQUEZ</t>
  </si>
  <si>
    <t>SECRETARIA GENERAL</t>
  </si>
  <si>
    <t>JEFATURA DE GABINETE</t>
  </si>
  <si>
    <t>RELACIONES PUBLICAS</t>
  </si>
  <si>
    <t>MARIA DEL CARMEN FONSECA MARTINEZ</t>
  </si>
  <si>
    <t>LORENA ALEJANDRA VIRGEN SANCHEZ</t>
  </si>
  <si>
    <t>COORDINACIÓN GENERAL DE DESARROLLO ECONOMICO</t>
  </si>
  <si>
    <t>PERLA LORENA LOPEZ GUIZAR</t>
  </si>
  <si>
    <t>TOTAL=</t>
  </si>
  <si>
    <t>COORDINACIÓN GENERAL DE ANALISIS ESTRATEGICO Y COMUNICACIÓN</t>
  </si>
  <si>
    <t>COORDINACIÓN GENERAL DE CONSTRUCCION DE COMUNIDAD</t>
  </si>
  <si>
    <t>SECRETARIA PARTICULAR</t>
  </si>
  <si>
    <t>STEPHANIE VIRIDIANA CARRILLO</t>
  </si>
  <si>
    <t>COORDINACIÓN DE PROYECTOS ESTRATEGICOS</t>
  </si>
  <si>
    <t>ALMA LILIA MICHEL DIAZ</t>
  </si>
  <si>
    <t>COORDINACIÓN GENERAL DE SERVICIOS MUNICIPALES</t>
  </si>
  <si>
    <t>DAGOBERTO NAVARRO NAVARRO</t>
  </si>
  <si>
    <t>SUSANA ALEJANDRINA MARQUEZ GARCÍA</t>
  </si>
  <si>
    <t>CONSEJERIA JURIDICA</t>
  </si>
  <si>
    <t>FONDOS REVOLVENTES AL  31 DE ENERO DE 2024</t>
  </si>
  <si>
    <t>SILVIA CAZARES CASTRO</t>
  </si>
  <si>
    <t>JUAN MANUEL DE LA TORRE HERNANDEZ</t>
  </si>
  <si>
    <t>FRANCISCO JAVIER VILLALOBOS RODRIGUEZ</t>
  </si>
  <si>
    <t>MONICA OFELIA VILLANUEVA ACEVES</t>
  </si>
  <si>
    <t>ANDREA LILILIANA GOMEZ GARCIA</t>
  </si>
  <si>
    <t xml:space="preserve">COMISARIA DE SEGURIDAD CIUDADANA DE GUADALAJARA </t>
  </si>
  <si>
    <t>JUAN DE DIOS GARCIA CRUZ</t>
  </si>
  <si>
    <t>FONDOS REVOLVENTES AL 29 DE FEBRERO DE 2024</t>
  </si>
  <si>
    <t>FONDOS REVOLVENTES AL  31 DE MAYO DE 2024</t>
  </si>
  <si>
    <t>FONDOS REVOLVENTES AL  30 DE ABRIL DEL 2024</t>
  </si>
  <si>
    <t>FONDOS REVOLVENTES AL  31 DE MARZO DE 2024</t>
  </si>
  <si>
    <t>ANDREA LILIANA GOMEZ GARCIA</t>
  </si>
  <si>
    <t>FONDOS REVOLVENTES AL  30 DE JUNIO DE 2024</t>
  </si>
  <si>
    <t>FONDOS REVOLVENTES AL  31 DE AGOSTO DE 2024</t>
  </si>
  <si>
    <t>FONDOS REVOLVENTES AL  31 DE JULIO DE 2024</t>
  </si>
  <si>
    <t>SUPERINTENDENCIA DEL CENTRO HISTORICO</t>
  </si>
  <si>
    <t>JOSE RAUL HERNANDEZ ARANDA</t>
  </si>
  <si>
    <t>FONDOS REVOLVENTES AL  30 DE SEPTIEMBRE DE 2024</t>
  </si>
  <si>
    <t>BEATRIZ GONZALEZ OCHOA</t>
  </si>
  <si>
    <t>OLGA GEORGINA GALAZ GARCIA</t>
  </si>
  <si>
    <t>MARIA GUADALUPE CARDENAS JIMENEZ</t>
  </si>
  <si>
    <t>MARTHA LILIANA TORRES HERNANDEZ</t>
  </si>
  <si>
    <t>MAXIMILIANO VELAZQUEZ GARCIA</t>
  </si>
  <si>
    <t>LUZ ELBA CAMACHO ANGEL</t>
  </si>
  <si>
    <t>J JESUS SALAZAR LUNA</t>
  </si>
  <si>
    <t>SAUL ARMANDO SAENZ MIRANDA</t>
  </si>
  <si>
    <t>JENNY DE LA TORRE RUELAS</t>
  </si>
  <si>
    <t>ALTAYRA MONSERRAT MENA TORRES</t>
  </si>
  <si>
    <t>FONDOS REVOLVENTES AL  31 DE OCTUBRE DE 2024</t>
  </si>
  <si>
    <t>SUPERINTENDENCIA DEL CENTRO HISTORICO DE GUADALAJARA</t>
  </si>
  <si>
    <t>MARIA ALEJANDRA BAÑUELOS GODÍNEZ</t>
  </si>
  <si>
    <t>LUIS GUILLERMO GUZMAN RAMIREZ</t>
  </si>
  <si>
    <t>FONDOS REVOLVENTES AL  30 DE NOVIEMBRE DE 2024</t>
  </si>
  <si>
    <t>FONDOS REVOLVENTES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</si>
</sst>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sz val="9"/>
      <color theme="1"/>
      <name val="Seravek"/>
      <family val="2"/>
    </font>
    <font>
      <b/>
      <sz val="9"/>
      <color theme="1"/>
      <name val="Seravek"/>
      <family val="2"/>
    </font>
    <font>
      <sz val="11"/>
      <color theme="1"/>
      <name val="Seravek"/>
      <family val="2"/>
    </font>
    <font>
      <b/>
      <sz val="12"/>
      <color theme="1"/>
      <name val="Seravek"/>
      <family val="2"/>
    </font>
    <font>
      <b/>
      <sz val="16"/>
      <color theme="1"/>
      <name val="Seravek"/>
      <family val="2"/>
    </font>
    <font>
      <b/>
      <sz val="11"/>
      <color theme="1"/>
      <name val="Seravek"/>
      <family val="2"/>
    </font>
    <font>
      <sz val="10"/>
      <color theme="1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2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4" fontId="4" fillId="3" borderId="2" xfId="2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5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44" fontId="6" fillId="0" borderId="0" xfId="2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4" fillId="3" borderId="5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vertical="center"/>
    </xf>
    <xf numFmtId="44" fontId="4" fillId="0" borderId="0" xfId="2" applyFont="1"/>
    <xf numFmtId="14" fontId="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2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4" fontId="4" fillId="0" borderId="0" xfId="2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44" fontId="6" fillId="0" borderId="0" xfId="2" applyFont="1" applyAlignment="1">
      <alignment horizontal="center"/>
    </xf>
    <xf numFmtId="44" fontId="4" fillId="3" borderId="2" xfId="2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 wrapText="1"/>
    </xf>
    <xf numFmtId="43" fontId="5" fillId="3" borderId="2" xfId="1" applyFont="1" applyFill="1" applyBorder="1" applyAlignment="1">
      <alignment vertical="center"/>
    </xf>
    <xf numFmtId="44" fontId="4" fillId="3" borderId="2" xfId="2" applyFont="1" applyFill="1" applyBorder="1" applyAlignment="1">
      <alignment vertical="center"/>
    </xf>
    <xf numFmtId="0" fontId="5" fillId="0" borderId="2" xfId="0" applyFont="1" applyBorder="1"/>
    <xf numFmtId="0" fontId="5" fillId="0" borderId="0" xfId="0" applyFont="1"/>
    <xf numFmtId="4" fontId="5" fillId="3" borderId="2" xfId="0" applyNumberFormat="1" applyFont="1" applyFill="1" applyBorder="1" applyAlignment="1">
      <alignment vertical="center" wrapText="1"/>
    </xf>
    <xf numFmtId="43" fontId="4" fillId="3" borderId="2" xfId="1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4" fontId="5" fillId="2" borderId="2" xfId="2" applyFont="1" applyFill="1" applyBorder="1" applyAlignment="1">
      <alignment vertical="center"/>
    </xf>
    <xf numFmtId="43" fontId="5" fillId="2" borderId="2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/>
    </xf>
    <xf numFmtId="44" fontId="9" fillId="2" borderId="2" xfId="2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44" fontId="10" fillId="3" borderId="2" xfId="2" applyFont="1" applyFill="1" applyBorder="1" applyAlignment="1">
      <alignment vertical="center" wrapText="1"/>
    </xf>
    <xf numFmtId="4" fontId="10" fillId="3" borderId="2" xfId="0" applyNumberFormat="1" applyFont="1" applyFill="1" applyBorder="1" applyAlignment="1">
      <alignment vertical="center" wrapText="1"/>
    </xf>
    <xf numFmtId="43" fontId="10" fillId="3" borderId="2" xfId="1" applyFont="1" applyFill="1" applyBorder="1" applyAlignment="1">
      <alignment vertical="center"/>
    </xf>
    <xf numFmtId="44" fontId="6" fillId="0" borderId="2" xfId="2" applyFont="1" applyBorder="1" applyAlignment="1">
      <alignment vertical="center"/>
    </xf>
    <xf numFmtId="44" fontId="6" fillId="0" borderId="6" xfId="2" applyFont="1" applyBorder="1" applyAlignment="1">
      <alignment vertical="center"/>
    </xf>
    <xf numFmtId="44" fontId="10" fillId="3" borderId="2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44" fontId="6" fillId="0" borderId="0" xfId="2" applyFont="1" applyBorder="1" applyAlignment="1">
      <alignment vertical="center"/>
    </xf>
    <xf numFmtId="44" fontId="6" fillId="3" borderId="6" xfId="2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44" fontId="9" fillId="2" borderId="2" xfId="2" applyFont="1" applyFill="1" applyBorder="1" applyAlignment="1">
      <alignment vertical="center"/>
    </xf>
    <xf numFmtId="43" fontId="9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4" fontId="6" fillId="0" borderId="0" xfId="2" applyFont="1" applyAlignme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44" fontId="10" fillId="3" borderId="2" xfId="2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/>
    </xf>
    <xf numFmtId="44" fontId="10" fillId="3" borderId="2" xfId="2" applyFont="1" applyFill="1" applyBorder="1" applyAlignment="1">
      <alignment horizontal="center" vertical="center"/>
    </xf>
    <xf numFmtId="44" fontId="6" fillId="0" borderId="2" xfId="2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44" fontId="6" fillId="3" borderId="2" xfId="2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4" fontId="9" fillId="2" borderId="5" xfId="2" applyFont="1" applyFill="1" applyBorder="1" applyAlignment="1">
      <alignment horizontal="center" vertical="center"/>
    </xf>
    <xf numFmtId="43" fontId="9" fillId="2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4" fontId="4" fillId="3" borderId="4" xfId="2" applyFont="1" applyFill="1" applyBorder="1" applyAlignment="1">
      <alignment horizontal="center" vertical="center" wrapText="1"/>
    </xf>
    <xf numFmtId="44" fontId="4" fillId="3" borderId="3" xfId="2" applyFont="1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  <xf numFmtId="44" fontId="4" fillId="3" borderId="5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44" fontId="5" fillId="3" borderId="5" xfId="2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4" xfId="2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4" fontId="5" fillId="3" borderId="3" xfId="2" applyFont="1" applyFill="1" applyBorder="1" applyAlignment="1">
      <alignment horizontal="center" vertical="center"/>
    </xf>
    <xf numFmtId="44" fontId="5" fillId="3" borderId="3" xfId="2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3" borderId="3" xfId="2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10" fillId="3" borderId="4" xfId="2" applyFont="1" applyFill="1" applyBorder="1" applyAlignment="1">
      <alignment vertical="center" wrapText="1"/>
    </xf>
    <xf numFmtId="44" fontId="10" fillId="3" borderId="5" xfId="2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44" fontId="10" fillId="3" borderId="3" xfId="2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44" fontId="10" fillId="3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10" fillId="3" borderId="2" xfId="2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4" fontId="7" fillId="2" borderId="2" xfId="2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horizontal="center"/>
    </xf>
    <xf numFmtId="44" fontId="7" fillId="2" borderId="2" xfId="2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0" borderId="0" xfId="0" applyFont="1"/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43" fontId="7" fillId="2" borderId="2" xfId="0" applyNumberFormat="1" applyFont="1" applyFill="1" applyBorder="1" applyAlignment="1">
      <alignment vertical="center"/>
    </xf>
    <xf numFmtId="44" fontId="1" fillId="0" borderId="0" xfId="2" applyFont="1"/>
    <xf numFmtId="44" fontId="1" fillId="3" borderId="2" xfId="2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43" fontId="1" fillId="3" borderId="2" xfId="1" applyFont="1" applyFill="1" applyBorder="1" applyAlignment="1">
      <alignment vertical="center"/>
    </xf>
    <xf numFmtId="44" fontId="1" fillId="3" borderId="2" xfId="2" applyFont="1" applyFill="1" applyBorder="1" applyAlignment="1">
      <alignment vertical="center"/>
    </xf>
    <xf numFmtId="0" fontId="1" fillId="0" borderId="2" xfId="0" applyFont="1" applyBorder="1"/>
    <xf numFmtId="0" fontId="1" fillId="0" borderId="0" xfId="0" applyFont="1" applyBorder="1"/>
    <xf numFmtId="0" fontId="1" fillId="3" borderId="2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4" fontId="1" fillId="3" borderId="2" xfId="2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/>
    </xf>
    <xf numFmtId="44" fontId="1" fillId="0" borderId="2" xfId="2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3" borderId="4" xfId="2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4" fontId="1" fillId="3" borderId="5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4" fontId="1" fillId="3" borderId="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4" fontId="1" fillId="3" borderId="3" xfId="2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1" fillId="3" borderId="2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44" fontId="1" fillId="3" borderId="4" xfId="2" applyNumberFormat="1" applyFont="1" applyFill="1" applyBorder="1" applyAlignment="1">
      <alignment horizontal="center" vertical="center"/>
    </xf>
    <xf numFmtId="44" fontId="1" fillId="3" borderId="5" xfId="2" applyNumberFormat="1" applyFont="1" applyFill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1" fillId="3" borderId="4" xfId="2" applyFont="1" applyFill="1" applyBorder="1" applyAlignment="1">
      <alignment horizontal="center" vertical="center" wrapText="1"/>
    </xf>
    <xf numFmtId="44" fontId="1" fillId="3" borderId="5" xfId="2" applyFont="1" applyFill="1" applyBorder="1" applyAlignment="1">
      <alignment horizontal="center" vertical="center" wrapText="1"/>
    </xf>
    <xf numFmtId="44" fontId="1" fillId="3" borderId="2" xfId="2" applyNumberFormat="1" applyFont="1" applyFill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/>
    </xf>
    <xf numFmtId="44" fontId="1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1</xdr:col>
      <xdr:colOff>2609851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1</xdr:col>
      <xdr:colOff>2743201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0</xdr:row>
      <xdr:rowOff>1470832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13" sqref="D13"/>
    </sheetView>
  </sheetViews>
  <sheetFormatPr baseColWidth="10" defaultRowHeight="15" x14ac:dyDescent="0.25"/>
  <cols>
    <col min="1" max="1" width="6.85546875" style="18" customWidth="1"/>
    <col min="2" max="2" width="34.5703125" style="18" customWidth="1"/>
    <col min="3" max="3" width="36.28515625" style="18" customWidth="1"/>
    <col min="4" max="4" width="26.285156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9" s="1" customFormat="1" ht="12" x14ac:dyDescent="0.25">
      <c r="B1" s="98" t="s">
        <v>0</v>
      </c>
      <c r="C1" s="98"/>
      <c r="D1" s="98"/>
      <c r="E1" s="98"/>
      <c r="F1" s="98"/>
      <c r="G1" s="98"/>
      <c r="H1" s="98"/>
      <c r="I1" s="98"/>
    </row>
    <row r="2" spans="1:9" s="1" customFormat="1" ht="12" x14ac:dyDescent="0.25">
      <c r="B2" s="98" t="s">
        <v>40</v>
      </c>
      <c r="C2" s="98"/>
      <c r="D2" s="98"/>
      <c r="E2" s="98"/>
      <c r="F2" s="98"/>
      <c r="G2" s="98"/>
      <c r="H2" s="98"/>
      <c r="I2" s="98"/>
    </row>
    <row r="3" spans="1:9" s="1" customFormat="1" ht="48.75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 s="1" customFormat="1" ht="27.95" customHeight="1" x14ac:dyDescent="0.25">
      <c r="A4" s="6">
        <v>1</v>
      </c>
      <c r="B4" s="7" t="s">
        <v>35</v>
      </c>
      <c r="C4" s="7" t="s">
        <v>36</v>
      </c>
      <c r="D4" s="8">
        <v>50000</v>
      </c>
      <c r="E4" s="9"/>
      <c r="F4" s="10"/>
      <c r="G4" s="11"/>
      <c r="H4" s="6"/>
      <c r="I4" s="11">
        <f t="shared" ref="I4:I23" si="0">D4</f>
        <v>50000</v>
      </c>
    </row>
    <row r="5" spans="1:9" s="1" customFormat="1" ht="27.95" customHeight="1" x14ac:dyDescent="0.25">
      <c r="A5" s="6">
        <v>2</v>
      </c>
      <c r="B5" s="7" t="s">
        <v>45</v>
      </c>
      <c r="C5" s="7" t="s">
        <v>22</v>
      </c>
      <c r="D5" s="8">
        <v>50000</v>
      </c>
      <c r="E5" s="9"/>
      <c r="F5" s="10"/>
      <c r="G5" s="11"/>
      <c r="H5" s="6"/>
      <c r="I5" s="11">
        <f t="shared" si="0"/>
        <v>50000</v>
      </c>
    </row>
    <row r="6" spans="1:9" s="1" customFormat="1" ht="27.95" customHeight="1" x14ac:dyDescent="0.25">
      <c r="A6" s="6">
        <v>3</v>
      </c>
      <c r="B6" s="12" t="s">
        <v>19</v>
      </c>
      <c r="C6" s="12" t="s">
        <v>20</v>
      </c>
      <c r="D6" s="11">
        <v>60000</v>
      </c>
      <c r="E6" s="10"/>
      <c r="F6" s="10"/>
      <c r="G6" s="11"/>
      <c r="H6" s="13"/>
      <c r="I6" s="11">
        <f t="shared" si="0"/>
        <v>60000</v>
      </c>
    </row>
    <row r="7" spans="1:9" s="1" customFormat="1" ht="27.95" customHeight="1" x14ac:dyDescent="0.25">
      <c r="A7" s="6">
        <v>4</v>
      </c>
      <c r="B7" s="7" t="s">
        <v>11</v>
      </c>
      <c r="C7" s="7" t="s">
        <v>30</v>
      </c>
      <c r="D7" s="8">
        <v>40000</v>
      </c>
      <c r="E7" s="9"/>
      <c r="F7" s="10"/>
      <c r="G7" s="11"/>
      <c r="H7" s="6"/>
      <c r="I7" s="11">
        <f t="shared" si="0"/>
        <v>40000</v>
      </c>
    </row>
    <row r="8" spans="1:9" s="1" customFormat="1" ht="27.95" customHeight="1" x14ac:dyDescent="0.25">
      <c r="A8" s="6">
        <v>5</v>
      </c>
      <c r="B8" s="7" t="s">
        <v>37</v>
      </c>
      <c r="C8" s="7" t="s">
        <v>22</v>
      </c>
      <c r="D8" s="8">
        <v>50000</v>
      </c>
      <c r="E8" s="9"/>
      <c r="F8" s="10"/>
      <c r="G8" s="11"/>
      <c r="H8" s="6"/>
      <c r="I8" s="11">
        <f t="shared" si="0"/>
        <v>50000</v>
      </c>
    </row>
    <row r="9" spans="1:9" s="1" customFormat="1" ht="27.95" customHeight="1" x14ac:dyDescent="0.25">
      <c r="A9" s="6">
        <v>6</v>
      </c>
      <c r="B9" s="7" t="s">
        <v>13</v>
      </c>
      <c r="C9" s="7" t="s">
        <v>14</v>
      </c>
      <c r="D9" s="8">
        <v>15000</v>
      </c>
      <c r="E9" s="9"/>
      <c r="F9" s="10"/>
      <c r="G9" s="11"/>
      <c r="H9" s="6"/>
      <c r="I9" s="11">
        <f t="shared" si="0"/>
        <v>15000</v>
      </c>
    </row>
    <row r="10" spans="1:9" s="1" customFormat="1" ht="27.95" customHeight="1" x14ac:dyDescent="0.25">
      <c r="A10" s="6">
        <v>7</v>
      </c>
      <c r="B10" s="7" t="s">
        <v>43</v>
      </c>
      <c r="C10" s="7" t="s">
        <v>34</v>
      </c>
      <c r="D10" s="8">
        <v>50000</v>
      </c>
      <c r="E10" s="9"/>
      <c r="F10" s="10"/>
      <c r="G10" s="11"/>
      <c r="H10" s="6"/>
      <c r="I10" s="11">
        <f t="shared" si="0"/>
        <v>50000</v>
      </c>
    </row>
    <row r="11" spans="1:9" s="1" customFormat="1" ht="27.95" customHeight="1" x14ac:dyDescent="0.25">
      <c r="A11" s="6">
        <v>8</v>
      </c>
      <c r="B11" s="7" t="s">
        <v>17</v>
      </c>
      <c r="C11" s="7" t="s">
        <v>18</v>
      </c>
      <c r="D11" s="8">
        <v>25000</v>
      </c>
      <c r="E11" s="9"/>
      <c r="F11" s="10"/>
      <c r="G11" s="11"/>
      <c r="H11" s="6"/>
      <c r="I11" s="11">
        <f t="shared" si="0"/>
        <v>25000</v>
      </c>
    </row>
    <row r="12" spans="1:9" s="1" customFormat="1" ht="27.95" customHeight="1" x14ac:dyDescent="0.25">
      <c r="A12" s="6">
        <v>9</v>
      </c>
      <c r="B12" s="7" t="s">
        <v>21</v>
      </c>
      <c r="C12" s="7" t="s">
        <v>22</v>
      </c>
      <c r="D12" s="8">
        <v>30000</v>
      </c>
      <c r="E12" s="9"/>
      <c r="F12" s="10"/>
      <c r="G12" s="11"/>
      <c r="H12" s="6"/>
      <c r="I12" s="11">
        <f t="shared" si="0"/>
        <v>30000</v>
      </c>
    </row>
    <row r="13" spans="1:9" s="1" customFormat="1" ht="27.95" customHeight="1" x14ac:dyDescent="0.25">
      <c r="A13" s="6">
        <v>10</v>
      </c>
      <c r="B13" s="7" t="s">
        <v>47</v>
      </c>
      <c r="C13" s="12" t="s">
        <v>24</v>
      </c>
      <c r="D13" s="11">
        <v>50000</v>
      </c>
      <c r="E13" s="10"/>
      <c r="F13" s="10"/>
      <c r="G13" s="11"/>
      <c r="H13" s="6"/>
      <c r="I13" s="11">
        <f t="shared" si="0"/>
        <v>50000</v>
      </c>
    </row>
    <row r="14" spans="1:9" s="1" customFormat="1" ht="27.95" customHeight="1" x14ac:dyDescent="0.25">
      <c r="A14" s="6">
        <v>11</v>
      </c>
      <c r="B14" s="7" t="s">
        <v>42</v>
      </c>
      <c r="C14" s="7" t="s">
        <v>31</v>
      </c>
      <c r="D14" s="8">
        <v>50000</v>
      </c>
      <c r="E14" s="9"/>
      <c r="F14" s="10"/>
      <c r="G14" s="11">
        <v>45958.32</v>
      </c>
      <c r="H14" s="6"/>
      <c r="I14" s="11">
        <f t="shared" si="0"/>
        <v>50000</v>
      </c>
    </row>
    <row r="15" spans="1:9" s="1" customFormat="1" ht="27.95" customHeight="1" x14ac:dyDescent="0.25">
      <c r="A15" s="6">
        <v>12</v>
      </c>
      <c r="B15" s="7" t="s">
        <v>9</v>
      </c>
      <c r="C15" s="7" t="s">
        <v>10</v>
      </c>
      <c r="D15" s="8">
        <v>30000</v>
      </c>
      <c r="E15" s="9"/>
      <c r="F15" s="10"/>
      <c r="G15" s="11"/>
      <c r="H15" s="14"/>
      <c r="I15" s="11">
        <f t="shared" si="0"/>
        <v>30000</v>
      </c>
    </row>
    <row r="16" spans="1:9" s="1" customFormat="1" ht="27.95" customHeight="1" x14ac:dyDescent="0.25">
      <c r="A16" s="6">
        <v>13</v>
      </c>
      <c r="B16" s="7" t="s">
        <v>26</v>
      </c>
      <c r="C16" s="7" t="s">
        <v>27</v>
      </c>
      <c r="D16" s="11">
        <v>50000</v>
      </c>
      <c r="E16" s="9"/>
      <c r="F16" s="10"/>
      <c r="G16" s="11"/>
      <c r="H16" s="6"/>
      <c r="I16" s="11">
        <f t="shared" si="0"/>
        <v>50000</v>
      </c>
    </row>
    <row r="17" spans="1:9" s="1" customFormat="1" ht="27.95" customHeight="1" x14ac:dyDescent="0.25">
      <c r="A17" s="6">
        <v>14</v>
      </c>
      <c r="B17" s="7" t="s">
        <v>25</v>
      </c>
      <c r="C17" s="7" t="s">
        <v>31</v>
      </c>
      <c r="D17" s="8">
        <v>50000</v>
      </c>
      <c r="E17" s="9"/>
      <c r="F17" s="10"/>
      <c r="G17" s="11"/>
      <c r="H17" s="6"/>
      <c r="I17" s="11">
        <f t="shared" si="0"/>
        <v>50000</v>
      </c>
    </row>
    <row r="18" spans="1:9" s="1" customFormat="1" ht="27.95" customHeight="1" x14ac:dyDescent="0.25">
      <c r="A18" s="6">
        <v>15</v>
      </c>
      <c r="B18" s="7" t="s">
        <v>44</v>
      </c>
      <c r="C18" s="7" t="s">
        <v>32</v>
      </c>
      <c r="D18" s="8">
        <v>50000</v>
      </c>
      <c r="E18" s="9"/>
      <c r="F18" s="10"/>
      <c r="G18" s="11"/>
      <c r="H18" s="12"/>
      <c r="I18" s="11">
        <f t="shared" si="0"/>
        <v>50000</v>
      </c>
    </row>
    <row r="19" spans="1:9" s="1" customFormat="1" ht="27.95" customHeight="1" x14ac:dyDescent="0.25">
      <c r="A19" s="6">
        <v>16</v>
      </c>
      <c r="B19" s="15" t="s">
        <v>28</v>
      </c>
      <c r="C19" s="7" t="s">
        <v>46</v>
      </c>
      <c r="D19" s="11">
        <v>50000</v>
      </c>
      <c r="E19" s="9"/>
      <c r="F19" s="10"/>
      <c r="G19" s="11"/>
      <c r="H19" s="6"/>
      <c r="I19" s="11">
        <f t="shared" si="0"/>
        <v>50000</v>
      </c>
    </row>
    <row r="20" spans="1:9" s="1" customFormat="1" ht="36.75" customHeight="1" x14ac:dyDescent="0.25">
      <c r="A20" s="6">
        <v>17</v>
      </c>
      <c r="B20" s="7" t="s">
        <v>15</v>
      </c>
      <c r="C20" s="7" t="s">
        <v>16</v>
      </c>
      <c r="D20" s="8">
        <v>50000</v>
      </c>
      <c r="E20" s="9"/>
      <c r="F20" s="10"/>
      <c r="G20" s="11"/>
      <c r="H20" s="6"/>
      <c r="I20" s="11">
        <f t="shared" si="0"/>
        <v>50000</v>
      </c>
    </row>
    <row r="21" spans="1:9" s="1" customFormat="1" ht="27.95" customHeight="1" x14ac:dyDescent="0.25">
      <c r="A21" s="6">
        <v>18</v>
      </c>
      <c r="B21" s="7" t="s">
        <v>41</v>
      </c>
      <c r="C21" s="7" t="s">
        <v>12</v>
      </c>
      <c r="D21" s="8">
        <v>50000</v>
      </c>
      <c r="E21" s="9"/>
      <c r="F21" s="10"/>
      <c r="G21" s="11"/>
      <c r="H21" s="10"/>
      <c r="I21" s="11">
        <f t="shared" si="0"/>
        <v>50000</v>
      </c>
    </row>
    <row r="22" spans="1:9" s="1" customFormat="1" ht="27.95" customHeight="1" x14ac:dyDescent="0.25">
      <c r="A22" s="6">
        <v>19</v>
      </c>
      <c r="B22" s="7" t="s">
        <v>33</v>
      </c>
      <c r="C22" s="7" t="s">
        <v>23</v>
      </c>
      <c r="D22" s="11">
        <v>50000</v>
      </c>
      <c r="E22" s="9"/>
      <c r="F22" s="10"/>
      <c r="G22" s="11"/>
      <c r="H22" s="6"/>
      <c r="I22" s="11">
        <f t="shared" si="0"/>
        <v>50000</v>
      </c>
    </row>
    <row r="23" spans="1:9" s="1" customFormat="1" ht="27.95" customHeight="1" x14ac:dyDescent="0.25">
      <c r="A23" s="6">
        <v>20</v>
      </c>
      <c r="B23" s="7" t="s">
        <v>38</v>
      </c>
      <c r="C23" s="7" t="s">
        <v>39</v>
      </c>
      <c r="D23" s="8">
        <v>50000</v>
      </c>
      <c r="E23" s="9"/>
      <c r="F23" s="10"/>
      <c r="G23" s="11"/>
      <c r="H23" s="6"/>
      <c r="I23" s="11">
        <f t="shared" si="0"/>
        <v>50000</v>
      </c>
    </row>
    <row r="24" spans="1:9" s="1" customFormat="1" ht="27.95" customHeight="1" x14ac:dyDescent="0.25">
      <c r="B24" s="16"/>
      <c r="C24" s="3" t="s">
        <v>29</v>
      </c>
      <c r="D24" s="4">
        <f>SUM(D4:D23)</f>
        <v>900000</v>
      </c>
      <c r="E24" s="17">
        <v>0</v>
      </c>
      <c r="F24" s="17">
        <v>0</v>
      </c>
      <c r="G24" s="4">
        <f>SUM(G4:G23)</f>
        <v>45958.32</v>
      </c>
      <c r="H24" s="17"/>
      <c r="I24" s="4">
        <f>SUM(I4:I23)</f>
        <v>900000</v>
      </c>
    </row>
  </sheetData>
  <mergeCells count="2">
    <mergeCell ref="B1:I1"/>
    <mergeCell ref="B2:I2"/>
  </mergeCells>
  <pageMargins left="0.7" right="0.7" top="0.75" bottom="0.75" header="0.3" footer="0.3"/>
  <pageSetup orientation="portrait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7" sqref="B7"/>
    </sheetView>
  </sheetViews>
  <sheetFormatPr baseColWidth="10" defaultRowHeight="15.75" x14ac:dyDescent="0.25"/>
  <cols>
    <col min="1" max="1" width="6.85546875" style="164" customWidth="1"/>
    <col min="2" max="2" width="44" style="164" bestFit="1" customWidth="1"/>
    <col min="3" max="3" width="41.42578125" style="164" customWidth="1"/>
    <col min="4" max="4" width="25.5703125" style="179" bestFit="1" customWidth="1"/>
    <col min="5" max="6" width="15.5703125" style="164" bestFit="1" customWidth="1"/>
    <col min="7" max="7" width="14.28515625" style="164" bestFit="1" customWidth="1"/>
    <col min="8" max="8" width="19.42578125" style="164" bestFit="1" customWidth="1"/>
    <col min="9" max="9" width="16.7109375" style="179" bestFit="1" customWidth="1"/>
    <col min="10" max="16384" width="11.42578125" style="164"/>
  </cols>
  <sheetData>
    <row r="1" spans="1:9" ht="116.25" customHeight="1" x14ac:dyDescent="0.25">
      <c r="A1" s="219"/>
      <c r="B1" s="219"/>
      <c r="C1" s="219"/>
      <c r="D1" s="219"/>
      <c r="E1" s="219"/>
      <c r="F1" s="219"/>
      <c r="G1" s="219"/>
      <c r="H1" s="219"/>
      <c r="I1" s="219"/>
    </row>
    <row r="2" spans="1:9" x14ac:dyDescent="0.25">
      <c r="B2" s="165" t="s">
        <v>0</v>
      </c>
      <c r="C2" s="165"/>
      <c r="D2" s="165"/>
      <c r="E2" s="165"/>
      <c r="F2" s="165"/>
      <c r="G2" s="165"/>
      <c r="H2" s="165"/>
      <c r="I2" s="165"/>
    </row>
    <row r="3" spans="1:9" x14ac:dyDescent="0.25">
      <c r="B3" s="165" t="s">
        <v>69</v>
      </c>
      <c r="C3" s="165"/>
      <c r="D3" s="165"/>
      <c r="E3" s="165"/>
      <c r="F3" s="165"/>
      <c r="G3" s="165"/>
      <c r="H3" s="165"/>
      <c r="I3" s="165"/>
    </row>
    <row r="4" spans="1:9" ht="25.5" customHeight="1" x14ac:dyDescent="0.25">
      <c r="B4" s="166" t="s">
        <v>1</v>
      </c>
      <c r="C4" s="167" t="s">
        <v>2</v>
      </c>
      <c r="D4" s="168" t="s">
        <v>3</v>
      </c>
      <c r="E4" s="169" t="s">
        <v>4</v>
      </c>
      <c r="F4" s="169" t="s">
        <v>5</v>
      </c>
      <c r="G4" s="169" t="s">
        <v>6</v>
      </c>
      <c r="H4" s="169" t="s">
        <v>7</v>
      </c>
      <c r="I4" s="170" t="s">
        <v>8</v>
      </c>
    </row>
    <row r="5" spans="1:9" s="173" customFormat="1" ht="27.95" customHeight="1" x14ac:dyDescent="0.25">
      <c r="A5" s="171">
        <v>1</v>
      </c>
      <c r="B5" s="172" t="s">
        <v>68</v>
      </c>
      <c r="C5" s="172" t="s">
        <v>36</v>
      </c>
      <c r="D5" s="180">
        <v>50000</v>
      </c>
      <c r="E5" s="181"/>
      <c r="F5" s="182"/>
      <c r="G5" s="183"/>
      <c r="H5" s="184"/>
      <c r="I5" s="183">
        <f t="shared" ref="I5:I17" si="0">D5</f>
        <v>50000</v>
      </c>
    </row>
    <row r="6" spans="1:9" s="173" customFormat="1" ht="27.95" customHeight="1" x14ac:dyDescent="0.25">
      <c r="A6" s="171">
        <v>2</v>
      </c>
      <c r="B6" s="172" t="s">
        <v>67</v>
      </c>
      <c r="C6" s="172" t="s">
        <v>22</v>
      </c>
      <c r="D6" s="180">
        <v>50000</v>
      </c>
      <c r="E6" s="181"/>
      <c r="F6" s="182"/>
      <c r="G6" s="183"/>
      <c r="H6" s="184"/>
      <c r="I6" s="183">
        <f t="shared" si="0"/>
        <v>50000</v>
      </c>
    </row>
    <row r="7" spans="1:9" s="173" customFormat="1" ht="27.95" customHeight="1" x14ac:dyDescent="0.25">
      <c r="A7" s="171">
        <v>3</v>
      </c>
      <c r="B7" s="174" t="s">
        <v>66</v>
      </c>
      <c r="C7" s="174" t="s">
        <v>20</v>
      </c>
      <c r="D7" s="183">
        <v>60000</v>
      </c>
      <c r="E7" s="182"/>
      <c r="F7" s="182"/>
      <c r="G7" s="183"/>
      <c r="H7" s="185"/>
      <c r="I7" s="183">
        <f t="shared" si="0"/>
        <v>60000</v>
      </c>
    </row>
    <row r="8" spans="1:9" s="173" customFormat="1" ht="27.95" customHeight="1" x14ac:dyDescent="0.25">
      <c r="A8" s="171">
        <v>5</v>
      </c>
      <c r="B8" s="172" t="s">
        <v>65</v>
      </c>
      <c r="C8" s="172" t="s">
        <v>22</v>
      </c>
      <c r="D8" s="180">
        <v>50000</v>
      </c>
      <c r="E8" s="181"/>
      <c r="F8" s="182"/>
      <c r="G8" s="183"/>
      <c r="H8" s="184"/>
      <c r="I8" s="183">
        <f t="shared" si="0"/>
        <v>50000</v>
      </c>
    </row>
    <row r="9" spans="1:9" s="173" customFormat="1" ht="27.95" customHeight="1" x14ac:dyDescent="0.25">
      <c r="A9" s="171">
        <v>6</v>
      </c>
      <c r="B9" s="172" t="s">
        <v>64</v>
      </c>
      <c r="C9" s="172" t="s">
        <v>14</v>
      </c>
      <c r="D9" s="180">
        <v>15000</v>
      </c>
      <c r="E9" s="181"/>
      <c r="F9" s="182"/>
      <c r="G9" s="183"/>
      <c r="H9" s="184"/>
      <c r="I9" s="183">
        <f t="shared" si="0"/>
        <v>15000</v>
      </c>
    </row>
    <row r="10" spans="1:9" s="173" customFormat="1" ht="27.95" customHeight="1" x14ac:dyDescent="0.25">
      <c r="A10" s="171">
        <v>8</v>
      </c>
      <c r="B10" s="172" t="s">
        <v>17</v>
      </c>
      <c r="C10" s="172" t="s">
        <v>18</v>
      </c>
      <c r="D10" s="180">
        <v>15000</v>
      </c>
      <c r="E10" s="181"/>
      <c r="F10" s="182"/>
      <c r="G10" s="183"/>
      <c r="H10" s="184"/>
      <c r="I10" s="183">
        <f t="shared" si="0"/>
        <v>15000</v>
      </c>
    </row>
    <row r="11" spans="1:9" s="173" customFormat="1" ht="27.95" customHeight="1" x14ac:dyDescent="0.25">
      <c r="A11" s="171">
        <v>9</v>
      </c>
      <c r="B11" s="172" t="s">
        <v>63</v>
      </c>
      <c r="C11" s="172" t="s">
        <v>22</v>
      </c>
      <c r="D11" s="180">
        <v>50000</v>
      </c>
      <c r="E11" s="181"/>
      <c r="F11" s="182"/>
      <c r="G11" s="183"/>
      <c r="H11" s="184"/>
      <c r="I11" s="183">
        <f t="shared" si="0"/>
        <v>50000</v>
      </c>
    </row>
    <row r="12" spans="1:9" s="173" customFormat="1" ht="27.95" customHeight="1" x14ac:dyDescent="0.25">
      <c r="A12" s="171">
        <v>10</v>
      </c>
      <c r="B12" s="172" t="s">
        <v>62</v>
      </c>
      <c r="C12" s="174" t="s">
        <v>24</v>
      </c>
      <c r="D12" s="183">
        <v>50000</v>
      </c>
      <c r="E12" s="182"/>
      <c r="F12" s="182"/>
      <c r="G12" s="183"/>
      <c r="H12" s="184"/>
      <c r="I12" s="183">
        <f t="shared" si="0"/>
        <v>50000</v>
      </c>
    </row>
    <row r="13" spans="1:9" s="173" customFormat="1" ht="27.95" customHeight="1" x14ac:dyDescent="0.25">
      <c r="A13" s="171">
        <v>13</v>
      </c>
      <c r="B13" s="172" t="s">
        <v>61</v>
      </c>
      <c r="C13" s="172" t="s">
        <v>27</v>
      </c>
      <c r="D13" s="183">
        <v>50000</v>
      </c>
      <c r="E13" s="181"/>
      <c r="F13" s="182"/>
      <c r="G13" s="183"/>
      <c r="H13" s="184"/>
      <c r="I13" s="183">
        <f t="shared" si="0"/>
        <v>50000</v>
      </c>
    </row>
    <row r="14" spans="1:9" s="173" customFormat="1" ht="27.95" customHeight="1" x14ac:dyDescent="0.25">
      <c r="A14" s="171">
        <v>14</v>
      </c>
      <c r="B14" s="172" t="s">
        <v>60</v>
      </c>
      <c r="C14" s="172" t="s">
        <v>31</v>
      </c>
      <c r="D14" s="180">
        <v>50000</v>
      </c>
      <c r="E14" s="181"/>
      <c r="F14" s="182"/>
      <c r="G14" s="183"/>
      <c r="H14" s="184"/>
      <c r="I14" s="183">
        <f t="shared" si="0"/>
        <v>50000</v>
      </c>
    </row>
    <row r="15" spans="1:9" s="173" customFormat="1" ht="27.95" customHeight="1" x14ac:dyDescent="0.25">
      <c r="A15" s="171">
        <v>15</v>
      </c>
      <c r="B15" s="172" t="s">
        <v>59</v>
      </c>
      <c r="C15" s="172" t="s">
        <v>32</v>
      </c>
      <c r="D15" s="180">
        <v>50000</v>
      </c>
      <c r="E15" s="181"/>
      <c r="F15" s="182"/>
      <c r="G15" s="183"/>
      <c r="H15" s="186"/>
      <c r="I15" s="183">
        <f t="shared" si="0"/>
        <v>50000</v>
      </c>
    </row>
    <row r="16" spans="1:9" s="173" customFormat="1" ht="27.95" customHeight="1" x14ac:dyDescent="0.25">
      <c r="A16" s="171">
        <v>16</v>
      </c>
      <c r="B16" s="175" t="s">
        <v>28</v>
      </c>
      <c r="C16" s="172" t="s">
        <v>46</v>
      </c>
      <c r="D16" s="183">
        <v>50000</v>
      </c>
      <c r="E16" s="181"/>
      <c r="F16" s="182"/>
      <c r="G16" s="183"/>
      <c r="H16" s="184"/>
      <c r="I16" s="183">
        <f t="shared" si="0"/>
        <v>50000</v>
      </c>
    </row>
    <row r="17" spans="1:9" s="173" customFormat="1" ht="47.25" x14ac:dyDescent="0.25">
      <c r="A17" s="171">
        <v>17</v>
      </c>
      <c r="B17" s="172" t="s">
        <v>15</v>
      </c>
      <c r="C17" s="172" t="s">
        <v>16</v>
      </c>
      <c r="D17" s="180">
        <v>50000</v>
      </c>
      <c r="E17" s="181"/>
      <c r="F17" s="182"/>
      <c r="G17" s="183"/>
      <c r="H17" s="184"/>
      <c r="I17" s="183">
        <f t="shared" si="0"/>
        <v>50000</v>
      </c>
    </row>
    <row r="18" spans="1:9" ht="27.95" customHeight="1" x14ac:dyDescent="0.25">
      <c r="B18" s="176"/>
      <c r="C18" s="177" t="s">
        <v>29</v>
      </c>
      <c r="D18" s="168">
        <f>SUM(D5:D17)</f>
        <v>590000</v>
      </c>
      <c r="E18" s="178">
        <v>0</v>
      </c>
      <c r="F18" s="178">
        <v>0</v>
      </c>
      <c r="G18" s="168">
        <f>SUM(G5:G17)</f>
        <v>0</v>
      </c>
      <c r="H18" s="178"/>
      <c r="I18" s="168">
        <f>SUM(I5:I17)</f>
        <v>590000</v>
      </c>
    </row>
  </sheetData>
  <mergeCells count="3">
    <mergeCell ref="B2:I2"/>
    <mergeCell ref="B3:I3"/>
    <mergeCell ref="A1:I1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0" sqref="C10:C11"/>
    </sheetView>
  </sheetViews>
  <sheetFormatPr baseColWidth="10" defaultRowHeight="15.75" x14ac:dyDescent="0.25"/>
  <cols>
    <col min="1" max="1" width="6.85546875" style="164" customWidth="1"/>
    <col min="2" max="2" width="48.28515625" style="164" bestFit="1" customWidth="1"/>
    <col min="3" max="3" width="50.28515625" style="164" customWidth="1"/>
    <col min="4" max="4" width="25.5703125" style="179" bestFit="1" customWidth="1"/>
    <col min="5" max="5" width="16.42578125" style="164" bestFit="1" customWidth="1"/>
    <col min="6" max="6" width="15.5703125" style="164" bestFit="1" customWidth="1"/>
    <col min="7" max="7" width="15.28515625" style="164" bestFit="1" customWidth="1"/>
    <col min="8" max="8" width="19.42578125" style="164" bestFit="1" customWidth="1"/>
    <col min="9" max="9" width="16.85546875" style="179" bestFit="1" customWidth="1"/>
    <col min="10" max="16384" width="11.42578125" style="164"/>
  </cols>
  <sheetData>
    <row r="1" spans="1:9" ht="116.25" customHeight="1" x14ac:dyDescent="0.25">
      <c r="A1" s="219"/>
      <c r="B1" s="219"/>
      <c r="C1" s="219"/>
      <c r="D1" s="219"/>
      <c r="E1" s="219"/>
      <c r="F1" s="219"/>
      <c r="G1" s="219"/>
      <c r="H1" s="219"/>
      <c r="I1" s="219"/>
    </row>
    <row r="2" spans="1:9" x14ac:dyDescent="0.25">
      <c r="B2" s="165" t="s">
        <v>0</v>
      </c>
      <c r="C2" s="165"/>
      <c r="D2" s="165"/>
      <c r="E2" s="165"/>
      <c r="F2" s="165"/>
      <c r="G2" s="165"/>
      <c r="H2" s="165"/>
      <c r="I2" s="165"/>
    </row>
    <row r="3" spans="1:9" x14ac:dyDescent="0.25">
      <c r="B3" s="165" t="s">
        <v>73</v>
      </c>
      <c r="C3" s="165"/>
      <c r="D3" s="165"/>
      <c r="E3" s="165"/>
      <c r="F3" s="165"/>
      <c r="G3" s="165"/>
      <c r="H3" s="165"/>
      <c r="I3" s="165"/>
    </row>
    <row r="4" spans="1:9" x14ac:dyDescent="0.25">
      <c r="B4" s="166" t="s">
        <v>1</v>
      </c>
      <c r="C4" s="167" t="s">
        <v>2</v>
      </c>
      <c r="D4" s="168" t="s">
        <v>3</v>
      </c>
      <c r="E4" s="169" t="s">
        <v>4</v>
      </c>
      <c r="F4" s="169" t="s">
        <v>5</v>
      </c>
      <c r="G4" s="169" t="s">
        <v>6</v>
      </c>
      <c r="H4" s="169" t="s">
        <v>7</v>
      </c>
      <c r="I4" s="170" t="s">
        <v>8</v>
      </c>
    </row>
    <row r="5" spans="1:9" s="173" customFormat="1" ht="27.95" customHeight="1" x14ac:dyDescent="0.25">
      <c r="A5" s="187">
        <v>1</v>
      </c>
      <c r="B5" s="188" t="s">
        <v>66</v>
      </c>
      <c r="C5" s="188" t="s">
        <v>20</v>
      </c>
      <c r="D5" s="189">
        <v>60000</v>
      </c>
      <c r="E5" s="190"/>
      <c r="F5" s="191"/>
      <c r="G5" s="192">
        <v>30772.25</v>
      </c>
      <c r="H5" s="193"/>
      <c r="I5" s="194">
        <f>D5</f>
        <v>60000</v>
      </c>
    </row>
    <row r="6" spans="1:9" s="173" customFormat="1" ht="27.95" customHeight="1" x14ac:dyDescent="0.25">
      <c r="A6" s="195"/>
      <c r="B6" s="188"/>
      <c r="C6" s="188"/>
      <c r="D6" s="189"/>
      <c r="E6" s="191"/>
      <c r="F6" s="191"/>
      <c r="G6" s="192">
        <v>5876</v>
      </c>
      <c r="H6" s="193"/>
      <c r="I6" s="196"/>
    </row>
    <row r="7" spans="1:9" ht="27.95" customHeight="1" x14ac:dyDescent="0.25">
      <c r="A7" s="187">
        <v>2</v>
      </c>
      <c r="B7" s="197" t="s">
        <v>65</v>
      </c>
      <c r="C7" s="197" t="s">
        <v>22</v>
      </c>
      <c r="D7" s="198">
        <v>50000</v>
      </c>
      <c r="E7" s="190"/>
      <c r="F7" s="191"/>
      <c r="G7" s="192">
        <v>27287.01</v>
      </c>
      <c r="H7" s="193"/>
      <c r="I7" s="194">
        <f>D7</f>
        <v>50000</v>
      </c>
    </row>
    <row r="8" spans="1:9" ht="27.95" customHeight="1" x14ac:dyDescent="0.25">
      <c r="A8" s="199"/>
      <c r="B8" s="197"/>
      <c r="C8" s="197"/>
      <c r="D8" s="198"/>
      <c r="E8" s="190"/>
      <c r="F8" s="191"/>
      <c r="G8" s="192">
        <v>33657.31</v>
      </c>
      <c r="H8" s="193"/>
      <c r="I8" s="200"/>
    </row>
    <row r="9" spans="1:9" s="173" customFormat="1" ht="27.95" customHeight="1" x14ac:dyDescent="0.25">
      <c r="A9" s="195"/>
      <c r="B9" s="197"/>
      <c r="C9" s="197"/>
      <c r="D9" s="198"/>
      <c r="E9" s="190"/>
      <c r="F9" s="191"/>
      <c r="G9" s="192">
        <v>22141.82</v>
      </c>
      <c r="H9" s="193"/>
      <c r="I9" s="196"/>
    </row>
    <row r="10" spans="1:9" ht="27.95" customHeight="1" x14ac:dyDescent="0.25">
      <c r="A10" s="187">
        <v>3</v>
      </c>
      <c r="B10" s="197" t="s">
        <v>17</v>
      </c>
      <c r="C10" s="197" t="s">
        <v>18</v>
      </c>
      <c r="D10" s="198">
        <v>15000</v>
      </c>
      <c r="E10" s="190"/>
      <c r="F10" s="191"/>
      <c r="G10" s="192">
        <v>2405.8000000000002</v>
      </c>
      <c r="H10" s="193"/>
      <c r="I10" s="194">
        <f>D10</f>
        <v>15000</v>
      </c>
    </row>
    <row r="11" spans="1:9" s="173" customFormat="1" ht="27.95" customHeight="1" x14ac:dyDescent="0.25">
      <c r="A11" s="195"/>
      <c r="B11" s="197"/>
      <c r="C11" s="197"/>
      <c r="D11" s="198"/>
      <c r="E11" s="190"/>
      <c r="F11" s="191"/>
      <c r="G11" s="192">
        <v>3990.18</v>
      </c>
      <c r="H11" s="193"/>
      <c r="I11" s="196"/>
    </row>
    <row r="12" spans="1:9" s="173" customFormat="1" ht="27.95" customHeight="1" x14ac:dyDescent="0.25">
      <c r="A12" s="201">
        <v>4</v>
      </c>
      <c r="B12" s="202" t="s">
        <v>63</v>
      </c>
      <c r="C12" s="202" t="s">
        <v>22</v>
      </c>
      <c r="D12" s="203">
        <v>50000</v>
      </c>
      <c r="E12" s="190"/>
      <c r="F12" s="191"/>
      <c r="G12" s="192">
        <v>38541.53</v>
      </c>
      <c r="H12" s="193"/>
      <c r="I12" s="204">
        <f t="shared" ref="I12:I18" si="0">D12</f>
        <v>50000</v>
      </c>
    </row>
    <row r="13" spans="1:9" s="173" customFormat="1" ht="27.95" customHeight="1" x14ac:dyDescent="0.25">
      <c r="A13" s="201">
        <v>5</v>
      </c>
      <c r="B13" s="202" t="s">
        <v>62</v>
      </c>
      <c r="C13" s="205" t="s">
        <v>24</v>
      </c>
      <c r="D13" s="204">
        <v>50000</v>
      </c>
      <c r="E13" s="192">
        <v>50000</v>
      </c>
      <c r="F13" s="191"/>
      <c r="G13" s="192">
        <v>42602.32</v>
      </c>
      <c r="H13" s="193"/>
      <c r="I13" s="204">
        <f t="shared" si="0"/>
        <v>50000</v>
      </c>
    </row>
    <row r="14" spans="1:9" ht="27.95" customHeight="1" x14ac:dyDescent="0.25">
      <c r="A14" s="201">
        <v>6</v>
      </c>
      <c r="B14" s="202" t="s">
        <v>72</v>
      </c>
      <c r="C14" s="202" t="s">
        <v>31</v>
      </c>
      <c r="D14" s="203">
        <v>50000</v>
      </c>
      <c r="E14" s="192">
        <v>50000</v>
      </c>
      <c r="F14" s="191"/>
      <c r="G14" s="204"/>
      <c r="H14" s="193"/>
      <c r="I14" s="204">
        <f t="shared" si="0"/>
        <v>50000</v>
      </c>
    </row>
    <row r="15" spans="1:9" ht="27.95" customHeight="1" x14ac:dyDescent="0.25">
      <c r="A15" s="201">
        <v>7</v>
      </c>
      <c r="B15" s="202" t="s">
        <v>71</v>
      </c>
      <c r="C15" s="202" t="s">
        <v>10</v>
      </c>
      <c r="D15" s="203">
        <v>15000</v>
      </c>
      <c r="E15" s="192">
        <v>15000</v>
      </c>
      <c r="F15" s="191"/>
      <c r="G15" s="204"/>
      <c r="H15" s="206"/>
      <c r="I15" s="204">
        <f t="shared" si="0"/>
        <v>15000</v>
      </c>
    </row>
    <row r="16" spans="1:9" s="173" customFormat="1" ht="27.95" customHeight="1" x14ac:dyDescent="0.25">
      <c r="A16" s="201">
        <v>8</v>
      </c>
      <c r="B16" s="202" t="s">
        <v>61</v>
      </c>
      <c r="C16" s="202" t="s">
        <v>27</v>
      </c>
      <c r="D16" s="204">
        <v>50000</v>
      </c>
      <c r="E16" s="192">
        <v>50000</v>
      </c>
      <c r="F16" s="191"/>
      <c r="G16" s="192">
        <v>23252.06</v>
      </c>
      <c r="H16" s="193"/>
      <c r="I16" s="204">
        <f t="shared" si="0"/>
        <v>50000</v>
      </c>
    </row>
    <row r="17" spans="1:9" s="173" customFormat="1" ht="27.95" customHeight="1" x14ac:dyDescent="0.25">
      <c r="A17" s="201">
        <v>9</v>
      </c>
      <c r="B17" s="202" t="s">
        <v>60</v>
      </c>
      <c r="C17" s="202" t="s">
        <v>31</v>
      </c>
      <c r="D17" s="203">
        <v>50000</v>
      </c>
      <c r="E17" s="192">
        <v>50000</v>
      </c>
      <c r="F17" s="191"/>
      <c r="G17" s="204"/>
      <c r="H17" s="193"/>
      <c r="I17" s="204">
        <f t="shared" si="0"/>
        <v>50000</v>
      </c>
    </row>
    <row r="18" spans="1:9" s="173" customFormat="1" ht="27.95" customHeight="1" x14ac:dyDescent="0.25">
      <c r="A18" s="201">
        <v>10</v>
      </c>
      <c r="B18" s="202" t="s">
        <v>43</v>
      </c>
      <c r="C18" s="202" t="s">
        <v>70</v>
      </c>
      <c r="D18" s="203">
        <v>50000</v>
      </c>
      <c r="E18" s="192">
        <v>50000</v>
      </c>
      <c r="F18" s="191"/>
      <c r="G18" s="204"/>
      <c r="H18" s="193"/>
      <c r="I18" s="204">
        <f t="shared" si="0"/>
        <v>50000</v>
      </c>
    </row>
    <row r="19" spans="1:9" ht="27.95" customHeight="1" x14ac:dyDescent="0.25">
      <c r="B19" s="176"/>
      <c r="C19" s="177" t="s">
        <v>29</v>
      </c>
      <c r="D19" s="168">
        <f>SUM(D5:D18)</f>
        <v>440000</v>
      </c>
      <c r="E19" s="168">
        <f>SUM(E5:E18)</f>
        <v>265000</v>
      </c>
      <c r="F19" s="178">
        <v>0</v>
      </c>
      <c r="G19" s="168">
        <f>SUM(G5:G18)</f>
        <v>230526.27999999997</v>
      </c>
      <c r="H19" s="178"/>
      <c r="I19" s="168">
        <f>SUM(I5:I18)</f>
        <v>440000</v>
      </c>
    </row>
  </sheetData>
  <mergeCells count="18">
    <mergeCell ref="A1:I1"/>
    <mergeCell ref="A10:A11"/>
    <mergeCell ref="A7:A9"/>
    <mergeCell ref="A5:A6"/>
    <mergeCell ref="I10:I11"/>
    <mergeCell ref="I7:I9"/>
    <mergeCell ref="I5:I6"/>
    <mergeCell ref="B2:I2"/>
    <mergeCell ref="B3:I3"/>
    <mergeCell ref="D10:D11"/>
    <mergeCell ref="C10:C11"/>
    <mergeCell ref="B10:B11"/>
    <mergeCell ref="D7:D9"/>
    <mergeCell ref="C7:C9"/>
    <mergeCell ref="B7:B9"/>
    <mergeCell ref="D5:D6"/>
    <mergeCell ref="C5:C6"/>
    <mergeCell ref="B5:B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2" sqref="B2:I2"/>
    </sheetView>
  </sheetViews>
  <sheetFormatPr baseColWidth="10" defaultRowHeight="15.75" x14ac:dyDescent="0.25"/>
  <cols>
    <col min="1" max="1" width="6.85546875" style="164" customWidth="1"/>
    <col min="2" max="2" width="36.5703125" style="164" customWidth="1"/>
    <col min="3" max="3" width="41.42578125" style="164" customWidth="1"/>
    <col min="4" max="4" width="25.5703125" style="179" bestFit="1" customWidth="1"/>
    <col min="5" max="5" width="21.140625" style="164" customWidth="1"/>
    <col min="6" max="6" width="20" style="164" customWidth="1"/>
    <col min="7" max="7" width="19.7109375" style="164" customWidth="1"/>
    <col min="8" max="8" width="22" style="164" customWidth="1"/>
    <col min="9" max="9" width="15.85546875" style="179" customWidth="1"/>
    <col min="10" max="16384" width="11.42578125" style="164"/>
  </cols>
  <sheetData>
    <row r="1" spans="1:9" ht="116.25" customHeight="1" x14ac:dyDescent="0.25">
      <c r="A1" s="219"/>
      <c r="B1" s="219"/>
      <c r="C1" s="219"/>
      <c r="D1" s="219"/>
      <c r="E1" s="219"/>
      <c r="F1" s="219"/>
      <c r="G1" s="219"/>
      <c r="H1" s="219"/>
      <c r="I1" s="219"/>
    </row>
    <row r="2" spans="1:9" x14ac:dyDescent="0.25">
      <c r="B2" s="165" t="s">
        <v>0</v>
      </c>
      <c r="C2" s="165"/>
      <c r="D2" s="165"/>
      <c r="E2" s="165"/>
      <c r="F2" s="165"/>
      <c r="G2" s="165"/>
      <c r="H2" s="165"/>
      <c r="I2" s="165"/>
    </row>
    <row r="3" spans="1:9" x14ac:dyDescent="0.25">
      <c r="B3" s="165" t="s">
        <v>74</v>
      </c>
      <c r="C3" s="165"/>
      <c r="D3" s="165"/>
      <c r="E3" s="165"/>
      <c r="F3" s="165"/>
      <c r="G3" s="165"/>
      <c r="H3" s="165"/>
      <c r="I3" s="165"/>
    </row>
    <row r="4" spans="1:9" x14ac:dyDescent="0.25">
      <c r="B4" s="166" t="s">
        <v>1</v>
      </c>
      <c r="C4" s="167" t="s">
        <v>2</v>
      </c>
      <c r="D4" s="168" t="s">
        <v>3</v>
      </c>
      <c r="E4" s="169" t="s">
        <v>4</v>
      </c>
      <c r="F4" s="169" t="s">
        <v>5</v>
      </c>
      <c r="G4" s="169" t="s">
        <v>6</v>
      </c>
      <c r="H4" s="169" t="s">
        <v>7</v>
      </c>
      <c r="I4" s="170" t="s">
        <v>8</v>
      </c>
    </row>
    <row r="5" spans="1:9" s="173" customFormat="1" x14ac:dyDescent="0.25">
      <c r="A5" s="187">
        <v>1</v>
      </c>
      <c r="B5" s="188" t="s">
        <v>66</v>
      </c>
      <c r="C5" s="188" t="s">
        <v>20</v>
      </c>
      <c r="D5" s="189">
        <v>60000</v>
      </c>
      <c r="E5" s="190"/>
      <c r="F5" s="191"/>
      <c r="G5" s="192">
        <v>30772.25</v>
      </c>
      <c r="H5" s="207">
        <v>60000</v>
      </c>
      <c r="I5" s="194">
        <v>0</v>
      </c>
    </row>
    <row r="6" spans="1:9" s="173" customFormat="1" x14ac:dyDescent="0.25">
      <c r="A6" s="195"/>
      <c r="B6" s="188"/>
      <c r="C6" s="188"/>
      <c r="D6" s="189"/>
      <c r="E6" s="191"/>
      <c r="F6" s="191"/>
      <c r="G6" s="192">
        <v>5876</v>
      </c>
      <c r="H6" s="208"/>
      <c r="I6" s="196"/>
    </row>
    <row r="7" spans="1:9" x14ac:dyDescent="0.25">
      <c r="A7" s="187">
        <v>2</v>
      </c>
      <c r="B7" s="197" t="s">
        <v>65</v>
      </c>
      <c r="C7" s="197" t="s">
        <v>22</v>
      </c>
      <c r="D7" s="198">
        <v>50000</v>
      </c>
      <c r="E7" s="190"/>
      <c r="F7" s="191"/>
      <c r="G7" s="192">
        <v>27287.01</v>
      </c>
      <c r="H7" s="209">
        <v>50000</v>
      </c>
      <c r="I7" s="194">
        <v>0</v>
      </c>
    </row>
    <row r="8" spans="1:9" x14ac:dyDescent="0.25">
      <c r="A8" s="199"/>
      <c r="B8" s="197"/>
      <c r="C8" s="197"/>
      <c r="D8" s="198"/>
      <c r="E8" s="190"/>
      <c r="F8" s="191"/>
      <c r="G8" s="192">
        <v>33657.31</v>
      </c>
      <c r="H8" s="210"/>
      <c r="I8" s="200"/>
    </row>
    <row r="9" spans="1:9" s="173" customFormat="1" x14ac:dyDescent="0.25">
      <c r="A9" s="195"/>
      <c r="B9" s="197"/>
      <c r="C9" s="197"/>
      <c r="D9" s="198"/>
      <c r="E9" s="190"/>
      <c r="F9" s="191"/>
      <c r="G9" s="192">
        <v>22141.82</v>
      </c>
      <c r="H9" s="211"/>
      <c r="I9" s="196"/>
    </row>
    <row r="10" spans="1:9" x14ac:dyDescent="0.25">
      <c r="A10" s="187">
        <v>3</v>
      </c>
      <c r="B10" s="197" t="s">
        <v>17</v>
      </c>
      <c r="C10" s="197" t="s">
        <v>18</v>
      </c>
      <c r="D10" s="198">
        <v>15000</v>
      </c>
      <c r="E10" s="190"/>
      <c r="F10" s="191"/>
      <c r="G10" s="192">
        <v>2405.8000000000002</v>
      </c>
      <c r="H10" s="209">
        <v>15000</v>
      </c>
      <c r="I10" s="194">
        <v>0</v>
      </c>
    </row>
    <row r="11" spans="1:9" s="173" customFormat="1" x14ac:dyDescent="0.25">
      <c r="A11" s="195"/>
      <c r="B11" s="197"/>
      <c r="C11" s="197"/>
      <c r="D11" s="198"/>
      <c r="E11" s="190"/>
      <c r="F11" s="191"/>
      <c r="G11" s="192">
        <v>3990.18</v>
      </c>
      <c r="H11" s="211"/>
      <c r="I11" s="196"/>
    </row>
    <row r="12" spans="1:9" s="173" customFormat="1" x14ac:dyDescent="0.25">
      <c r="A12" s="187">
        <v>4</v>
      </c>
      <c r="B12" s="217" t="s">
        <v>63</v>
      </c>
      <c r="C12" s="217" t="s">
        <v>22</v>
      </c>
      <c r="D12" s="212">
        <v>50000</v>
      </c>
      <c r="E12" s="190"/>
      <c r="F12" s="191"/>
      <c r="G12" s="192">
        <v>38541.53</v>
      </c>
      <c r="H12" s="209">
        <v>50000</v>
      </c>
      <c r="I12" s="194">
        <v>0</v>
      </c>
    </row>
    <row r="13" spans="1:9" s="173" customFormat="1" x14ac:dyDescent="0.25">
      <c r="A13" s="195"/>
      <c r="B13" s="218"/>
      <c r="C13" s="218"/>
      <c r="D13" s="213"/>
      <c r="E13" s="190"/>
      <c r="F13" s="191"/>
      <c r="G13" s="192">
        <v>13497.33</v>
      </c>
      <c r="H13" s="211"/>
      <c r="I13" s="196"/>
    </row>
    <row r="14" spans="1:9" s="173" customFormat="1" ht="31.5" x14ac:dyDescent="0.25">
      <c r="A14" s="201">
        <v>5</v>
      </c>
      <c r="B14" s="202" t="s">
        <v>62</v>
      </c>
      <c r="C14" s="205" t="s">
        <v>24</v>
      </c>
      <c r="D14" s="204">
        <v>50000</v>
      </c>
      <c r="E14" s="192">
        <v>50000</v>
      </c>
      <c r="F14" s="191"/>
      <c r="G14" s="192">
        <v>42602.32</v>
      </c>
      <c r="H14" s="214">
        <v>50000</v>
      </c>
      <c r="I14" s="204">
        <v>0</v>
      </c>
    </row>
    <row r="15" spans="1:9" ht="31.5" x14ac:dyDescent="0.25">
      <c r="A15" s="201">
        <v>6</v>
      </c>
      <c r="B15" s="202" t="s">
        <v>72</v>
      </c>
      <c r="C15" s="202" t="s">
        <v>31</v>
      </c>
      <c r="D15" s="203">
        <v>50000</v>
      </c>
      <c r="E15" s="192">
        <v>50000</v>
      </c>
      <c r="F15" s="191"/>
      <c r="G15" s="204"/>
      <c r="H15" s="215">
        <v>50000</v>
      </c>
      <c r="I15" s="204">
        <v>0</v>
      </c>
    </row>
    <row r="16" spans="1:9" ht="31.5" x14ac:dyDescent="0.25">
      <c r="A16" s="201">
        <v>7</v>
      </c>
      <c r="B16" s="202" t="s">
        <v>71</v>
      </c>
      <c r="C16" s="202" t="s">
        <v>10</v>
      </c>
      <c r="D16" s="203">
        <v>15000</v>
      </c>
      <c r="E16" s="192">
        <v>15000</v>
      </c>
      <c r="F16" s="191"/>
      <c r="G16" s="204"/>
      <c r="H16" s="216">
        <v>15000</v>
      </c>
      <c r="I16" s="204">
        <v>0</v>
      </c>
    </row>
    <row r="17" spans="1:9" s="173" customFormat="1" ht="31.5" x14ac:dyDescent="0.25">
      <c r="A17" s="201">
        <v>8</v>
      </c>
      <c r="B17" s="202" t="s">
        <v>61</v>
      </c>
      <c r="C17" s="202" t="s">
        <v>27</v>
      </c>
      <c r="D17" s="204">
        <v>50000</v>
      </c>
      <c r="E17" s="192">
        <v>50000</v>
      </c>
      <c r="F17" s="191"/>
      <c r="G17" s="192">
        <v>23252.06</v>
      </c>
      <c r="H17" s="215">
        <v>50000</v>
      </c>
      <c r="I17" s="204">
        <v>0</v>
      </c>
    </row>
    <row r="18" spans="1:9" s="173" customFormat="1" ht="31.5" x14ac:dyDescent="0.25">
      <c r="A18" s="201">
        <v>9</v>
      </c>
      <c r="B18" s="202" t="s">
        <v>60</v>
      </c>
      <c r="C18" s="202" t="s">
        <v>31</v>
      </c>
      <c r="D18" s="203">
        <v>50000</v>
      </c>
      <c r="E18" s="192">
        <v>50000</v>
      </c>
      <c r="F18" s="191"/>
      <c r="G18" s="204"/>
      <c r="H18" s="215">
        <v>50000</v>
      </c>
      <c r="I18" s="204">
        <v>0</v>
      </c>
    </row>
    <row r="19" spans="1:9" s="173" customFormat="1" ht="31.5" x14ac:dyDescent="0.25">
      <c r="A19" s="201">
        <v>10</v>
      </c>
      <c r="B19" s="202" t="s">
        <v>43</v>
      </c>
      <c r="C19" s="202" t="s">
        <v>70</v>
      </c>
      <c r="D19" s="203">
        <v>50000</v>
      </c>
      <c r="E19" s="192">
        <v>50000</v>
      </c>
      <c r="F19" s="191"/>
      <c r="G19" s="204">
        <v>28975.99</v>
      </c>
      <c r="H19" s="215">
        <v>50000</v>
      </c>
      <c r="I19" s="204">
        <v>0</v>
      </c>
    </row>
    <row r="20" spans="1:9" x14ac:dyDescent="0.25">
      <c r="B20" s="176"/>
      <c r="C20" s="177" t="s">
        <v>29</v>
      </c>
      <c r="D20" s="168">
        <f>SUM(D5:D19)</f>
        <v>440000</v>
      </c>
      <c r="E20" s="168">
        <f>SUM(E5:E19)</f>
        <v>265000</v>
      </c>
      <c r="F20" s="178">
        <v>0</v>
      </c>
      <c r="G20" s="168">
        <f>SUM(G5:G19)</f>
        <v>272999.59999999998</v>
      </c>
      <c r="H20" s="178">
        <f>SUM(H5:H19)</f>
        <v>440000</v>
      </c>
      <c r="I20" s="168">
        <f>SUM(I5:I19)</f>
        <v>0</v>
      </c>
    </row>
  </sheetData>
  <mergeCells count="27">
    <mergeCell ref="A1:I1"/>
    <mergeCell ref="A12:A13"/>
    <mergeCell ref="B12:B13"/>
    <mergeCell ref="C12:C13"/>
    <mergeCell ref="D12:D13"/>
    <mergeCell ref="H12:H13"/>
    <mergeCell ref="I12:I13"/>
    <mergeCell ref="A10:A11"/>
    <mergeCell ref="B10:B11"/>
    <mergeCell ref="C10:C11"/>
    <mergeCell ref="D10:D11"/>
    <mergeCell ref="H10:H11"/>
    <mergeCell ref="I10:I11"/>
    <mergeCell ref="A7:A9"/>
    <mergeCell ref="B7:B9"/>
    <mergeCell ref="C7:C9"/>
    <mergeCell ref="D7:D9"/>
    <mergeCell ref="H7:H9"/>
    <mergeCell ref="I7:I9"/>
    <mergeCell ref="B2:I2"/>
    <mergeCell ref="B3:I3"/>
    <mergeCell ref="A5:A6"/>
    <mergeCell ref="B5:B6"/>
    <mergeCell ref="C5:C6"/>
    <mergeCell ref="D5:D6"/>
    <mergeCell ref="H5:H6"/>
    <mergeCell ref="I5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11" sqref="D11"/>
    </sheetView>
  </sheetViews>
  <sheetFormatPr baseColWidth="10" defaultRowHeight="15" x14ac:dyDescent="0.25"/>
  <cols>
    <col min="1" max="1" width="6.85546875" style="18" customWidth="1"/>
    <col min="2" max="2" width="34.5703125" style="18" customWidth="1"/>
    <col min="3" max="3" width="35.85546875" style="18" customWidth="1"/>
    <col min="4" max="4" width="19.57031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9" s="20" customFormat="1" ht="12" x14ac:dyDescent="0.2">
      <c r="B1" s="114" t="s">
        <v>0</v>
      </c>
      <c r="C1" s="114"/>
      <c r="D1" s="114"/>
      <c r="E1" s="114"/>
      <c r="F1" s="114"/>
      <c r="G1" s="114"/>
      <c r="H1" s="114"/>
      <c r="I1" s="114"/>
    </row>
    <row r="2" spans="1:9" s="20" customFormat="1" ht="12" x14ac:dyDescent="0.2">
      <c r="B2" s="114" t="s">
        <v>48</v>
      </c>
      <c r="C2" s="114"/>
      <c r="D2" s="114"/>
      <c r="E2" s="114"/>
      <c r="F2" s="114"/>
      <c r="G2" s="114"/>
      <c r="H2" s="114"/>
      <c r="I2" s="114"/>
    </row>
    <row r="3" spans="1:9" s="1" customFormat="1" ht="46.5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 s="22" customFormat="1" ht="27.95" customHeight="1" x14ac:dyDescent="0.2">
      <c r="A4" s="6">
        <v>3</v>
      </c>
      <c r="B4" s="12" t="s">
        <v>19</v>
      </c>
      <c r="C4" s="12" t="s">
        <v>20</v>
      </c>
      <c r="D4" s="11">
        <v>60000</v>
      </c>
      <c r="E4" s="10"/>
      <c r="F4" s="10"/>
      <c r="G4" s="11">
        <v>42333.37</v>
      </c>
      <c r="H4" s="21"/>
      <c r="I4" s="11">
        <f t="shared" ref="I4:I18" si="0">D4</f>
        <v>60000</v>
      </c>
    </row>
    <row r="5" spans="1:9" s="22" customFormat="1" ht="27.95" customHeight="1" x14ac:dyDescent="0.2">
      <c r="A5" s="6">
        <v>5</v>
      </c>
      <c r="B5" s="7" t="s">
        <v>37</v>
      </c>
      <c r="C5" s="7" t="s">
        <v>22</v>
      </c>
      <c r="D5" s="8">
        <v>50000</v>
      </c>
      <c r="E5" s="9"/>
      <c r="F5" s="10"/>
      <c r="G5" s="11">
        <v>31179.96</v>
      </c>
      <c r="H5" s="23"/>
      <c r="I5" s="11">
        <f t="shared" si="0"/>
        <v>50000</v>
      </c>
    </row>
    <row r="6" spans="1:9" s="22" customFormat="1" ht="27.95" customHeight="1" x14ac:dyDescent="0.2">
      <c r="A6" s="6">
        <v>6</v>
      </c>
      <c r="B6" s="7" t="s">
        <v>13</v>
      </c>
      <c r="C6" s="7" t="s">
        <v>14</v>
      </c>
      <c r="D6" s="8">
        <v>15000</v>
      </c>
      <c r="E6" s="9"/>
      <c r="F6" s="10"/>
      <c r="G6" s="11">
        <v>11831.57</v>
      </c>
      <c r="H6" s="23"/>
      <c r="I6" s="11">
        <f t="shared" si="0"/>
        <v>15000</v>
      </c>
    </row>
    <row r="7" spans="1:9" s="22" customFormat="1" ht="27.95" customHeight="1" x14ac:dyDescent="0.2">
      <c r="A7" s="6">
        <v>7</v>
      </c>
      <c r="B7" s="7" t="s">
        <v>43</v>
      </c>
      <c r="C7" s="7" t="s">
        <v>34</v>
      </c>
      <c r="D7" s="8">
        <v>50000</v>
      </c>
      <c r="E7" s="9"/>
      <c r="F7" s="10"/>
      <c r="G7" s="11">
        <v>17492.509999999998</v>
      </c>
      <c r="H7" s="23"/>
      <c r="I7" s="11">
        <f t="shared" si="0"/>
        <v>50000</v>
      </c>
    </row>
    <row r="8" spans="1:9" s="22" customFormat="1" ht="27.95" customHeight="1" x14ac:dyDescent="0.2">
      <c r="A8" s="6">
        <v>8</v>
      </c>
      <c r="B8" s="7" t="s">
        <v>17</v>
      </c>
      <c r="C8" s="7" t="s">
        <v>18</v>
      </c>
      <c r="D8" s="8">
        <v>25000</v>
      </c>
      <c r="E8" s="9"/>
      <c r="F8" s="10"/>
      <c r="G8" s="11">
        <v>3146.09</v>
      </c>
      <c r="H8" s="23"/>
      <c r="I8" s="11">
        <f t="shared" si="0"/>
        <v>25000</v>
      </c>
    </row>
    <row r="9" spans="1:9" s="22" customFormat="1" ht="27.95" customHeight="1" x14ac:dyDescent="0.2">
      <c r="A9" s="119">
        <v>10</v>
      </c>
      <c r="B9" s="99" t="s">
        <v>47</v>
      </c>
      <c r="C9" s="99" t="s">
        <v>24</v>
      </c>
      <c r="D9" s="102">
        <v>50000</v>
      </c>
      <c r="E9" s="108"/>
      <c r="F9" s="111"/>
      <c r="G9" s="11">
        <v>48481.24</v>
      </c>
      <c r="H9" s="23"/>
      <c r="I9" s="102">
        <f>D9</f>
        <v>50000</v>
      </c>
    </row>
    <row r="10" spans="1:9" s="22" customFormat="1" ht="27.95" customHeight="1" x14ac:dyDescent="0.2">
      <c r="A10" s="120"/>
      <c r="B10" s="101"/>
      <c r="C10" s="101"/>
      <c r="D10" s="104"/>
      <c r="E10" s="110"/>
      <c r="F10" s="113"/>
      <c r="G10" s="11">
        <v>35573.96</v>
      </c>
      <c r="H10" s="23"/>
      <c r="I10" s="104"/>
    </row>
    <row r="11" spans="1:9" s="22" customFormat="1" ht="27.95" customHeight="1" x14ac:dyDescent="0.2">
      <c r="A11" s="6">
        <v>11</v>
      </c>
      <c r="B11" s="7" t="s">
        <v>42</v>
      </c>
      <c r="C11" s="7" t="s">
        <v>31</v>
      </c>
      <c r="D11" s="8">
        <v>50000</v>
      </c>
      <c r="E11" s="9"/>
      <c r="F11" s="10"/>
      <c r="G11" s="11">
        <v>44101.36</v>
      </c>
      <c r="H11" s="23"/>
      <c r="I11" s="102">
        <f t="shared" si="0"/>
        <v>50000</v>
      </c>
    </row>
    <row r="12" spans="1:9" s="22" customFormat="1" ht="27.95" customHeight="1" x14ac:dyDescent="0.2">
      <c r="A12" s="105">
        <v>12</v>
      </c>
      <c r="B12" s="115" t="s">
        <v>9</v>
      </c>
      <c r="C12" s="99" t="s">
        <v>10</v>
      </c>
      <c r="D12" s="117">
        <v>30000</v>
      </c>
      <c r="E12" s="108"/>
      <c r="F12" s="111"/>
      <c r="G12" s="11">
        <v>18103.400000000001</v>
      </c>
      <c r="H12" s="23"/>
      <c r="I12" s="104"/>
    </row>
    <row r="13" spans="1:9" s="22" customFormat="1" ht="27.95" customHeight="1" x14ac:dyDescent="0.2">
      <c r="A13" s="107"/>
      <c r="B13" s="116"/>
      <c r="C13" s="101"/>
      <c r="D13" s="118"/>
      <c r="E13" s="110"/>
      <c r="F13" s="113"/>
      <c r="G13" s="11">
        <v>24222.01</v>
      </c>
      <c r="H13" s="14"/>
      <c r="I13" s="11">
        <f>D12</f>
        <v>30000</v>
      </c>
    </row>
    <row r="14" spans="1:9" s="22" customFormat="1" ht="27.95" customHeight="1" x14ac:dyDescent="0.2">
      <c r="A14" s="6">
        <v>14</v>
      </c>
      <c r="B14" s="7" t="s">
        <v>25</v>
      </c>
      <c r="C14" s="7" t="s">
        <v>31</v>
      </c>
      <c r="D14" s="8">
        <v>50000</v>
      </c>
      <c r="E14" s="9"/>
      <c r="F14" s="10"/>
      <c r="G14" s="11">
        <v>11355.99</v>
      </c>
      <c r="H14" s="23"/>
      <c r="I14" s="11">
        <f t="shared" si="0"/>
        <v>50000</v>
      </c>
    </row>
    <row r="15" spans="1:9" s="22" customFormat="1" ht="27.95" customHeight="1" x14ac:dyDescent="0.2">
      <c r="A15" s="105">
        <v>15</v>
      </c>
      <c r="B15" s="99" t="s">
        <v>44</v>
      </c>
      <c r="C15" s="99" t="s">
        <v>32</v>
      </c>
      <c r="D15" s="102">
        <v>50000</v>
      </c>
      <c r="E15" s="108"/>
      <c r="F15" s="111"/>
      <c r="G15" s="11">
        <v>26204.82</v>
      </c>
      <c r="H15" s="12"/>
      <c r="I15" s="102">
        <f t="shared" si="0"/>
        <v>50000</v>
      </c>
    </row>
    <row r="16" spans="1:9" s="22" customFormat="1" ht="27.95" customHeight="1" x14ac:dyDescent="0.2">
      <c r="A16" s="106"/>
      <c r="B16" s="100"/>
      <c r="C16" s="100"/>
      <c r="D16" s="103"/>
      <c r="E16" s="109"/>
      <c r="F16" s="112"/>
      <c r="G16" s="11">
        <v>24091.62</v>
      </c>
      <c r="H16" s="12"/>
      <c r="I16" s="103"/>
    </row>
    <row r="17" spans="1:9" s="22" customFormat="1" ht="27.95" customHeight="1" x14ac:dyDescent="0.2">
      <c r="A17" s="107"/>
      <c r="B17" s="101"/>
      <c r="C17" s="101"/>
      <c r="D17" s="104"/>
      <c r="E17" s="110"/>
      <c r="F17" s="113"/>
      <c r="G17" s="11">
        <v>18191.650000000001</v>
      </c>
      <c r="H17" s="12"/>
      <c r="I17" s="104"/>
    </row>
    <row r="18" spans="1:9" s="22" customFormat="1" ht="27.95" customHeight="1" x14ac:dyDescent="0.2">
      <c r="A18" s="6">
        <v>16</v>
      </c>
      <c r="B18" s="15" t="s">
        <v>28</v>
      </c>
      <c r="C18" s="25" t="s">
        <v>46</v>
      </c>
      <c r="D18" s="26">
        <v>50000</v>
      </c>
      <c r="E18" s="9"/>
      <c r="F18" s="10"/>
      <c r="G18" s="11">
        <v>49945.11</v>
      </c>
      <c r="H18" s="23"/>
      <c r="I18" s="11">
        <f t="shared" si="0"/>
        <v>50000</v>
      </c>
    </row>
    <row r="19" spans="1:9" s="22" customFormat="1" ht="27.95" customHeight="1" x14ac:dyDescent="0.2">
      <c r="B19" s="16"/>
      <c r="C19" s="3" t="s">
        <v>29</v>
      </c>
      <c r="D19" s="4">
        <f>SUM(D4:D18)</f>
        <v>480000</v>
      </c>
      <c r="E19" s="17">
        <v>0</v>
      </c>
      <c r="F19" s="17">
        <v>0</v>
      </c>
      <c r="G19" s="4">
        <f>SUM(G4:G18)</f>
        <v>406254.66</v>
      </c>
      <c r="H19" s="17"/>
      <c r="I19" s="4">
        <f>SUM(I4:I18)</f>
        <v>480000</v>
      </c>
    </row>
    <row r="20" spans="1:9" s="20" customFormat="1" ht="12" x14ac:dyDescent="0.2">
      <c r="D20" s="27"/>
      <c r="I20" s="27"/>
    </row>
  </sheetData>
  <mergeCells count="23">
    <mergeCell ref="B1:I1"/>
    <mergeCell ref="B2:I2"/>
    <mergeCell ref="I11:I12"/>
    <mergeCell ref="A12:A13"/>
    <mergeCell ref="B12:B13"/>
    <mergeCell ref="C12:C13"/>
    <mergeCell ref="D12:D13"/>
    <mergeCell ref="I9:I10"/>
    <mergeCell ref="E9:E10"/>
    <mergeCell ref="F9:F10"/>
    <mergeCell ref="E12:E13"/>
    <mergeCell ref="F12:F13"/>
    <mergeCell ref="A9:A10"/>
    <mergeCell ref="B9:B10"/>
    <mergeCell ref="C9:C10"/>
    <mergeCell ref="D9:D10"/>
    <mergeCell ref="B15:B17"/>
    <mergeCell ref="C15:C17"/>
    <mergeCell ref="D15:D17"/>
    <mergeCell ref="I15:I17"/>
    <mergeCell ref="A15:A17"/>
    <mergeCell ref="E15:E17"/>
    <mergeCell ref="F15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4" sqref="B4"/>
    </sheetView>
  </sheetViews>
  <sheetFormatPr baseColWidth="10" defaultRowHeight="15" x14ac:dyDescent="0.25"/>
  <cols>
    <col min="1" max="1" width="6.85546875" style="18" customWidth="1"/>
    <col min="2" max="2" width="34.5703125" style="18" customWidth="1"/>
    <col min="3" max="3" width="36.28515625" style="18" customWidth="1"/>
    <col min="4" max="4" width="19.57031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10" s="1" customFormat="1" ht="27.95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</row>
    <row r="2" spans="1:10" s="1" customFormat="1" ht="27.95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</row>
    <row r="3" spans="1:10" s="1" customFormat="1" ht="27.95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10" s="1" customFormat="1" ht="27.95" customHeight="1" x14ac:dyDescent="0.25">
      <c r="A4" s="6">
        <v>2</v>
      </c>
      <c r="B4" s="7" t="s">
        <v>52</v>
      </c>
      <c r="C4" s="7" t="s">
        <v>22</v>
      </c>
      <c r="D4" s="8">
        <v>50000</v>
      </c>
      <c r="E4" s="9"/>
      <c r="F4" s="10"/>
      <c r="G4" s="11">
        <v>25744.27</v>
      </c>
      <c r="H4" s="6"/>
      <c r="I4" s="11">
        <f t="shared" ref="I4:I15" si="0">D4</f>
        <v>50000</v>
      </c>
      <c r="J4" s="28"/>
    </row>
    <row r="5" spans="1:10" s="1" customFormat="1" ht="27.95" customHeight="1" x14ac:dyDescent="0.25">
      <c r="A5" s="6">
        <v>5</v>
      </c>
      <c r="B5" s="7" t="s">
        <v>37</v>
      </c>
      <c r="C5" s="7" t="s">
        <v>22</v>
      </c>
      <c r="D5" s="8">
        <v>50000</v>
      </c>
      <c r="E5" s="9"/>
      <c r="F5" s="10"/>
      <c r="G5" s="11">
        <v>27379.439999999999</v>
      </c>
      <c r="H5" s="6"/>
      <c r="I5" s="11">
        <f t="shared" si="0"/>
        <v>50000</v>
      </c>
      <c r="J5" s="28"/>
    </row>
    <row r="6" spans="1:10" s="1" customFormat="1" ht="27.95" customHeight="1" x14ac:dyDescent="0.25">
      <c r="A6" s="6">
        <v>8</v>
      </c>
      <c r="B6" s="7" t="s">
        <v>17</v>
      </c>
      <c r="C6" s="7" t="s">
        <v>18</v>
      </c>
      <c r="D6" s="8">
        <v>25000</v>
      </c>
      <c r="E6" s="9"/>
      <c r="F6" s="10"/>
      <c r="G6" s="11">
        <v>3146.09</v>
      </c>
      <c r="H6" s="6"/>
      <c r="I6" s="11">
        <f t="shared" si="0"/>
        <v>25000</v>
      </c>
    </row>
    <row r="7" spans="1:10" s="1" customFormat="1" ht="27.95" customHeight="1" x14ac:dyDescent="0.25">
      <c r="A7" s="119">
        <v>10</v>
      </c>
      <c r="B7" s="99" t="s">
        <v>47</v>
      </c>
      <c r="C7" s="99" t="s">
        <v>24</v>
      </c>
      <c r="D7" s="102">
        <v>50000</v>
      </c>
      <c r="E7" s="111"/>
      <c r="F7" s="111"/>
      <c r="G7" s="11">
        <v>22502.86</v>
      </c>
      <c r="H7" s="6"/>
      <c r="I7" s="102">
        <f t="shared" si="0"/>
        <v>50000</v>
      </c>
    </row>
    <row r="8" spans="1:10" s="1" customFormat="1" ht="27.95" customHeight="1" x14ac:dyDescent="0.25">
      <c r="A8" s="120"/>
      <c r="B8" s="101"/>
      <c r="C8" s="101"/>
      <c r="D8" s="104"/>
      <c r="E8" s="113"/>
      <c r="F8" s="113"/>
      <c r="G8" s="11">
        <v>14825.77</v>
      </c>
      <c r="H8" s="6"/>
      <c r="I8" s="104"/>
    </row>
    <row r="9" spans="1:10" s="1" customFormat="1" ht="27.95" customHeight="1" x14ac:dyDescent="0.25">
      <c r="A9" s="6">
        <v>11</v>
      </c>
      <c r="B9" s="7" t="s">
        <v>42</v>
      </c>
      <c r="C9" s="7" t="s">
        <v>31</v>
      </c>
      <c r="D9" s="8">
        <v>50000</v>
      </c>
      <c r="E9" s="9"/>
      <c r="F9" s="10"/>
      <c r="G9" s="11">
        <v>49084.54</v>
      </c>
      <c r="H9" s="6"/>
      <c r="I9" s="11">
        <f t="shared" si="0"/>
        <v>50000</v>
      </c>
    </row>
    <row r="10" spans="1:10" s="1" customFormat="1" ht="27.95" customHeight="1" x14ac:dyDescent="0.25">
      <c r="A10" s="6">
        <v>12</v>
      </c>
      <c r="B10" s="7" t="s">
        <v>9</v>
      </c>
      <c r="C10" s="7" t="s">
        <v>10</v>
      </c>
      <c r="D10" s="8">
        <v>30000</v>
      </c>
      <c r="E10" s="9"/>
      <c r="F10" s="10"/>
      <c r="G10" s="11">
        <v>15863.22</v>
      </c>
      <c r="H10" s="14"/>
      <c r="I10" s="11">
        <f t="shared" si="0"/>
        <v>30000</v>
      </c>
    </row>
    <row r="11" spans="1:10" s="1" customFormat="1" ht="27.95" customHeight="1" x14ac:dyDescent="0.25">
      <c r="A11" s="6">
        <v>13</v>
      </c>
      <c r="B11" s="7" t="s">
        <v>26</v>
      </c>
      <c r="C11" s="7" t="s">
        <v>27</v>
      </c>
      <c r="D11" s="11">
        <v>50000</v>
      </c>
      <c r="E11" s="9"/>
      <c r="F11" s="10"/>
      <c r="G11" s="11">
        <v>7956.88</v>
      </c>
      <c r="H11" s="6"/>
      <c r="I11" s="11">
        <f t="shared" si="0"/>
        <v>50000</v>
      </c>
    </row>
    <row r="12" spans="1:10" s="1" customFormat="1" ht="27.95" customHeight="1" x14ac:dyDescent="0.25">
      <c r="A12" s="6">
        <v>14</v>
      </c>
      <c r="B12" s="7" t="s">
        <v>25</v>
      </c>
      <c r="C12" s="7" t="s">
        <v>31</v>
      </c>
      <c r="D12" s="8">
        <v>50000</v>
      </c>
      <c r="E12" s="9"/>
      <c r="F12" s="10"/>
      <c r="G12" s="11">
        <v>38149.49</v>
      </c>
      <c r="H12" s="6"/>
      <c r="I12" s="11">
        <f t="shared" si="0"/>
        <v>50000</v>
      </c>
    </row>
    <row r="13" spans="1:10" s="1" customFormat="1" ht="27.95" customHeight="1" x14ac:dyDescent="0.25">
      <c r="A13" s="105">
        <v>15</v>
      </c>
      <c r="B13" s="99" t="s">
        <v>44</v>
      </c>
      <c r="C13" s="99" t="s">
        <v>32</v>
      </c>
      <c r="D13" s="102">
        <v>50000</v>
      </c>
      <c r="E13" s="108"/>
      <c r="F13" s="111"/>
      <c r="G13" s="11">
        <v>12969.37</v>
      </c>
      <c r="H13" s="12"/>
      <c r="I13" s="102">
        <f t="shared" si="0"/>
        <v>50000</v>
      </c>
    </row>
    <row r="14" spans="1:10" s="1" customFormat="1" ht="27.95" customHeight="1" x14ac:dyDescent="0.25">
      <c r="A14" s="107"/>
      <c r="B14" s="101"/>
      <c r="C14" s="101"/>
      <c r="D14" s="104"/>
      <c r="E14" s="110"/>
      <c r="F14" s="113"/>
      <c r="G14" s="11">
        <v>10328.969999999999</v>
      </c>
      <c r="H14" s="12"/>
      <c r="I14" s="104"/>
    </row>
    <row r="15" spans="1:10" s="1" customFormat="1" ht="27.95" customHeight="1" x14ac:dyDescent="0.25">
      <c r="A15" s="105">
        <v>16</v>
      </c>
      <c r="B15" s="99" t="s">
        <v>28</v>
      </c>
      <c r="C15" s="99" t="s">
        <v>46</v>
      </c>
      <c r="D15" s="102">
        <v>50000</v>
      </c>
      <c r="E15" s="108"/>
      <c r="F15" s="111"/>
      <c r="G15" s="11">
        <v>49956.36</v>
      </c>
      <c r="H15" s="6"/>
      <c r="I15" s="102">
        <f t="shared" si="0"/>
        <v>50000</v>
      </c>
    </row>
    <row r="16" spans="1:10" s="1" customFormat="1" ht="27.95" customHeight="1" x14ac:dyDescent="0.25">
      <c r="A16" s="106"/>
      <c r="B16" s="100"/>
      <c r="C16" s="100"/>
      <c r="D16" s="103"/>
      <c r="E16" s="109"/>
      <c r="F16" s="112"/>
      <c r="G16" s="11">
        <v>49905.89</v>
      </c>
      <c r="H16" s="6"/>
      <c r="I16" s="103"/>
    </row>
    <row r="17" spans="1:9" s="1" customFormat="1" ht="27.95" customHeight="1" x14ac:dyDescent="0.25">
      <c r="A17" s="107"/>
      <c r="B17" s="101"/>
      <c r="C17" s="101"/>
      <c r="D17" s="104"/>
      <c r="E17" s="110"/>
      <c r="F17" s="113"/>
      <c r="G17" s="11">
        <v>37000</v>
      </c>
      <c r="H17" s="6"/>
      <c r="I17" s="104"/>
    </row>
    <row r="18" spans="1:9" s="1" customFormat="1" ht="27.95" customHeight="1" x14ac:dyDescent="0.25">
      <c r="B18" s="16"/>
      <c r="C18" s="3" t="s">
        <v>29</v>
      </c>
      <c r="D18" s="4">
        <f>SUM(D4:D17)</f>
        <v>455000</v>
      </c>
      <c r="E18" s="17">
        <v>0</v>
      </c>
      <c r="F18" s="17">
        <v>0</v>
      </c>
      <c r="G18" s="4">
        <f>SUM(G4:G17)</f>
        <v>364813.15</v>
      </c>
      <c r="H18" s="17"/>
      <c r="I18" s="4">
        <f>SUM(I4:I17)</f>
        <v>455000</v>
      </c>
    </row>
  </sheetData>
  <mergeCells count="23">
    <mergeCell ref="B1:I1"/>
    <mergeCell ref="B2:I2"/>
    <mergeCell ref="A7:A8"/>
    <mergeCell ref="B7:B8"/>
    <mergeCell ref="C7:C8"/>
    <mergeCell ref="D7:D8"/>
    <mergeCell ref="I7:I8"/>
    <mergeCell ref="I13:I14"/>
    <mergeCell ref="B15:B17"/>
    <mergeCell ref="C15:C17"/>
    <mergeCell ref="D15:D17"/>
    <mergeCell ref="I15:I17"/>
    <mergeCell ref="A15:A17"/>
    <mergeCell ref="A13:A14"/>
    <mergeCell ref="E7:E8"/>
    <mergeCell ref="F7:F8"/>
    <mergeCell ref="E13:E14"/>
    <mergeCell ref="F13:F14"/>
    <mergeCell ref="E15:E17"/>
    <mergeCell ref="F15:F17"/>
    <mergeCell ref="B13:B14"/>
    <mergeCell ref="C13:C14"/>
    <mergeCell ref="D13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C8" sqref="C8:C9"/>
    </sheetView>
  </sheetViews>
  <sheetFormatPr baseColWidth="10" defaultRowHeight="15" x14ac:dyDescent="0.25"/>
  <cols>
    <col min="1" max="1" width="4" style="18" customWidth="1"/>
    <col min="2" max="2" width="6.85546875" style="18" customWidth="1"/>
    <col min="3" max="3" width="34.5703125" style="40" customWidth="1"/>
    <col min="4" max="4" width="36.28515625" style="41" customWidth="1"/>
    <col min="5" max="5" width="19.5703125" style="19" customWidth="1"/>
    <col min="6" max="6" width="14.85546875" style="18" customWidth="1"/>
    <col min="7" max="7" width="14.7109375" style="18" customWidth="1"/>
    <col min="8" max="8" width="15" style="18" customWidth="1"/>
    <col min="9" max="9" width="17.85546875" style="18" customWidth="1"/>
    <col min="10" max="10" width="14.140625" style="19" customWidth="1"/>
    <col min="11" max="16384" width="11.42578125" style="18"/>
  </cols>
  <sheetData>
    <row r="1" spans="2:10" s="1" customFormat="1" ht="27.95" customHeight="1" x14ac:dyDescent="0.25">
      <c r="C1" s="98" t="s">
        <v>0</v>
      </c>
      <c r="D1" s="98"/>
      <c r="E1" s="98"/>
      <c r="F1" s="98"/>
      <c r="G1" s="98"/>
      <c r="H1" s="98"/>
      <c r="I1" s="98"/>
      <c r="J1" s="98"/>
    </row>
    <row r="2" spans="2:10" s="1" customFormat="1" ht="27.95" customHeight="1" x14ac:dyDescent="0.25">
      <c r="C2" s="98" t="s">
        <v>50</v>
      </c>
      <c r="D2" s="98"/>
      <c r="E2" s="98"/>
      <c r="F2" s="98"/>
      <c r="G2" s="98"/>
      <c r="H2" s="98"/>
      <c r="I2" s="98"/>
      <c r="J2" s="98"/>
    </row>
    <row r="3" spans="2:10" s="1" customFormat="1" ht="27.95" customHeight="1" x14ac:dyDescent="0.25">
      <c r="C3" s="2" t="s">
        <v>1</v>
      </c>
      <c r="D3" s="3" t="s">
        <v>2</v>
      </c>
      <c r="E3" s="4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4" t="s">
        <v>8</v>
      </c>
    </row>
    <row r="4" spans="2:10" s="1" customFormat="1" ht="27.95" customHeight="1" x14ac:dyDescent="0.25">
      <c r="B4" s="6">
        <v>1</v>
      </c>
      <c r="C4" s="29" t="s">
        <v>19</v>
      </c>
      <c r="D4" s="29" t="s">
        <v>20</v>
      </c>
      <c r="E4" s="30">
        <v>60000</v>
      </c>
      <c r="F4" s="31"/>
      <c r="G4" s="31"/>
      <c r="H4" s="30">
        <v>27741.87</v>
      </c>
      <c r="I4" s="32"/>
      <c r="J4" s="30">
        <f t="shared" ref="J4:J20" si="0">E4</f>
        <v>60000</v>
      </c>
    </row>
    <row r="5" spans="2:10" s="34" customFormat="1" ht="27.95" customHeight="1" x14ac:dyDescent="0.25">
      <c r="B5" s="121">
        <v>2</v>
      </c>
      <c r="C5" s="131" t="s">
        <v>37</v>
      </c>
      <c r="D5" s="131" t="s">
        <v>22</v>
      </c>
      <c r="E5" s="133">
        <v>50000</v>
      </c>
      <c r="F5" s="127"/>
      <c r="G5" s="129"/>
      <c r="H5" s="30">
        <v>34314.65</v>
      </c>
      <c r="I5" s="33"/>
      <c r="J5" s="125">
        <f t="shared" si="0"/>
        <v>50000</v>
      </c>
    </row>
    <row r="6" spans="2:10" s="34" customFormat="1" ht="27.95" customHeight="1" x14ac:dyDescent="0.25">
      <c r="B6" s="122"/>
      <c r="C6" s="132"/>
      <c r="D6" s="132"/>
      <c r="E6" s="134"/>
      <c r="F6" s="128"/>
      <c r="G6" s="130"/>
      <c r="H6" s="30">
        <v>35984.83</v>
      </c>
      <c r="I6" s="33"/>
      <c r="J6" s="126"/>
    </row>
    <row r="7" spans="2:10" s="34" customFormat="1" ht="27.95" customHeight="1" x14ac:dyDescent="0.25">
      <c r="B7" s="35">
        <v>3</v>
      </c>
      <c r="C7" s="36" t="s">
        <v>13</v>
      </c>
      <c r="D7" s="36" t="s">
        <v>14</v>
      </c>
      <c r="E7" s="37">
        <v>15000</v>
      </c>
      <c r="F7" s="38"/>
      <c r="G7" s="31"/>
      <c r="H7" s="30">
        <v>12809.98</v>
      </c>
      <c r="I7" s="33"/>
      <c r="J7" s="30">
        <f t="shared" si="0"/>
        <v>15000</v>
      </c>
    </row>
    <row r="8" spans="2:10" s="34" customFormat="1" ht="27.95" customHeight="1" x14ac:dyDescent="0.25">
      <c r="B8" s="121">
        <v>4</v>
      </c>
      <c r="C8" s="123" t="s">
        <v>17</v>
      </c>
      <c r="D8" s="123" t="s">
        <v>18</v>
      </c>
      <c r="E8" s="125">
        <v>25000</v>
      </c>
      <c r="F8" s="127"/>
      <c r="G8" s="129"/>
      <c r="H8" s="30">
        <v>5672.04</v>
      </c>
      <c r="I8" s="33"/>
      <c r="J8" s="125">
        <f>E8</f>
        <v>25000</v>
      </c>
    </row>
    <row r="9" spans="2:10" s="34" customFormat="1" ht="27.95" customHeight="1" x14ac:dyDescent="0.25">
      <c r="B9" s="122"/>
      <c r="C9" s="124"/>
      <c r="D9" s="124"/>
      <c r="E9" s="126"/>
      <c r="F9" s="128"/>
      <c r="G9" s="130"/>
      <c r="H9" s="30">
        <v>18355.73</v>
      </c>
      <c r="I9" s="33"/>
      <c r="J9" s="126"/>
    </row>
    <row r="10" spans="2:10" s="34" customFormat="1" ht="27.95" customHeight="1" x14ac:dyDescent="0.25">
      <c r="B10" s="33">
        <v>5</v>
      </c>
      <c r="C10" s="36" t="s">
        <v>21</v>
      </c>
      <c r="D10" s="36" t="s">
        <v>22</v>
      </c>
      <c r="E10" s="37">
        <v>30000</v>
      </c>
      <c r="F10" s="38"/>
      <c r="G10" s="31"/>
      <c r="H10" s="30">
        <v>7034.16</v>
      </c>
      <c r="I10" s="33"/>
      <c r="J10" s="30">
        <f t="shared" si="0"/>
        <v>30000</v>
      </c>
    </row>
    <row r="11" spans="2:10" s="34" customFormat="1" ht="27.95" customHeight="1" x14ac:dyDescent="0.25">
      <c r="B11" s="121">
        <v>6</v>
      </c>
      <c r="C11" s="123" t="s">
        <v>47</v>
      </c>
      <c r="D11" s="131" t="s">
        <v>24</v>
      </c>
      <c r="E11" s="133">
        <v>50000</v>
      </c>
      <c r="F11" s="127"/>
      <c r="G11" s="129"/>
      <c r="H11" s="30">
        <v>8722.2999999999993</v>
      </c>
      <c r="I11" s="33"/>
      <c r="J11" s="125">
        <f>E11</f>
        <v>50000</v>
      </c>
    </row>
    <row r="12" spans="2:10" s="34" customFormat="1" ht="27.95" customHeight="1" x14ac:dyDescent="0.25">
      <c r="B12" s="122"/>
      <c r="C12" s="124"/>
      <c r="D12" s="132"/>
      <c r="E12" s="134"/>
      <c r="F12" s="128"/>
      <c r="G12" s="130"/>
      <c r="H12" s="30">
        <v>20456.86</v>
      </c>
      <c r="I12" s="33"/>
      <c r="J12" s="126"/>
    </row>
    <row r="13" spans="2:10" s="34" customFormat="1" ht="27.95" customHeight="1" x14ac:dyDescent="0.25">
      <c r="B13" s="121">
        <v>7</v>
      </c>
      <c r="C13" s="131" t="s">
        <v>42</v>
      </c>
      <c r="D13" s="123" t="s">
        <v>31</v>
      </c>
      <c r="E13" s="133">
        <v>50000</v>
      </c>
      <c r="F13" s="129"/>
      <c r="G13" s="129"/>
      <c r="H13" s="30">
        <v>44180.18</v>
      </c>
      <c r="I13" s="33"/>
      <c r="J13" s="125">
        <f>E13</f>
        <v>50000</v>
      </c>
    </row>
    <row r="14" spans="2:10" s="34" customFormat="1" ht="27.95" customHeight="1" x14ac:dyDescent="0.25">
      <c r="B14" s="122"/>
      <c r="C14" s="132"/>
      <c r="D14" s="124"/>
      <c r="E14" s="134"/>
      <c r="F14" s="130"/>
      <c r="G14" s="130"/>
      <c r="H14" s="30">
        <v>46626.12</v>
      </c>
      <c r="I14" s="33"/>
      <c r="J14" s="126"/>
    </row>
    <row r="15" spans="2:10" s="34" customFormat="1" ht="27.95" customHeight="1" x14ac:dyDescent="0.25">
      <c r="B15" s="121">
        <v>8</v>
      </c>
      <c r="C15" s="131" t="s">
        <v>44</v>
      </c>
      <c r="D15" s="131" t="s">
        <v>32</v>
      </c>
      <c r="E15" s="133">
        <v>50000</v>
      </c>
      <c r="F15" s="127"/>
      <c r="G15" s="129"/>
      <c r="H15" s="30">
        <v>12843.88</v>
      </c>
      <c r="I15" s="33"/>
      <c r="J15" s="125">
        <f>E15</f>
        <v>50000</v>
      </c>
    </row>
    <row r="16" spans="2:10" s="34" customFormat="1" ht="27.95" customHeight="1" x14ac:dyDescent="0.25">
      <c r="B16" s="135"/>
      <c r="C16" s="136"/>
      <c r="D16" s="136"/>
      <c r="E16" s="137"/>
      <c r="F16" s="139"/>
      <c r="G16" s="140"/>
      <c r="H16" s="30">
        <v>23851.99</v>
      </c>
      <c r="I16" s="33"/>
      <c r="J16" s="138"/>
    </row>
    <row r="17" spans="2:10" s="34" customFormat="1" ht="27.95" customHeight="1" x14ac:dyDescent="0.25">
      <c r="B17" s="122"/>
      <c r="C17" s="132"/>
      <c r="D17" s="132"/>
      <c r="E17" s="134"/>
      <c r="F17" s="128"/>
      <c r="G17" s="130"/>
      <c r="H17" s="30">
        <v>28436.91</v>
      </c>
      <c r="I17" s="29"/>
      <c r="J17" s="126"/>
    </row>
    <row r="18" spans="2:10" s="34" customFormat="1" ht="27.95" customHeight="1" x14ac:dyDescent="0.25">
      <c r="B18" s="121">
        <v>9</v>
      </c>
      <c r="C18" s="123" t="s">
        <v>28</v>
      </c>
      <c r="D18" s="123" t="s">
        <v>46</v>
      </c>
      <c r="E18" s="125">
        <v>50000</v>
      </c>
      <c r="F18" s="127"/>
      <c r="G18" s="129"/>
      <c r="H18" s="30">
        <v>48644.9</v>
      </c>
      <c r="I18" s="29"/>
      <c r="J18" s="125">
        <f>E18</f>
        <v>50000</v>
      </c>
    </row>
    <row r="19" spans="2:10" s="34" customFormat="1" ht="27.95" customHeight="1" x14ac:dyDescent="0.25">
      <c r="B19" s="122"/>
      <c r="C19" s="124"/>
      <c r="D19" s="124"/>
      <c r="E19" s="126"/>
      <c r="F19" s="128"/>
      <c r="G19" s="130"/>
      <c r="H19" s="30">
        <v>49944.93</v>
      </c>
      <c r="I19" s="33"/>
      <c r="J19" s="126"/>
    </row>
    <row r="20" spans="2:10" s="34" customFormat="1" ht="55.5" customHeight="1" x14ac:dyDescent="0.25">
      <c r="B20" s="33">
        <v>10</v>
      </c>
      <c r="C20" s="36" t="s">
        <v>15</v>
      </c>
      <c r="D20" s="36" t="s">
        <v>16</v>
      </c>
      <c r="E20" s="37">
        <v>50000</v>
      </c>
      <c r="F20" s="38"/>
      <c r="G20" s="31"/>
      <c r="H20" s="30">
        <v>35712.17</v>
      </c>
      <c r="I20" s="33"/>
      <c r="J20" s="30">
        <f t="shared" si="0"/>
        <v>50000</v>
      </c>
    </row>
    <row r="21" spans="2:10" s="1" customFormat="1" ht="27.95" customHeight="1" x14ac:dyDescent="0.25">
      <c r="C21" s="16"/>
      <c r="D21" s="3" t="s">
        <v>29</v>
      </c>
      <c r="E21" s="4">
        <f>SUM(E4:E20)</f>
        <v>430000</v>
      </c>
      <c r="F21" s="17">
        <v>0</v>
      </c>
      <c r="G21" s="17">
        <v>0</v>
      </c>
      <c r="H21" s="4">
        <f>SUM(H4:H20)</f>
        <v>461333.49999999994</v>
      </c>
      <c r="I21" s="17"/>
      <c r="J21" s="4">
        <f>SUM(J4:J20)</f>
        <v>430000</v>
      </c>
    </row>
    <row r="22" spans="2:10" s="1" customFormat="1" ht="27.95" customHeight="1" x14ac:dyDescent="0.25">
      <c r="E22" s="39"/>
      <c r="J22" s="39"/>
    </row>
    <row r="23" spans="2:10" s="1" customFormat="1" ht="27.95" customHeight="1" x14ac:dyDescent="0.25">
      <c r="E23" s="39"/>
      <c r="J23" s="39"/>
    </row>
  </sheetData>
  <mergeCells count="44">
    <mergeCell ref="C1:J1"/>
    <mergeCell ref="C2:J2"/>
    <mergeCell ref="B5:B6"/>
    <mergeCell ref="C5:C6"/>
    <mergeCell ref="D5:D6"/>
    <mergeCell ref="E5:E6"/>
    <mergeCell ref="J5:J6"/>
    <mergeCell ref="F5:F6"/>
    <mergeCell ref="G5:G6"/>
    <mergeCell ref="B11:B12"/>
    <mergeCell ref="C11:C12"/>
    <mergeCell ref="D11:D12"/>
    <mergeCell ref="E11:E12"/>
    <mergeCell ref="J11:J12"/>
    <mergeCell ref="F11:F12"/>
    <mergeCell ref="G11:G12"/>
    <mergeCell ref="B8:B9"/>
    <mergeCell ref="C8:C9"/>
    <mergeCell ref="D8:D9"/>
    <mergeCell ref="E8:E9"/>
    <mergeCell ref="J8:J9"/>
    <mergeCell ref="F8:F9"/>
    <mergeCell ref="G8:G9"/>
    <mergeCell ref="B15:B17"/>
    <mergeCell ref="C15:C17"/>
    <mergeCell ref="D15:D17"/>
    <mergeCell ref="E15:E17"/>
    <mergeCell ref="J15:J17"/>
    <mergeCell ref="F15:F17"/>
    <mergeCell ref="G15:G17"/>
    <mergeCell ref="B13:B14"/>
    <mergeCell ref="C13:C14"/>
    <mergeCell ref="D13:D14"/>
    <mergeCell ref="E13:E14"/>
    <mergeCell ref="J13:J14"/>
    <mergeCell ref="F13:F14"/>
    <mergeCell ref="G13:G14"/>
    <mergeCell ref="B18:B19"/>
    <mergeCell ref="C18:C19"/>
    <mergeCell ref="D18:D19"/>
    <mergeCell ref="E18:E19"/>
    <mergeCell ref="J18:J19"/>
    <mergeCell ref="F18:F19"/>
    <mergeCell ref="G18:G1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5" sqref="H5"/>
    </sheetView>
  </sheetViews>
  <sheetFormatPr baseColWidth="10" defaultRowHeight="15" x14ac:dyDescent="0.25"/>
  <cols>
    <col min="1" max="1" width="6.85546875" style="18" customWidth="1"/>
    <col min="2" max="2" width="37.5703125" style="40" customWidth="1"/>
    <col min="3" max="3" width="32" style="44" customWidth="1"/>
    <col min="4" max="4" width="20.57031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9" ht="20.25" x14ac:dyDescent="0.3">
      <c r="B1" s="142" t="s">
        <v>0</v>
      </c>
      <c r="C1" s="142"/>
      <c r="D1" s="142"/>
      <c r="E1" s="142"/>
      <c r="F1" s="142"/>
      <c r="G1" s="142"/>
      <c r="H1" s="142"/>
      <c r="I1" s="142"/>
    </row>
    <row r="2" spans="1:9" ht="20.25" x14ac:dyDescent="0.3">
      <c r="B2" s="142" t="s">
        <v>49</v>
      </c>
      <c r="C2" s="142"/>
      <c r="D2" s="142"/>
      <c r="E2" s="142"/>
      <c r="F2" s="142"/>
      <c r="G2" s="142"/>
      <c r="H2" s="142"/>
      <c r="I2" s="142"/>
    </row>
    <row r="3" spans="1:9" s="1" customFormat="1" ht="46.5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 s="22" customFormat="1" ht="43.5" customHeight="1" x14ac:dyDescent="0.2">
      <c r="A4" s="6">
        <v>1</v>
      </c>
      <c r="B4" s="7" t="s">
        <v>37</v>
      </c>
      <c r="C4" s="7" t="s">
        <v>22</v>
      </c>
      <c r="D4" s="8">
        <v>50000</v>
      </c>
      <c r="E4" s="9"/>
      <c r="F4" s="10"/>
      <c r="G4" s="11">
        <v>30367.84</v>
      </c>
      <c r="H4" s="23"/>
      <c r="I4" s="11">
        <f t="shared" ref="I4:I18" si="0">D4</f>
        <v>50000</v>
      </c>
    </row>
    <row r="5" spans="1:9" s="22" customFormat="1" ht="51.75" customHeight="1" x14ac:dyDescent="0.2">
      <c r="A5" s="6">
        <v>2</v>
      </c>
      <c r="B5" s="7" t="s">
        <v>43</v>
      </c>
      <c r="C5" s="7" t="s">
        <v>34</v>
      </c>
      <c r="D5" s="8">
        <v>50000</v>
      </c>
      <c r="E5" s="9"/>
      <c r="F5" s="10"/>
      <c r="G5" s="11">
        <v>6699.7</v>
      </c>
      <c r="H5" s="23"/>
      <c r="I5" s="11">
        <f t="shared" si="0"/>
        <v>50000</v>
      </c>
    </row>
    <row r="6" spans="1:9" s="22" customFormat="1" ht="49.5" customHeight="1" x14ac:dyDescent="0.2">
      <c r="A6" s="6">
        <v>3</v>
      </c>
      <c r="B6" s="7" t="s">
        <v>17</v>
      </c>
      <c r="C6" s="7" t="s">
        <v>18</v>
      </c>
      <c r="D6" s="8">
        <v>25000</v>
      </c>
      <c r="E6" s="9"/>
      <c r="F6" s="10"/>
      <c r="G6" s="11">
        <v>14616</v>
      </c>
      <c r="H6" s="23"/>
      <c r="I6" s="11">
        <f t="shared" si="0"/>
        <v>25000</v>
      </c>
    </row>
    <row r="7" spans="1:9" s="22" customFormat="1" ht="55.5" customHeight="1" x14ac:dyDescent="0.2">
      <c r="A7" s="6">
        <v>4</v>
      </c>
      <c r="B7" s="7" t="s">
        <v>21</v>
      </c>
      <c r="C7" s="7" t="s">
        <v>22</v>
      </c>
      <c r="D7" s="8">
        <v>30000</v>
      </c>
      <c r="E7" s="9"/>
      <c r="F7" s="10"/>
      <c r="G7" s="11">
        <v>18838.55</v>
      </c>
      <c r="H7" s="23"/>
      <c r="I7" s="11">
        <f t="shared" si="0"/>
        <v>30000</v>
      </c>
    </row>
    <row r="8" spans="1:9" s="22" customFormat="1" ht="27.95" customHeight="1" x14ac:dyDescent="0.2">
      <c r="A8" s="105">
        <v>5</v>
      </c>
      <c r="B8" s="143" t="s">
        <v>47</v>
      </c>
      <c r="C8" s="143" t="s">
        <v>24</v>
      </c>
      <c r="D8" s="102">
        <v>50000</v>
      </c>
      <c r="E8" s="111"/>
      <c r="F8" s="111"/>
      <c r="G8" s="11">
        <v>28476.13</v>
      </c>
      <c r="H8" s="23"/>
      <c r="I8" s="11">
        <f t="shared" si="0"/>
        <v>50000</v>
      </c>
    </row>
    <row r="9" spans="1:9" s="22" customFormat="1" ht="27.95" customHeight="1" x14ac:dyDescent="0.2">
      <c r="A9" s="107"/>
      <c r="B9" s="143"/>
      <c r="C9" s="143"/>
      <c r="D9" s="104"/>
      <c r="E9" s="113"/>
      <c r="F9" s="113"/>
      <c r="G9" s="11">
        <v>15667.26</v>
      </c>
      <c r="H9" s="23"/>
      <c r="I9" s="11"/>
    </row>
    <row r="10" spans="1:9" s="22" customFormat="1" ht="63.75" customHeight="1" x14ac:dyDescent="0.2">
      <c r="A10" s="6">
        <v>6</v>
      </c>
      <c r="B10" s="7" t="s">
        <v>42</v>
      </c>
      <c r="C10" s="7" t="s">
        <v>31</v>
      </c>
      <c r="D10" s="8">
        <v>50000</v>
      </c>
      <c r="E10" s="9"/>
      <c r="F10" s="10"/>
      <c r="G10" s="11">
        <v>37046.99</v>
      </c>
      <c r="H10" s="23"/>
      <c r="I10" s="11">
        <f t="shared" si="0"/>
        <v>50000</v>
      </c>
    </row>
    <row r="11" spans="1:9" s="22" customFormat="1" ht="57" customHeight="1" x14ac:dyDescent="0.2">
      <c r="A11" s="6">
        <v>7</v>
      </c>
      <c r="B11" s="7" t="s">
        <v>9</v>
      </c>
      <c r="C11" s="7" t="s">
        <v>10</v>
      </c>
      <c r="D11" s="8">
        <v>30000</v>
      </c>
      <c r="E11" s="9"/>
      <c r="F11" s="10"/>
      <c r="G11" s="11">
        <v>18778.71</v>
      </c>
      <c r="H11" s="14"/>
      <c r="I11" s="11">
        <f t="shared" si="0"/>
        <v>30000</v>
      </c>
    </row>
    <row r="12" spans="1:9" s="22" customFormat="1" ht="52.5" customHeight="1" x14ac:dyDescent="0.2">
      <c r="A12" s="6">
        <v>8</v>
      </c>
      <c r="B12" s="7" t="s">
        <v>26</v>
      </c>
      <c r="C12" s="7" t="s">
        <v>27</v>
      </c>
      <c r="D12" s="11">
        <v>50000</v>
      </c>
      <c r="E12" s="9"/>
      <c r="F12" s="10"/>
      <c r="G12" s="11">
        <v>30286.05</v>
      </c>
      <c r="H12" s="23"/>
      <c r="I12" s="11">
        <f t="shared" si="0"/>
        <v>50000</v>
      </c>
    </row>
    <row r="13" spans="1:9" s="22" customFormat="1" ht="52.5" customHeight="1" x14ac:dyDescent="0.2">
      <c r="A13" s="6">
        <v>9</v>
      </c>
      <c r="B13" s="7" t="s">
        <v>25</v>
      </c>
      <c r="C13" s="7" t="s">
        <v>31</v>
      </c>
      <c r="D13" s="8">
        <v>50000</v>
      </c>
      <c r="E13" s="9"/>
      <c r="F13" s="10"/>
      <c r="G13" s="11">
        <v>41451.35</v>
      </c>
      <c r="H13" s="23"/>
      <c r="I13" s="11">
        <f t="shared" si="0"/>
        <v>50000</v>
      </c>
    </row>
    <row r="14" spans="1:9" s="22" customFormat="1" ht="27.95" customHeight="1" x14ac:dyDescent="0.2">
      <c r="A14" s="105">
        <v>10</v>
      </c>
      <c r="B14" s="141" t="s">
        <v>44</v>
      </c>
      <c r="C14" s="141" t="s">
        <v>32</v>
      </c>
      <c r="D14" s="117">
        <v>50000</v>
      </c>
      <c r="E14" s="108"/>
      <c r="F14" s="111"/>
      <c r="G14" s="11">
        <v>32089.48</v>
      </c>
      <c r="H14" s="115"/>
      <c r="I14" s="11">
        <f t="shared" si="0"/>
        <v>50000</v>
      </c>
    </row>
    <row r="15" spans="1:9" s="22" customFormat="1" ht="54.75" customHeight="1" x14ac:dyDescent="0.2">
      <c r="A15" s="107"/>
      <c r="B15" s="141"/>
      <c r="C15" s="141"/>
      <c r="D15" s="118"/>
      <c r="E15" s="110"/>
      <c r="F15" s="113"/>
      <c r="G15" s="11">
        <v>15137.6</v>
      </c>
      <c r="H15" s="116"/>
      <c r="I15" s="11"/>
    </row>
    <row r="16" spans="1:9" s="22" customFormat="1" ht="63.75" customHeight="1" x14ac:dyDescent="0.2">
      <c r="A16" s="6">
        <v>11</v>
      </c>
      <c r="B16" s="7" t="s">
        <v>28</v>
      </c>
      <c r="C16" s="7" t="s">
        <v>46</v>
      </c>
      <c r="D16" s="11">
        <v>50000</v>
      </c>
      <c r="E16" s="9"/>
      <c r="F16" s="10"/>
      <c r="G16" s="11">
        <v>49528.61</v>
      </c>
      <c r="H16" s="23"/>
      <c r="I16" s="11">
        <f t="shared" si="0"/>
        <v>50000</v>
      </c>
    </row>
    <row r="17" spans="1:9" s="22" customFormat="1" ht="57.75" customHeight="1" x14ac:dyDescent="0.2">
      <c r="A17" s="6">
        <v>12</v>
      </c>
      <c r="B17" s="7" t="s">
        <v>41</v>
      </c>
      <c r="C17" s="7" t="s">
        <v>12</v>
      </c>
      <c r="D17" s="8">
        <v>50000</v>
      </c>
      <c r="E17" s="9"/>
      <c r="F17" s="10"/>
      <c r="G17" s="11">
        <v>46695.08</v>
      </c>
      <c r="H17" s="10"/>
      <c r="I17" s="11">
        <f t="shared" si="0"/>
        <v>50000</v>
      </c>
    </row>
    <row r="18" spans="1:9" s="22" customFormat="1" ht="53.25" customHeight="1" x14ac:dyDescent="0.2">
      <c r="A18" s="6">
        <v>13</v>
      </c>
      <c r="B18" s="7" t="s">
        <v>33</v>
      </c>
      <c r="C18" s="7" t="s">
        <v>23</v>
      </c>
      <c r="D18" s="11">
        <v>50000</v>
      </c>
      <c r="E18" s="9"/>
      <c r="F18" s="10"/>
      <c r="G18" s="11">
        <v>17418.310000000001</v>
      </c>
      <c r="H18" s="23"/>
      <c r="I18" s="11">
        <f t="shared" si="0"/>
        <v>50000</v>
      </c>
    </row>
    <row r="19" spans="1:9" s="22" customFormat="1" ht="27.95" customHeight="1" x14ac:dyDescent="0.2">
      <c r="B19" s="16"/>
      <c r="C19" s="3" t="s">
        <v>29</v>
      </c>
      <c r="D19" s="4">
        <f>SUM(D4:D18)</f>
        <v>585000</v>
      </c>
      <c r="E19" s="17">
        <v>0</v>
      </c>
      <c r="F19" s="17">
        <v>0</v>
      </c>
      <c r="G19" s="4">
        <f>SUM(G4:G18)</f>
        <v>403097.66</v>
      </c>
      <c r="H19" s="17"/>
      <c r="I19" s="4">
        <f>SUM(I4:I18)</f>
        <v>585000</v>
      </c>
    </row>
    <row r="20" spans="1:9" s="20" customFormat="1" ht="12" x14ac:dyDescent="0.2">
      <c r="B20" s="42"/>
      <c r="C20" s="43"/>
      <c r="D20" s="27"/>
      <c r="I20" s="27"/>
    </row>
  </sheetData>
  <mergeCells count="15">
    <mergeCell ref="B1:I1"/>
    <mergeCell ref="B2:I2"/>
    <mergeCell ref="A8:A9"/>
    <mergeCell ref="B8:B9"/>
    <mergeCell ref="C8:C9"/>
    <mergeCell ref="D8:D9"/>
    <mergeCell ref="H14:H15"/>
    <mergeCell ref="E8:E9"/>
    <mergeCell ref="F8:F9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XFD1048576"/>
    </sheetView>
  </sheetViews>
  <sheetFormatPr baseColWidth="10" defaultRowHeight="15" x14ac:dyDescent="0.25"/>
  <cols>
    <col min="1" max="1" width="6.85546875" style="18" customWidth="1"/>
    <col min="2" max="2" width="37.85546875" style="18" customWidth="1"/>
    <col min="3" max="3" width="41.7109375" style="18" customWidth="1"/>
    <col min="4" max="4" width="19.57031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9" s="45" customFormat="1" ht="36" customHeight="1" x14ac:dyDescent="0.25">
      <c r="B1" s="144" t="s">
        <v>0</v>
      </c>
      <c r="C1" s="144"/>
      <c r="D1" s="144"/>
      <c r="E1" s="144"/>
      <c r="F1" s="144"/>
      <c r="G1" s="144"/>
      <c r="H1" s="144"/>
      <c r="I1" s="144"/>
    </row>
    <row r="2" spans="1:9" s="45" customFormat="1" ht="45.75" customHeight="1" x14ac:dyDescent="0.25">
      <c r="B2" s="144" t="s">
        <v>53</v>
      </c>
      <c r="C2" s="144"/>
      <c r="D2" s="144"/>
      <c r="E2" s="144"/>
      <c r="F2" s="144"/>
      <c r="G2" s="144"/>
      <c r="H2" s="144"/>
      <c r="I2" s="144"/>
    </row>
    <row r="3" spans="1:9" s="1" customFormat="1" ht="43.5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 s="22" customFormat="1" ht="43.5" customHeight="1" x14ac:dyDescent="0.2">
      <c r="A4" s="6">
        <v>1</v>
      </c>
      <c r="B4" s="7" t="s">
        <v>37</v>
      </c>
      <c r="C4" s="7" t="s">
        <v>22</v>
      </c>
      <c r="D4" s="8">
        <v>50000</v>
      </c>
      <c r="E4" s="9"/>
      <c r="F4" s="10"/>
      <c r="G4" s="11">
        <v>27227.9</v>
      </c>
      <c r="H4" s="23"/>
      <c r="I4" s="11">
        <f t="shared" ref="I4:I15" si="0">D4</f>
        <v>50000</v>
      </c>
    </row>
    <row r="5" spans="1:9" s="22" customFormat="1" ht="43.5" customHeight="1" x14ac:dyDescent="0.2">
      <c r="A5" s="6">
        <v>2</v>
      </c>
      <c r="B5" s="7" t="s">
        <v>13</v>
      </c>
      <c r="C5" s="7" t="s">
        <v>14</v>
      </c>
      <c r="D5" s="8">
        <v>15000</v>
      </c>
      <c r="E5" s="9"/>
      <c r="F5" s="10"/>
      <c r="G5" s="11">
        <v>9792.83</v>
      </c>
      <c r="H5" s="23"/>
      <c r="I5" s="11">
        <f t="shared" si="0"/>
        <v>15000</v>
      </c>
    </row>
    <row r="6" spans="1:9" s="22" customFormat="1" ht="43.5" customHeight="1" x14ac:dyDescent="0.2">
      <c r="A6" s="6">
        <v>3</v>
      </c>
      <c r="B6" s="7" t="s">
        <v>43</v>
      </c>
      <c r="C6" s="7" t="s">
        <v>34</v>
      </c>
      <c r="D6" s="8">
        <v>50000</v>
      </c>
      <c r="E6" s="9"/>
      <c r="F6" s="10"/>
      <c r="G6" s="11">
        <v>38606.5</v>
      </c>
      <c r="H6" s="23"/>
      <c r="I6" s="11">
        <f t="shared" si="0"/>
        <v>50000</v>
      </c>
    </row>
    <row r="7" spans="1:9" s="22" customFormat="1" ht="43.5" customHeight="1" x14ac:dyDescent="0.2">
      <c r="A7" s="105">
        <v>4</v>
      </c>
      <c r="B7" s="99" t="s">
        <v>47</v>
      </c>
      <c r="C7" s="99" t="s">
        <v>24</v>
      </c>
      <c r="D7" s="102">
        <v>50000</v>
      </c>
      <c r="E7" s="111"/>
      <c r="F7" s="111"/>
      <c r="G7" s="11">
        <v>20398.38</v>
      </c>
      <c r="H7" s="145"/>
      <c r="I7" s="102">
        <f t="shared" si="0"/>
        <v>50000</v>
      </c>
    </row>
    <row r="8" spans="1:9" s="22" customFormat="1" ht="43.5" customHeight="1" x14ac:dyDescent="0.2">
      <c r="A8" s="106"/>
      <c r="B8" s="100"/>
      <c r="C8" s="100"/>
      <c r="D8" s="103"/>
      <c r="E8" s="112"/>
      <c r="F8" s="112"/>
      <c r="G8" s="11">
        <v>42390.57</v>
      </c>
      <c r="H8" s="146"/>
      <c r="I8" s="103"/>
    </row>
    <row r="9" spans="1:9" s="22" customFormat="1" ht="43.5" customHeight="1" x14ac:dyDescent="0.2">
      <c r="A9" s="107"/>
      <c r="B9" s="101"/>
      <c r="C9" s="101"/>
      <c r="D9" s="104"/>
      <c r="E9" s="113"/>
      <c r="F9" s="113"/>
      <c r="G9" s="11">
        <v>38293.89</v>
      </c>
      <c r="H9" s="147"/>
      <c r="I9" s="104"/>
    </row>
    <row r="10" spans="1:9" s="22" customFormat="1" ht="43.5" customHeight="1" x14ac:dyDescent="0.2">
      <c r="A10" s="6">
        <v>5</v>
      </c>
      <c r="B10" s="7" t="s">
        <v>42</v>
      </c>
      <c r="C10" s="7" t="s">
        <v>31</v>
      </c>
      <c r="D10" s="8">
        <v>50000</v>
      </c>
      <c r="E10" s="9"/>
      <c r="F10" s="10"/>
      <c r="G10" s="11">
        <v>43940.959999999999</v>
      </c>
      <c r="H10" s="23"/>
      <c r="I10" s="11">
        <f t="shared" si="0"/>
        <v>50000</v>
      </c>
    </row>
    <row r="11" spans="1:9" s="22" customFormat="1" ht="43.5" customHeight="1" x14ac:dyDescent="0.2">
      <c r="A11" s="6">
        <v>6</v>
      </c>
      <c r="B11" s="7" t="s">
        <v>9</v>
      </c>
      <c r="C11" s="7" t="s">
        <v>10</v>
      </c>
      <c r="D11" s="8">
        <v>30000</v>
      </c>
      <c r="E11" s="9"/>
      <c r="F11" s="10"/>
      <c r="G11" s="11">
        <v>24065.18</v>
      </c>
      <c r="H11" s="14"/>
      <c r="I11" s="11">
        <f t="shared" si="0"/>
        <v>30000</v>
      </c>
    </row>
    <row r="12" spans="1:9" s="22" customFormat="1" ht="43.5" customHeight="1" x14ac:dyDescent="0.2">
      <c r="A12" s="6">
        <v>7</v>
      </c>
      <c r="B12" s="7" t="s">
        <v>44</v>
      </c>
      <c r="C12" s="7" t="s">
        <v>32</v>
      </c>
      <c r="D12" s="8">
        <v>50000</v>
      </c>
      <c r="E12" s="9"/>
      <c r="F12" s="10"/>
      <c r="G12" s="11">
        <v>42596.44</v>
      </c>
      <c r="H12" s="12"/>
      <c r="I12" s="11">
        <f t="shared" si="0"/>
        <v>50000</v>
      </c>
    </row>
    <row r="13" spans="1:9" s="22" customFormat="1" ht="43.5" customHeight="1" x14ac:dyDescent="0.2">
      <c r="A13" s="105">
        <v>8</v>
      </c>
      <c r="B13" s="99" t="s">
        <v>28</v>
      </c>
      <c r="C13" s="99" t="s">
        <v>46</v>
      </c>
      <c r="D13" s="102">
        <v>50000</v>
      </c>
      <c r="E13" s="9"/>
      <c r="F13" s="10"/>
      <c r="G13" s="11">
        <v>49528.61</v>
      </c>
      <c r="H13" s="23"/>
      <c r="I13" s="11">
        <f t="shared" si="0"/>
        <v>50000</v>
      </c>
    </row>
    <row r="14" spans="1:9" s="22" customFormat="1" ht="43.5" customHeight="1" x14ac:dyDescent="0.2">
      <c r="A14" s="107"/>
      <c r="B14" s="101"/>
      <c r="C14" s="101"/>
      <c r="D14" s="104"/>
      <c r="E14" s="9"/>
      <c r="F14" s="10"/>
      <c r="G14" s="11">
        <v>49857.4</v>
      </c>
      <c r="H14" s="23"/>
      <c r="I14" s="11"/>
    </row>
    <row r="15" spans="1:9" s="22" customFormat="1" ht="43.5" customHeight="1" x14ac:dyDescent="0.2">
      <c r="A15" s="6">
        <v>9</v>
      </c>
      <c r="B15" s="7" t="s">
        <v>15</v>
      </c>
      <c r="C15" s="7" t="s">
        <v>16</v>
      </c>
      <c r="D15" s="8">
        <v>50000</v>
      </c>
      <c r="E15" s="9"/>
      <c r="F15" s="10"/>
      <c r="G15" s="11">
        <v>38346.11</v>
      </c>
      <c r="H15" s="23"/>
      <c r="I15" s="11">
        <f t="shared" si="0"/>
        <v>50000</v>
      </c>
    </row>
    <row r="16" spans="1:9" s="22" customFormat="1" ht="43.5" customHeight="1" x14ac:dyDescent="0.2">
      <c r="B16" s="16"/>
      <c r="C16" s="3" t="s">
        <v>29</v>
      </c>
      <c r="D16" s="4">
        <f>SUM(D4:D15)</f>
        <v>395000</v>
      </c>
      <c r="E16" s="17">
        <v>0</v>
      </c>
      <c r="F16" s="17">
        <v>0</v>
      </c>
      <c r="G16" s="4">
        <f>SUM(G4:G15)</f>
        <v>425044.77</v>
      </c>
      <c r="H16" s="17"/>
      <c r="I16" s="4">
        <f>SUM(I4:I15)</f>
        <v>395000</v>
      </c>
    </row>
    <row r="17" spans="4:9" s="41" customFormat="1" x14ac:dyDescent="0.25">
      <c r="D17" s="46"/>
      <c r="I17" s="46"/>
    </row>
  </sheetData>
  <mergeCells count="14">
    <mergeCell ref="A13:A14"/>
    <mergeCell ref="B13:B14"/>
    <mergeCell ref="C13:C14"/>
    <mergeCell ref="D13:D14"/>
    <mergeCell ref="B1:I1"/>
    <mergeCell ref="B2:I2"/>
    <mergeCell ref="A7:A9"/>
    <mergeCell ref="B7:B9"/>
    <mergeCell ref="C7:C9"/>
    <mergeCell ref="D7:D9"/>
    <mergeCell ref="E7:E9"/>
    <mergeCell ref="F7:F9"/>
    <mergeCell ref="H7:H9"/>
    <mergeCell ref="I7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7" sqref="C7:C9"/>
    </sheetView>
  </sheetViews>
  <sheetFormatPr baseColWidth="10" defaultRowHeight="15" x14ac:dyDescent="0.25"/>
  <cols>
    <col min="1" max="1" width="6.85546875" style="18" customWidth="1"/>
    <col min="2" max="2" width="34.5703125" style="18" customWidth="1"/>
    <col min="3" max="3" width="36.28515625" style="18" customWidth="1"/>
    <col min="4" max="4" width="19.5703125" style="19" customWidth="1"/>
    <col min="5" max="5" width="14.85546875" style="18" customWidth="1"/>
    <col min="6" max="6" width="14.7109375" style="18" customWidth="1"/>
    <col min="7" max="7" width="15" style="18" customWidth="1"/>
    <col min="8" max="8" width="17.85546875" style="18" customWidth="1"/>
    <col min="9" max="9" width="14.140625" style="19" customWidth="1"/>
    <col min="10" max="16384" width="11.42578125" style="18"/>
  </cols>
  <sheetData>
    <row r="1" spans="1:9" s="1" customFormat="1" ht="36.75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</row>
    <row r="2" spans="1:9" s="1" customFormat="1" ht="30.75" customHeight="1" x14ac:dyDescent="0.25">
      <c r="B2" s="98" t="s">
        <v>55</v>
      </c>
      <c r="C2" s="98"/>
      <c r="D2" s="98"/>
      <c r="E2" s="98"/>
      <c r="F2" s="98"/>
      <c r="G2" s="98"/>
      <c r="H2" s="98"/>
      <c r="I2" s="98"/>
    </row>
    <row r="3" spans="1:9" s="1" customFormat="1" ht="39" customHeight="1" x14ac:dyDescent="0.25">
      <c r="B3" s="2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 s="52" customFormat="1" ht="48.75" customHeight="1" x14ac:dyDescent="0.2">
      <c r="A4" s="33">
        <v>1</v>
      </c>
      <c r="B4" s="7" t="s">
        <v>45</v>
      </c>
      <c r="C4" s="7" t="s">
        <v>22</v>
      </c>
      <c r="D4" s="47">
        <v>50000</v>
      </c>
      <c r="E4" s="48"/>
      <c r="F4" s="49"/>
      <c r="G4" s="50">
        <v>26432</v>
      </c>
      <c r="H4" s="51"/>
      <c r="I4" s="50">
        <f>D4</f>
        <v>50000</v>
      </c>
    </row>
    <row r="5" spans="1:9" s="52" customFormat="1" ht="27.95" customHeight="1" x14ac:dyDescent="0.2">
      <c r="A5" s="119">
        <v>2</v>
      </c>
      <c r="B5" s="115" t="s">
        <v>19</v>
      </c>
      <c r="C5" s="115" t="s">
        <v>20</v>
      </c>
      <c r="D5" s="117">
        <v>60000</v>
      </c>
      <c r="E5" s="53"/>
      <c r="F5" s="49"/>
      <c r="G5" s="50">
        <v>14246</v>
      </c>
      <c r="H5" s="51"/>
      <c r="I5" s="117">
        <f>D5</f>
        <v>60000</v>
      </c>
    </row>
    <row r="6" spans="1:9" s="20" customFormat="1" ht="27.95" customHeight="1" x14ac:dyDescent="0.2">
      <c r="A6" s="120"/>
      <c r="B6" s="116"/>
      <c r="C6" s="116"/>
      <c r="D6" s="118"/>
      <c r="E6" s="54"/>
      <c r="F6" s="54"/>
      <c r="G6" s="50">
        <v>23985.51</v>
      </c>
      <c r="H6" s="55"/>
      <c r="I6" s="118"/>
    </row>
    <row r="7" spans="1:9" s="20" customFormat="1" ht="27.95" customHeight="1" x14ac:dyDescent="0.2">
      <c r="A7" s="119">
        <v>3</v>
      </c>
      <c r="B7" s="99" t="s">
        <v>37</v>
      </c>
      <c r="C7" s="99" t="s">
        <v>22</v>
      </c>
      <c r="D7" s="102">
        <v>50000</v>
      </c>
      <c r="E7" s="54"/>
      <c r="F7" s="54"/>
      <c r="G7" s="50">
        <v>32799.31</v>
      </c>
      <c r="H7" s="55"/>
      <c r="I7" s="117">
        <f>D7</f>
        <v>50000</v>
      </c>
    </row>
    <row r="8" spans="1:9" s="20" customFormat="1" ht="27.95" customHeight="1" x14ac:dyDescent="0.2">
      <c r="A8" s="150"/>
      <c r="B8" s="100"/>
      <c r="C8" s="100"/>
      <c r="D8" s="103"/>
      <c r="E8" s="54"/>
      <c r="F8" s="54"/>
      <c r="G8" s="50">
        <v>36831.67</v>
      </c>
      <c r="H8" s="55"/>
      <c r="I8" s="148"/>
    </row>
    <row r="9" spans="1:9" s="20" customFormat="1" ht="27.95" customHeight="1" x14ac:dyDescent="0.2">
      <c r="A9" s="120"/>
      <c r="B9" s="101"/>
      <c r="C9" s="101"/>
      <c r="D9" s="104"/>
      <c r="E9" s="48"/>
      <c r="F9" s="54"/>
      <c r="G9" s="50">
        <v>35608.44</v>
      </c>
      <c r="H9" s="55"/>
      <c r="I9" s="118"/>
    </row>
    <row r="10" spans="1:9" s="20" customFormat="1" ht="27.95" customHeight="1" x14ac:dyDescent="0.2">
      <c r="A10" s="6">
        <v>4</v>
      </c>
      <c r="B10" s="7" t="s">
        <v>13</v>
      </c>
      <c r="C10" s="7" t="s">
        <v>14</v>
      </c>
      <c r="D10" s="47">
        <v>15000</v>
      </c>
      <c r="E10" s="48"/>
      <c r="F10" s="54"/>
      <c r="G10" s="50">
        <v>14496.46</v>
      </c>
      <c r="H10" s="55"/>
      <c r="I10" s="50">
        <f>D10</f>
        <v>15000</v>
      </c>
    </row>
    <row r="11" spans="1:9" s="20" customFormat="1" ht="42.75" customHeight="1" x14ac:dyDescent="0.2">
      <c r="A11" s="6">
        <v>5</v>
      </c>
      <c r="B11" s="7" t="s">
        <v>17</v>
      </c>
      <c r="C11" s="7" t="s">
        <v>18</v>
      </c>
      <c r="D11" s="47">
        <v>25000</v>
      </c>
      <c r="E11" s="48"/>
      <c r="F11" s="54"/>
      <c r="G11" s="50">
        <v>9869.74</v>
      </c>
      <c r="H11" s="55"/>
      <c r="I11" s="50">
        <f>D11</f>
        <v>25000</v>
      </c>
    </row>
    <row r="12" spans="1:9" s="20" customFormat="1" ht="27.95" customHeight="1" x14ac:dyDescent="0.2">
      <c r="A12" s="119">
        <v>6</v>
      </c>
      <c r="B12" s="99" t="s">
        <v>47</v>
      </c>
      <c r="C12" s="115" t="s">
        <v>24</v>
      </c>
      <c r="D12" s="117">
        <v>50000</v>
      </c>
      <c r="E12" s="48"/>
      <c r="F12" s="54"/>
      <c r="G12" s="50">
        <v>22675.97</v>
      </c>
      <c r="H12" s="55"/>
      <c r="I12" s="117">
        <f>D12</f>
        <v>50000</v>
      </c>
    </row>
    <row r="13" spans="1:9" s="20" customFormat="1" ht="27.95" customHeight="1" x14ac:dyDescent="0.2">
      <c r="A13" s="150"/>
      <c r="B13" s="100"/>
      <c r="C13" s="149"/>
      <c r="D13" s="148"/>
      <c r="E13" s="48"/>
      <c r="F13" s="54"/>
      <c r="G13" s="50">
        <v>40594.269999999997</v>
      </c>
      <c r="H13" s="55"/>
      <c r="I13" s="148"/>
    </row>
    <row r="14" spans="1:9" s="20" customFormat="1" ht="27.95" customHeight="1" x14ac:dyDescent="0.2">
      <c r="A14" s="150"/>
      <c r="B14" s="100"/>
      <c r="C14" s="149"/>
      <c r="D14" s="148"/>
      <c r="E14" s="48"/>
      <c r="F14" s="54"/>
      <c r="G14" s="50">
        <v>15142.54</v>
      </c>
      <c r="H14" s="55"/>
      <c r="I14" s="148"/>
    </row>
    <row r="15" spans="1:9" s="20" customFormat="1" ht="27.95" customHeight="1" x14ac:dyDescent="0.2">
      <c r="A15" s="120"/>
      <c r="B15" s="101"/>
      <c r="C15" s="116"/>
      <c r="D15" s="118"/>
      <c r="E15" s="54"/>
      <c r="F15" s="54"/>
      <c r="G15" s="50">
        <v>44241.85</v>
      </c>
      <c r="H15" s="55"/>
      <c r="I15" s="118"/>
    </row>
    <row r="16" spans="1:9" s="20" customFormat="1" ht="27.95" customHeight="1" x14ac:dyDescent="0.2">
      <c r="A16" s="6">
        <v>7</v>
      </c>
      <c r="B16" s="7" t="s">
        <v>42</v>
      </c>
      <c r="C16" s="7" t="s">
        <v>31</v>
      </c>
      <c r="D16" s="47">
        <v>50000</v>
      </c>
      <c r="E16" s="48"/>
      <c r="F16" s="54"/>
      <c r="G16" s="50">
        <v>48330.39</v>
      </c>
      <c r="H16" s="55"/>
      <c r="I16" s="50">
        <f>D16</f>
        <v>50000</v>
      </c>
    </row>
    <row r="17" spans="1:9" s="20" customFormat="1" ht="27.95" customHeight="1" x14ac:dyDescent="0.2">
      <c r="A17" s="6">
        <v>8</v>
      </c>
      <c r="B17" s="7" t="s">
        <v>25</v>
      </c>
      <c r="C17" s="7" t="s">
        <v>31</v>
      </c>
      <c r="D17" s="47">
        <v>50000</v>
      </c>
      <c r="E17" s="48"/>
      <c r="F17" s="54"/>
      <c r="G17" s="50">
        <v>46520.98</v>
      </c>
      <c r="H17" s="55"/>
      <c r="I17" s="50">
        <f>D17</f>
        <v>50000</v>
      </c>
    </row>
    <row r="18" spans="1:9" s="20" customFormat="1" ht="27.95" customHeight="1" x14ac:dyDescent="0.2">
      <c r="A18" s="119">
        <v>9</v>
      </c>
      <c r="B18" s="99" t="s">
        <v>44</v>
      </c>
      <c r="C18" s="99" t="s">
        <v>32</v>
      </c>
      <c r="D18" s="102">
        <v>50000</v>
      </c>
      <c r="E18" s="48"/>
      <c r="F18" s="54"/>
      <c r="G18" s="50">
        <v>28384.36</v>
      </c>
      <c r="H18" s="55"/>
      <c r="I18" s="117">
        <f>D18</f>
        <v>50000</v>
      </c>
    </row>
    <row r="19" spans="1:9" s="20" customFormat="1" ht="27.95" customHeight="1" x14ac:dyDescent="0.2">
      <c r="A19" s="120"/>
      <c r="B19" s="101"/>
      <c r="C19" s="101"/>
      <c r="D19" s="104"/>
      <c r="E19" s="48"/>
      <c r="F19" s="54"/>
      <c r="G19" s="50">
        <v>14163.01</v>
      </c>
      <c r="H19" s="56"/>
      <c r="I19" s="118"/>
    </row>
    <row r="20" spans="1:9" s="20" customFormat="1" ht="27.95" customHeight="1" x14ac:dyDescent="0.2">
      <c r="A20" s="119">
        <v>10</v>
      </c>
      <c r="B20" s="99" t="s">
        <v>28</v>
      </c>
      <c r="C20" s="99" t="s">
        <v>46</v>
      </c>
      <c r="D20" s="24"/>
      <c r="E20" s="48"/>
      <c r="F20" s="54"/>
      <c r="G20" s="50">
        <v>49348.800000000003</v>
      </c>
      <c r="H20" s="56"/>
      <c r="I20" s="26"/>
    </row>
    <row r="21" spans="1:9" s="20" customFormat="1" ht="27.95" customHeight="1" x14ac:dyDescent="0.2">
      <c r="A21" s="120"/>
      <c r="B21" s="101"/>
      <c r="C21" s="101"/>
      <c r="D21" s="50">
        <v>50000</v>
      </c>
      <c r="E21" s="48"/>
      <c r="F21" s="54"/>
      <c r="G21" s="50">
        <v>48895.02</v>
      </c>
      <c r="H21" s="55"/>
      <c r="I21" s="50">
        <f>D21</f>
        <v>50000</v>
      </c>
    </row>
    <row r="22" spans="1:9" s="20" customFormat="1" ht="27.95" customHeight="1" x14ac:dyDescent="0.2">
      <c r="A22" s="6">
        <v>11</v>
      </c>
      <c r="B22" s="7" t="s">
        <v>41</v>
      </c>
      <c r="C22" s="7" t="s">
        <v>12</v>
      </c>
      <c r="D22" s="47">
        <v>50000</v>
      </c>
      <c r="E22" s="48"/>
      <c r="F22" s="54"/>
      <c r="G22" s="50">
        <v>36877.46</v>
      </c>
      <c r="H22" s="54"/>
      <c r="I22" s="50">
        <f>D22</f>
        <v>50000</v>
      </c>
    </row>
    <row r="23" spans="1:9" s="20" customFormat="1" ht="27.95" customHeight="1" x14ac:dyDescent="0.2">
      <c r="A23" s="6">
        <v>12</v>
      </c>
      <c r="B23" s="7" t="s">
        <v>33</v>
      </c>
      <c r="C23" s="7" t="s">
        <v>23</v>
      </c>
      <c r="D23" s="50">
        <v>50000</v>
      </c>
      <c r="E23" s="48"/>
      <c r="F23" s="54"/>
      <c r="G23" s="50">
        <v>5250.59</v>
      </c>
      <c r="H23" s="55"/>
      <c r="I23" s="50">
        <f>D23</f>
        <v>50000</v>
      </c>
    </row>
    <row r="24" spans="1:9" s="20" customFormat="1" ht="27.95" customHeight="1" x14ac:dyDescent="0.2">
      <c r="A24" s="6">
        <v>13</v>
      </c>
      <c r="B24" s="7" t="s">
        <v>38</v>
      </c>
      <c r="C24" s="7" t="s">
        <v>39</v>
      </c>
      <c r="D24" s="47">
        <v>50000</v>
      </c>
      <c r="E24" s="48"/>
      <c r="F24" s="54"/>
      <c r="G24" s="50">
        <v>14337.62</v>
      </c>
      <c r="H24" s="55"/>
      <c r="I24" s="50">
        <f>D24</f>
        <v>50000</v>
      </c>
    </row>
    <row r="25" spans="1:9" s="20" customFormat="1" ht="27.95" customHeight="1" x14ac:dyDescent="0.2">
      <c r="B25" s="57"/>
      <c r="C25" s="58" t="s">
        <v>29</v>
      </c>
      <c r="D25" s="59">
        <f>SUM(D4:D24)</f>
        <v>600000</v>
      </c>
      <c r="E25" s="60">
        <v>0</v>
      </c>
      <c r="F25" s="60">
        <v>0</v>
      </c>
      <c r="G25" s="59">
        <f>SUM(G4:G24)</f>
        <v>609031.98999999987</v>
      </c>
      <c r="H25" s="60"/>
      <c r="I25" s="59">
        <f>SUM(I4:I24)</f>
        <v>600000</v>
      </c>
    </row>
  </sheetData>
  <mergeCells count="25">
    <mergeCell ref="C20:C21"/>
    <mergeCell ref="B20:B21"/>
    <mergeCell ref="A5:A6"/>
    <mergeCell ref="A7:A9"/>
    <mergeCell ref="A12:A15"/>
    <mergeCell ref="A18:A19"/>
    <mergeCell ref="A20:A21"/>
    <mergeCell ref="I12:I15"/>
    <mergeCell ref="D12:D15"/>
    <mergeCell ref="C12:C15"/>
    <mergeCell ref="B12:B15"/>
    <mergeCell ref="I18:I19"/>
    <mergeCell ref="D18:D19"/>
    <mergeCell ref="C18:C19"/>
    <mergeCell ref="B18:B19"/>
    <mergeCell ref="B1:I1"/>
    <mergeCell ref="B2:I2"/>
    <mergeCell ref="D5:D6"/>
    <mergeCell ref="C5:C6"/>
    <mergeCell ref="B5:B6"/>
    <mergeCell ref="D7:D9"/>
    <mergeCell ref="C7:C9"/>
    <mergeCell ref="B7:B9"/>
    <mergeCell ref="I5:I6"/>
    <mergeCell ref="I7:I9"/>
  </mergeCells>
  <pageMargins left="0.7" right="0.7" top="0.75" bottom="0.75" header="0.3" footer="0.3"/>
  <pageSetup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9" sqref="C9"/>
    </sheetView>
  </sheetViews>
  <sheetFormatPr baseColWidth="10" defaultRowHeight="15" x14ac:dyDescent="0.25"/>
  <cols>
    <col min="1" max="1" width="6.85546875" style="18" customWidth="1"/>
    <col min="2" max="2" width="34.5703125" style="82" customWidth="1"/>
    <col min="3" max="3" width="36.28515625" style="82" customWidth="1"/>
    <col min="4" max="4" width="19.5703125" style="83" customWidth="1"/>
    <col min="5" max="5" width="14.85546875" style="18" customWidth="1"/>
    <col min="6" max="6" width="14.7109375" style="18" customWidth="1"/>
    <col min="7" max="7" width="15" style="19" customWidth="1"/>
    <col min="8" max="8" width="17.85546875" style="19" customWidth="1"/>
    <col min="9" max="9" width="14.140625" style="19" customWidth="1"/>
    <col min="10" max="16384" width="11.42578125" style="18"/>
  </cols>
  <sheetData>
    <row r="1" spans="1:9" ht="20.25" x14ac:dyDescent="0.3">
      <c r="B1" s="142" t="s">
        <v>0</v>
      </c>
      <c r="C1" s="142"/>
      <c r="D1" s="142"/>
      <c r="E1" s="142"/>
      <c r="F1" s="142"/>
      <c r="G1" s="142"/>
      <c r="H1" s="142"/>
      <c r="I1" s="142"/>
    </row>
    <row r="2" spans="1:9" ht="20.25" x14ac:dyDescent="0.3">
      <c r="B2" s="142" t="s">
        <v>54</v>
      </c>
      <c r="C2" s="142"/>
      <c r="D2" s="142"/>
      <c r="E2" s="142"/>
      <c r="F2" s="142"/>
      <c r="G2" s="142"/>
      <c r="H2" s="142"/>
      <c r="I2" s="142"/>
    </row>
    <row r="3" spans="1:9" x14ac:dyDescent="0.25">
      <c r="B3" s="61" t="s">
        <v>1</v>
      </c>
      <c r="C3" s="62" t="s">
        <v>2</v>
      </c>
      <c r="D3" s="63" t="s">
        <v>3</v>
      </c>
      <c r="E3" s="64" t="s">
        <v>4</v>
      </c>
      <c r="F3" s="64" t="s">
        <v>5</v>
      </c>
      <c r="G3" s="65" t="s">
        <v>6</v>
      </c>
      <c r="H3" s="65" t="s">
        <v>7</v>
      </c>
      <c r="I3" s="65" t="s">
        <v>8</v>
      </c>
    </row>
    <row r="4" spans="1:9" s="74" customFormat="1" ht="27.95" customHeight="1" x14ac:dyDescent="0.25">
      <c r="A4" s="66">
        <v>1</v>
      </c>
      <c r="B4" s="67" t="s">
        <v>35</v>
      </c>
      <c r="C4" s="67" t="s">
        <v>36</v>
      </c>
      <c r="D4" s="68">
        <v>50000</v>
      </c>
      <c r="E4" s="69"/>
      <c r="F4" s="70"/>
      <c r="G4" s="71">
        <v>29451.21</v>
      </c>
      <c r="H4" s="72"/>
      <c r="I4" s="73">
        <f t="shared" ref="I4:I10" si="0">D4</f>
        <v>50000</v>
      </c>
    </row>
    <row r="5" spans="1:9" s="74" customFormat="1" ht="27.95" customHeight="1" x14ac:dyDescent="0.25">
      <c r="A5" s="66">
        <v>2</v>
      </c>
      <c r="B5" s="75" t="s">
        <v>19</v>
      </c>
      <c r="C5" s="75" t="s">
        <v>20</v>
      </c>
      <c r="D5" s="73">
        <v>60000</v>
      </c>
      <c r="E5" s="70"/>
      <c r="F5" s="70"/>
      <c r="G5" s="71">
        <v>37237.040000000001</v>
      </c>
      <c r="H5" s="76"/>
      <c r="I5" s="73">
        <f t="shared" si="0"/>
        <v>60000</v>
      </c>
    </row>
    <row r="6" spans="1:9" s="74" customFormat="1" ht="27.95" customHeight="1" x14ac:dyDescent="0.25">
      <c r="A6" s="66">
        <v>3</v>
      </c>
      <c r="B6" s="67" t="s">
        <v>11</v>
      </c>
      <c r="C6" s="67" t="s">
        <v>30</v>
      </c>
      <c r="D6" s="68">
        <v>40000</v>
      </c>
      <c r="E6" s="69"/>
      <c r="F6" s="70"/>
      <c r="G6" s="73"/>
      <c r="H6" s="72">
        <v>40000</v>
      </c>
      <c r="I6" s="73">
        <f t="shared" si="0"/>
        <v>40000</v>
      </c>
    </row>
    <row r="7" spans="1:9" s="74" customFormat="1" ht="27.95" customHeight="1" x14ac:dyDescent="0.25">
      <c r="A7" s="66">
        <v>4</v>
      </c>
      <c r="B7" s="67" t="s">
        <v>37</v>
      </c>
      <c r="C7" s="67" t="s">
        <v>22</v>
      </c>
      <c r="D7" s="68">
        <v>50000</v>
      </c>
      <c r="E7" s="69"/>
      <c r="F7" s="70"/>
      <c r="G7" s="73"/>
      <c r="H7" s="72">
        <v>50000</v>
      </c>
      <c r="I7" s="73">
        <f t="shared" si="0"/>
        <v>50000</v>
      </c>
    </row>
    <row r="8" spans="1:9" s="74" customFormat="1" ht="27.95" customHeight="1" x14ac:dyDescent="0.25">
      <c r="A8" s="66">
        <v>5</v>
      </c>
      <c r="B8" s="67" t="s">
        <v>13</v>
      </c>
      <c r="C8" s="67" t="s">
        <v>14</v>
      </c>
      <c r="D8" s="68">
        <v>15000</v>
      </c>
      <c r="E8" s="69"/>
      <c r="F8" s="70"/>
      <c r="G8" s="73"/>
      <c r="H8" s="72">
        <v>15000</v>
      </c>
      <c r="I8" s="73">
        <f t="shared" si="0"/>
        <v>15000</v>
      </c>
    </row>
    <row r="9" spans="1:9" s="74" customFormat="1" ht="27.95" customHeight="1" x14ac:dyDescent="0.25">
      <c r="A9" s="66">
        <v>6</v>
      </c>
      <c r="B9" s="67" t="s">
        <v>43</v>
      </c>
      <c r="C9" s="67" t="s">
        <v>34</v>
      </c>
      <c r="D9" s="68">
        <v>50000</v>
      </c>
      <c r="E9" s="69"/>
      <c r="F9" s="70"/>
      <c r="G9" s="73"/>
      <c r="H9" s="72">
        <v>50000</v>
      </c>
      <c r="I9" s="73">
        <f t="shared" si="0"/>
        <v>50000</v>
      </c>
    </row>
    <row r="10" spans="1:9" s="74" customFormat="1" ht="27.95" customHeight="1" x14ac:dyDescent="0.25">
      <c r="A10" s="66">
        <v>7</v>
      </c>
      <c r="B10" s="67" t="s">
        <v>21</v>
      </c>
      <c r="C10" s="67" t="s">
        <v>22</v>
      </c>
      <c r="D10" s="68">
        <v>30000</v>
      </c>
      <c r="E10" s="69"/>
      <c r="F10" s="70"/>
      <c r="G10" s="73"/>
      <c r="H10" s="72">
        <v>50000</v>
      </c>
      <c r="I10" s="73">
        <f t="shared" si="0"/>
        <v>30000</v>
      </c>
    </row>
    <row r="11" spans="1:9" s="74" customFormat="1" ht="27.95" customHeight="1" x14ac:dyDescent="0.25">
      <c r="A11" s="151">
        <v>8</v>
      </c>
      <c r="B11" s="155" t="s">
        <v>47</v>
      </c>
      <c r="C11" s="155" t="s">
        <v>24</v>
      </c>
      <c r="D11" s="153">
        <v>50000</v>
      </c>
      <c r="E11" s="69"/>
      <c r="F11" s="70"/>
      <c r="G11" s="71">
        <v>27235.71</v>
      </c>
      <c r="H11" s="72"/>
      <c r="I11" s="73"/>
    </row>
    <row r="12" spans="1:9" s="74" customFormat="1" ht="27.95" customHeight="1" x14ac:dyDescent="0.25">
      <c r="A12" s="157"/>
      <c r="B12" s="158"/>
      <c r="C12" s="158"/>
      <c r="D12" s="159"/>
      <c r="E12" s="69"/>
      <c r="F12" s="70"/>
      <c r="G12" s="71">
        <v>31626.720000000001</v>
      </c>
      <c r="H12" s="72"/>
      <c r="I12" s="73"/>
    </row>
    <row r="13" spans="1:9" s="74" customFormat="1" ht="27.95" customHeight="1" x14ac:dyDescent="0.25">
      <c r="A13" s="157"/>
      <c r="B13" s="158"/>
      <c r="C13" s="158"/>
      <c r="D13" s="159"/>
      <c r="E13" s="69"/>
      <c r="F13" s="70"/>
      <c r="G13" s="71">
        <v>20277.16</v>
      </c>
      <c r="H13" s="72"/>
      <c r="I13" s="73"/>
    </row>
    <row r="14" spans="1:9" s="74" customFormat="1" ht="27.95" customHeight="1" x14ac:dyDescent="0.25">
      <c r="A14" s="152"/>
      <c r="B14" s="156"/>
      <c r="C14" s="156"/>
      <c r="D14" s="154"/>
      <c r="E14" s="70"/>
      <c r="F14" s="70"/>
      <c r="G14" s="71">
        <v>46022.33</v>
      </c>
      <c r="H14" s="72"/>
      <c r="I14" s="73">
        <f>D11</f>
        <v>50000</v>
      </c>
    </row>
    <row r="15" spans="1:9" s="74" customFormat="1" ht="27.95" customHeight="1" x14ac:dyDescent="0.25">
      <c r="A15" s="151">
        <v>9</v>
      </c>
      <c r="B15" s="155" t="s">
        <v>42</v>
      </c>
      <c r="C15" s="155" t="s">
        <v>31</v>
      </c>
      <c r="D15" s="153">
        <v>50000</v>
      </c>
      <c r="E15" s="70"/>
      <c r="F15" s="70"/>
      <c r="G15" s="71">
        <v>47642.64</v>
      </c>
      <c r="H15" s="72"/>
      <c r="I15" s="73"/>
    </row>
    <row r="16" spans="1:9" s="74" customFormat="1" ht="27.95" customHeight="1" x14ac:dyDescent="0.25">
      <c r="A16" s="152"/>
      <c r="B16" s="156"/>
      <c r="C16" s="156"/>
      <c r="D16" s="154"/>
      <c r="E16" s="69"/>
      <c r="F16" s="70"/>
      <c r="G16" s="71">
        <v>48947.72</v>
      </c>
      <c r="H16" s="72"/>
      <c r="I16" s="73">
        <f>D15</f>
        <v>50000</v>
      </c>
    </row>
    <row r="17" spans="1:9" s="74" customFormat="1" ht="27.95" customHeight="1" x14ac:dyDescent="0.25">
      <c r="A17" s="66">
        <v>10</v>
      </c>
      <c r="B17" s="67" t="s">
        <v>9</v>
      </c>
      <c r="C17" s="67" t="s">
        <v>10</v>
      </c>
      <c r="D17" s="68">
        <v>30000</v>
      </c>
      <c r="E17" s="69"/>
      <c r="F17" s="70"/>
      <c r="G17" s="73"/>
      <c r="H17" s="77">
        <v>30000</v>
      </c>
      <c r="I17" s="73">
        <f>D17</f>
        <v>30000</v>
      </c>
    </row>
    <row r="18" spans="1:9" s="74" customFormat="1" ht="27.95" customHeight="1" x14ac:dyDescent="0.25">
      <c r="A18" s="66">
        <v>11</v>
      </c>
      <c r="B18" s="67" t="s">
        <v>26</v>
      </c>
      <c r="C18" s="67" t="s">
        <v>27</v>
      </c>
      <c r="D18" s="73">
        <v>50000</v>
      </c>
      <c r="E18" s="69"/>
      <c r="F18" s="70"/>
      <c r="G18" s="73"/>
      <c r="H18" s="72">
        <v>50000</v>
      </c>
      <c r="I18" s="73">
        <f>D18</f>
        <v>50000</v>
      </c>
    </row>
    <row r="19" spans="1:9" s="74" customFormat="1" ht="27.95" customHeight="1" x14ac:dyDescent="0.25">
      <c r="A19" s="66">
        <v>12</v>
      </c>
      <c r="B19" s="67" t="s">
        <v>25</v>
      </c>
      <c r="C19" s="67" t="s">
        <v>31</v>
      </c>
      <c r="D19" s="68">
        <v>50000</v>
      </c>
      <c r="E19" s="69"/>
      <c r="F19" s="70"/>
      <c r="G19" s="73"/>
      <c r="H19" s="72">
        <v>50000</v>
      </c>
      <c r="I19" s="73">
        <f>D19</f>
        <v>50000</v>
      </c>
    </row>
    <row r="20" spans="1:9" s="74" customFormat="1" ht="27.95" customHeight="1" x14ac:dyDescent="0.25">
      <c r="A20" s="66">
        <v>13</v>
      </c>
      <c r="B20" s="67" t="s">
        <v>44</v>
      </c>
      <c r="C20" s="67" t="s">
        <v>32</v>
      </c>
      <c r="D20" s="68">
        <v>50000</v>
      </c>
      <c r="E20" s="69"/>
      <c r="F20" s="70"/>
      <c r="G20" s="73"/>
      <c r="H20" s="77"/>
      <c r="I20" s="73">
        <f>D20</f>
        <v>50000</v>
      </c>
    </row>
    <row r="21" spans="1:9" s="74" customFormat="1" ht="27.95" customHeight="1" x14ac:dyDescent="0.25">
      <c r="A21" s="151">
        <v>14</v>
      </c>
      <c r="B21" s="155" t="s">
        <v>28</v>
      </c>
      <c r="C21" s="155" t="s">
        <v>46</v>
      </c>
      <c r="D21" s="153">
        <v>50000</v>
      </c>
      <c r="E21" s="69"/>
      <c r="F21" s="70"/>
      <c r="G21" s="71">
        <v>46457.58</v>
      </c>
      <c r="H21" s="77"/>
      <c r="I21" s="73"/>
    </row>
    <row r="22" spans="1:9" s="74" customFormat="1" ht="27.95" customHeight="1" x14ac:dyDescent="0.25">
      <c r="A22" s="152"/>
      <c r="B22" s="156"/>
      <c r="C22" s="156"/>
      <c r="D22" s="154"/>
      <c r="E22" s="69"/>
      <c r="F22" s="70"/>
      <c r="G22" s="71">
        <v>49266.28</v>
      </c>
      <c r="H22" s="72"/>
      <c r="I22" s="73">
        <f>D21</f>
        <v>50000</v>
      </c>
    </row>
    <row r="23" spans="1:9" s="74" customFormat="1" ht="47.25" customHeight="1" x14ac:dyDescent="0.25">
      <c r="A23" s="66">
        <v>15</v>
      </c>
      <c r="B23" s="67" t="s">
        <v>15</v>
      </c>
      <c r="C23" s="67" t="s">
        <v>16</v>
      </c>
      <c r="D23" s="68">
        <v>50000</v>
      </c>
      <c r="E23" s="69"/>
      <c r="F23" s="70"/>
      <c r="G23" s="71">
        <v>24770.23</v>
      </c>
      <c r="H23" s="72"/>
      <c r="I23" s="73">
        <f>D23</f>
        <v>50000</v>
      </c>
    </row>
    <row r="24" spans="1:9" ht="27.95" customHeight="1" x14ac:dyDescent="0.25">
      <c r="B24" s="78"/>
      <c r="C24" s="79" t="s">
        <v>29</v>
      </c>
      <c r="D24" s="80">
        <f>SUM(D4:D23)</f>
        <v>675000</v>
      </c>
      <c r="E24" s="81">
        <v>0</v>
      </c>
      <c r="F24" s="81">
        <v>0</v>
      </c>
      <c r="G24" s="80">
        <f>SUM(G4:G23)</f>
        <v>408934.62</v>
      </c>
      <c r="H24" s="80">
        <f>SUM(H4:H23)</f>
        <v>335000</v>
      </c>
      <c r="I24" s="80">
        <f>SUM(I4:I23)</f>
        <v>675000</v>
      </c>
    </row>
  </sheetData>
  <autoFilter ref="B3:I3">
    <sortState ref="B4:I24">
      <sortCondition ref="B3"/>
    </sortState>
  </autoFilter>
  <mergeCells count="14">
    <mergeCell ref="A11:A14"/>
    <mergeCell ref="B11:B14"/>
    <mergeCell ref="C11:C14"/>
    <mergeCell ref="D11:D14"/>
    <mergeCell ref="B1:I1"/>
    <mergeCell ref="B2:I2"/>
    <mergeCell ref="A21:A22"/>
    <mergeCell ref="A15:A16"/>
    <mergeCell ref="D15:D16"/>
    <mergeCell ref="C15:C16"/>
    <mergeCell ref="B15:B16"/>
    <mergeCell ref="C21:C22"/>
    <mergeCell ref="B21:B22"/>
    <mergeCell ref="D21:D2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C9" sqref="C9:C17"/>
    </sheetView>
  </sheetViews>
  <sheetFormatPr baseColWidth="10" defaultRowHeight="15" x14ac:dyDescent="0.25"/>
  <cols>
    <col min="1" max="1" width="6.85546875" style="18" customWidth="1"/>
    <col min="2" max="2" width="34.5703125" style="41" customWidth="1"/>
    <col min="3" max="3" width="40.42578125" style="41" customWidth="1"/>
    <col min="4" max="4" width="19.5703125" style="46" customWidth="1"/>
    <col min="5" max="5" width="14.85546875" style="41" customWidth="1"/>
    <col min="6" max="6" width="14.7109375" style="41" customWidth="1"/>
    <col min="7" max="7" width="15" style="41" customWidth="1"/>
    <col min="8" max="8" width="17.85546875" style="46" customWidth="1"/>
    <col min="9" max="9" width="14.140625" style="46" customWidth="1"/>
    <col min="10" max="16384" width="11.42578125" style="18"/>
  </cols>
  <sheetData>
    <row r="1" spans="1:9" ht="20.25" x14ac:dyDescent="0.3">
      <c r="B1" s="142" t="s">
        <v>0</v>
      </c>
      <c r="C1" s="142"/>
      <c r="D1" s="142"/>
      <c r="E1" s="142"/>
      <c r="F1" s="142"/>
      <c r="G1" s="142"/>
      <c r="H1" s="142"/>
      <c r="I1" s="142"/>
    </row>
    <row r="2" spans="1:9" ht="20.25" x14ac:dyDescent="0.3">
      <c r="B2" s="142" t="s">
        <v>58</v>
      </c>
      <c r="C2" s="142"/>
      <c r="D2" s="142"/>
      <c r="E2" s="142"/>
      <c r="F2" s="142"/>
      <c r="G2" s="142"/>
      <c r="H2" s="142"/>
      <c r="I2" s="142"/>
    </row>
    <row r="3" spans="1:9" x14ac:dyDescent="0.25">
      <c r="B3" s="84" t="s">
        <v>1</v>
      </c>
      <c r="C3" s="85" t="s">
        <v>2</v>
      </c>
      <c r="D3" s="63" t="s">
        <v>3</v>
      </c>
      <c r="E3" s="64" t="s">
        <v>4</v>
      </c>
      <c r="F3" s="64" t="s">
        <v>5</v>
      </c>
      <c r="G3" s="64" t="s">
        <v>6</v>
      </c>
      <c r="H3" s="65" t="s">
        <v>7</v>
      </c>
      <c r="I3" s="65" t="s">
        <v>8</v>
      </c>
    </row>
    <row r="4" spans="1:9" ht="27.95" customHeight="1" x14ac:dyDescent="0.25">
      <c r="A4" s="66">
        <v>1</v>
      </c>
      <c r="B4" s="86" t="s">
        <v>35</v>
      </c>
      <c r="C4" s="86" t="s">
        <v>36</v>
      </c>
      <c r="D4" s="87">
        <v>50000</v>
      </c>
      <c r="E4" s="88"/>
      <c r="F4" s="89"/>
      <c r="G4" s="90"/>
      <c r="H4" s="91">
        <v>50000</v>
      </c>
      <c r="I4" s="90">
        <f>D4</f>
        <v>50000</v>
      </c>
    </row>
    <row r="5" spans="1:9" ht="27.95" customHeight="1" x14ac:dyDescent="0.25">
      <c r="A5" s="66">
        <v>2</v>
      </c>
      <c r="B5" s="86" t="s">
        <v>45</v>
      </c>
      <c r="C5" s="86" t="s">
        <v>22</v>
      </c>
      <c r="D5" s="87">
        <v>50000</v>
      </c>
      <c r="E5" s="88"/>
      <c r="F5" s="89"/>
      <c r="G5" s="90"/>
      <c r="H5" s="91">
        <v>50000</v>
      </c>
      <c r="I5" s="90">
        <f>D5</f>
        <v>50000</v>
      </c>
    </row>
    <row r="6" spans="1:9" ht="27.95" customHeight="1" x14ac:dyDescent="0.25">
      <c r="A6" s="66">
        <v>3</v>
      </c>
      <c r="B6" s="92" t="s">
        <v>19</v>
      </c>
      <c r="C6" s="92" t="s">
        <v>20</v>
      </c>
      <c r="D6" s="90">
        <v>60000</v>
      </c>
      <c r="E6" s="89"/>
      <c r="F6" s="89"/>
      <c r="G6" s="90"/>
      <c r="H6" s="91">
        <v>60000</v>
      </c>
      <c r="I6" s="90">
        <f>D6</f>
        <v>60000</v>
      </c>
    </row>
    <row r="7" spans="1:9" ht="27.95" customHeight="1" x14ac:dyDescent="0.25">
      <c r="A7" s="66">
        <v>4</v>
      </c>
      <c r="B7" s="86" t="s">
        <v>17</v>
      </c>
      <c r="C7" s="86" t="s">
        <v>18</v>
      </c>
      <c r="D7" s="87">
        <v>25000</v>
      </c>
      <c r="E7" s="88"/>
      <c r="F7" s="89"/>
      <c r="G7" s="90"/>
      <c r="H7" s="91">
        <v>25000</v>
      </c>
      <c r="I7" s="90">
        <f>D7</f>
        <v>25000</v>
      </c>
    </row>
    <row r="8" spans="1:9" ht="27.95" customHeight="1" x14ac:dyDescent="0.25">
      <c r="A8" s="66">
        <v>5</v>
      </c>
      <c r="B8" s="86" t="s">
        <v>57</v>
      </c>
      <c r="C8" s="86" t="s">
        <v>56</v>
      </c>
      <c r="D8" s="87">
        <v>50000</v>
      </c>
      <c r="E8" s="88"/>
      <c r="F8" s="89"/>
      <c r="G8" s="90"/>
      <c r="H8" s="91">
        <v>50000</v>
      </c>
      <c r="I8" s="90">
        <f>D8</f>
        <v>50000</v>
      </c>
    </row>
    <row r="9" spans="1:9" ht="27.95" customHeight="1" x14ac:dyDescent="0.25">
      <c r="A9" s="162">
        <v>6</v>
      </c>
      <c r="B9" s="160" t="s">
        <v>47</v>
      </c>
      <c r="C9" s="160" t="s">
        <v>24</v>
      </c>
      <c r="D9" s="161">
        <v>50000</v>
      </c>
      <c r="E9" s="88"/>
      <c r="F9" s="89"/>
      <c r="G9" s="90">
        <v>14241.86</v>
      </c>
      <c r="H9" s="91"/>
      <c r="I9" s="163">
        <v>50000</v>
      </c>
    </row>
    <row r="10" spans="1:9" ht="27.95" customHeight="1" x14ac:dyDescent="0.25">
      <c r="A10" s="162"/>
      <c r="B10" s="160"/>
      <c r="C10" s="160"/>
      <c r="D10" s="161"/>
      <c r="E10" s="88"/>
      <c r="F10" s="89"/>
      <c r="G10" s="90">
        <v>47402.96</v>
      </c>
      <c r="H10" s="91"/>
      <c r="I10" s="163"/>
    </row>
    <row r="11" spans="1:9" ht="27.95" customHeight="1" x14ac:dyDescent="0.25">
      <c r="A11" s="162"/>
      <c r="B11" s="160"/>
      <c r="C11" s="160"/>
      <c r="D11" s="161"/>
      <c r="E11" s="88"/>
      <c r="F11" s="89"/>
      <c r="G11" s="90">
        <v>48281.01</v>
      </c>
      <c r="H11" s="91"/>
      <c r="I11" s="163"/>
    </row>
    <row r="12" spans="1:9" ht="27.95" customHeight="1" x14ac:dyDescent="0.25">
      <c r="A12" s="162"/>
      <c r="B12" s="160"/>
      <c r="C12" s="160"/>
      <c r="D12" s="161"/>
      <c r="E12" s="88"/>
      <c r="F12" s="89"/>
      <c r="G12" s="90">
        <v>49466.29</v>
      </c>
      <c r="H12" s="91"/>
      <c r="I12" s="163"/>
    </row>
    <row r="13" spans="1:9" ht="27.95" customHeight="1" x14ac:dyDescent="0.25">
      <c r="A13" s="162"/>
      <c r="B13" s="160"/>
      <c r="C13" s="160"/>
      <c r="D13" s="161"/>
      <c r="E13" s="88"/>
      <c r="F13" s="89"/>
      <c r="G13" s="90">
        <v>49305.55</v>
      </c>
      <c r="H13" s="91"/>
      <c r="I13" s="163"/>
    </row>
    <row r="14" spans="1:9" ht="27.95" customHeight="1" x14ac:dyDescent="0.25">
      <c r="A14" s="162"/>
      <c r="B14" s="160"/>
      <c r="C14" s="160"/>
      <c r="D14" s="161"/>
      <c r="E14" s="88"/>
      <c r="F14" s="89"/>
      <c r="G14" s="90">
        <v>30941.55</v>
      </c>
      <c r="H14" s="91"/>
      <c r="I14" s="163"/>
    </row>
    <row r="15" spans="1:9" ht="27.95" customHeight="1" x14ac:dyDescent="0.25">
      <c r="A15" s="162"/>
      <c r="B15" s="160"/>
      <c r="C15" s="160"/>
      <c r="D15" s="161"/>
      <c r="E15" s="88"/>
      <c r="F15" s="89"/>
      <c r="G15" s="90">
        <v>33044.239999999998</v>
      </c>
      <c r="H15" s="91"/>
      <c r="I15" s="163"/>
    </row>
    <row r="16" spans="1:9" ht="27.95" customHeight="1" x14ac:dyDescent="0.25">
      <c r="A16" s="162"/>
      <c r="B16" s="160"/>
      <c r="C16" s="160"/>
      <c r="D16" s="161"/>
      <c r="E16" s="88"/>
      <c r="F16" s="89"/>
      <c r="G16" s="90">
        <v>49908.15</v>
      </c>
      <c r="H16" s="91"/>
      <c r="I16" s="163"/>
    </row>
    <row r="17" spans="1:9" ht="27.95" customHeight="1" x14ac:dyDescent="0.25">
      <c r="A17" s="162"/>
      <c r="B17" s="160"/>
      <c r="C17" s="160"/>
      <c r="D17" s="161"/>
      <c r="E17" s="88"/>
      <c r="F17" s="89"/>
      <c r="G17" s="90"/>
      <c r="H17" s="91">
        <v>50000</v>
      </c>
      <c r="I17" s="163"/>
    </row>
    <row r="18" spans="1:9" ht="27.95" customHeight="1" x14ac:dyDescent="0.25">
      <c r="A18" s="66">
        <v>7</v>
      </c>
      <c r="B18" s="86" t="s">
        <v>42</v>
      </c>
      <c r="C18" s="86" t="s">
        <v>31</v>
      </c>
      <c r="D18" s="87">
        <v>50000</v>
      </c>
      <c r="E18" s="88"/>
      <c r="F18" s="89"/>
      <c r="G18" s="90"/>
      <c r="H18" s="91">
        <v>50000</v>
      </c>
      <c r="I18" s="90">
        <f>D18</f>
        <v>50000</v>
      </c>
    </row>
    <row r="19" spans="1:9" ht="27.95" customHeight="1" x14ac:dyDescent="0.25">
      <c r="A19" s="162">
        <v>8</v>
      </c>
      <c r="B19" s="160" t="s">
        <v>44</v>
      </c>
      <c r="C19" s="160" t="s">
        <v>32</v>
      </c>
      <c r="D19" s="161">
        <v>50000</v>
      </c>
      <c r="E19" s="88"/>
      <c r="F19" s="89"/>
      <c r="G19" s="90">
        <v>6016.29</v>
      </c>
      <c r="H19" s="93"/>
      <c r="I19" s="163">
        <f>D19</f>
        <v>50000</v>
      </c>
    </row>
    <row r="20" spans="1:9" ht="27.95" customHeight="1" x14ac:dyDescent="0.25">
      <c r="A20" s="162"/>
      <c r="B20" s="160"/>
      <c r="C20" s="160"/>
      <c r="D20" s="161"/>
      <c r="E20" s="88"/>
      <c r="F20" s="89"/>
      <c r="G20" s="90"/>
      <c r="H20" s="93">
        <v>50000</v>
      </c>
      <c r="I20" s="163"/>
    </row>
    <row r="21" spans="1:9" ht="27.95" customHeight="1" x14ac:dyDescent="0.25">
      <c r="A21" s="162">
        <v>9</v>
      </c>
      <c r="B21" s="160" t="s">
        <v>28</v>
      </c>
      <c r="C21" s="160" t="s">
        <v>46</v>
      </c>
      <c r="D21" s="161">
        <v>50000</v>
      </c>
      <c r="E21" s="88"/>
      <c r="F21" s="89"/>
      <c r="G21" s="90">
        <v>47361.94</v>
      </c>
      <c r="H21" s="93"/>
      <c r="I21" s="161">
        <f>D21</f>
        <v>50000</v>
      </c>
    </row>
    <row r="22" spans="1:9" ht="27.95" customHeight="1" x14ac:dyDescent="0.25">
      <c r="A22" s="162"/>
      <c r="B22" s="160"/>
      <c r="C22" s="160"/>
      <c r="D22" s="161"/>
      <c r="E22" s="88"/>
      <c r="F22" s="89"/>
      <c r="G22" s="90">
        <v>49753.06</v>
      </c>
      <c r="H22" s="93"/>
      <c r="I22" s="161"/>
    </row>
    <row r="23" spans="1:9" ht="27.95" customHeight="1" x14ac:dyDescent="0.25">
      <c r="A23" s="162"/>
      <c r="B23" s="160"/>
      <c r="C23" s="160"/>
      <c r="D23" s="161"/>
      <c r="E23" s="88"/>
      <c r="F23" s="89"/>
      <c r="G23" s="90">
        <v>49478.36</v>
      </c>
      <c r="H23" s="93"/>
      <c r="I23" s="161"/>
    </row>
    <row r="24" spans="1:9" ht="27.95" customHeight="1" x14ac:dyDescent="0.25">
      <c r="A24" s="162"/>
      <c r="B24" s="160"/>
      <c r="C24" s="160"/>
      <c r="D24" s="161"/>
      <c r="E24" s="88"/>
      <c r="F24" s="89"/>
      <c r="G24" s="90">
        <v>48477.78</v>
      </c>
      <c r="H24" s="91"/>
      <c r="I24" s="161"/>
    </row>
    <row r="25" spans="1:9" ht="27.95" customHeight="1" x14ac:dyDescent="0.25">
      <c r="A25" s="162"/>
      <c r="B25" s="160"/>
      <c r="C25" s="160"/>
      <c r="D25" s="161"/>
      <c r="E25" s="88"/>
      <c r="F25" s="89"/>
      <c r="G25" s="90"/>
      <c r="H25" s="91">
        <v>50000</v>
      </c>
      <c r="I25" s="161"/>
    </row>
    <row r="26" spans="1:9" ht="27.95" customHeight="1" x14ac:dyDescent="0.25">
      <c r="A26" s="66">
        <v>10</v>
      </c>
      <c r="B26" s="86" t="s">
        <v>15</v>
      </c>
      <c r="C26" s="86" t="s">
        <v>16</v>
      </c>
      <c r="D26" s="87">
        <v>50000</v>
      </c>
      <c r="E26" s="88"/>
      <c r="F26" s="89"/>
      <c r="G26" s="90"/>
      <c r="H26" s="91">
        <v>50000</v>
      </c>
      <c r="I26" s="90">
        <f>D26</f>
        <v>50000</v>
      </c>
    </row>
    <row r="27" spans="1:9" ht="27.95" customHeight="1" x14ac:dyDescent="0.25">
      <c r="A27" s="66">
        <v>11</v>
      </c>
      <c r="B27" s="86" t="s">
        <v>41</v>
      </c>
      <c r="C27" s="86" t="s">
        <v>12</v>
      </c>
      <c r="D27" s="87">
        <v>50000</v>
      </c>
      <c r="E27" s="88"/>
      <c r="F27" s="89"/>
      <c r="G27" s="90"/>
      <c r="H27" s="90">
        <v>50000</v>
      </c>
      <c r="I27" s="90">
        <f>D27</f>
        <v>50000</v>
      </c>
    </row>
    <row r="28" spans="1:9" ht="27.95" customHeight="1" x14ac:dyDescent="0.25">
      <c r="A28" s="162">
        <v>12</v>
      </c>
      <c r="B28" s="160" t="s">
        <v>38</v>
      </c>
      <c r="C28" s="160" t="s">
        <v>39</v>
      </c>
      <c r="D28" s="161">
        <v>50000</v>
      </c>
      <c r="E28" s="88"/>
      <c r="F28" s="89"/>
      <c r="G28" s="90">
        <v>21024.080000000002</v>
      </c>
      <c r="H28" s="91"/>
      <c r="I28" s="161">
        <f>D28</f>
        <v>50000</v>
      </c>
    </row>
    <row r="29" spans="1:9" ht="27.95" customHeight="1" x14ac:dyDescent="0.25">
      <c r="A29" s="162"/>
      <c r="B29" s="160"/>
      <c r="C29" s="160"/>
      <c r="D29" s="161"/>
      <c r="E29" s="88"/>
      <c r="F29" s="89"/>
      <c r="G29" s="90"/>
      <c r="H29" s="91">
        <v>50000</v>
      </c>
      <c r="I29" s="161"/>
    </row>
    <row r="30" spans="1:9" ht="27.95" customHeight="1" x14ac:dyDescent="0.25">
      <c r="B30" s="94"/>
      <c r="C30" s="95" t="s">
        <v>29</v>
      </c>
      <c r="D30" s="96">
        <f>SUM(D4:D28)</f>
        <v>585000</v>
      </c>
      <c r="E30" s="97">
        <v>0</v>
      </c>
      <c r="F30" s="97">
        <v>0</v>
      </c>
      <c r="G30" s="96">
        <f>SUM(G4:G28)</f>
        <v>544703.11999999988</v>
      </c>
      <c r="H30" s="96">
        <f>SUM(H4:H29)</f>
        <v>585000</v>
      </c>
      <c r="I30" s="96">
        <f>SUM(I4:I29)</f>
        <v>585000</v>
      </c>
    </row>
  </sheetData>
  <autoFilter ref="B3:I3">
    <sortState ref="B4:I24">
      <sortCondition ref="B3"/>
    </sortState>
  </autoFilter>
  <mergeCells count="22">
    <mergeCell ref="A9:A17"/>
    <mergeCell ref="A19:A20"/>
    <mergeCell ref="A28:A29"/>
    <mergeCell ref="A21:A25"/>
    <mergeCell ref="I9:I17"/>
    <mergeCell ref="B9:B17"/>
    <mergeCell ref="B21:B25"/>
    <mergeCell ref="C21:C25"/>
    <mergeCell ref="D21:D25"/>
    <mergeCell ref="I21:I25"/>
    <mergeCell ref="D19:D20"/>
    <mergeCell ref="I19:I20"/>
    <mergeCell ref="D28:D29"/>
    <mergeCell ref="C28:C29"/>
    <mergeCell ref="B28:B29"/>
    <mergeCell ref="I28:I29"/>
    <mergeCell ref="B1:I1"/>
    <mergeCell ref="B2:I2"/>
    <mergeCell ref="C9:C17"/>
    <mergeCell ref="D9:D17"/>
    <mergeCell ref="B19:B20"/>
    <mergeCell ref="C19:C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  <vt:lpstr>Octubre_2024</vt:lpstr>
      <vt:lpstr>Noviembre_2024</vt:lpstr>
      <vt:lpstr>Diciembre_2024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2025-02-07T14:54:02Z</dcterms:modified>
</cp:coreProperties>
</file>