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calcPr calcId="145621"/>
</workbook>
</file>

<file path=xl/calcChain.xml><?xml version="1.0" encoding="utf-8"?>
<calcChain xmlns="http://schemas.openxmlformats.org/spreadsheetml/2006/main">
  <c r="H4" i="13" l="1"/>
  <c r="H6" i="13"/>
  <c r="H12" i="13"/>
  <c r="H13" i="13"/>
  <c r="H16" i="13"/>
  <c r="H17" i="13"/>
  <c r="H18" i="13"/>
  <c r="H19" i="13"/>
  <c r="H20" i="13"/>
  <c r="H22" i="13"/>
  <c r="C26" i="13"/>
  <c r="F26" i="13"/>
  <c r="G26" i="13"/>
  <c r="H26" i="13"/>
  <c r="C19" i="12" l="1"/>
  <c r="F19" i="12"/>
  <c r="G19" i="12"/>
  <c r="H19" i="12"/>
  <c r="C26" i="11" l="1"/>
  <c r="F26" i="11"/>
  <c r="G26" i="11"/>
  <c r="H26" i="11"/>
  <c r="C21" i="10" l="1"/>
  <c r="F21" i="10"/>
  <c r="H21" i="10"/>
  <c r="H17" i="9" l="1"/>
  <c r="F17" i="9"/>
  <c r="C17" i="9"/>
  <c r="H24" i="8" l="1"/>
  <c r="F24" i="8"/>
  <c r="C24" i="8"/>
  <c r="C23" i="7" l="1"/>
  <c r="F23" i="7"/>
  <c r="H23" i="7"/>
  <c r="C21" i="6" l="1"/>
  <c r="F21" i="6"/>
  <c r="H21" i="6"/>
  <c r="H15" i="4" l="1"/>
  <c r="F15" i="4"/>
  <c r="C15" i="4"/>
  <c r="H15" i="3" l="1"/>
  <c r="F15" i="3"/>
  <c r="C15" i="3"/>
  <c r="H9" i="2" l="1"/>
  <c r="C9" i="2"/>
  <c r="H25" i="1" l="1"/>
  <c r="C25" i="1"/>
</calcChain>
</file>

<file path=xl/sharedStrings.xml><?xml version="1.0" encoding="utf-8"?>
<sst xmlns="http://schemas.openxmlformats.org/spreadsheetml/2006/main" count="417" uniqueCount="69">
  <si>
    <t>MUNICIPIO DE GUADALAJARA</t>
  </si>
  <si>
    <t>NOMBRE</t>
  </si>
  <si>
    <t>DEPENDENCIA</t>
  </si>
  <si>
    <t>ASIGNACIÓN INICIAL</t>
  </si>
  <si>
    <t xml:space="preserve">ASIGNACIÓN </t>
  </si>
  <si>
    <t>INCREMENTO</t>
  </si>
  <si>
    <t>REPOSICIÓN</t>
  </si>
  <si>
    <t>COMPROBACIÓN</t>
  </si>
  <si>
    <t>SALDO</t>
  </si>
  <si>
    <t>ALBERTO DAVID CAMACHO ESPINOZA</t>
  </si>
  <si>
    <t>LAURACEL HERLINDA DAVALOS JIMENEZ</t>
  </si>
  <si>
    <t>COORDINACIÓN GENERAL DE GESTION INTEGRAL DE LA CIUDAD</t>
  </si>
  <si>
    <t>CHISTOPHER OLDEMAR GERARDO RAMIREZ AGUILAR</t>
  </si>
  <si>
    <t>COORDINACIÓN GENERAL DE COMBATE A LA DESIGUALDAD</t>
  </si>
  <si>
    <t>DULCE YURIDIA BARBA MARTINEZ</t>
  </si>
  <si>
    <t>SINDICATURA</t>
  </si>
  <si>
    <t>ROSA MARIA MEZA VILLALOBOS</t>
  </si>
  <si>
    <t>COORDINACIÓN GENERAL DE ADMINISTRACION E INNOVACION GUBERNAMENTAL</t>
  </si>
  <si>
    <t>GERONIMO ANGUIANO RUIZ</t>
  </si>
  <si>
    <t>CONTRALORIA CIUDADANA</t>
  </si>
  <si>
    <t>CARLOS ALBERTO LOPEZ MONTAÑEZ</t>
  </si>
  <si>
    <t>TESORERIA MUNICIPAL</t>
  </si>
  <si>
    <t>HECTOR ALFONSO GALLO VAZQUEZ</t>
  </si>
  <si>
    <t>SECRETARIA GENERAL</t>
  </si>
  <si>
    <t>JOSUE NAVARRO ROMERO</t>
  </si>
  <si>
    <t>JEFATURA DE GABINETE</t>
  </si>
  <si>
    <t>MARIA CONCEPCIÓN NERIA CRUZ</t>
  </si>
  <si>
    <t>RELACIONES PUBLICAS</t>
  </si>
  <si>
    <t>MARIA DEL CARMEN FONSECA MARTINEZ</t>
  </si>
  <si>
    <t>LORENA ALEJANDRA VIRGEN SANCHEZ</t>
  </si>
  <si>
    <t>COORDINACIÓN GENERAL DE DESARROLLO ECONOMICO</t>
  </si>
  <si>
    <t>PERLA LORENA LOPEZ GUIZAR</t>
  </si>
  <si>
    <t xml:space="preserve">COMISARIA DE LA POLICIA DE GUADALAJARA </t>
  </si>
  <si>
    <t>MIGUEL ANGEL MACIAS GARCIA</t>
  </si>
  <si>
    <t xml:space="preserve">ELSA ELIZABETH MEDINA ACEVES </t>
  </si>
  <si>
    <t>TOTAL=</t>
  </si>
  <si>
    <t>FONDOS REVOLVENTES AL  31 DE ENERO DE 2023</t>
  </si>
  <si>
    <t>COORDINACIÓN GENERAL DE ANALISIS ESTRATEGICO Y COMUNICACIÓN</t>
  </si>
  <si>
    <t>COORDINACIÓN GENERAL DE CONSTRUCCION DE COMUNIDAD</t>
  </si>
  <si>
    <t>SECRETARIA PARTICULAR</t>
  </si>
  <si>
    <t>SRCRETARIA GENERAL</t>
  </si>
  <si>
    <t>YOLANDA SANCHEZ SANCHEZ</t>
  </si>
  <si>
    <t>SUPERINTENDENCIA DEL CENTRO HISTORICO</t>
  </si>
  <si>
    <t>ANA MARIA GONZALEZ SILVA</t>
  </si>
  <si>
    <t>STEPHANIE VIRIDIANA CARRILLO</t>
  </si>
  <si>
    <t>COORDINACIÓN DE PROYECTOS ESTRATEGICOS</t>
  </si>
  <si>
    <t>ALMA LILIA MICHEL DIAZ</t>
  </si>
  <si>
    <t>COORDINACIÓN GENERAL DE SERVICIOS MUNICIPALES</t>
  </si>
  <si>
    <t>DAGOBERTO NAVARRO NAVARRO</t>
  </si>
  <si>
    <t>SUSANA ALEJANDRINA MARQUEZ GARCÍA</t>
  </si>
  <si>
    <t>CONSEJERIA JURIDICA</t>
  </si>
  <si>
    <t>FONDOS REVOLVENTES AL  28 DE FEBRERO DE 2023</t>
  </si>
  <si>
    <t>NOTA: se canceló apertura de fondo del mes de enero, quedando solo la apertura de febrero</t>
  </si>
  <si>
    <t>RELACIONES PÚBLICAS</t>
  </si>
  <si>
    <t>FONDOS REVOLVENTES AL  31 DE MARZO DE 2023</t>
  </si>
  <si>
    <t xml:space="preserve">STHEPANIE VIRIDIANA  CARRILLO </t>
  </si>
  <si>
    <t>COORDINACIÓN DE PROYECTOS ESTRATÉGICOS</t>
  </si>
  <si>
    <t>FONDOS REVOLVENTES AL  30 DE ABRIL DE 2023</t>
  </si>
  <si>
    <t>FONDOS REVOLVENTES AL  31 DE MAYO DE 2023</t>
  </si>
  <si>
    <t>FONDOS REVOLVENTES AL  30 DE JUNIO DE 2023</t>
  </si>
  <si>
    <t>FONDOS REVOLVENTES AL  31 DE JULIO DE 2023</t>
  </si>
  <si>
    <t>FONDOS REVOLVENTES AL  31 DE AGOSTO DE 2023</t>
  </si>
  <si>
    <t>FONDOS REVOLVENTES AL  30 DE SEPTIEMBRE DE 2023</t>
  </si>
  <si>
    <t>SERVICIOS MEDICOS MUNICIPALES</t>
  </si>
  <si>
    <t>JUAN MANUEL DE LA TORRE HERNANDEZ</t>
  </si>
  <si>
    <t>FONDOS REVOLVENTES AL  31 DE OCTUBRE DE 2023</t>
  </si>
  <si>
    <t>MONICA OFELIA VILLANUEVA ACEVES</t>
  </si>
  <si>
    <t>FONDOS REVOLVENTES AL  30 DE NOVIEMBRE DE 2023</t>
  </si>
  <si>
    <t>FONDOS REVOLVENTES AL 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</si>
</sst>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43" fontId="2" fillId="2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/>
    <xf numFmtId="4" fontId="5" fillId="3" borderId="2" xfId="0" applyNumberFormat="1" applyFont="1" applyFill="1" applyBorder="1" applyAlignment="1">
      <alignment vertical="center"/>
    </xf>
    <xf numFmtId="43" fontId="0" fillId="0" borderId="0" xfId="0" applyNumberFormat="1"/>
    <xf numFmtId="4" fontId="0" fillId="0" borderId="2" xfId="0" applyNumberFormat="1" applyBorder="1"/>
    <xf numFmtId="0" fontId="0" fillId="0" borderId="0" xfId="0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43" fontId="5" fillId="3" borderId="7" xfId="1" applyFont="1" applyFill="1" applyBorder="1" applyAlignment="1">
      <alignment vertical="center"/>
    </xf>
    <xf numFmtId="43" fontId="5" fillId="3" borderId="2" xfId="1" applyFont="1" applyFill="1" applyBorder="1" applyAlignment="1">
      <alignment horizontal="right" vertical="center" wrapText="1"/>
    </xf>
    <xf numFmtId="43" fontId="5" fillId="3" borderId="2" xfId="1" applyFont="1" applyFill="1" applyBorder="1" applyAlignment="1">
      <alignment vertical="center" wrapText="1"/>
    </xf>
    <xf numFmtId="43" fontId="5" fillId="3" borderId="6" xfId="1" applyFont="1" applyFill="1" applyBorder="1" applyAlignment="1">
      <alignment vertical="center"/>
    </xf>
    <xf numFmtId="43" fontId="5" fillId="3" borderId="8" xfId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43" fontId="2" fillId="2" borderId="9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 wrapText="1"/>
    </xf>
    <xf numFmtId="43" fontId="5" fillId="3" borderId="2" xfId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 wrapText="1"/>
    </xf>
    <xf numFmtId="43" fontId="5" fillId="3" borderId="3" xfId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 wrapText="1"/>
    </xf>
    <xf numFmtId="0" fontId="0" fillId="3" borderId="2" xfId="0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43" fontId="5" fillId="3" borderId="3" xfId="1" applyFont="1" applyFill="1" applyBorder="1" applyAlignment="1">
      <alignment horizontal="right" wrapText="1"/>
    </xf>
    <xf numFmtId="43" fontId="4" fillId="3" borderId="2" xfId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 wrapText="1"/>
    </xf>
    <xf numFmtId="4" fontId="5" fillId="3" borderId="9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horizontal="right"/>
    </xf>
    <xf numFmtId="4" fontId="0" fillId="0" borderId="0" xfId="0" applyNumberFormat="1"/>
    <xf numFmtId="43" fontId="5" fillId="3" borderId="3" xfId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43" fontId="5" fillId="3" borderId="2" xfId="1" applyFont="1" applyFill="1" applyBorder="1" applyAlignment="1">
      <alignment horizontal="center" vertical="center"/>
    </xf>
    <xf numFmtId="4" fontId="5" fillId="0" borderId="0" xfId="0" applyNumberFormat="1" applyFont="1"/>
    <xf numFmtId="0" fontId="5" fillId="3" borderId="2" xfId="0" applyFont="1" applyFill="1" applyBorder="1" applyAlignment="1">
      <alignment horizontal="left" vertical="top" wrapText="1"/>
    </xf>
    <xf numFmtId="43" fontId="5" fillId="3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4" fontId="5" fillId="0" borderId="2" xfId="0" applyNumberFormat="1" applyFont="1" applyBorder="1"/>
    <xf numFmtId="43" fontId="5" fillId="3" borderId="1" xfId="1" applyFont="1" applyFill="1" applyBorder="1" applyAlignment="1">
      <alignment vertical="center"/>
    </xf>
    <xf numFmtId="4" fontId="5" fillId="0" borderId="3" xfId="0" applyNumberFormat="1" applyFont="1" applyBorder="1"/>
    <xf numFmtId="4" fontId="5" fillId="3" borderId="9" xfId="0" applyNumberFormat="1" applyFont="1" applyFill="1" applyBorder="1" applyAlignment="1">
      <alignment horizontal="center" vertical="center" wrapText="1"/>
    </xf>
    <xf numFmtId="43" fontId="5" fillId="3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" fontId="5" fillId="3" borderId="2" xfId="0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vertical="center"/>
    </xf>
    <xf numFmtId="43" fontId="5" fillId="3" borderId="10" xfId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wrapText="1"/>
    </xf>
    <xf numFmtId="0" fontId="5" fillId="3" borderId="10" xfId="0" applyFont="1" applyFill="1" applyBorder="1" applyAlignment="1">
      <alignment horizontal="left" vertical="top" wrapText="1"/>
    </xf>
    <xf numFmtId="43" fontId="5" fillId="3" borderId="3" xfId="1" applyFont="1" applyFill="1" applyBorder="1" applyAlignment="1">
      <alignment horizontal="center"/>
    </xf>
    <xf numFmtId="43" fontId="5" fillId="3" borderId="3" xfId="1" applyFont="1" applyFill="1" applyBorder="1" applyAlignment="1">
      <alignment wrapText="1"/>
    </xf>
    <xf numFmtId="0" fontId="5" fillId="3" borderId="2" xfId="0" applyFont="1" applyFill="1" applyBorder="1" applyAlignment="1">
      <alignment horizontal="left" vertical="top"/>
    </xf>
    <xf numFmtId="43" fontId="5" fillId="3" borderId="2" xfId="1" applyFont="1" applyFill="1" applyBorder="1" applyAlignment="1"/>
    <xf numFmtId="0" fontId="5" fillId="3" borderId="2" xfId="0" applyFont="1" applyFill="1" applyBorder="1" applyAlignment="1">
      <alignment horizontal="left" vertical="top" wrapText="1"/>
    </xf>
    <xf numFmtId="43" fontId="5" fillId="3" borderId="3" xfId="1" applyFont="1" applyFill="1" applyBorder="1" applyAlignment="1">
      <alignment horizontal="right" wrapText="1"/>
    </xf>
    <xf numFmtId="43" fontId="5" fillId="3" borderId="3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3" fontId="5" fillId="3" borderId="10" xfId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/>
    </xf>
    <xf numFmtId="43" fontId="5" fillId="3" borderId="3" xfId="1" applyFont="1" applyFill="1" applyBorder="1" applyAlignment="1"/>
    <xf numFmtId="4" fontId="5" fillId="3" borderId="3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164" fontId="5" fillId="3" borderId="2" xfId="1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 wrapText="1"/>
    </xf>
    <xf numFmtId="43" fontId="5" fillId="3" borderId="2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wrapText="1"/>
    </xf>
    <xf numFmtId="43" fontId="4" fillId="3" borderId="2" xfId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wrapText="1"/>
    </xf>
    <xf numFmtId="164" fontId="5" fillId="3" borderId="9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/>
    <xf numFmtId="4" fontId="0" fillId="0" borderId="3" xfId="0" applyNumberFormat="1" applyBorder="1" applyAlignment="1"/>
    <xf numFmtId="4" fontId="5" fillId="0" borderId="3" xfId="0" applyNumberFormat="1" applyFont="1" applyBorder="1" applyAlignment="1"/>
    <xf numFmtId="0" fontId="5" fillId="3" borderId="2" xfId="0" applyFont="1" applyFill="1" applyBorder="1" applyAlignment="1">
      <alignment horizontal="left" vertical="top" wrapText="1"/>
    </xf>
    <xf numFmtId="43" fontId="5" fillId="3" borderId="3" xfId="1" applyFont="1" applyFill="1" applyBorder="1" applyAlignment="1">
      <alignment horizontal="right" wrapText="1"/>
    </xf>
    <xf numFmtId="43" fontId="5" fillId="3" borderId="3" xfId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3" fontId="5" fillId="3" borderId="3" xfId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3" fontId="5" fillId="3" borderId="3" xfId="1" applyFont="1" applyFill="1" applyBorder="1" applyAlignment="1">
      <alignment vertical="center"/>
    </xf>
    <xf numFmtId="43" fontId="5" fillId="3" borderId="3" xfId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3" fontId="5" fillId="3" borderId="2" xfId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43" fontId="5" fillId="3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3" fontId="5" fillId="3" borderId="3" xfId="1" applyFont="1" applyFill="1" applyBorder="1" applyAlignment="1">
      <alignment horizontal="center"/>
    </xf>
    <xf numFmtId="43" fontId="5" fillId="3" borderId="10" xfId="1" applyFont="1" applyFill="1" applyBorder="1" applyAlignment="1">
      <alignment horizontal="center"/>
    </xf>
    <xf numFmtId="43" fontId="5" fillId="3" borderId="3" xfId="1" applyFont="1" applyFill="1" applyBorder="1" applyAlignment="1">
      <alignment vertical="center"/>
    </xf>
    <xf numFmtId="4" fontId="5" fillId="0" borderId="2" xfId="0" applyNumberFormat="1" applyFont="1" applyBorder="1" applyAlignment="1">
      <alignment horizontal="right"/>
    </xf>
    <xf numFmtId="4" fontId="5" fillId="3" borderId="8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43" fontId="5" fillId="3" borderId="4" xfId="1" applyFont="1" applyFill="1" applyBorder="1" applyAlignment="1">
      <alignment vertical="center" wrapText="1"/>
    </xf>
    <xf numFmtId="43" fontId="5" fillId="3" borderId="5" xfId="1" applyFont="1" applyFill="1" applyBorder="1" applyAlignment="1">
      <alignment vertical="center" wrapText="1"/>
    </xf>
    <xf numFmtId="43" fontId="5" fillId="3" borderId="6" xfId="1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right" wrapText="1"/>
    </xf>
    <xf numFmtId="4" fontId="5" fillId="3" borderId="9" xfId="0" applyNumberFormat="1" applyFont="1" applyFill="1" applyBorder="1" applyAlignment="1">
      <alignment horizontal="right" wrapText="1"/>
    </xf>
    <xf numFmtId="43" fontId="5" fillId="3" borderId="3" xfId="1" applyFont="1" applyFill="1" applyBorder="1" applyAlignment="1">
      <alignment horizontal="right" wrapText="1"/>
    </xf>
    <xf numFmtId="43" fontId="5" fillId="3" borderId="9" xfId="1" applyFont="1" applyFill="1" applyBorder="1" applyAlignment="1">
      <alignment horizontal="right" wrapText="1"/>
    </xf>
    <xf numFmtId="43" fontId="5" fillId="3" borderId="3" xfId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43" fontId="5" fillId="3" borderId="10" xfId="1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/>
    </xf>
    <xf numFmtId="43" fontId="5" fillId="3" borderId="3" xfId="1" applyFont="1" applyFill="1" applyBorder="1" applyAlignment="1"/>
    <xf numFmtId="43" fontId="5" fillId="3" borderId="10" xfId="1" applyFont="1" applyFill="1" applyBorder="1" applyAlignment="1"/>
    <xf numFmtId="43" fontId="5" fillId="3" borderId="9" xfId="1" applyFont="1" applyFill="1" applyBorder="1" applyAlignment="1"/>
    <xf numFmtId="4" fontId="5" fillId="0" borderId="3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3" borderId="3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/>
    </xf>
    <xf numFmtId="43" fontId="5" fillId="3" borderId="10" xfId="1" applyFont="1" applyFill="1" applyBorder="1" applyAlignment="1">
      <alignment horizontal="center"/>
    </xf>
    <xf numFmtId="43" fontId="5" fillId="3" borderId="9" xfId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 vertical="center"/>
    </xf>
    <xf numFmtId="164" fontId="5" fillId="3" borderId="3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wrapText="1"/>
    </xf>
    <xf numFmtId="164" fontId="5" fillId="3" borderId="9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3" borderId="10" xfId="1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/>
    </xf>
    <xf numFmtId="164" fontId="5" fillId="3" borderId="10" xfId="1" applyNumberFormat="1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" fontId="5" fillId="3" borderId="3" xfId="0" applyNumberFormat="1" applyFont="1" applyFill="1" applyBorder="1" applyAlignment="1">
      <alignment horizontal="center" wrapText="1"/>
    </xf>
    <xf numFmtId="4" fontId="5" fillId="3" borderId="9" xfId="0" applyNumberFormat="1" applyFont="1" applyFill="1" applyBorder="1" applyAlignment="1">
      <alignment horizontal="center" wrapText="1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vertical="center"/>
    </xf>
    <xf numFmtId="43" fontId="5" fillId="3" borderId="10" xfId="1" applyFont="1" applyFill="1" applyBorder="1" applyAlignment="1">
      <alignment vertical="center"/>
    </xf>
    <xf numFmtId="43" fontId="5" fillId="3" borderId="9" xfId="1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43" fontId="5" fillId="3" borderId="3" xfId="1" applyFont="1" applyFill="1" applyBorder="1" applyAlignment="1">
      <alignment horizontal="left" vertical="center"/>
    </xf>
    <xf numFmtId="43" fontId="5" fillId="3" borderId="9" xfId="1" applyFont="1" applyFill="1" applyBorder="1" applyAlignment="1">
      <alignment horizontal="left" vertical="center"/>
    </xf>
    <xf numFmtId="4" fontId="0" fillId="0" borderId="3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3" fontId="5" fillId="3" borderId="10" xfId="1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center"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2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43" fontId="2" fillId="2" borderId="2" xfId="0" applyNumberFormat="1" applyFont="1" applyFill="1" applyBorder="1" applyAlignment="1">
      <alignment horizontal="center" vertical="center"/>
    </xf>
    <xf numFmtId="44" fontId="6" fillId="3" borderId="9" xfId="2" applyFont="1" applyFill="1" applyBorder="1" applyAlignment="1">
      <alignment horizontal="center" vertical="center"/>
    </xf>
    <xf numFmtId="44" fontId="6" fillId="0" borderId="9" xfId="2" applyFont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44" fontId="6" fillId="3" borderId="9" xfId="2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44" fontId="6" fillId="3" borderId="9" xfId="2" applyFont="1" applyFill="1" applyBorder="1" applyAlignment="1">
      <alignment horizontal="left" vertical="center"/>
    </xf>
    <xf numFmtId="44" fontId="6" fillId="3" borderId="3" xfId="2" applyFont="1" applyFill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44" fontId="6" fillId="3" borderId="3" xfId="2" applyFont="1" applyFill="1" applyBorder="1" applyAlignment="1">
      <alignment horizontal="left" vertical="center"/>
    </xf>
    <xf numFmtId="44" fontId="6" fillId="3" borderId="2" xfId="2" applyFont="1" applyFill="1" applyBorder="1" applyAlignment="1">
      <alignment horizontal="center" vertical="center" wrapText="1"/>
    </xf>
    <xf numFmtId="44" fontId="6" fillId="0" borderId="9" xfId="2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44" fontId="6" fillId="3" borderId="2" xfId="2" applyFont="1" applyFill="1" applyBorder="1" applyAlignment="1">
      <alignment horizontal="left" vertical="center" wrapText="1"/>
    </xf>
    <xf numFmtId="44" fontId="6" fillId="3" borderId="2" xfId="2" applyFont="1" applyFill="1" applyBorder="1" applyAlignment="1">
      <alignment vertical="center"/>
    </xf>
    <xf numFmtId="44" fontId="6" fillId="3" borderId="2" xfId="2" applyFont="1" applyFill="1" applyBorder="1" applyAlignment="1">
      <alignment vertical="center" wrapText="1"/>
    </xf>
    <xf numFmtId="44" fontId="7" fillId="0" borderId="2" xfId="2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/>
    </xf>
    <xf numFmtId="43" fontId="6" fillId="3" borderId="2" xfId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 wrapText="1"/>
    </xf>
    <xf numFmtId="44" fontId="6" fillId="3" borderId="9" xfId="2" applyFont="1" applyFill="1" applyBorder="1" applyAlignment="1">
      <alignment horizontal="center" vertical="center" wrapText="1"/>
    </xf>
    <xf numFmtId="44" fontId="6" fillId="0" borderId="9" xfId="2" applyFont="1" applyBorder="1" applyAlignment="1">
      <alignment horizontal="center" vertical="center" wrapText="1"/>
    </xf>
    <xf numFmtId="44" fontId="6" fillId="3" borderId="11" xfId="2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44" fontId="6" fillId="3" borderId="10" xfId="2" applyFont="1" applyFill="1" applyBorder="1" applyAlignment="1">
      <alignment horizontal="center" vertical="center" wrapText="1"/>
    </xf>
    <xf numFmtId="44" fontId="6" fillId="0" borderId="10" xfId="2" applyFont="1" applyBorder="1" applyAlignment="1">
      <alignment horizontal="center" vertical="center" wrapText="1"/>
    </xf>
    <xf numFmtId="44" fontId="6" fillId="3" borderId="13" xfId="2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44" fontId="6" fillId="3" borderId="3" xfId="2" applyFont="1" applyFill="1" applyBorder="1" applyAlignment="1">
      <alignment horizontal="center" vertical="center" wrapText="1"/>
    </xf>
    <xf numFmtId="44" fontId="6" fillId="0" borderId="3" xfId="2" applyFont="1" applyBorder="1" applyAlignment="1">
      <alignment horizontal="center" vertical="center" wrapText="1"/>
    </xf>
    <xf numFmtId="44" fontId="6" fillId="3" borderId="4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4" fontId="6" fillId="3" borderId="3" xfId="2" applyFont="1" applyFill="1" applyBorder="1" applyAlignment="1">
      <alignment horizontal="center" vertical="center"/>
    </xf>
    <xf numFmtId="44" fontId="6" fillId="0" borderId="7" xfId="2" applyFont="1" applyBorder="1" applyAlignment="1">
      <alignment horizontal="center" vertical="center"/>
    </xf>
    <xf numFmtId="44" fontId="6" fillId="3" borderId="4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44" fontId="7" fillId="0" borderId="9" xfId="2" applyFont="1" applyBorder="1" applyAlignment="1">
      <alignment horizontal="center" vertical="center"/>
    </xf>
    <xf numFmtId="44" fontId="6" fillId="0" borderId="10" xfId="2" applyFont="1" applyFill="1" applyBorder="1" applyAlignment="1">
      <alignment horizontal="center" vertical="center" wrapText="1"/>
    </xf>
    <xf numFmtId="44" fontId="7" fillId="0" borderId="10" xfId="2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44" fontId="6" fillId="3" borderId="3" xfId="2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E7" sqref="E7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36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30" customHeight="1" x14ac:dyDescent="0.25">
      <c r="A4" s="6" t="s">
        <v>9</v>
      </c>
      <c r="B4" s="6" t="s">
        <v>13</v>
      </c>
      <c r="C4" s="8">
        <v>40000</v>
      </c>
      <c r="D4" s="8"/>
      <c r="E4" s="7"/>
      <c r="F4" s="7"/>
      <c r="G4" s="7"/>
      <c r="H4" s="7">
        <v>40000</v>
      </c>
    </row>
    <row r="5" spans="1:8" ht="31.5" customHeight="1" x14ac:dyDescent="0.25">
      <c r="A5" s="6" t="s">
        <v>10</v>
      </c>
      <c r="B5" s="6" t="s">
        <v>11</v>
      </c>
      <c r="C5" s="8">
        <v>50000</v>
      </c>
      <c r="D5" s="8"/>
      <c r="E5" s="7"/>
      <c r="F5" s="7"/>
      <c r="G5" s="11"/>
      <c r="H5" s="7">
        <v>50000</v>
      </c>
    </row>
    <row r="6" spans="1:8" ht="28.5" customHeight="1" x14ac:dyDescent="0.25">
      <c r="A6" s="6" t="s">
        <v>12</v>
      </c>
      <c r="B6" s="6" t="s">
        <v>37</v>
      </c>
      <c r="C6" s="8">
        <v>40000</v>
      </c>
      <c r="D6" s="8"/>
      <c r="E6" s="7"/>
      <c r="F6" s="7"/>
      <c r="H6" s="7">
        <v>40000</v>
      </c>
    </row>
    <row r="7" spans="1:8" ht="25.5" customHeight="1" x14ac:dyDescent="0.25">
      <c r="A7" s="6" t="s">
        <v>14</v>
      </c>
      <c r="B7" s="6" t="s">
        <v>15</v>
      </c>
      <c r="C7" s="8">
        <v>15000</v>
      </c>
      <c r="D7" s="8"/>
      <c r="E7" s="7"/>
      <c r="F7" s="7"/>
      <c r="G7" s="14"/>
      <c r="H7" s="15">
        <v>15000</v>
      </c>
    </row>
    <row r="8" spans="1:8" ht="42" customHeight="1" x14ac:dyDescent="0.25">
      <c r="A8" s="6" t="s">
        <v>16</v>
      </c>
      <c r="B8" s="6" t="s">
        <v>17</v>
      </c>
      <c r="C8" s="8">
        <v>50000</v>
      </c>
      <c r="D8" s="8"/>
      <c r="E8" s="7"/>
      <c r="F8" s="7"/>
      <c r="G8" s="14"/>
      <c r="H8" s="11">
        <v>50000</v>
      </c>
    </row>
    <row r="9" spans="1:8" ht="24.75" customHeight="1" x14ac:dyDescent="0.25">
      <c r="A9" s="6" t="s">
        <v>18</v>
      </c>
      <c r="B9" s="6" t="s">
        <v>19</v>
      </c>
      <c r="C9" s="8">
        <v>25000</v>
      </c>
      <c r="D9" s="8"/>
      <c r="E9" s="7"/>
      <c r="F9" s="7"/>
      <c r="G9" s="14"/>
      <c r="H9" s="11">
        <v>25000</v>
      </c>
    </row>
    <row r="10" spans="1:8" ht="27" customHeight="1" x14ac:dyDescent="0.25">
      <c r="A10" s="9" t="s">
        <v>20</v>
      </c>
      <c r="B10" s="9" t="s">
        <v>21</v>
      </c>
      <c r="C10" s="7">
        <v>40000</v>
      </c>
      <c r="D10" s="7"/>
      <c r="E10" s="7"/>
      <c r="F10" s="7"/>
      <c r="G10" s="14"/>
      <c r="H10" s="7">
        <v>40000</v>
      </c>
    </row>
    <row r="11" spans="1:8" ht="26.25" customHeight="1" x14ac:dyDescent="0.25">
      <c r="A11" s="6" t="s">
        <v>22</v>
      </c>
      <c r="B11" s="6" t="s">
        <v>23</v>
      </c>
      <c r="C11" s="8">
        <v>30000</v>
      </c>
      <c r="D11" s="8"/>
      <c r="E11" s="7"/>
      <c r="F11" s="7"/>
      <c r="G11" s="14"/>
      <c r="H11" s="7">
        <v>30000</v>
      </c>
    </row>
    <row r="12" spans="1:8" ht="22.5" customHeight="1" x14ac:dyDescent="0.25">
      <c r="A12" s="6" t="s">
        <v>24</v>
      </c>
      <c r="B12" s="6" t="s">
        <v>25</v>
      </c>
      <c r="C12" s="7">
        <v>50000</v>
      </c>
      <c r="D12" s="8"/>
      <c r="E12" s="7"/>
      <c r="F12" s="7"/>
      <c r="G12" s="14"/>
      <c r="H12" s="7">
        <v>50000</v>
      </c>
    </row>
    <row r="13" spans="1:8" ht="27.75" customHeight="1" x14ac:dyDescent="0.25">
      <c r="A13" s="6" t="s">
        <v>26</v>
      </c>
      <c r="B13" s="9" t="s">
        <v>27</v>
      </c>
      <c r="C13" s="7">
        <v>70000</v>
      </c>
      <c r="D13" s="7"/>
      <c r="E13" s="7"/>
      <c r="F13" s="7"/>
      <c r="G13" s="14"/>
      <c r="H13" s="7">
        <v>70000</v>
      </c>
    </row>
    <row r="14" spans="1:8" ht="30" customHeight="1" x14ac:dyDescent="0.25">
      <c r="A14" s="6" t="s">
        <v>28</v>
      </c>
      <c r="B14" s="6" t="s">
        <v>38</v>
      </c>
      <c r="C14" s="8">
        <v>50000</v>
      </c>
      <c r="D14" s="8"/>
      <c r="E14" s="7"/>
      <c r="F14" s="7"/>
      <c r="G14" s="14"/>
      <c r="H14" s="7">
        <v>50000</v>
      </c>
    </row>
    <row r="15" spans="1:8" ht="33" customHeight="1" x14ac:dyDescent="0.25">
      <c r="A15" s="6" t="s">
        <v>29</v>
      </c>
      <c r="B15" s="6" t="s">
        <v>30</v>
      </c>
      <c r="C15" s="7">
        <v>50000</v>
      </c>
      <c r="D15" s="8"/>
      <c r="E15" s="7"/>
      <c r="F15" s="7"/>
      <c r="G15" s="14"/>
      <c r="H15" s="7">
        <v>50000</v>
      </c>
    </row>
    <row r="16" spans="1:8" ht="27.75" customHeight="1" x14ac:dyDescent="0.25">
      <c r="A16" s="6" t="s">
        <v>31</v>
      </c>
      <c r="B16" s="6" t="s">
        <v>32</v>
      </c>
      <c r="C16" s="7">
        <v>50000</v>
      </c>
      <c r="D16" s="8"/>
      <c r="E16" s="7"/>
      <c r="F16" s="7"/>
      <c r="G16" s="14"/>
      <c r="H16" s="7">
        <v>50000</v>
      </c>
    </row>
    <row r="17" spans="1:8" ht="24.75" customHeight="1" x14ac:dyDescent="0.25">
      <c r="A17" s="6" t="s">
        <v>33</v>
      </c>
      <c r="B17" s="6" t="s">
        <v>40</v>
      </c>
      <c r="C17" s="8">
        <v>50000</v>
      </c>
      <c r="D17" s="8"/>
      <c r="E17" s="7"/>
      <c r="F17" s="7"/>
      <c r="G17" s="14"/>
      <c r="H17" s="7">
        <v>50000</v>
      </c>
    </row>
    <row r="18" spans="1:8" ht="24.75" customHeight="1" x14ac:dyDescent="0.25">
      <c r="A18" s="6" t="s">
        <v>41</v>
      </c>
      <c r="B18" s="6" t="s">
        <v>42</v>
      </c>
      <c r="C18" s="8">
        <v>50000</v>
      </c>
      <c r="D18" s="8"/>
      <c r="E18" s="7"/>
      <c r="F18" s="7"/>
      <c r="G18" s="14"/>
      <c r="H18" s="7">
        <v>50000</v>
      </c>
    </row>
    <row r="19" spans="1:8" ht="24.75" customHeight="1" x14ac:dyDescent="0.25">
      <c r="A19" s="6" t="s">
        <v>43</v>
      </c>
      <c r="B19" s="6" t="s">
        <v>38</v>
      </c>
      <c r="C19" s="8">
        <v>50000</v>
      </c>
      <c r="D19" s="8"/>
      <c r="E19" s="7"/>
      <c r="F19" s="7"/>
      <c r="G19" s="14"/>
      <c r="H19" s="7">
        <v>50000</v>
      </c>
    </row>
    <row r="20" spans="1:8" ht="28.5" customHeight="1" x14ac:dyDescent="0.25">
      <c r="A20" s="6" t="s">
        <v>44</v>
      </c>
      <c r="B20" s="6" t="s">
        <v>45</v>
      </c>
      <c r="C20" s="8">
        <v>50000</v>
      </c>
      <c r="D20" s="8"/>
      <c r="E20" s="7"/>
      <c r="F20" s="7"/>
      <c r="G20" s="14"/>
      <c r="H20" s="7">
        <v>50000</v>
      </c>
    </row>
    <row r="21" spans="1:8" ht="25.5" x14ac:dyDescent="0.25">
      <c r="A21" s="6" t="s">
        <v>46</v>
      </c>
      <c r="B21" s="6" t="s">
        <v>47</v>
      </c>
      <c r="C21" s="8">
        <v>50000</v>
      </c>
      <c r="D21" s="8"/>
      <c r="E21" s="7"/>
      <c r="F21" s="7"/>
      <c r="G21" s="14"/>
      <c r="H21" s="7">
        <v>50000</v>
      </c>
    </row>
    <row r="22" spans="1:8" x14ac:dyDescent="0.25">
      <c r="A22" s="6" t="s">
        <v>48</v>
      </c>
      <c r="B22" s="6" t="s">
        <v>23</v>
      </c>
      <c r="C22" s="8">
        <v>55000</v>
      </c>
      <c r="D22" s="8"/>
      <c r="E22" s="7"/>
      <c r="F22" s="7"/>
      <c r="G22" s="14"/>
      <c r="H22" s="7">
        <v>55000</v>
      </c>
    </row>
    <row r="23" spans="1:8" x14ac:dyDescent="0.25">
      <c r="A23" s="6" t="s">
        <v>49</v>
      </c>
      <c r="B23" s="6" t="s">
        <v>50</v>
      </c>
      <c r="C23" s="8">
        <v>50000</v>
      </c>
      <c r="D23" s="8"/>
      <c r="E23" s="7"/>
      <c r="F23" s="7"/>
      <c r="G23" s="14"/>
      <c r="H23" s="7">
        <v>50000</v>
      </c>
    </row>
    <row r="24" spans="1:8" x14ac:dyDescent="0.25">
      <c r="A24" s="6" t="s">
        <v>34</v>
      </c>
      <c r="B24" s="6" t="s">
        <v>39</v>
      </c>
      <c r="C24" s="8">
        <v>150000</v>
      </c>
      <c r="D24" s="8"/>
      <c r="E24" s="7"/>
      <c r="F24" s="7"/>
      <c r="G24" s="12"/>
      <c r="H24" s="7">
        <v>150000</v>
      </c>
    </row>
    <row r="25" spans="1:8" x14ac:dyDescent="0.25">
      <c r="A25" s="13"/>
      <c r="B25" s="4" t="s">
        <v>35</v>
      </c>
      <c r="C25" s="5">
        <f>SUM(C4:C24)</f>
        <v>1065000</v>
      </c>
      <c r="D25" s="5">
        <v>0</v>
      </c>
      <c r="E25" s="5">
        <v>0</v>
      </c>
      <c r="F25" s="5"/>
      <c r="G25" s="5"/>
      <c r="H25" s="5">
        <f>SUM(H4:H24)</f>
        <v>1065000</v>
      </c>
    </row>
    <row r="26" spans="1:8" x14ac:dyDescent="0.25">
      <c r="H26" s="16"/>
    </row>
  </sheetData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:B11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65</v>
      </c>
      <c r="B2" s="160"/>
      <c r="C2" s="160"/>
      <c r="D2" s="160"/>
      <c r="E2" s="160"/>
      <c r="F2" s="160"/>
      <c r="G2" s="160"/>
      <c r="H2" s="160"/>
    </row>
    <row r="3" spans="1:8" s="128" customFormat="1" ht="36" customHeight="1" x14ac:dyDescent="0.25">
      <c r="A3" s="146" t="s">
        <v>1</v>
      </c>
      <c r="B3" s="145" t="s">
        <v>2</v>
      </c>
      <c r="C3" s="10" t="s">
        <v>3</v>
      </c>
      <c r="D3" s="144" t="s">
        <v>4</v>
      </c>
      <c r="E3" s="144" t="s">
        <v>5</v>
      </c>
      <c r="F3" s="144" t="s">
        <v>6</v>
      </c>
      <c r="G3" s="144" t="s">
        <v>7</v>
      </c>
      <c r="H3" s="144" t="s">
        <v>8</v>
      </c>
    </row>
    <row r="4" spans="1:8" ht="27" customHeight="1" x14ac:dyDescent="0.25">
      <c r="A4" s="45" t="s">
        <v>64</v>
      </c>
      <c r="B4" s="45" t="s">
        <v>63</v>
      </c>
      <c r="C4" s="60">
        <v>50000</v>
      </c>
      <c r="D4" s="8"/>
      <c r="E4" s="7"/>
      <c r="F4" s="7"/>
      <c r="G4" s="46"/>
      <c r="H4" s="30">
        <v>50000</v>
      </c>
    </row>
    <row r="5" spans="1:8" ht="25.5" customHeight="1" x14ac:dyDescent="0.25">
      <c r="A5" s="137" t="s">
        <v>43</v>
      </c>
      <c r="B5" s="115" t="s">
        <v>63</v>
      </c>
      <c r="C5" s="143">
        <v>50000</v>
      </c>
      <c r="D5" s="127"/>
      <c r="E5" s="122"/>
      <c r="F5" s="7"/>
      <c r="G5" s="143">
        <v>50000</v>
      </c>
      <c r="H5" s="134">
        <v>0</v>
      </c>
    </row>
    <row r="6" spans="1:8" ht="33.75" customHeight="1" x14ac:dyDescent="0.25">
      <c r="A6" s="172" t="s">
        <v>18</v>
      </c>
      <c r="B6" s="172" t="s">
        <v>19</v>
      </c>
      <c r="C6" s="178">
        <v>25000</v>
      </c>
      <c r="D6" s="180"/>
      <c r="E6" s="170"/>
      <c r="F6" s="7">
        <v>4949.45</v>
      </c>
      <c r="G6" s="176"/>
      <c r="H6" s="170">
        <v>25000</v>
      </c>
    </row>
    <row r="7" spans="1:8" ht="31.5" customHeight="1" x14ac:dyDescent="0.25">
      <c r="A7" s="173"/>
      <c r="B7" s="173"/>
      <c r="C7" s="179"/>
      <c r="D7" s="181"/>
      <c r="E7" s="171"/>
      <c r="F7" s="30">
        <v>11734.4</v>
      </c>
      <c r="G7" s="177"/>
      <c r="H7" s="171"/>
    </row>
    <row r="8" spans="1:8" ht="31.5" customHeight="1" x14ac:dyDescent="0.25">
      <c r="A8" s="172" t="s">
        <v>34</v>
      </c>
      <c r="B8" s="116"/>
      <c r="C8" s="178">
        <v>150000</v>
      </c>
      <c r="D8" s="221"/>
      <c r="E8" s="222"/>
      <c r="F8" s="141">
        <v>37715.980000000003</v>
      </c>
      <c r="G8" s="176"/>
      <c r="H8" s="247">
        <v>150000</v>
      </c>
    </row>
    <row r="9" spans="1:8" ht="26.25" customHeight="1" x14ac:dyDescent="0.25">
      <c r="A9" s="184"/>
      <c r="B9" s="159" t="s">
        <v>39</v>
      </c>
      <c r="C9" s="255"/>
      <c r="D9" s="250"/>
      <c r="E9" s="251"/>
      <c r="F9" s="141">
        <v>12557.06</v>
      </c>
      <c r="G9" s="274"/>
      <c r="H9" s="248"/>
    </row>
    <row r="10" spans="1:8" ht="26.25" customHeight="1" x14ac:dyDescent="0.25">
      <c r="A10" s="215" t="s">
        <v>31</v>
      </c>
      <c r="B10" s="270" t="s">
        <v>32</v>
      </c>
      <c r="C10" s="272">
        <v>50000</v>
      </c>
      <c r="D10" s="81"/>
      <c r="E10" s="81"/>
      <c r="F10" s="138">
        <v>49935.16</v>
      </c>
      <c r="G10" s="83"/>
      <c r="H10" s="260">
        <v>50000</v>
      </c>
    </row>
    <row r="11" spans="1:8" ht="28.5" customHeight="1" x14ac:dyDescent="0.25">
      <c r="A11" s="216"/>
      <c r="B11" s="271"/>
      <c r="C11" s="273"/>
      <c r="D11" s="126"/>
      <c r="E11" s="125"/>
      <c r="F11" s="154">
        <v>49356.18</v>
      </c>
      <c r="G11" s="125"/>
      <c r="H11" s="261"/>
    </row>
    <row r="12" spans="1:8" ht="28.5" customHeight="1" x14ac:dyDescent="0.25">
      <c r="A12" s="172" t="s">
        <v>48</v>
      </c>
      <c r="B12" s="256" t="s">
        <v>23</v>
      </c>
      <c r="C12" s="178">
        <v>50000</v>
      </c>
      <c r="D12" s="264"/>
      <c r="E12" s="265"/>
      <c r="F12" s="154">
        <v>27173.62</v>
      </c>
      <c r="G12" s="209"/>
      <c r="H12" s="258">
        <v>50000</v>
      </c>
    </row>
    <row r="13" spans="1:8" ht="28.5" customHeight="1" x14ac:dyDescent="0.25">
      <c r="A13" s="184"/>
      <c r="B13" s="262"/>
      <c r="C13" s="255"/>
      <c r="D13" s="266"/>
      <c r="E13" s="267"/>
      <c r="F13" s="154">
        <v>32522.639999999999</v>
      </c>
      <c r="G13" s="210"/>
      <c r="H13" s="263"/>
    </row>
    <row r="14" spans="1:8" ht="37.5" customHeight="1" x14ac:dyDescent="0.25">
      <c r="A14" s="173"/>
      <c r="B14" s="257"/>
      <c r="C14" s="179"/>
      <c r="D14" s="268"/>
      <c r="E14" s="269"/>
      <c r="F14" s="7">
        <v>40211.18</v>
      </c>
      <c r="G14" s="211"/>
      <c r="H14" s="259"/>
    </row>
    <row r="15" spans="1:8" ht="25.5" customHeight="1" x14ac:dyDescent="0.25">
      <c r="A15" s="172" t="s">
        <v>26</v>
      </c>
      <c r="B15" s="174" t="s">
        <v>27</v>
      </c>
      <c r="C15" s="247">
        <v>70000</v>
      </c>
      <c r="D15" s="221"/>
      <c r="E15" s="222"/>
      <c r="F15" s="134">
        <v>17026.71</v>
      </c>
      <c r="G15" s="176"/>
      <c r="H15" s="170">
        <v>70000</v>
      </c>
    </row>
    <row r="16" spans="1:8" ht="24.75" customHeight="1" x14ac:dyDescent="0.25">
      <c r="A16" s="184"/>
      <c r="B16" s="185"/>
      <c r="C16" s="248"/>
      <c r="D16" s="250"/>
      <c r="E16" s="251"/>
      <c r="F16" s="119">
        <v>11351.4</v>
      </c>
      <c r="G16" s="274"/>
      <c r="H16" s="186"/>
    </row>
    <row r="17" spans="1:8" ht="24.75" customHeight="1" x14ac:dyDescent="0.25">
      <c r="A17" s="45" t="s">
        <v>41</v>
      </c>
      <c r="B17" s="113" t="s">
        <v>42</v>
      </c>
      <c r="C17" s="33">
        <v>50000</v>
      </c>
      <c r="D17" s="8"/>
      <c r="E17" s="7"/>
      <c r="F17" s="7">
        <v>44620.41</v>
      </c>
      <c r="G17" s="46"/>
      <c r="H17" s="30">
        <v>50000</v>
      </c>
    </row>
    <row r="18" spans="1:8" ht="24.75" customHeight="1" x14ac:dyDescent="0.25">
      <c r="A18" s="6" t="s">
        <v>28</v>
      </c>
      <c r="B18" s="6" t="s">
        <v>38</v>
      </c>
      <c r="C18" s="8">
        <v>50000</v>
      </c>
      <c r="D18" s="8"/>
      <c r="E18" s="7"/>
      <c r="F18" s="7">
        <v>36459.120000000003</v>
      </c>
      <c r="G18" s="14"/>
      <c r="H18" s="7">
        <v>50000</v>
      </c>
    </row>
    <row r="19" spans="1:8" ht="24.75" customHeight="1" x14ac:dyDescent="0.25">
      <c r="A19" s="6" t="s">
        <v>29</v>
      </c>
      <c r="B19" s="6" t="s">
        <v>30</v>
      </c>
      <c r="C19" s="7">
        <v>50000</v>
      </c>
      <c r="D19" s="8"/>
      <c r="E19" s="7"/>
      <c r="F19" s="7">
        <v>37159.519999999997</v>
      </c>
      <c r="G19" s="14"/>
      <c r="H19" s="7">
        <v>50000</v>
      </c>
    </row>
    <row r="20" spans="1:8" ht="24.75" customHeight="1" x14ac:dyDescent="0.25">
      <c r="A20" s="37" t="s">
        <v>20</v>
      </c>
      <c r="B20" s="37" t="s">
        <v>21</v>
      </c>
      <c r="C20" s="121">
        <v>55000</v>
      </c>
      <c r="D20" s="30"/>
      <c r="E20" s="30"/>
      <c r="F20" s="30">
        <v>32446.89</v>
      </c>
      <c r="G20" s="39"/>
      <c r="H20" s="34">
        <v>55000</v>
      </c>
    </row>
    <row r="21" spans="1:8" ht="24.75" customHeight="1" x14ac:dyDescent="0.25">
      <c r="A21" s="6" t="s">
        <v>9</v>
      </c>
      <c r="B21" s="6" t="s">
        <v>13</v>
      </c>
      <c r="C21" s="8">
        <v>40000</v>
      </c>
      <c r="D21" s="8"/>
      <c r="E21" s="7"/>
      <c r="F21" s="7">
        <v>28280.5</v>
      </c>
      <c r="G21" s="7"/>
      <c r="H21" s="7">
        <v>40000</v>
      </c>
    </row>
    <row r="22" spans="1:8" ht="24.75" customHeight="1" x14ac:dyDescent="0.25">
      <c r="A22" s="6" t="s">
        <v>22</v>
      </c>
      <c r="B22" s="6" t="s">
        <v>23</v>
      </c>
      <c r="C22" s="8">
        <v>30000</v>
      </c>
      <c r="D22" s="8"/>
      <c r="E22" s="7"/>
      <c r="F22" s="7">
        <v>13753.56</v>
      </c>
      <c r="G22" s="14"/>
      <c r="H22" s="7">
        <v>30000</v>
      </c>
    </row>
    <row r="23" spans="1:8" ht="24.75" customHeight="1" x14ac:dyDescent="0.25">
      <c r="A23" s="6" t="s">
        <v>33</v>
      </c>
      <c r="B23" s="6" t="s">
        <v>40</v>
      </c>
      <c r="C23" s="8">
        <v>50000</v>
      </c>
      <c r="D23" s="8"/>
      <c r="E23" s="7"/>
      <c r="F23" s="7">
        <v>27143.4</v>
      </c>
      <c r="G23" s="14"/>
      <c r="H23" s="7">
        <v>50000</v>
      </c>
    </row>
    <row r="24" spans="1:8" ht="21" customHeight="1" x14ac:dyDescent="0.25">
      <c r="A24" s="29" t="s">
        <v>14</v>
      </c>
      <c r="B24" s="29" t="s">
        <v>15</v>
      </c>
      <c r="C24" s="60">
        <v>15000</v>
      </c>
      <c r="D24" s="123"/>
      <c r="E24" s="123"/>
      <c r="F24" s="69">
        <v>7081.1</v>
      </c>
      <c r="G24" s="124"/>
      <c r="H24" s="60">
        <v>15000</v>
      </c>
    </row>
    <row r="25" spans="1:8" ht="2.25" hidden="1" customHeight="1" x14ac:dyDescent="0.25">
      <c r="A25" s="120" t="s">
        <v>46</v>
      </c>
      <c r="B25" s="120" t="s">
        <v>47</v>
      </c>
      <c r="C25" s="60">
        <v>50000</v>
      </c>
      <c r="D25" s="81"/>
      <c r="E25" s="47"/>
      <c r="F25" s="47">
        <v>17767.97</v>
      </c>
      <c r="G25" s="124"/>
      <c r="H25" s="60">
        <v>50000</v>
      </c>
    </row>
    <row r="26" spans="1:8" x14ac:dyDescent="0.25">
      <c r="A26" s="13"/>
      <c r="B26" s="4" t="s">
        <v>35</v>
      </c>
      <c r="C26" s="5">
        <f>SUM(C4:C24)</f>
        <v>785000</v>
      </c>
      <c r="D26" s="5">
        <v>0</v>
      </c>
      <c r="E26" s="5">
        <v>0</v>
      </c>
      <c r="F26" s="5">
        <f>SUM(F4:F24)</f>
        <v>521478.28000000009</v>
      </c>
      <c r="G26" s="5">
        <f>SUM(G4:G25)</f>
        <v>50000</v>
      </c>
      <c r="H26" s="5">
        <f>SUM(H4:H24)</f>
        <v>735000</v>
      </c>
    </row>
    <row r="27" spans="1:8" x14ac:dyDescent="0.25">
      <c r="C27" s="16"/>
    </row>
    <row r="28" spans="1:8" ht="28.5" customHeight="1" x14ac:dyDescent="0.25"/>
    <row r="29" spans="1:8" ht="37.5" customHeight="1" x14ac:dyDescent="0.25"/>
  </sheetData>
  <mergeCells count="30">
    <mergeCell ref="H15:H16"/>
    <mergeCell ref="G15:G16"/>
    <mergeCell ref="A1:H1"/>
    <mergeCell ref="A2:H2"/>
    <mergeCell ref="G6:G7"/>
    <mergeCell ref="H6:H7"/>
    <mergeCell ref="A8:A9"/>
    <mergeCell ref="C8:C9"/>
    <mergeCell ref="D8:E9"/>
    <mergeCell ref="G8:G9"/>
    <mergeCell ref="H8:H9"/>
    <mergeCell ref="A6:A7"/>
    <mergeCell ref="B6:B7"/>
    <mergeCell ref="C6:C7"/>
    <mergeCell ref="D6:D7"/>
    <mergeCell ref="E6:E7"/>
    <mergeCell ref="A15:A16"/>
    <mergeCell ref="B15:B16"/>
    <mergeCell ref="C15:C16"/>
    <mergeCell ref="D15:E16"/>
    <mergeCell ref="D12:E14"/>
    <mergeCell ref="H10:H11"/>
    <mergeCell ref="A12:A14"/>
    <mergeCell ref="B12:B14"/>
    <mergeCell ref="C12:C14"/>
    <mergeCell ref="H12:H14"/>
    <mergeCell ref="G12:G14"/>
    <mergeCell ref="A10:A11"/>
    <mergeCell ref="B10:B11"/>
    <mergeCell ref="C10:C11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4" sqref="E4"/>
    </sheetView>
  </sheetViews>
  <sheetFormatPr baseColWidth="10" defaultRowHeight="15" x14ac:dyDescent="0.25"/>
  <cols>
    <col min="1" max="1" width="38.140625" customWidth="1"/>
    <col min="2" max="2" width="42" customWidth="1"/>
    <col min="3" max="3" width="20.7109375" customWidth="1"/>
    <col min="4" max="4" width="15.28515625" customWidth="1"/>
    <col min="5" max="5" width="16.7109375" customWidth="1"/>
    <col min="6" max="6" width="14.4257812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67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36" customHeight="1" x14ac:dyDescent="0.25">
      <c r="A4" s="45" t="s">
        <v>64</v>
      </c>
      <c r="B4" s="45" t="s">
        <v>63</v>
      </c>
      <c r="C4" s="60">
        <v>50000</v>
      </c>
      <c r="D4" s="8"/>
      <c r="E4" s="7"/>
      <c r="F4" s="7">
        <v>43992.63</v>
      </c>
      <c r="G4" s="46"/>
      <c r="H4" s="30">
        <v>50000</v>
      </c>
    </row>
    <row r="5" spans="1:8" ht="38.25" customHeight="1" x14ac:dyDescent="0.25">
      <c r="A5" s="6" t="s">
        <v>10</v>
      </c>
      <c r="B5" s="6" t="s">
        <v>11</v>
      </c>
      <c r="C5" s="8">
        <v>50000</v>
      </c>
      <c r="D5" s="8"/>
      <c r="E5" s="7"/>
      <c r="F5" s="7">
        <v>49557.79</v>
      </c>
      <c r="G5" s="11"/>
      <c r="H5" s="7">
        <v>50000</v>
      </c>
    </row>
    <row r="6" spans="1:8" ht="26.25" customHeight="1" x14ac:dyDescent="0.25">
      <c r="A6" s="270" t="s">
        <v>31</v>
      </c>
      <c r="B6" s="270" t="s">
        <v>32</v>
      </c>
      <c r="C6" s="272">
        <v>50000</v>
      </c>
      <c r="D6" s="221"/>
      <c r="E6" s="222"/>
      <c r="F6" s="138">
        <v>49898.9</v>
      </c>
      <c r="G6" s="83"/>
      <c r="H6" s="272">
        <v>50000</v>
      </c>
    </row>
    <row r="7" spans="1:8" ht="28.5" customHeight="1" x14ac:dyDescent="0.25">
      <c r="A7" s="271"/>
      <c r="B7" s="271"/>
      <c r="C7" s="273"/>
      <c r="D7" s="223"/>
      <c r="E7" s="224"/>
      <c r="F7" s="154">
        <v>46385.279999999999</v>
      </c>
      <c r="G7" s="151"/>
      <c r="H7" s="273"/>
    </row>
    <row r="8" spans="1:8" ht="28.5" customHeight="1" x14ac:dyDescent="0.25">
      <c r="A8" s="172" t="s">
        <v>48</v>
      </c>
      <c r="B8" s="174" t="s">
        <v>23</v>
      </c>
      <c r="C8" s="178">
        <v>50000</v>
      </c>
      <c r="D8" s="158"/>
      <c r="E8" s="157"/>
      <c r="F8" s="154">
        <v>39200.43</v>
      </c>
      <c r="G8" s="151"/>
      <c r="H8" s="170">
        <v>50000</v>
      </c>
    </row>
    <row r="9" spans="1:8" ht="28.5" customHeight="1" x14ac:dyDescent="0.25">
      <c r="A9" s="173"/>
      <c r="B9" s="175"/>
      <c r="C9" s="179"/>
      <c r="D9" s="156"/>
      <c r="E9" s="155"/>
      <c r="F9" s="154">
        <v>34845.269999999997</v>
      </c>
      <c r="G9" s="152"/>
      <c r="H9" s="171"/>
    </row>
    <row r="10" spans="1:8" ht="28.5" customHeight="1" x14ac:dyDescent="0.25">
      <c r="A10" s="172" t="s">
        <v>26</v>
      </c>
      <c r="B10" s="174" t="s">
        <v>27</v>
      </c>
      <c r="C10" s="170">
        <v>70000</v>
      </c>
      <c r="D10" s="266"/>
      <c r="E10" s="267"/>
      <c r="F10" s="150">
        <v>15022.55</v>
      </c>
      <c r="G10" s="210"/>
      <c r="H10" s="170">
        <v>70000</v>
      </c>
    </row>
    <row r="11" spans="1:8" ht="25.5" customHeight="1" x14ac:dyDescent="0.25">
      <c r="A11" s="184"/>
      <c r="B11" s="185"/>
      <c r="C11" s="186"/>
      <c r="D11" s="266"/>
      <c r="E11" s="267"/>
      <c r="F11" s="153">
        <v>11806.61</v>
      </c>
      <c r="G11" s="210"/>
      <c r="H11" s="186"/>
    </row>
    <row r="12" spans="1:8" ht="24.75" customHeight="1" x14ac:dyDescent="0.25">
      <c r="A12" s="173"/>
      <c r="B12" s="175"/>
      <c r="C12" s="171"/>
      <c r="D12" s="268"/>
      <c r="E12" s="269"/>
      <c r="F12" s="119">
        <v>16196.11</v>
      </c>
      <c r="G12" s="211"/>
      <c r="H12" s="171"/>
    </row>
    <row r="13" spans="1:8" ht="24.75" customHeight="1" x14ac:dyDescent="0.25">
      <c r="A13" s="172" t="s">
        <v>41</v>
      </c>
      <c r="B13" s="215" t="s">
        <v>42</v>
      </c>
      <c r="C13" s="178">
        <v>50000</v>
      </c>
      <c r="D13" s="221"/>
      <c r="E13" s="222"/>
      <c r="F13" s="7">
        <v>26739.4</v>
      </c>
      <c r="G13" s="46"/>
      <c r="H13" s="170">
        <v>50000</v>
      </c>
    </row>
    <row r="14" spans="1:8" ht="24.75" customHeight="1" x14ac:dyDescent="0.25">
      <c r="A14" s="173"/>
      <c r="B14" s="216"/>
      <c r="C14" s="179"/>
      <c r="D14" s="223"/>
      <c r="E14" s="224"/>
      <c r="F14" s="7">
        <v>25366.400000000001</v>
      </c>
      <c r="G14" s="46"/>
      <c r="H14" s="171"/>
    </row>
    <row r="15" spans="1:8" ht="35.25" customHeight="1" x14ac:dyDescent="0.25">
      <c r="A15" s="6" t="s">
        <v>28</v>
      </c>
      <c r="B15" s="6" t="s">
        <v>38</v>
      </c>
      <c r="C15" s="8">
        <v>50000</v>
      </c>
      <c r="D15" s="8"/>
      <c r="E15" s="7"/>
      <c r="F15" s="7">
        <v>45205.01</v>
      </c>
      <c r="G15" s="14"/>
      <c r="H15" s="7">
        <v>50000</v>
      </c>
    </row>
    <row r="16" spans="1:8" ht="39" customHeight="1" x14ac:dyDescent="0.25">
      <c r="A16" s="45" t="s">
        <v>16</v>
      </c>
      <c r="B16" s="45" t="s">
        <v>17</v>
      </c>
      <c r="C16" s="8">
        <v>50000</v>
      </c>
      <c r="D16" s="8"/>
      <c r="E16" s="7"/>
      <c r="F16" s="7">
        <v>23775.41</v>
      </c>
      <c r="G16" s="46"/>
      <c r="H16" s="15">
        <v>50000</v>
      </c>
    </row>
    <row r="17" spans="1:8" ht="27.75" customHeight="1" x14ac:dyDescent="0.25">
      <c r="A17" s="29" t="s">
        <v>66</v>
      </c>
      <c r="B17" s="29" t="s">
        <v>39</v>
      </c>
      <c r="C17" s="60">
        <v>50000</v>
      </c>
      <c r="D17" s="148"/>
      <c r="E17" s="148"/>
      <c r="F17" s="69"/>
      <c r="G17" s="149"/>
      <c r="H17" s="60">
        <v>50000</v>
      </c>
    </row>
    <row r="18" spans="1:8" ht="2.25" hidden="1" customHeight="1" x14ac:dyDescent="0.25">
      <c r="A18" s="147" t="s">
        <v>46</v>
      </c>
      <c r="B18" s="147" t="s">
        <v>47</v>
      </c>
      <c r="C18" s="60">
        <v>50000</v>
      </c>
      <c r="D18" s="81"/>
      <c r="E18" s="47"/>
      <c r="F18" s="47">
        <v>17767.97</v>
      </c>
      <c r="G18" s="149"/>
      <c r="H18" s="60">
        <v>50000</v>
      </c>
    </row>
    <row r="19" spans="1:8" x14ac:dyDescent="0.25">
      <c r="A19" s="13"/>
      <c r="B19" s="4" t="s">
        <v>35</v>
      </c>
      <c r="C19" s="5">
        <f>SUM(C4:C17)</f>
        <v>470000</v>
      </c>
      <c r="D19" s="5">
        <v>0</v>
      </c>
      <c r="E19" s="5">
        <v>0</v>
      </c>
      <c r="F19" s="5">
        <f>SUM(F4:F17)</f>
        <v>427991.79</v>
      </c>
      <c r="G19" s="5">
        <f>SUM(G4:G18)</f>
        <v>0</v>
      </c>
      <c r="H19" s="5">
        <f>SUM(H4:H17)</f>
        <v>470000</v>
      </c>
    </row>
    <row r="20" spans="1:8" x14ac:dyDescent="0.25">
      <c r="C20" s="16"/>
    </row>
    <row r="21" spans="1:8" ht="28.5" customHeight="1" x14ac:dyDescent="0.25"/>
    <row r="22" spans="1:8" ht="37.5" customHeight="1" x14ac:dyDescent="0.25"/>
  </sheetData>
  <mergeCells count="22">
    <mergeCell ref="H10:H12"/>
    <mergeCell ref="C10:C12"/>
    <mergeCell ref="A8:A9"/>
    <mergeCell ref="B8:B9"/>
    <mergeCell ref="C8:C9"/>
    <mergeCell ref="H8:H9"/>
    <mergeCell ref="D6:E7"/>
    <mergeCell ref="A13:A14"/>
    <mergeCell ref="B13:B14"/>
    <mergeCell ref="C13:C14"/>
    <mergeCell ref="D13:E14"/>
    <mergeCell ref="G10:G12"/>
    <mergeCell ref="A1:H1"/>
    <mergeCell ref="A2:H2"/>
    <mergeCell ref="H13:H14"/>
    <mergeCell ref="A6:A7"/>
    <mergeCell ref="B6:B7"/>
    <mergeCell ref="C6:C7"/>
    <mergeCell ref="H6:H7"/>
    <mergeCell ref="A10:A12"/>
    <mergeCell ref="B10:B12"/>
    <mergeCell ref="D10:E12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2" sqref="A2:H2"/>
    </sheetView>
  </sheetViews>
  <sheetFormatPr baseColWidth="10" defaultColWidth="11.5703125" defaultRowHeight="15" x14ac:dyDescent="0.25"/>
  <cols>
    <col min="1" max="1" width="39.42578125" customWidth="1"/>
    <col min="2" max="2" width="37.7109375" customWidth="1"/>
    <col min="3" max="3" width="22.140625" customWidth="1"/>
    <col min="4" max="4" width="17.7109375" customWidth="1"/>
    <col min="5" max="6" width="18.42578125" customWidth="1"/>
    <col min="7" max="7" width="21.42578125" customWidth="1"/>
    <col min="8" max="8" width="18.710937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68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46" t="s">
        <v>1</v>
      </c>
      <c r="B3" s="145" t="s">
        <v>2</v>
      </c>
      <c r="C3" s="145" t="s">
        <v>3</v>
      </c>
      <c r="D3" s="144" t="s">
        <v>4</v>
      </c>
      <c r="E3" s="144" t="s">
        <v>5</v>
      </c>
      <c r="F3" s="144" t="s">
        <v>6</v>
      </c>
      <c r="G3" s="144" t="s">
        <v>7</v>
      </c>
      <c r="H3" s="144" t="s">
        <v>8</v>
      </c>
    </row>
    <row r="4" spans="1:8" x14ac:dyDescent="0.25">
      <c r="A4" s="307" t="s">
        <v>64</v>
      </c>
      <c r="B4" s="307" t="s">
        <v>63</v>
      </c>
      <c r="C4" s="304">
        <v>50000</v>
      </c>
      <c r="D4" s="322"/>
      <c r="E4" s="322"/>
      <c r="F4" s="321">
        <v>48470.26</v>
      </c>
      <c r="G4" s="305">
        <v>50000</v>
      </c>
      <c r="H4" s="304">
        <f>G4-C4</f>
        <v>0</v>
      </c>
    </row>
    <row r="5" spans="1:8" x14ac:dyDescent="0.25">
      <c r="A5" s="299"/>
      <c r="B5" s="299"/>
      <c r="C5" s="296"/>
      <c r="D5" s="320"/>
      <c r="E5" s="320"/>
      <c r="F5" s="278">
        <v>46971.63</v>
      </c>
      <c r="G5" s="297"/>
      <c r="H5" s="296"/>
    </row>
    <row r="6" spans="1:8" x14ac:dyDescent="0.25">
      <c r="A6" s="312" t="s">
        <v>18</v>
      </c>
      <c r="B6" s="312" t="s">
        <v>19</v>
      </c>
      <c r="C6" s="319">
        <v>25000</v>
      </c>
      <c r="D6" s="319"/>
      <c r="E6" s="308"/>
      <c r="F6" s="278"/>
      <c r="G6" s="318">
        <v>25000</v>
      </c>
      <c r="H6" s="308">
        <f>C6-G6</f>
        <v>0</v>
      </c>
    </row>
    <row r="7" spans="1:8" x14ac:dyDescent="0.25">
      <c r="A7" s="307" t="s">
        <v>31</v>
      </c>
      <c r="B7" s="307" t="s">
        <v>32</v>
      </c>
      <c r="C7" s="317">
        <v>50000</v>
      </c>
      <c r="D7" s="304"/>
      <c r="E7" s="304"/>
      <c r="F7" s="316">
        <v>49756.92</v>
      </c>
      <c r="G7" s="305"/>
      <c r="H7" s="317">
        <v>50000</v>
      </c>
    </row>
    <row r="8" spans="1:8" x14ac:dyDescent="0.25">
      <c r="A8" s="303"/>
      <c r="B8" s="303"/>
      <c r="C8" s="315"/>
      <c r="D8" s="300"/>
      <c r="E8" s="300"/>
      <c r="F8" s="316">
        <v>49960.959999999999</v>
      </c>
      <c r="G8" s="301"/>
      <c r="H8" s="315"/>
    </row>
    <row r="9" spans="1:8" x14ac:dyDescent="0.25">
      <c r="A9" s="303"/>
      <c r="B9" s="303"/>
      <c r="C9" s="315"/>
      <c r="D9" s="300"/>
      <c r="E9" s="300"/>
      <c r="F9" s="316">
        <v>49904.62</v>
      </c>
      <c r="G9" s="301"/>
      <c r="H9" s="315"/>
    </row>
    <row r="10" spans="1:8" x14ac:dyDescent="0.25">
      <c r="A10" s="303"/>
      <c r="B10" s="303"/>
      <c r="C10" s="315"/>
      <c r="D10" s="300"/>
      <c r="E10" s="300"/>
      <c r="F10" s="293">
        <v>49875</v>
      </c>
      <c r="G10" s="301"/>
      <c r="H10" s="315"/>
    </row>
    <row r="11" spans="1:8" x14ac:dyDescent="0.25">
      <c r="A11" s="299"/>
      <c r="B11" s="299"/>
      <c r="C11" s="313"/>
      <c r="D11" s="296"/>
      <c r="E11" s="296"/>
      <c r="F11" s="314">
        <v>49291.26</v>
      </c>
      <c r="G11" s="297"/>
      <c r="H11" s="313"/>
    </row>
    <row r="12" spans="1:8" x14ac:dyDescent="0.25">
      <c r="A12" s="312" t="s">
        <v>48</v>
      </c>
      <c r="B12" s="311" t="s">
        <v>23</v>
      </c>
      <c r="C12" s="310">
        <v>50000</v>
      </c>
      <c r="D12" s="295"/>
      <c r="E12" s="295"/>
      <c r="F12" s="309">
        <v>47560</v>
      </c>
      <c r="G12" s="308">
        <v>50000</v>
      </c>
      <c r="H12" s="278">
        <f>C12-G12</f>
        <v>0</v>
      </c>
    </row>
    <row r="13" spans="1:8" x14ac:dyDescent="0.25">
      <c r="A13" s="307" t="s">
        <v>26</v>
      </c>
      <c r="B13" s="307" t="s">
        <v>27</v>
      </c>
      <c r="C13" s="306">
        <v>70000</v>
      </c>
      <c r="D13" s="304"/>
      <c r="E13" s="304"/>
      <c r="F13" s="293">
        <v>14114.58</v>
      </c>
      <c r="G13" s="305">
        <v>70000</v>
      </c>
      <c r="H13" s="304">
        <f>C13-G13</f>
        <v>0</v>
      </c>
    </row>
    <row r="14" spans="1:8" x14ac:dyDescent="0.25">
      <c r="A14" s="303"/>
      <c r="B14" s="303"/>
      <c r="C14" s="302"/>
      <c r="D14" s="300"/>
      <c r="E14" s="300"/>
      <c r="F14" s="292">
        <v>16125.2</v>
      </c>
      <c r="G14" s="301"/>
      <c r="H14" s="300"/>
    </row>
    <row r="15" spans="1:8" x14ac:dyDescent="0.25">
      <c r="A15" s="299"/>
      <c r="B15" s="299"/>
      <c r="C15" s="298"/>
      <c r="D15" s="296"/>
      <c r="E15" s="296"/>
      <c r="F15" s="292">
        <v>19799.79</v>
      </c>
      <c r="G15" s="297"/>
      <c r="H15" s="296"/>
    </row>
    <row r="16" spans="1:8" x14ac:dyDescent="0.25">
      <c r="A16" s="288" t="s">
        <v>41</v>
      </c>
      <c r="B16" s="288" t="s">
        <v>42</v>
      </c>
      <c r="C16" s="286">
        <v>50000</v>
      </c>
      <c r="D16" s="295"/>
      <c r="E16" s="294"/>
      <c r="F16" s="278">
        <v>30832.51</v>
      </c>
      <c r="G16" s="293">
        <v>50000</v>
      </c>
      <c r="H16" s="278">
        <f>C16-G16</f>
        <v>0</v>
      </c>
    </row>
    <row r="17" spans="1:8" ht="25.5" x14ac:dyDescent="0.25">
      <c r="A17" s="288" t="s">
        <v>28</v>
      </c>
      <c r="B17" s="288" t="s">
        <v>38</v>
      </c>
      <c r="C17" s="286">
        <v>50000</v>
      </c>
      <c r="D17" s="291"/>
      <c r="E17" s="290"/>
      <c r="F17" s="278">
        <v>49861.86</v>
      </c>
      <c r="G17" s="293">
        <v>50000</v>
      </c>
      <c r="H17" s="278">
        <f>C17-G17</f>
        <v>0</v>
      </c>
    </row>
    <row r="18" spans="1:8" ht="25.5" x14ac:dyDescent="0.25">
      <c r="A18" s="288" t="s">
        <v>29</v>
      </c>
      <c r="B18" s="288" t="s">
        <v>30</v>
      </c>
      <c r="C18" s="278">
        <v>50000</v>
      </c>
      <c r="D18" s="291"/>
      <c r="E18" s="290"/>
      <c r="F18" s="278"/>
      <c r="G18" s="292">
        <v>50000</v>
      </c>
      <c r="H18" s="278">
        <f>C18-G18</f>
        <v>0</v>
      </c>
    </row>
    <row r="19" spans="1:8" ht="25.5" x14ac:dyDescent="0.25">
      <c r="A19" s="288" t="s">
        <v>9</v>
      </c>
      <c r="B19" s="288" t="s">
        <v>13</v>
      </c>
      <c r="C19" s="286">
        <v>40000</v>
      </c>
      <c r="D19" s="291"/>
      <c r="E19" s="290"/>
      <c r="F19" s="278"/>
      <c r="G19" s="278">
        <v>40000</v>
      </c>
      <c r="H19" s="278">
        <f>C19-G19</f>
        <v>0</v>
      </c>
    </row>
    <row r="20" spans="1:8" x14ac:dyDescent="0.25">
      <c r="A20" s="288" t="s">
        <v>14</v>
      </c>
      <c r="B20" s="288" t="s">
        <v>15</v>
      </c>
      <c r="C20" s="286">
        <v>15000</v>
      </c>
      <c r="D20" s="279"/>
      <c r="E20" s="279"/>
      <c r="F20" s="278"/>
      <c r="G20" s="287">
        <v>15000</v>
      </c>
      <c r="H20" s="286">
        <f>C20-G20</f>
        <v>0</v>
      </c>
    </row>
    <row r="21" spans="1:8" ht="38.25" x14ac:dyDescent="0.25">
      <c r="A21" s="288" t="s">
        <v>16</v>
      </c>
      <c r="B21" s="288" t="s">
        <v>17</v>
      </c>
      <c r="C21" s="286">
        <v>50000</v>
      </c>
      <c r="D21" s="279"/>
      <c r="E21" s="279"/>
      <c r="F21" s="278">
        <v>37132.339999999997</v>
      </c>
      <c r="G21" s="287"/>
      <c r="H21" s="286">
        <v>50000</v>
      </c>
    </row>
    <row r="22" spans="1:8" ht="25.5" x14ac:dyDescent="0.25">
      <c r="A22" s="289" t="s">
        <v>55</v>
      </c>
      <c r="B22" s="289" t="s">
        <v>56</v>
      </c>
      <c r="C22" s="278">
        <v>50000</v>
      </c>
      <c r="D22" s="279"/>
      <c r="E22" s="279"/>
      <c r="F22" s="278"/>
      <c r="G22" s="287">
        <v>50000</v>
      </c>
      <c r="H22" s="286">
        <f>C22-G22</f>
        <v>0</v>
      </c>
    </row>
    <row r="23" spans="1:8" ht="25.5" x14ac:dyDescent="0.25">
      <c r="A23" s="288" t="s">
        <v>46</v>
      </c>
      <c r="B23" s="288" t="s">
        <v>47</v>
      </c>
      <c r="C23" s="286">
        <v>50000</v>
      </c>
      <c r="D23" s="286"/>
      <c r="E23" s="278"/>
      <c r="F23" s="278">
        <v>27832.33</v>
      </c>
      <c r="G23" s="287"/>
      <c r="H23" s="286">
        <v>50000</v>
      </c>
    </row>
    <row r="24" spans="1:8" x14ac:dyDescent="0.25">
      <c r="A24" s="285" t="s">
        <v>66</v>
      </c>
      <c r="B24" s="284" t="s">
        <v>39</v>
      </c>
      <c r="C24" s="282">
        <v>120000</v>
      </c>
      <c r="D24" s="279"/>
      <c r="E24" s="279"/>
      <c r="F24" s="278">
        <v>26765</v>
      </c>
      <c r="G24" s="283"/>
      <c r="H24" s="282">
        <v>120000</v>
      </c>
    </row>
    <row r="25" spans="1:8" x14ac:dyDescent="0.25">
      <c r="A25" s="281"/>
      <c r="B25" s="280"/>
      <c r="C25" s="276"/>
      <c r="D25" s="279"/>
      <c r="E25" s="279"/>
      <c r="F25" s="278">
        <v>33466</v>
      </c>
      <c r="G25" s="277"/>
      <c r="H25" s="276"/>
    </row>
    <row r="26" spans="1:8" x14ac:dyDescent="0.25">
      <c r="A26" s="13"/>
      <c r="B26" s="4" t="s">
        <v>35</v>
      </c>
      <c r="C26" s="275">
        <f>SUM(C4:C25)</f>
        <v>720000</v>
      </c>
      <c r="D26" s="5">
        <v>0</v>
      </c>
      <c r="E26" s="5">
        <v>0</v>
      </c>
      <c r="F26" s="275">
        <f>SUM(F4:F25)</f>
        <v>647720.26</v>
      </c>
      <c r="G26" s="275">
        <f>SUM(G4:G25)</f>
        <v>450000</v>
      </c>
      <c r="H26" s="275">
        <f>SUM(H4:H25)</f>
        <v>270000</v>
      </c>
    </row>
  </sheetData>
  <mergeCells count="28">
    <mergeCell ref="A1:H1"/>
    <mergeCell ref="A2:H2"/>
    <mergeCell ref="A4:A5"/>
    <mergeCell ref="B4:B5"/>
    <mergeCell ref="C4:C5"/>
    <mergeCell ref="D4:D5"/>
    <mergeCell ref="E4:E5"/>
    <mergeCell ref="G4:G5"/>
    <mergeCell ref="H4:H5"/>
    <mergeCell ref="E13:E15"/>
    <mergeCell ref="G13:G15"/>
    <mergeCell ref="H13:H15"/>
    <mergeCell ref="A7:A11"/>
    <mergeCell ref="B7:B11"/>
    <mergeCell ref="C7:C11"/>
    <mergeCell ref="D7:D11"/>
    <mergeCell ref="E7:E11"/>
    <mergeCell ref="G7:G11"/>
    <mergeCell ref="A24:A25"/>
    <mergeCell ref="B24:B25"/>
    <mergeCell ref="C24:C25"/>
    <mergeCell ref="G24:G25"/>
    <mergeCell ref="H24:H25"/>
    <mergeCell ref="H7:H11"/>
    <mergeCell ref="A13:A15"/>
    <mergeCell ref="B13:B15"/>
    <mergeCell ref="C13:C15"/>
    <mergeCell ref="D13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16" sqref="B16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9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9" ht="21" x14ac:dyDescent="0.35">
      <c r="A2" s="160" t="s">
        <v>51</v>
      </c>
      <c r="B2" s="160"/>
      <c r="C2" s="160"/>
      <c r="D2" s="160"/>
      <c r="E2" s="160"/>
      <c r="F2" s="160"/>
      <c r="G2" s="160"/>
      <c r="H2" s="160"/>
    </row>
    <row r="3" spans="1:9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 ht="25.5" x14ac:dyDescent="0.25">
      <c r="A4" s="6" t="s">
        <v>29</v>
      </c>
      <c r="B4" s="6" t="s">
        <v>30</v>
      </c>
      <c r="C4" s="7">
        <v>50000</v>
      </c>
      <c r="D4" s="8"/>
      <c r="E4" s="7">
        <v>20000</v>
      </c>
      <c r="F4" s="7"/>
      <c r="G4" s="17">
        <v>49900.97</v>
      </c>
      <c r="H4" s="7">
        <v>70000</v>
      </c>
    </row>
    <row r="5" spans="1:9" ht="60" x14ac:dyDescent="0.25">
      <c r="A5" s="6" t="s">
        <v>48</v>
      </c>
      <c r="B5" s="6" t="s">
        <v>23</v>
      </c>
      <c r="C5" s="8">
        <v>50000</v>
      </c>
      <c r="D5" s="8"/>
      <c r="E5" s="7"/>
      <c r="F5" s="7"/>
      <c r="G5" s="14"/>
      <c r="H5" s="7">
        <v>50000</v>
      </c>
      <c r="I5" s="18" t="s">
        <v>52</v>
      </c>
    </row>
    <row r="6" spans="1:9" x14ac:dyDescent="0.25">
      <c r="A6" s="161"/>
      <c r="B6" s="161"/>
      <c r="C6" s="162"/>
      <c r="D6" s="163">
        <v>17000</v>
      </c>
      <c r="E6" s="164"/>
      <c r="F6" s="164"/>
      <c r="G6" s="165"/>
      <c r="H6" s="14"/>
    </row>
    <row r="7" spans="1:9" x14ac:dyDescent="0.25">
      <c r="A7" s="19" t="s">
        <v>26</v>
      </c>
      <c r="B7" s="20" t="s">
        <v>53</v>
      </c>
      <c r="C7" s="21"/>
      <c r="D7" s="22"/>
      <c r="E7" s="23"/>
      <c r="F7" s="23"/>
      <c r="G7" s="23">
        <v>20871.759999999998</v>
      </c>
      <c r="H7" s="24">
        <v>70000</v>
      </c>
    </row>
    <row r="8" spans="1:9" x14ac:dyDescent="0.25">
      <c r="A8" s="6"/>
      <c r="B8" s="9"/>
      <c r="C8" s="7"/>
      <c r="D8" s="23"/>
      <c r="E8" s="23"/>
      <c r="F8" s="23"/>
      <c r="G8" s="23">
        <v>25051.84</v>
      </c>
      <c r="H8" s="25"/>
    </row>
    <row r="9" spans="1:9" x14ac:dyDescent="0.25">
      <c r="A9" s="26"/>
      <c r="B9" s="27" t="s">
        <v>35</v>
      </c>
      <c r="C9" s="28">
        <f>SUM(C4:C6)</f>
        <v>100000</v>
      </c>
      <c r="D9" s="28">
        <v>0</v>
      </c>
      <c r="E9" s="28">
        <v>20000</v>
      </c>
      <c r="F9" s="28"/>
      <c r="G9" s="28">
        <v>112824.57</v>
      </c>
      <c r="H9" s="28">
        <f>SUM(H4:H7)</f>
        <v>190000</v>
      </c>
    </row>
  </sheetData>
  <mergeCells count="4">
    <mergeCell ref="A1:H1"/>
    <mergeCell ref="A2:H2"/>
    <mergeCell ref="A6:C6"/>
    <mergeCell ref="D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22" sqref="B22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54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6.25" x14ac:dyDescent="0.25">
      <c r="A4" s="29" t="s">
        <v>55</v>
      </c>
      <c r="B4" s="29" t="s">
        <v>56</v>
      </c>
      <c r="C4" s="30">
        <v>50000</v>
      </c>
      <c r="D4" s="31"/>
      <c r="E4" s="31"/>
      <c r="F4" s="32">
        <v>2489.9899999999998</v>
      </c>
      <c r="G4" s="31"/>
      <c r="H4" s="32">
        <v>50000</v>
      </c>
    </row>
    <row r="5" spans="1:8" x14ac:dyDescent="0.25">
      <c r="A5" s="29" t="s">
        <v>22</v>
      </c>
      <c r="B5" s="29" t="s">
        <v>23</v>
      </c>
      <c r="C5" s="33">
        <v>30000</v>
      </c>
      <c r="D5" s="33"/>
      <c r="E5" s="30"/>
      <c r="F5" s="30">
        <v>9473.01</v>
      </c>
      <c r="G5" s="34"/>
      <c r="H5" s="34">
        <v>30000</v>
      </c>
    </row>
    <row r="6" spans="1:8" ht="39" x14ac:dyDescent="0.25">
      <c r="A6" s="29" t="s">
        <v>16</v>
      </c>
      <c r="B6" s="29" t="s">
        <v>17</v>
      </c>
      <c r="C6" s="33">
        <v>50000</v>
      </c>
      <c r="D6" s="35"/>
      <c r="E6" s="30"/>
      <c r="F6" s="30">
        <v>24640.86</v>
      </c>
      <c r="G6" s="30"/>
      <c r="H6" s="33">
        <v>50000</v>
      </c>
    </row>
    <row r="7" spans="1:8" ht="26.25" x14ac:dyDescent="0.25">
      <c r="A7" s="29" t="s">
        <v>29</v>
      </c>
      <c r="B7" s="29" t="s">
        <v>30</v>
      </c>
      <c r="C7" s="30">
        <v>70000</v>
      </c>
      <c r="D7" s="33"/>
      <c r="E7" s="30"/>
      <c r="F7" s="30">
        <v>36229.980000000003</v>
      </c>
      <c r="G7" s="30"/>
      <c r="H7" s="30">
        <v>70000</v>
      </c>
    </row>
    <row r="8" spans="1:8" x14ac:dyDescent="0.25">
      <c r="A8" s="29" t="s">
        <v>34</v>
      </c>
      <c r="B8" s="29" t="s">
        <v>39</v>
      </c>
      <c r="C8" s="166">
        <v>150000</v>
      </c>
      <c r="D8" s="33"/>
      <c r="E8" s="30"/>
      <c r="F8" s="30">
        <v>94953.96</v>
      </c>
      <c r="G8" s="36"/>
      <c r="H8" s="166">
        <v>150000</v>
      </c>
    </row>
    <row r="9" spans="1:8" x14ac:dyDescent="0.25">
      <c r="A9" s="29" t="s">
        <v>34</v>
      </c>
      <c r="B9" s="29" t="s">
        <v>39</v>
      </c>
      <c r="C9" s="167"/>
      <c r="D9" s="33"/>
      <c r="E9" s="30"/>
      <c r="F9" s="30">
        <v>52833.8</v>
      </c>
      <c r="G9" s="36"/>
      <c r="H9" s="167"/>
    </row>
    <row r="10" spans="1:8" x14ac:dyDescent="0.25">
      <c r="A10" s="37" t="s">
        <v>20</v>
      </c>
      <c r="B10" s="37" t="s">
        <v>21</v>
      </c>
      <c r="C10" s="38">
        <v>40000</v>
      </c>
      <c r="D10" s="30"/>
      <c r="E10" s="30">
        <v>15000</v>
      </c>
      <c r="F10" s="30">
        <v>20730.400000000001</v>
      </c>
      <c r="G10" s="39"/>
      <c r="H10" s="34">
        <v>55000</v>
      </c>
    </row>
    <row r="11" spans="1:8" x14ac:dyDescent="0.25">
      <c r="A11" s="29" t="s">
        <v>26</v>
      </c>
      <c r="B11" s="29" t="s">
        <v>27</v>
      </c>
      <c r="C11" s="40">
        <v>70000</v>
      </c>
      <c r="D11" s="33"/>
      <c r="E11" s="30"/>
      <c r="F11" s="30">
        <v>9925.4599999999991</v>
      </c>
      <c r="G11" s="36"/>
      <c r="H11" s="168">
        <v>70000</v>
      </c>
    </row>
    <row r="12" spans="1:8" x14ac:dyDescent="0.25">
      <c r="A12" s="29" t="s">
        <v>26</v>
      </c>
      <c r="B12" s="29" t="s">
        <v>27</v>
      </c>
      <c r="C12" s="41"/>
      <c r="D12" s="35"/>
      <c r="E12" s="30"/>
      <c r="F12" s="30">
        <v>14258.82</v>
      </c>
      <c r="G12" s="36"/>
      <c r="H12" s="169"/>
    </row>
    <row r="13" spans="1:8" x14ac:dyDescent="0.25">
      <c r="A13" s="29" t="s">
        <v>14</v>
      </c>
      <c r="B13" s="29" t="s">
        <v>15</v>
      </c>
      <c r="C13" s="33">
        <v>15000</v>
      </c>
      <c r="D13" s="33"/>
      <c r="E13" s="30"/>
      <c r="F13" s="30">
        <v>14733.74</v>
      </c>
      <c r="G13" s="36"/>
      <c r="H13" s="30">
        <v>15000</v>
      </c>
    </row>
    <row r="14" spans="1:8" x14ac:dyDescent="0.25">
      <c r="A14" s="29" t="s">
        <v>31</v>
      </c>
      <c r="B14" s="29" t="s">
        <v>32</v>
      </c>
      <c r="C14" s="42">
        <v>50000</v>
      </c>
      <c r="D14" s="33"/>
      <c r="E14" s="30"/>
      <c r="F14" s="33">
        <v>49998.43</v>
      </c>
      <c r="G14" s="36"/>
      <c r="H14" s="42">
        <v>50000</v>
      </c>
    </row>
    <row r="15" spans="1:8" x14ac:dyDescent="0.25">
      <c r="A15" s="13"/>
      <c r="B15" s="4" t="s">
        <v>35</v>
      </c>
      <c r="C15" s="5">
        <f>SUM(C4:C14)</f>
        <v>525000</v>
      </c>
      <c r="D15" s="5">
        <v>0</v>
      </c>
      <c r="E15" s="5">
        <v>15000</v>
      </c>
      <c r="F15" s="5">
        <f>SUM(F4:F14)</f>
        <v>330268.44999999995</v>
      </c>
      <c r="G15" s="5"/>
      <c r="H15" s="5">
        <f>SUM(H4:H14)</f>
        <v>540000</v>
      </c>
    </row>
    <row r="16" spans="1:8" x14ac:dyDescent="0.25">
      <c r="E16" s="43"/>
    </row>
  </sheetData>
  <mergeCells count="5">
    <mergeCell ref="A1:H1"/>
    <mergeCell ref="A2:H2"/>
    <mergeCell ref="C8:C9"/>
    <mergeCell ref="H8:H9"/>
    <mergeCell ref="H11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6" sqref="D6:D7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57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5">
      <c r="A4" s="45" t="s">
        <v>14</v>
      </c>
      <c r="B4" s="45" t="s">
        <v>15</v>
      </c>
      <c r="C4" s="8">
        <v>15000</v>
      </c>
      <c r="D4" s="8"/>
      <c r="E4" s="7"/>
      <c r="F4" s="7">
        <v>13533.03</v>
      </c>
      <c r="G4" s="46"/>
      <c r="H4" s="15">
        <v>15000</v>
      </c>
    </row>
    <row r="5" spans="1:8" ht="38.25" x14ac:dyDescent="0.25">
      <c r="A5" s="45" t="s">
        <v>16</v>
      </c>
      <c r="B5" s="45" t="s">
        <v>17</v>
      </c>
      <c r="C5" s="8">
        <v>50000</v>
      </c>
      <c r="D5" s="8"/>
      <c r="E5" s="7"/>
      <c r="F5" s="7"/>
      <c r="G5" s="46"/>
      <c r="H5" s="15">
        <v>50000</v>
      </c>
    </row>
    <row r="6" spans="1:8" x14ac:dyDescent="0.25">
      <c r="A6" s="172" t="s">
        <v>18</v>
      </c>
      <c r="B6" s="172" t="s">
        <v>19</v>
      </c>
      <c r="C6" s="178">
        <v>25000</v>
      </c>
      <c r="D6" s="180"/>
      <c r="E6" s="170"/>
      <c r="F6" s="47">
        <v>10915.88</v>
      </c>
      <c r="G6" s="176"/>
      <c r="H6" s="182">
        <v>25000</v>
      </c>
    </row>
    <row r="7" spans="1:8" x14ac:dyDescent="0.25">
      <c r="A7" s="173"/>
      <c r="B7" s="173"/>
      <c r="C7" s="179"/>
      <c r="D7" s="181"/>
      <c r="E7" s="171"/>
      <c r="F7" s="47">
        <v>4076.3</v>
      </c>
      <c r="G7" s="177"/>
      <c r="H7" s="183"/>
    </row>
    <row r="8" spans="1:8" ht="25.5" x14ac:dyDescent="0.25">
      <c r="A8" s="45" t="s">
        <v>28</v>
      </c>
      <c r="B8" s="45" t="s">
        <v>38</v>
      </c>
      <c r="C8" s="8">
        <v>50000</v>
      </c>
      <c r="D8" s="8"/>
      <c r="E8" s="7"/>
      <c r="F8" s="7">
        <v>21226.69</v>
      </c>
      <c r="G8" s="46"/>
      <c r="H8" s="7">
        <v>50000</v>
      </c>
    </row>
    <row r="9" spans="1:8" x14ac:dyDescent="0.25">
      <c r="A9" s="45" t="s">
        <v>41</v>
      </c>
      <c r="B9" s="45" t="s">
        <v>42</v>
      </c>
      <c r="C9" s="8">
        <v>50000</v>
      </c>
      <c r="D9" s="8"/>
      <c r="E9" s="7"/>
      <c r="F9" s="7">
        <v>25778.39</v>
      </c>
      <c r="G9" s="46"/>
      <c r="H9" s="7">
        <v>50000</v>
      </c>
    </row>
    <row r="10" spans="1:8" ht="25.5" x14ac:dyDescent="0.25">
      <c r="A10" s="45" t="s">
        <v>43</v>
      </c>
      <c r="B10" s="45" t="s">
        <v>38</v>
      </c>
      <c r="C10" s="8">
        <v>50000</v>
      </c>
      <c r="D10" s="8"/>
      <c r="E10" s="7"/>
      <c r="F10" s="7">
        <v>31708.93</v>
      </c>
      <c r="G10" s="46"/>
      <c r="H10" s="7">
        <v>50000</v>
      </c>
    </row>
    <row r="11" spans="1:8" x14ac:dyDescent="0.25">
      <c r="A11" s="45" t="s">
        <v>48</v>
      </c>
      <c r="B11" s="45" t="s">
        <v>23</v>
      </c>
      <c r="C11" s="8">
        <v>50000</v>
      </c>
      <c r="D11" s="8"/>
      <c r="E11" s="7"/>
      <c r="F11" s="7">
        <v>46549.8</v>
      </c>
      <c r="G11" s="46"/>
      <c r="H11" s="7">
        <v>50000</v>
      </c>
    </row>
    <row r="12" spans="1:8" x14ac:dyDescent="0.25">
      <c r="A12" s="45" t="s">
        <v>34</v>
      </c>
      <c r="B12" s="45" t="s">
        <v>39</v>
      </c>
      <c r="C12" s="8">
        <v>150000</v>
      </c>
      <c r="D12" s="8"/>
      <c r="E12" s="7"/>
      <c r="F12" s="48">
        <v>66980.87</v>
      </c>
      <c r="G12" s="9"/>
      <c r="H12" s="7">
        <v>150000</v>
      </c>
    </row>
    <row r="13" spans="1:8" x14ac:dyDescent="0.25">
      <c r="A13" s="172" t="s">
        <v>26</v>
      </c>
      <c r="B13" s="174" t="s">
        <v>27</v>
      </c>
      <c r="C13" s="170">
        <v>70000</v>
      </c>
      <c r="D13" s="170"/>
      <c r="E13" s="170"/>
      <c r="F13" s="7">
        <v>12760</v>
      </c>
      <c r="G13" s="176"/>
      <c r="H13" s="170">
        <v>70000</v>
      </c>
    </row>
    <row r="14" spans="1:8" x14ac:dyDescent="0.25">
      <c r="A14" s="173"/>
      <c r="B14" s="175"/>
      <c r="C14" s="171"/>
      <c r="D14" s="171"/>
      <c r="E14" s="171"/>
      <c r="F14" s="48">
        <v>12730.49</v>
      </c>
      <c r="G14" s="177"/>
      <c r="H14" s="171"/>
    </row>
    <row r="15" spans="1:8" x14ac:dyDescent="0.25">
      <c r="A15" s="13"/>
      <c r="B15" s="4" t="s">
        <v>35</v>
      </c>
      <c r="C15" s="5">
        <f>SUM(C4:C12)</f>
        <v>440000</v>
      </c>
      <c r="D15" s="5">
        <v>0</v>
      </c>
      <c r="E15" s="5">
        <v>0</v>
      </c>
      <c r="F15" s="5">
        <f>SUM(F4:F14)</f>
        <v>246260.38</v>
      </c>
      <c r="G15" s="5"/>
      <c r="H15" s="5">
        <f>SUM(H4:H12)</f>
        <v>440000</v>
      </c>
    </row>
  </sheetData>
  <mergeCells count="16">
    <mergeCell ref="A1:H1"/>
    <mergeCell ref="A2:H2"/>
    <mergeCell ref="A6:A7"/>
    <mergeCell ref="B6:B7"/>
    <mergeCell ref="C6:C7"/>
    <mergeCell ref="D6:D7"/>
    <mergeCell ref="E6:E7"/>
    <mergeCell ref="G6:G7"/>
    <mergeCell ref="H6:H7"/>
    <mergeCell ref="H13:H14"/>
    <mergeCell ref="A13:A14"/>
    <mergeCell ref="B13:B14"/>
    <mergeCell ref="C13:C14"/>
    <mergeCell ref="D13:D14"/>
    <mergeCell ref="E13:E14"/>
    <mergeCell ref="G13:G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24" sqref="B24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58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7" customHeight="1" x14ac:dyDescent="0.25">
      <c r="A4" s="29" t="s">
        <v>55</v>
      </c>
      <c r="B4" s="45" t="s">
        <v>56</v>
      </c>
      <c r="C4" s="30">
        <v>50000</v>
      </c>
      <c r="D4" s="31"/>
      <c r="E4" s="31"/>
      <c r="F4" s="32">
        <v>5347.94</v>
      </c>
      <c r="G4" s="31"/>
      <c r="H4" s="32">
        <v>50000</v>
      </c>
    </row>
    <row r="5" spans="1:8" ht="25.5" x14ac:dyDescent="0.25">
      <c r="A5" s="6" t="s">
        <v>10</v>
      </c>
      <c r="B5" s="6" t="s">
        <v>11</v>
      </c>
      <c r="C5" s="8">
        <v>50000</v>
      </c>
      <c r="D5" s="8"/>
      <c r="E5" s="7"/>
      <c r="F5" s="7">
        <v>42962.95</v>
      </c>
      <c r="G5" s="11"/>
      <c r="H5" s="7">
        <v>50000</v>
      </c>
    </row>
    <row r="6" spans="1:8" ht="26.25" customHeight="1" x14ac:dyDescent="0.25">
      <c r="A6" s="45" t="s">
        <v>41</v>
      </c>
      <c r="B6" s="45" t="s">
        <v>42</v>
      </c>
      <c r="C6" s="8">
        <v>50000</v>
      </c>
      <c r="D6" s="8"/>
      <c r="E6" s="7"/>
      <c r="F6" s="7">
        <v>42205.37</v>
      </c>
      <c r="G6" s="46"/>
      <c r="H6" s="7">
        <v>50000</v>
      </c>
    </row>
    <row r="7" spans="1:8" ht="27" customHeight="1" x14ac:dyDescent="0.25">
      <c r="A7" s="6" t="s">
        <v>49</v>
      </c>
      <c r="B7" s="6" t="s">
        <v>50</v>
      </c>
      <c r="C7" s="8">
        <v>50000</v>
      </c>
      <c r="D7" s="8"/>
      <c r="E7" s="7"/>
      <c r="F7" s="7">
        <v>13572</v>
      </c>
      <c r="G7" s="14"/>
      <c r="H7" s="7">
        <v>50000</v>
      </c>
    </row>
    <row r="8" spans="1:8" ht="33.75" customHeight="1" x14ac:dyDescent="0.25">
      <c r="A8" s="29" t="s">
        <v>29</v>
      </c>
      <c r="B8" s="29" t="s">
        <v>30</v>
      </c>
      <c r="C8" s="30">
        <v>70000</v>
      </c>
      <c r="D8" s="33"/>
      <c r="E8" s="30"/>
      <c r="F8" s="30">
        <v>52555.93</v>
      </c>
      <c r="G8" s="30"/>
      <c r="H8" s="30">
        <v>70000</v>
      </c>
    </row>
    <row r="9" spans="1:8" ht="31.5" customHeight="1" x14ac:dyDescent="0.25">
      <c r="A9" s="37" t="s">
        <v>20</v>
      </c>
      <c r="B9" s="37" t="s">
        <v>21</v>
      </c>
      <c r="C9" s="44">
        <v>55000</v>
      </c>
      <c r="D9" s="30"/>
      <c r="E9" s="30"/>
      <c r="F9" s="30">
        <v>25391.39</v>
      </c>
      <c r="G9" s="39"/>
      <c r="H9" s="34">
        <v>55000</v>
      </c>
    </row>
    <row r="10" spans="1:8" x14ac:dyDescent="0.25">
      <c r="A10" s="45" t="s">
        <v>34</v>
      </c>
      <c r="B10" s="45" t="s">
        <v>39</v>
      </c>
      <c r="C10" s="8">
        <v>150000</v>
      </c>
      <c r="D10" s="8"/>
      <c r="E10" s="7"/>
      <c r="F10" s="54">
        <v>34189.08</v>
      </c>
      <c r="G10" s="9"/>
      <c r="H10" s="7">
        <v>150000</v>
      </c>
    </row>
    <row r="11" spans="1:8" ht="27" customHeight="1" x14ac:dyDescent="0.25">
      <c r="A11" s="29" t="s">
        <v>22</v>
      </c>
      <c r="B11" s="29" t="s">
        <v>23</v>
      </c>
      <c r="C11" s="33">
        <v>30000</v>
      </c>
      <c r="D11" s="33"/>
      <c r="E11" s="30"/>
      <c r="F11" s="30">
        <v>17160.12</v>
      </c>
      <c r="G11" s="34"/>
      <c r="H11" s="34">
        <v>30000</v>
      </c>
    </row>
    <row r="12" spans="1:8" ht="24.75" customHeight="1" x14ac:dyDescent="0.25">
      <c r="A12" s="29" t="s">
        <v>31</v>
      </c>
      <c r="B12" s="29" t="s">
        <v>32</v>
      </c>
      <c r="C12" s="42">
        <v>50000</v>
      </c>
      <c r="D12" s="33"/>
      <c r="E12" s="30"/>
      <c r="F12" s="33">
        <v>49999.06</v>
      </c>
      <c r="G12" s="36"/>
      <c r="H12" s="42">
        <v>50000</v>
      </c>
    </row>
    <row r="13" spans="1:8" ht="24.75" customHeight="1" x14ac:dyDescent="0.25">
      <c r="A13" s="172" t="s">
        <v>48</v>
      </c>
      <c r="B13" s="172" t="s">
        <v>23</v>
      </c>
      <c r="C13" s="178">
        <v>50000</v>
      </c>
      <c r="D13" s="8"/>
      <c r="E13" s="7"/>
      <c r="F13" s="7">
        <v>32991.46</v>
      </c>
      <c r="G13" s="46"/>
      <c r="H13" s="170">
        <v>50000</v>
      </c>
    </row>
    <row r="14" spans="1:8" ht="24.75" customHeight="1" x14ac:dyDescent="0.25">
      <c r="A14" s="173"/>
      <c r="B14" s="173"/>
      <c r="C14" s="179"/>
      <c r="D14" s="8"/>
      <c r="E14" s="7"/>
      <c r="F14" s="56">
        <v>37841.870000000003</v>
      </c>
      <c r="G14" s="9"/>
      <c r="H14" s="171"/>
    </row>
    <row r="15" spans="1:8" x14ac:dyDescent="0.25">
      <c r="A15" s="172" t="s">
        <v>26</v>
      </c>
      <c r="B15" s="174" t="s">
        <v>27</v>
      </c>
      <c r="C15" s="170">
        <v>70000</v>
      </c>
      <c r="D15" s="170"/>
      <c r="E15" s="187"/>
      <c r="F15" s="189">
        <v>11003.92</v>
      </c>
      <c r="G15" s="53"/>
      <c r="H15" s="170">
        <v>70000</v>
      </c>
    </row>
    <row r="16" spans="1:8" x14ac:dyDescent="0.25">
      <c r="A16" s="184"/>
      <c r="B16" s="185"/>
      <c r="C16" s="186"/>
      <c r="D16" s="171"/>
      <c r="E16" s="188"/>
      <c r="F16" s="190"/>
      <c r="G16" s="53"/>
      <c r="H16" s="186"/>
    </row>
    <row r="17" spans="1:8" x14ac:dyDescent="0.25">
      <c r="A17" s="184"/>
      <c r="B17" s="185"/>
      <c r="C17" s="186"/>
      <c r="D17" s="8"/>
      <c r="E17" s="55"/>
      <c r="F17" s="54">
        <v>15059.12</v>
      </c>
      <c r="G17" s="53"/>
      <c r="H17" s="186"/>
    </row>
    <row r="18" spans="1:8" x14ac:dyDescent="0.25">
      <c r="A18" s="173"/>
      <c r="B18" s="175"/>
      <c r="C18" s="171"/>
      <c r="D18" s="14"/>
      <c r="E18" s="14"/>
      <c r="F18" s="17">
        <v>10733.98</v>
      </c>
      <c r="G18" s="14"/>
      <c r="H18" s="171"/>
    </row>
    <row r="19" spans="1:8" x14ac:dyDescent="0.25">
      <c r="A19" s="172" t="s">
        <v>18</v>
      </c>
      <c r="B19" s="172" t="s">
        <v>19</v>
      </c>
      <c r="C19" s="178">
        <v>25000</v>
      </c>
      <c r="D19" s="180"/>
      <c r="E19" s="170"/>
      <c r="F19" s="47">
        <v>12661.52</v>
      </c>
      <c r="G19" s="176"/>
      <c r="H19" s="182">
        <v>25000</v>
      </c>
    </row>
    <row r="20" spans="1:8" x14ac:dyDescent="0.25">
      <c r="A20" s="173"/>
      <c r="B20" s="173"/>
      <c r="C20" s="179"/>
      <c r="D20" s="181"/>
      <c r="E20" s="171"/>
      <c r="F20" s="47">
        <v>7207.98</v>
      </c>
      <c r="G20" s="177"/>
      <c r="H20" s="183"/>
    </row>
    <row r="21" spans="1:8" x14ac:dyDescent="0.25">
      <c r="A21" s="13"/>
      <c r="B21" s="4" t="s">
        <v>35</v>
      </c>
      <c r="C21" s="5">
        <f>SUM(C1:C9)</f>
        <v>325000</v>
      </c>
      <c r="D21" s="5">
        <v>0</v>
      </c>
      <c r="E21" s="5">
        <v>0</v>
      </c>
      <c r="F21" s="5">
        <f>SUM(F4:F20)</f>
        <v>410883.69</v>
      </c>
      <c r="G21" s="5"/>
      <c r="H21" s="5">
        <f>SUM(H1:H9)</f>
        <v>325000</v>
      </c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A1:H1"/>
    <mergeCell ref="A2:H2"/>
    <mergeCell ref="A15:A18"/>
    <mergeCell ref="B15:B18"/>
    <mergeCell ref="C15:C18"/>
    <mergeCell ref="D15:D16"/>
    <mergeCell ref="E15:E16"/>
    <mergeCell ref="F15:F16"/>
    <mergeCell ref="H15:H18"/>
    <mergeCell ref="H13:H14"/>
    <mergeCell ref="A13:A14"/>
    <mergeCell ref="B13:B14"/>
    <mergeCell ref="C13:C1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2" sqref="B22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59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7" customHeight="1" x14ac:dyDescent="0.25">
      <c r="A4" s="49" t="s">
        <v>55</v>
      </c>
      <c r="B4" s="49" t="s">
        <v>56</v>
      </c>
      <c r="C4" s="69">
        <v>50000</v>
      </c>
      <c r="D4" s="31"/>
      <c r="E4" s="31"/>
      <c r="F4" s="15">
        <v>23609.99</v>
      </c>
      <c r="G4" s="31"/>
      <c r="H4" s="32">
        <v>50000</v>
      </c>
    </row>
    <row r="5" spans="1:8" ht="25.5" x14ac:dyDescent="0.25">
      <c r="A5" s="49" t="s">
        <v>10</v>
      </c>
      <c r="B5" s="49" t="s">
        <v>11</v>
      </c>
      <c r="C5" s="60">
        <v>50000</v>
      </c>
      <c r="D5" s="8"/>
      <c r="E5" s="7"/>
      <c r="F5" s="7">
        <v>29683.54</v>
      </c>
      <c r="G5" s="11"/>
      <c r="H5" s="69">
        <v>50000</v>
      </c>
    </row>
    <row r="6" spans="1:8" ht="26.25" customHeight="1" x14ac:dyDescent="0.25">
      <c r="A6" s="49" t="s">
        <v>41</v>
      </c>
      <c r="B6" s="49" t="s">
        <v>42</v>
      </c>
      <c r="C6" s="60">
        <v>50000</v>
      </c>
      <c r="D6" s="8"/>
      <c r="E6" s="7"/>
      <c r="F6" s="7">
        <v>20909.310000000001</v>
      </c>
      <c r="G6" s="46"/>
      <c r="H6" s="69">
        <v>50000</v>
      </c>
    </row>
    <row r="7" spans="1:8" ht="27" customHeight="1" x14ac:dyDescent="0.25">
      <c r="A7" s="49" t="s">
        <v>49</v>
      </c>
      <c r="B7" s="49" t="s">
        <v>50</v>
      </c>
      <c r="C7" s="60">
        <v>50000</v>
      </c>
      <c r="D7" s="8"/>
      <c r="E7" s="7"/>
      <c r="F7" s="7">
        <v>11197.64</v>
      </c>
      <c r="G7" s="14"/>
      <c r="H7" s="69">
        <v>50000</v>
      </c>
    </row>
    <row r="8" spans="1:8" ht="33.75" customHeight="1" x14ac:dyDescent="0.25">
      <c r="A8" s="49" t="s">
        <v>29</v>
      </c>
      <c r="B8" s="49" t="s">
        <v>30</v>
      </c>
      <c r="C8" s="69">
        <v>70000</v>
      </c>
      <c r="D8" s="33"/>
      <c r="E8" s="30"/>
      <c r="F8" s="7">
        <v>48970.86</v>
      </c>
      <c r="G8" s="30"/>
      <c r="H8" s="30">
        <v>70000</v>
      </c>
    </row>
    <row r="9" spans="1:8" ht="31.5" customHeight="1" x14ac:dyDescent="0.25">
      <c r="A9" s="68" t="s">
        <v>20</v>
      </c>
      <c r="B9" s="68" t="s">
        <v>21</v>
      </c>
      <c r="C9" s="67">
        <v>55000</v>
      </c>
      <c r="D9" s="30"/>
      <c r="E9" s="30"/>
      <c r="F9" s="7">
        <v>24199.599999999999</v>
      </c>
      <c r="G9" s="39"/>
      <c r="H9" s="34">
        <v>55000</v>
      </c>
    </row>
    <row r="10" spans="1:8" x14ac:dyDescent="0.25">
      <c r="A10" s="161" t="s">
        <v>34</v>
      </c>
      <c r="B10" s="161" t="s">
        <v>39</v>
      </c>
      <c r="C10" s="201">
        <v>150000</v>
      </c>
      <c r="D10" s="180"/>
      <c r="E10" s="170"/>
      <c r="F10" s="61">
        <v>32051.69</v>
      </c>
      <c r="G10" s="204"/>
      <c r="H10" s="209">
        <v>150000</v>
      </c>
    </row>
    <row r="11" spans="1:8" x14ac:dyDescent="0.25">
      <c r="A11" s="191"/>
      <c r="B11" s="191"/>
      <c r="C11" s="202"/>
      <c r="D11" s="208"/>
      <c r="E11" s="186"/>
      <c r="F11" s="61">
        <v>40631.64</v>
      </c>
      <c r="G11" s="205"/>
      <c r="H11" s="210"/>
    </row>
    <row r="12" spans="1:8" x14ac:dyDescent="0.25">
      <c r="A12" s="192"/>
      <c r="B12" s="192"/>
      <c r="C12" s="203"/>
      <c r="D12" s="181"/>
      <c r="E12" s="171"/>
      <c r="F12" s="61">
        <v>86249.48</v>
      </c>
      <c r="G12" s="206"/>
      <c r="H12" s="211"/>
    </row>
    <row r="13" spans="1:8" ht="37.5" customHeight="1" x14ac:dyDescent="0.25">
      <c r="A13" s="65" t="s">
        <v>48</v>
      </c>
      <c r="B13" s="65" t="s">
        <v>23</v>
      </c>
      <c r="C13" s="64">
        <v>50000</v>
      </c>
      <c r="D13" s="52"/>
      <c r="E13" s="50"/>
      <c r="F13" s="61">
        <v>37841.870000000003</v>
      </c>
      <c r="G13" s="63"/>
      <c r="H13" s="62">
        <v>50000</v>
      </c>
    </row>
    <row r="14" spans="1:8" ht="24.75" customHeight="1" x14ac:dyDescent="0.25">
      <c r="A14" s="161" t="s">
        <v>26</v>
      </c>
      <c r="B14" s="193" t="s">
        <v>27</v>
      </c>
      <c r="C14" s="196">
        <v>70000</v>
      </c>
      <c r="D14" s="170"/>
      <c r="E14" s="170"/>
      <c r="F14" s="199">
        <v>14506.09</v>
      </c>
      <c r="G14" s="204"/>
      <c r="H14" s="170">
        <v>70000</v>
      </c>
    </row>
    <row r="15" spans="1:8" ht="24.75" customHeight="1" x14ac:dyDescent="0.25">
      <c r="A15" s="191"/>
      <c r="B15" s="194"/>
      <c r="C15" s="197"/>
      <c r="D15" s="186"/>
      <c r="E15" s="186"/>
      <c r="F15" s="200"/>
      <c r="G15" s="205"/>
      <c r="H15" s="186"/>
    </row>
    <row r="16" spans="1:8" ht="21.75" customHeight="1" x14ac:dyDescent="0.25">
      <c r="A16" s="191"/>
      <c r="B16" s="194"/>
      <c r="C16" s="197"/>
      <c r="D16" s="186"/>
      <c r="E16" s="186"/>
      <c r="F16" s="207">
        <v>11847.63</v>
      </c>
      <c r="G16" s="205"/>
      <c r="H16" s="186"/>
    </row>
    <row r="17" spans="1:8" ht="2.25" hidden="1" customHeight="1" x14ac:dyDescent="0.25">
      <c r="A17" s="192"/>
      <c r="B17" s="195"/>
      <c r="C17" s="198"/>
      <c r="D17" s="171"/>
      <c r="E17" s="171"/>
      <c r="F17" s="207"/>
      <c r="G17" s="206"/>
      <c r="H17" s="171"/>
    </row>
    <row r="18" spans="1:8" x14ac:dyDescent="0.25">
      <c r="A18" s="161" t="s">
        <v>18</v>
      </c>
      <c r="B18" s="161" t="s">
        <v>19</v>
      </c>
      <c r="C18" s="201">
        <v>25000</v>
      </c>
      <c r="D18" s="170"/>
      <c r="E18" s="170"/>
      <c r="F18" s="61">
        <v>4887.96</v>
      </c>
      <c r="G18" s="204"/>
      <c r="H18" s="182">
        <v>25000</v>
      </c>
    </row>
    <row r="19" spans="1:8" x14ac:dyDescent="0.25">
      <c r="A19" s="191"/>
      <c r="B19" s="191"/>
      <c r="C19" s="202"/>
      <c r="D19" s="186"/>
      <c r="E19" s="186"/>
      <c r="F19" s="7">
        <v>12871</v>
      </c>
      <c r="G19" s="205"/>
      <c r="H19" s="212"/>
    </row>
    <row r="20" spans="1:8" x14ac:dyDescent="0.25">
      <c r="A20" s="192"/>
      <c r="B20" s="192"/>
      <c r="C20" s="203"/>
      <c r="D20" s="171"/>
      <c r="E20" s="171"/>
      <c r="F20" s="7">
        <v>6772.39</v>
      </c>
      <c r="G20" s="206"/>
      <c r="H20" s="183"/>
    </row>
    <row r="21" spans="1:8" ht="28.5" customHeight="1" x14ac:dyDescent="0.25">
      <c r="A21" s="49" t="s">
        <v>14</v>
      </c>
      <c r="B21" s="49" t="s">
        <v>15</v>
      </c>
      <c r="C21" s="60">
        <v>15000</v>
      </c>
      <c r="D21" s="50"/>
      <c r="E21" s="50"/>
      <c r="F21" s="7">
        <v>8052.5</v>
      </c>
      <c r="G21" s="51"/>
      <c r="H21" s="60">
        <v>15000</v>
      </c>
    </row>
    <row r="22" spans="1:8" ht="37.5" customHeight="1" x14ac:dyDescent="0.25">
      <c r="A22" s="49" t="s">
        <v>46</v>
      </c>
      <c r="B22" s="49" t="s">
        <v>47</v>
      </c>
      <c r="C22" s="60">
        <v>50000</v>
      </c>
      <c r="D22" s="50"/>
      <c r="E22" s="50"/>
      <c r="F22" s="7">
        <v>36184.53</v>
      </c>
      <c r="G22" s="51"/>
      <c r="H22" s="60">
        <v>50000</v>
      </c>
    </row>
    <row r="23" spans="1:8" x14ac:dyDescent="0.25">
      <c r="A23" s="13"/>
      <c r="B23" s="4" t="s">
        <v>35</v>
      </c>
      <c r="C23" s="5">
        <f>SUM(C4:C22)</f>
        <v>685000</v>
      </c>
      <c r="D23" s="5">
        <v>0</v>
      </c>
      <c r="E23" s="5">
        <v>0</v>
      </c>
      <c r="F23" s="5">
        <f>SUM(F4:F22)</f>
        <v>450467.72000000009</v>
      </c>
      <c r="G23" s="5"/>
      <c r="H23" s="5">
        <f>SUM(H4:H22)</f>
        <v>685000</v>
      </c>
    </row>
  </sheetData>
  <mergeCells count="25">
    <mergeCell ref="D14:D17"/>
    <mergeCell ref="E14:E17"/>
    <mergeCell ref="H18:H20"/>
    <mergeCell ref="G18:G20"/>
    <mergeCell ref="A18:A20"/>
    <mergeCell ref="B18:B20"/>
    <mergeCell ref="C18:C20"/>
    <mergeCell ref="D18:D20"/>
    <mergeCell ref="E18:E20"/>
    <mergeCell ref="A1:H1"/>
    <mergeCell ref="A2:H2"/>
    <mergeCell ref="A14:A17"/>
    <mergeCell ref="B14:B17"/>
    <mergeCell ref="C14:C17"/>
    <mergeCell ref="F14:F15"/>
    <mergeCell ref="H14:H17"/>
    <mergeCell ref="A10:A12"/>
    <mergeCell ref="B10:B12"/>
    <mergeCell ref="C10:C12"/>
    <mergeCell ref="G14:G17"/>
    <mergeCell ref="F16:F17"/>
    <mergeCell ref="D10:D12"/>
    <mergeCell ref="E10:E12"/>
    <mergeCell ref="G10:G12"/>
    <mergeCell ref="H10:H1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8" sqref="B8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6" max="6" width="18.85546875" customWidth="1"/>
    <col min="7" max="7" width="15.140625" customWidth="1"/>
    <col min="8" max="8" width="21.570312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60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s="84" customFormat="1" ht="25.5" x14ac:dyDescent="0.25">
      <c r="A4" s="78" t="s">
        <v>43</v>
      </c>
      <c r="B4" s="79" t="s">
        <v>38</v>
      </c>
      <c r="C4" s="80">
        <v>50000</v>
      </c>
      <c r="D4" s="81"/>
      <c r="E4" s="47"/>
      <c r="F4" s="82">
        <v>36703.61</v>
      </c>
      <c r="G4" s="83"/>
      <c r="H4" s="82">
        <v>50000</v>
      </c>
    </row>
    <row r="5" spans="1:8" s="84" customFormat="1" ht="15" customHeight="1" x14ac:dyDescent="0.25">
      <c r="A5" s="215" t="s">
        <v>16</v>
      </c>
      <c r="B5" s="217" t="s">
        <v>17</v>
      </c>
      <c r="C5" s="219">
        <v>50000</v>
      </c>
      <c r="D5" s="221"/>
      <c r="E5" s="222"/>
      <c r="F5" s="82">
        <v>19331.16</v>
      </c>
      <c r="G5" s="176"/>
      <c r="H5" s="225">
        <v>50000</v>
      </c>
    </row>
    <row r="6" spans="1:8" s="84" customFormat="1" x14ac:dyDescent="0.25">
      <c r="A6" s="216"/>
      <c r="B6" s="218"/>
      <c r="C6" s="220"/>
      <c r="D6" s="223"/>
      <c r="E6" s="224"/>
      <c r="F6" s="82">
        <v>37161.769999999997</v>
      </c>
      <c r="G6" s="177"/>
      <c r="H6" s="226"/>
    </row>
    <row r="7" spans="1:8" s="84" customFormat="1" x14ac:dyDescent="0.25">
      <c r="A7" s="78" t="s">
        <v>41</v>
      </c>
      <c r="B7" s="79" t="s">
        <v>42</v>
      </c>
      <c r="C7" s="80">
        <v>50000</v>
      </c>
      <c r="D7" s="81"/>
      <c r="E7" s="47"/>
      <c r="F7" s="82">
        <v>27055.200000000001</v>
      </c>
      <c r="G7" s="83"/>
      <c r="H7" s="82">
        <v>50000</v>
      </c>
    </row>
    <row r="8" spans="1:8" s="84" customFormat="1" ht="25.5" x14ac:dyDescent="0.25">
      <c r="A8" s="78" t="s">
        <v>28</v>
      </c>
      <c r="B8" s="79" t="s">
        <v>38</v>
      </c>
      <c r="C8" s="80">
        <v>50000</v>
      </c>
      <c r="D8" s="81"/>
      <c r="E8" s="47"/>
      <c r="F8" s="82">
        <v>26425.68</v>
      </c>
      <c r="G8" s="83"/>
      <c r="H8" s="82">
        <v>50000</v>
      </c>
    </row>
    <row r="9" spans="1:8" s="84" customFormat="1" ht="25.5" x14ac:dyDescent="0.25">
      <c r="A9" s="85" t="s">
        <v>29</v>
      </c>
      <c r="B9" s="79" t="s">
        <v>30</v>
      </c>
      <c r="C9" s="86">
        <v>70000</v>
      </c>
      <c r="D9" s="87"/>
      <c r="E9" s="88"/>
      <c r="F9" s="86">
        <v>54013.760000000002</v>
      </c>
      <c r="G9" s="88"/>
      <c r="H9" s="82">
        <v>70000</v>
      </c>
    </row>
    <row r="10" spans="1:8" s="84" customFormat="1" x14ac:dyDescent="0.25">
      <c r="A10" s="89" t="s">
        <v>20</v>
      </c>
      <c r="B10" s="90" t="s">
        <v>21</v>
      </c>
      <c r="C10" s="91">
        <v>55000</v>
      </c>
      <c r="D10" s="88"/>
      <c r="E10" s="88"/>
      <c r="F10" s="86">
        <v>30704.57</v>
      </c>
      <c r="G10" s="92"/>
      <c r="H10" s="93">
        <v>55000</v>
      </c>
    </row>
    <row r="11" spans="1:8" s="84" customFormat="1" x14ac:dyDescent="0.25">
      <c r="A11" s="215" t="s">
        <v>34</v>
      </c>
      <c r="B11" s="217" t="s">
        <v>39</v>
      </c>
      <c r="C11" s="219">
        <v>150000</v>
      </c>
      <c r="D11" s="221"/>
      <c r="E11" s="222"/>
      <c r="F11" s="94">
        <v>57011.07</v>
      </c>
      <c r="G11" s="204"/>
      <c r="H11" s="213">
        <v>150000</v>
      </c>
    </row>
    <row r="12" spans="1:8" s="84" customFormat="1" x14ac:dyDescent="0.25">
      <c r="A12" s="216"/>
      <c r="B12" s="218"/>
      <c r="C12" s="220"/>
      <c r="D12" s="223"/>
      <c r="E12" s="224"/>
      <c r="F12" s="94">
        <v>30743.84</v>
      </c>
      <c r="G12" s="206"/>
      <c r="H12" s="214"/>
    </row>
    <row r="13" spans="1:8" s="84" customFormat="1" x14ac:dyDescent="0.25">
      <c r="A13" s="79" t="s">
        <v>14</v>
      </c>
      <c r="B13" s="79" t="s">
        <v>15</v>
      </c>
      <c r="C13" s="80">
        <v>15000</v>
      </c>
      <c r="D13" s="58"/>
      <c r="E13" s="58"/>
      <c r="F13" s="82">
        <v>12296.24</v>
      </c>
      <c r="G13" s="59"/>
      <c r="H13" s="95">
        <v>15000</v>
      </c>
    </row>
    <row r="14" spans="1:8" s="84" customFormat="1" x14ac:dyDescent="0.25">
      <c r="A14" s="85" t="s">
        <v>22</v>
      </c>
      <c r="B14" s="79" t="s">
        <v>23</v>
      </c>
      <c r="C14" s="80">
        <v>30000</v>
      </c>
      <c r="D14" s="87"/>
      <c r="E14" s="88"/>
      <c r="F14" s="86">
        <v>14114.76</v>
      </c>
      <c r="G14" s="66"/>
      <c r="H14" s="93">
        <v>30000</v>
      </c>
    </row>
    <row r="15" spans="1:8" s="84" customFormat="1" x14ac:dyDescent="0.25">
      <c r="A15" s="239" t="s">
        <v>31</v>
      </c>
      <c r="B15" s="217" t="s">
        <v>32</v>
      </c>
      <c r="C15" s="241">
        <v>50000</v>
      </c>
      <c r="D15" s="243"/>
      <c r="E15" s="209"/>
      <c r="F15" s="86">
        <v>49348.3</v>
      </c>
      <c r="G15" s="209"/>
      <c r="H15" s="230">
        <v>50000</v>
      </c>
    </row>
    <row r="16" spans="1:8" s="84" customFormat="1" x14ac:dyDescent="0.25">
      <c r="A16" s="240"/>
      <c r="B16" s="218"/>
      <c r="C16" s="242"/>
      <c r="D16" s="244"/>
      <c r="E16" s="211"/>
      <c r="F16" s="80">
        <v>49978.95</v>
      </c>
      <c r="G16" s="211"/>
      <c r="H16" s="231"/>
    </row>
    <row r="17" spans="1:8" s="84" customFormat="1" hidden="1" x14ac:dyDescent="0.25">
      <c r="A17" s="215" t="s">
        <v>48</v>
      </c>
      <c r="B17" s="217" t="s">
        <v>23</v>
      </c>
      <c r="C17" s="219">
        <v>50000</v>
      </c>
      <c r="D17" s="81"/>
      <c r="E17" s="47"/>
      <c r="F17" s="82">
        <v>40771.17</v>
      </c>
      <c r="G17" s="83"/>
      <c r="H17" s="213">
        <v>50000</v>
      </c>
    </row>
    <row r="18" spans="1:8" s="84" customFormat="1" x14ac:dyDescent="0.25">
      <c r="A18" s="216"/>
      <c r="B18" s="218"/>
      <c r="C18" s="220"/>
      <c r="D18" s="81"/>
      <c r="E18" s="47"/>
      <c r="F18" s="97">
        <v>34659.56</v>
      </c>
      <c r="G18" s="98"/>
      <c r="H18" s="214"/>
    </row>
    <row r="19" spans="1:8" s="84" customFormat="1" x14ac:dyDescent="0.25">
      <c r="A19" s="215" t="s">
        <v>26</v>
      </c>
      <c r="B19" s="233" t="s">
        <v>27</v>
      </c>
      <c r="C19" s="236">
        <v>70000</v>
      </c>
      <c r="D19" s="170"/>
      <c r="E19" s="170"/>
      <c r="F19" s="227">
        <v>17020.66</v>
      </c>
      <c r="G19" s="99"/>
      <c r="H19" s="213">
        <v>70000</v>
      </c>
    </row>
    <row r="20" spans="1:8" s="84" customFormat="1" x14ac:dyDescent="0.25">
      <c r="A20" s="232"/>
      <c r="B20" s="234"/>
      <c r="C20" s="237"/>
      <c r="D20" s="171"/>
      <c r="E20" s="171"/>
      <c r="F20" s="228"/>
      <c r="G20" s="99"/>
      <c r="H20" s="229"/>
    </row>
    <row r="21" spans="1:8" s="84" customFormat="1" x14ac:dyDescent="0.25">
      <c r="A21" s="232"/>
      <c r="B21" s="234"/>
      <c r="C21" s="237"/>
      <c r="D21" s="81"/>
      <c r="E21" s="100"/>
      <c r="F21" s="94">
        <v>16769.099999999999</v>
      </c>
      <c r="G21" s="99"/>
      <c r="H21" s="229"/>
    </row>
    <row r="22" spans="1:8" s="84" customFormat="1" x14ac:dyDescent="0.25">
      <c r="A22" s="216"/>
      <c r="B22" s="235"/>
      <c r="C22" s="238"/>
      <c r="D22" s="101"/>
      <c r="E22" s="101"/>
      <c r="F22" s="102">
        <v>14936.27</v>
      </c>
      <c r="G22" s="101"/>
      <c r="H22" s="214"/>
    </row>
    <row r="23" spans="1:8" s="84" customFormat="1" x14ac:dyDescent="0.25">
      <c r="A23" s="103" t="s">
        <v>18</v>
      </c>
      <c r="B23" s="104" t="s">
        <v>19</v>
      </c>
      <c r="C23" s="105">
        <v>25000</v>
      </c>
      <c r="D23" s="57"/>
      <c r="E23" s="58"/>
      <c r="F23" s="82">
        <v>4242.26</v>
      </c>
      <c r="G23" s="59"/>
      <c r="H23" s="106">
        <v>25000</v>
      </c>
    </row>
    <row r="24" spans="1:8" x14ac:dyDescent="0.25">
      <c r="A24" s="13"/>
      <c r="B24" s="4" t="s">
        <v>35</v>
      </c>
      <c r="C24" s="107">
        <f>SUM(C4:C23)</f>
        <v>715000</v>
      </c>
      <c r="D24" s="5">
        <v>0</v>
      </c>
      <c r="E24" s="5">
        <v>0</v>
      </c>
      <c r="F24" s="107">
        <f>SUM(F4:F23)</f>
        <v>573287.93000000005</v>
      </c>
      <c r="G24" s="5"/>
      <c r="H24" s="107">
        <f>SUM(H4:H23)</f>
        <v>715000</v>
      </c>
    </row>
  </sheetData>
  <mergeCells count="32">
    <mergeCell ref="F19:F20"/>
    <mergeCell ref="H19:H22"/>
    <mergeCell ref="H15:H16"/>
    <mergeCell ref="A17:A18"/>
    <mergeCell ref="B17:B18"/>
    <mergeCell ref="C17:C18"/>
    <mergeCell ref="H17:H18"/>
    <mergeCell ref="A19:A22"/>
    <mergeCell ref="B19:B22"/>
    <mergeCell ref="C19:C22"/>
    <mergeCell ref="D19:D20"/>
    <mergeCell ref="E19:E20"/>
    <mergeCell ref="A15:A16"/>
    <mergeCell ref="B15:B16"/>
    <mergeCell ref="C15:C16"/>
    <mergeCell ref="D15:D16"/>
    <mergeCell ref="E15:E16"/>
    <mergeCell ref="G15:G16"/>
    <mergeCell ref="A11:A12"/>
    <mergeCell ref="B11:B12"/>
    <mergeCell ref="C11:C12"/>
    <mergeCell ref="D11:E12"/>
    <mergeCell ref="G11:G12"/>
    <mergeCell ref="H11:H12"/>
    <mergeCell ref="A1:H1"/>
    <mergeCell ref="A2:H2"/>
    <mergeCell ref="A5:A6"/>
    <mergeCell ref="B5:B6"/>
    <mergeCell ref="C5:C6"/>
    <mergeCell ref="D5:E6"/>
    <mergeCell ref="G5:G6"/>
    <mergeCell ref="H5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0" sqref="C10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61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" t="s">
        <v>1</v>
      </c>
      <c r="B3" s="2" t="s">
        <v>2</v>
      </c>
      <c r="C3" s="10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25">
      <c r="A4" s="78" t="s">
        <v>49</v>
      </c>
      <c r="B4" s="45" t="s">
        <v>50</v>
      </c>
      <c r="C4" s="60">
        <v>50000</v>
      </c>
      <c r="D4" s="8"/>
      <c r="E4" s="7"/>
      <c r="F4" s="7">
        <v>17609.169999999998</v>
      </c>
      <c r="G4" s="46"/>
      <c r="H4" s="30">
        <v>50000</v>
      </c>
    </row>
    <row r="5" spans="1:8" ht="15" customHeight="1" x14ac:dyDescent="0.25">
      <c r="A5" s="172" t="s">
        <v>22</v>
      </c>
      <c r="B5" s="172" t="s">
        <v>23</v>
      </c>
      <c r="C5" s="178">
        <v>30000</v>
      </c>
      <c r="D5" s="245"/>
      <c r="E5" s="170"/>
      <c r="F5" s="7">
        <v>13271.38</v>
      </c>
      <c r="G5" s="46"/>
      <c r="H5" s="170">
        <v>30000</v>
      </c>
    </row>
    <row r="6" spans="1:8" x14ac:dyDescent="0.25">
      <c r="A6" s="173"/>
      <c r="B6" s="173"/>
      <c r="C6" s="179"/>
      <c r="D6" s="246"/>
      <c r="E6" s="171"/>
      <c r="F6" s="7">
        <v>10183.84</v>
      </c>
      <c r="G6" s="46"/>
      <c r="H6" s="171"/>
    </row>
    <row r="7" spans="1:8" x14ac:dyDescent="0.25">
      <c r="A7" s="45" t="s">
        <v>41</v>
      </c>
      <c r="B7" s="113" t="s">
        <v>42</v>
      </c>
      <c r="C7" s="33">
        <v>50000</v>
      </c>
      <c r="D7" s="8"/>
      <c r="E7" s="7"/>
      <c r="F7" s="7">
        <v>20378.96</v>
      </c>
      <c r="G7" s="46"/>
      <c r="H7" s="30">
        <v>50000</v>
      </c>
    </row>
    <row r="8" spans="1:8" x14ac:dyDescent="0.25">
      <c r="A8" s="172" t="s">
        <v>18</v>
      </c>
      <c r="B8" s="172" t="s">
        <v>19</v>
      </c>
      <c r="C8" s="178">
        <v>25000</v>
      </c>
      <c r="D8" s="180"/>
      <c r="E8" s="170"/>
      <c r="F8" s="7">
        <v>5186.3999999999996</v>
      </c>
      <c r="G8" s="176"/>
      <c r="H8" s="170">
        <v>25000</v>
      </c>
    </row>
    <row r="9" spans="1:8" x14ac:dyDescent="0.25">
      <c r="A9" s="173"/>
      <c r="B9" s="173"/>
      <c r="C9" s="179"/>
      <c r="D9" s="181"/>
      <c r="E9" s="171"/>
      <c r="F9" s="30">
        <v>6437.65</v>
      </c>
      <c r="G9" s="177"/>
      <c r="H9" s="171"/>
    </row>
    <row r="10" spans="1:8" x14ac:dyDescent="0.25">
      <c r="A10" s="37" t="s">
        <v>20</v>
      </c>
      <c r="B10" s="114" t="s">
        <v>21</v>
      </c>
      <c r="C10" s="71">
        <v>55000</v>
      </c>
      <c r="D10" s="30"/>
      <c r="E10" s="30"/>
      <c r="F10" s="30">
        <v>33036.879999999997</v>
      </c>
      <c r="G10" s="39"/>
      <c r="H10" s="34">
        <v>55000</v>
      </c>
    </row>
    <row r="11" spans="1:8" x14ac:dyDescent="0.25">
      <c r="A11" s="115" t="s">
        <v>34</v>
      </c>
      <c r="B11" s="116" t="s">
        <v>39</v>
      </c>
      <c r="C11" s="77">
        <v>150000</v>
      </c>
      <c r="D11" s="8"/>
      <c r="E11" s="8"/>
      <c r="F11" s="54">
        <v>109908.84</v>
      </c>
      <c r="G11" s="98"/>
      <c r="H11" s="76">
        <v>150000</v>
      </c>
    </row>
    <row r="12" spans="1:8" x14ac:dyDescent="0.25">
      <c r="A12" s="117" t="s">
        <v>31</v>
      </c>
      <c r="B12" s="116" t="s">
        <v>32</v>
      </c>
      <c r="C12" s="118">
        <v>50000</v>
      </c>
      <c r="D12" s="96"/>
      <c r="E12" s="75"/>
      <c r="F12" s="30">
        <v>49696.95</v>
      </c>
      <c r="G12" s="75"/>
      <c r="H12" s="118">
        <v>50000</v>
      </c>
    </row>
    <row r="13" spans="1:8" x14ac:dyDescent="0.25">
      <c r="A13" s="115" t="s">
        <v>48</v>
      </c>
      <c r="B13" s="116" t="s">
        <v>23</v>
      </c>
      <c r="C13" s="77">
        <v>50000</v>
      </c>
      <c r="D13" s="8"/>
      <c r="E13" s="7"/>
      <c r="F13" s="7">
        <v>31800.62</v>
      </c>
      <c r="G13" s="46"/>
      <c r="H13" s="76">
        <v>50000</v>
      </c>
    </row>
    <row r="14" spans="1:8" x14ac:dyDescent="0.25">
      <c r="A14" s="172" t="s">
        <v>26</v>
      </c>
      <c r="B14" s="174" t="s">
        <v>27</v>
      </c>
      <c r="C14" s="170">
        <v>70000</v>
      </c>
      <c r="D14" s="72"/>
      <c r="E14" s="72"/>
      <c r="F14" s="119">
        <v>12100.45</v>
      </c>
      <c r="G14" s="204"/>
      <c r="H14" s="170">
        <v>70000</v>
      </c>
    </row>
    <row r="15" spans="1:8" x14ac:dyDescent="0.25">
      <c r="A15" s="173"/>
      <c r="B15" s="175"/>
      <c r="C15" s="186"/>
      <c r="D15" s="74"/>
      <c r="E15" s="74"/>
      <c r="F15" s="119">
        <v>8092.76</v>
      </c>
      <c r="G15" s="206"/>
      <c r="H15" s="171"/>
    </row>
    <row r="16" spans="1:8" ht="25.5" x14ac:dyDescent="0.25">
      <c r="A16" s="70" t="s">
        <v>46</v>
      </c>
      <c r="B16" s="70" t="s">
        <v>47</v>
      </c>
      <c r="C16" s="60">
        <v>50000</v>
      </c>
      <c r="D16" s="81"/>
      <c r="E16" s="47"/>
      <c r="F16" s="47">
        <v>17767.97</v>
      </c>
      <c r="G16" s="73"/>
      <c r="H16" s="60">
        <v>50000</v>
      </c>
    </row>
    <row r="17" spans="1:8" hidden="1" x14ac:dyDescent="0.25">
      <c r="A17" s="13"/>
      <c r="B17" s="4" t="s">
        <v>35</v>
      </c>
      <c r="C17" s="5">
        <f>SUM(C4:C16)</f>
        <v>580000</v>
      </c>
      <c r="D17" s="5">
        <v>0</v>
      </c>
      <c r="E17" s="5">
        <v>0</v>
      </c>
      <c r="F17" s="5">
        <f>SUM(F4:F16)</f>
        <v>335471.87</v>
      </c>
      <c r="G17" s="5"/>
      <c r="H17" s="5">
        <f>SUM(H4:H16)</f>
        <v>580000</v>
      </c>
    </row>
    <row r="18" spans="1:8" x14ac:dyDescent="0.25">
      <c r="A18" s="5">
        <v>0</v>
      </c>
      <c r="B18" s="5">
        <v>0</v>
      </c>
      <c r="C18" s="5">
        <v>580000</v>
      </c>
      <c r="D18" s="5">
        <v>0</v>
      </c>
      <c r="E18" s="5">
        <v>0</v>
      </c>
      <c r="F18" s="5">
        <v>335471.87</v>
      </c>
      <c r="G18" s="5">
        <v>0</v>
      </c>
      <c r="H18" s="5">
        <v>580000</v>
      </c>
    </row>
    <row r="19" spans="1:8" x14ac:dyDescent="0.25">
      <c r="C19" s="16"/>
    </row>
  </sheetData>
  <mergeCells count="20">
    <mergeCell ref="A1:H1"/>
    <mergeCell ref="A2:H2"/>
    <mergeCell ref="A5:A6"/>
    <mergeCell ref="B5:B6"/>
    <mergeCell ref="C5:C6"/>
    <mergeCell ref="D5:D6"/>
    <mergeCell ref="E5:E6"/>
    <mergeCell ref="H5:H6"/>
    <mergeCell ref="H8:H9"/>
    <mergeCell ref="A14:A15"/>
    <mergeCell ref="B14:B15"/>
    <mergeCell ref="C14:C15"/>
    <mergeCell ref="G14:G15"/>
    <mergeCell ref="H14:H15"/>
    <mergeCell ref="A8:A9"/>
    <mergeCell ref="B8:B9"/>
    <mergeCell ref="C8:C9"/>
    <mergeCell ref="D8:D9"/>
    <mergeCell ref="E8:E9"/>
    <mergeCell ref="G8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8" sqref="D8:E10"/>
    </sheetView>
  </sheetViews>
  <sheetFormatPr baseColWidth="10" defaultRowHeight="15" x14ac:dyDescent="0.25"/>
  <cols>
    <col min="1" max="1" width="34.5703125" customWidth="1"/>
    <col min="2" max="2" width="36.28515625" customWidth="1"/>
    <col min="3" max="3" width="20.7109375" customWidth="1"/>
    <col min="7" max="7" width="15.140625" customWidth="1"/>
    <col min="8" max="8" width="17.7109375" customWidth="1"/>
    <col min="9" max="9" width="29.5703125" customWidth="1"/>
  </cols>
  <sheetData>
    <row r="1" spans="1:8" ht="21" x14ac:dyDescent="0.35">
      <c r="A1" s="160" t="s">
        <v>0</v>
      </c>
      <c r="B1" s="160"/>
      <c r="C1" s="160"/>
      <c r="D1" s="160"/>
      <c r="E1" s="160"/>
      <c r="F1" s="160"/>
      <c r="G1" s="160"/>
      <c r="H1" s="160"/>
    </row>
    <row r="2" spans="1:8" ht="21" x14ac:dyDescent="0.35">
      <c r="A2" s="160" t="s">
        <v>62</v>
      </c>
      <c r="B2" s="160"/>
      <c r="C2" s="160"/>
      <c r="D2" s="160"/>
      <c r="E2" s="160"/>
      <c r="F2" s="160"/>
      <c r="G2" s="160"/>
      <c r="H2" s="160"/>
    </row>
    <row r="3" spans="1:8" s="128" customFormat="1" x14ac:dyDescent="0.25">
      <c r="A3" s="146" t="s">
        <v>1</v>
      </c>
      <c r="B3" s="145" t="s">
        <v>2</v>
      </c>
      <c r="C3" s="10" t="s">
        <v>3</v>
      </c>
      <c r="D3" s="144" t="s">
        <v>4</v>
      </c>
      <c r="E3" s="144" t="s">
        <v>5</v>
      </c>
      <c r="F3" s="144" t="s">
        <v>6</v>
      </c>
      <c r="G3" s="144" t="s">
        <v>7</v>
      </c>
      <c r="H3" s="144" t="s">
        <v>8</v>
      </c>
    </row>
    <row r="4" spans="1:8" s="128" customFormat="1" ht="27" customHeight="1" x14ac:dyDescent="0.25">
      <c r="A4" s="45" t="s">
        <v>49</v>
      </c>
      <c r="B4" s="45" t="s">
        <v>50</v>
      </c>
      <c r="C4" s="8">
        <v>50000</v>
      </c>
      <c r="D4" s="8"/>
      <c r="E4" s="7"/>
      <c r="F4" s="7">
        <v>22762.720000000001</v>
      </c>
      <c r="G4" s="130"/>
      <c r="H4" s="142">
        <v>50000</v>
      </c>
    </row>
    <row r="5" spans="1:8" s="128" customFormat="1" ht="25.5" customHeight="1" x14ac:dyDescent="0.25">
      <c r="A5" s="137" t="s">
        <v>22</v>
      </c>
      <c r="B5" s="115" t="s">
        <v>23</v>
      </c>
      <c r="C5" s="143">
        <v>30000</v>
      </c>
      <c r="D5" s="112"/>
      <c r="E5" s="109"/>
      <c r="F5" s="7">
        <v>13732.93</v>
      </c>
      <c r="G5" s="130"/>
      <c r="H5" s="133">
        <v>30000</v>
      </c>
    </row>
    <row r="6" spans="1:8" s="128" customFormat="1" ht="33.75" customHeight="1" x14ac:dyDescent="0.25">
      <c r="A6" s="172" t="s">
        <v>18</v>
      </c>
      <c r="B6" s="172" t="s">
        <v>19</v>
      </c>
      <c r="C6" s="178">
        <v>25000</v>
      </c>
      <c r="D6" s="180"/>
      <c r="E6" s="170"/>
      <c r="F6" s="7">
        <v>4654.68</v>
      </c>
      <c r="G6" s="252"/>
      <c r="H6" s="170">
        <v>25000</v>
      </c>
    </row>
    <row r="7" spans="1:8" s="128" customFormat="1" ht="31.5" customHeight="1" x14ac:dyDescent="0.25">
      <c r="A7" s="173"/>
      <c r="B7" s="173"/>
      <c r="C7" s="179"/>
      <c r="D7" s="181"/>
      <c r="E7" s="171"/>
      <c r="F7" s="142">
        <v>14870.01</v>
      </c>
      <c r="G7" s="254"/>
      <c r="H7" s="171"/>
    </row>
    <row r="8" spans="1:8" s="128" customFormat="1" ht="31.5" customHeight="1" x14ac:dyDescent="0.25">
      <c r="A8" s="172" t="s">
        <v>34</v>
      </c>
      <c r="B8" s="115"/>
      <c r="C8" s="178">
        <v>150000</v>
      </c>
      <c r="D8" s="221"/>
      <c r="E8" s="222"/>
      <c r="F8" s="141">
        <v>9365.73</v>
      </c>
      <c r="G8" s="252"/>
      <c r="H8" s="247">
        <v>150000</v>
      </c>
    </row>
    <row r="9" spans="1:8" s="128" customFormat="1" ht="26.25" customHeight="1" x14ac:dyDescent="0.25">
      <c r="A9" s="184"/>
      <c r="B9" s="140" t="s">
        <v>39</v>
      </c>
      <c r="C9" s="255"/>
      <c r="D9" s="250"/>
      <c r="E9" s="251"/>
      <c r="F9" s="138">
        <v>57852.25</v>
      </c>
      <c r="G9" s="253"/>
      <c r="H9" s="248"/>
    </row>
    <row r="10" spans="1:8" s="128" customFormat="1" ht="26.25" customHeight="1" x14ac:dyDescent="0.25">
      <c r="A10" s="173"/>
      <c r="B10" s="139"/>
      <c r="C10" s="179"/>
      <c r="D10" s="223"/>
      <c r="E10" s="224"/>
      <c r="F10" s="138">
        <v>17938.18</v>
      </c>
      <c r="G10" s="254"/>
      <c r="H10" s="249"/>
    </row>
    <row r="11" spans="1:8" s="128" customFormat="1" ht="28.5" customHeight="1" x14ac:dyDescent="0.25">
      <c r="A11" s="137" t="s">
        <v>31</v>
      </c>
      <c r="B11" s="115" t="s">
        <v>32</v>
      </c>
      <c r="C11" s="136">
        <v>50000</v>
      </c>
      <c r="D11" s="108"/>
      <c r="E11" s="109"/>
      <c r="F11" s="135">
        <v>49646.01</v>
      </c>
      <c r="G11" s="109"/>
      <c r="H11" s="136">
        <v>50000</v>
      </c>
    </row>
    <row r="12" spans="1:8" s="128" customFormat="1" ht="28.5" customHeight="1" x14ac:dyDescent="0.25">
      <c r="A12" s="172" t="s">
        <v>48</v>
      </c>
      <c r="B12" s="256" t="s">
        <v>23</v>
      </c>
      <c r="C12" s="178">
        <v>50000</v>
      </c>
      <c r="D12" s="221"/>
      <c r="E12" s="222"/>
      <c r="F12" s="135">
        <v>31317.919999999998</v>
      </c>
      <c r="G12" s="170"/>
      <c r="H12" s="258">
        <v>50000</v>
      </c>
    </row>
    <row r="13" spans="1:8" s="128" customFormat="1" ht="37.5" customHeight="1" x14ac:dyDescent="0.25">
      <c r="A13" s="173"/>
      <c r="B13" s="257"/>
      <c r="C13" s="179"/>
      <c r="D13" s="223"/>
      <c r="E13" s="224"/>
      <c r="F13" s="7">
        <v>42193.07</v>
      </c>
      <c r="G13" s="171"/>
      <c r="H13" s="259"/>
    </row>
    <row r="14" spans="1:8" s="128" customFormat="1" ht="25.5" customHeight="1" x14ac:dyDescent="0.25">
      <c r="A14" s="172" t="s">
        <v>26</v>
      </c>
      <c r="B14" s="174" t="s">
        <v>27</v>
      </c>
      <c r="C14" s="247">
        <v>70000</v>
      </c>
      <c r="D14" s="221"/>
      <c r="E14" s="222"/>
      <c r="F14" s="133">
        <v>10679.05</v>
      </c>
      <c r="G14" s="252"/>
      <c r="H14" s="170">
        <v>70000</v>
      </c>
    </row>
    <row r="15" spans="1:8" s="128" customFormat="1" ht="24.75" customHeight="1" x14ac:dyDescent="0.25">
      <c r="A15" s="184"/>
      <c r="B15" s="185"/>
      <c r="C15" s="248"/>
      <c r="D15" s="250"/>
      <c r="E15" s="251"/>
      <c r="F15" s="111">
        <v>9984.16</v>
      </c>
      <c r="G15" s="253"/>
      <c r="H15" s="186"/>
    </row>
    <row r="16" spans="1:8" s="128" customFormat="1" ht="24.75" customHeight="1" x14ac:dyDescent="0.25">
      <c r="A16" s="173"/>
      <c r="B16" s="175"/>
      <c r="C16" s="249"/>
      <c r="D16" s="223"/>
      <c r="E16" s="224"/>
      <c r="F16" s="111">
        <v>14094</v>
      </c>
      <c r="G16" s="254"/>
      <c r="H16" s="171"/>
    </row>
    <row r="17" spans="1:8" s="128" customFormat="1" ht="24.75" customHeight="1" x14ac:dyDescent="0.25">
      <c r="A17" s="45" t="s">
        <v>55</v>
      </c>
      <c r="B17" s="45" t="s">
        <v>56</v>
      </c>
      <c r="C17" s="7">
        <v>50000</v>
      </c>
      <c r="D17" s="132"/>
      <c r="E17" s="132"/>
      <c r="F17" s="15">
        <v>15706.55</v>
      </c>
      <c r="G17" s="132"/>
      <c r="H17" s="131">
        <v>50000</v>
      </c>
    </row>
    <row r="18" spans="1:8" s="128" customFormat="1" ht="24.75" customHeight="1" x14ac:dyDescent="0.25">
      <c r="A18" s="45" t="s">
        <v>16</v>
      </c>
      <c r="B18" s="45" t="s">
        <v>17</v>
      </c>
      <c r="C18" s="8">
        <v>50000</v>
      </c>
      <c r="D18" s="8"/>
      <c r="E18" s="7"/>
      <c r="F18" s="7">
        <v>30496.02</v>
      </c>
      <c r="G18" s="130"/>
      <c r="H18" s="15">
        <v>50000</v>
      </c>
    </row>
    <row r="19" spans="1:8" s="128" customFormat="1" ht="21" customHeight="1" x14ac:dyDescent="0.25">
      <c r="A19" s="45" t="s">
        <v>14</v>
      </c>
      <c r="B19" s="45" t="s">
        <v>15</v>
      </c>
      <c r="C19" s="8">
        <v>15000</v>
      </c>
      <c r="D19" s="110"/>
      <c r="E19" s="110"/>
      <c r="F19" s="7">
        <v>9382.9</v>
      </c>
      <c r="G19" s="129"/>
      <c r="H19" s="8">
        <v>15000</v>
      </c>
    </row>
    <row r="20" spans="1:8" s="128" customFormat="1" ht="2.25" hidden="1" customHeight="1" x14ac:dyDescent="0.25">
      <c r="A20" s="45" t="s">
        <v>46</v>
      </c>
      <c r="B20" s="45" t="s">
        <v>47</v>
      </c>
      <c r="C20" s="8">
        <v>50000</v>
      </c>
      <c r="D20" s="81"/>
      <c r="E20" s="47"/>
      <c r="F20" s="47">
        <v>17767.97</v>
      </c>
      <c r="G20" s="129"/>
      <c r="H20" s="8">
        <v>50000</v>
      </c>
    </row>
    <row r="21" spans="1:8" s="128" customFormat="1" x14ac:dyDescent="0.25">
      <c r="A21" s="13"/>
      <c r="B21" s="4" t="s">
        <v>35</v>
      </c>
      <c r="C21" s="5">
        <f>SUM(C4:C19)</f>
        <v>540000</v>
      </c>
      <c r="D21" s="5">
        <v>0</v>
      </c>
      <c r="E21" s="5">
        <v>0</v>
      </c>
      <c r="F21" s="5">
        <f>SUM(F4:F19)</f>
        <v>354676.18</v>
      </c>
      <c r="G21" s="5"/>
      <c r="H21" s="5">
        <f>SUM(H4:H19)</f>
        <v>540000</v>
      </c>
    </row>
    <row r="22" spans="1:8" x14ac:dyDescent="0.25">
      <c r="C22" s="16"/>
    </row>
    <row r="23" spans="1:8" ht="28.5" customHeight="1" x14ac:dyDescent="0.25"/>
    <row r="24" spans="1:8" ht="37.5" customHeight="1" x14ac:dyDescent="0.25"/>
  </sheetData>
  <mergeCells count="26">
    <mergeCell ref="A12:A13"/>
    <mergeCell ref="B12:B13"/>
    <mergeCell ref="C12:C13"/>
    <mergeCell ref="H12:H13"/>
    <mergeCell ref="A14:A16"/>
    <mergeCell ref="B14:B16"/>
    <mergeCell ref="A1:H1"/>
    <mergeCell ref="A2:H2"/>
    <mergeCell ref="G6:G7"/>
    <mergeCell ref="H6:H7"/>
    <mergeCell ref="A8:A10"/>
    <mergeCell ref="C8:C10"/>
    <mergeCell ref="D8:E10"/>
    <mergeCell ref="G8:G10"/>
    <mergeCell ref="H8:H10"/>
    <mergeCell ref="A6:A7"/>
    <mergeCell ref="B6:B7"/>
    <mergeCell ref="C6:C7"/>
    <mergeCell ref="D6:D7"/>
    <mergeCell ref="E6:E7"/>
    <mergeCell ref="C14:C16"/>
    <mergeCell ref="D14:E16"/>
    <mergeCell ref="D12:E13"/>
    <mergeCell ref="G12:G13"/>
    <mergeCell ref="H14:H16"/>
    <mergeCell ref="G14:G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Villalpando Valladares Beatriz</dc:creator>
  <cp:lastModifiedBy>Cano Maldonado Jair Benjamin</cp:lastModifiedBy>
  <dcterms:created xsi:type="dcterms:W3CDTF">2023-01-11T20:30:39Z</dcterms:created>
  <dcterms:modified xsi:type="dcterms:W3CDTF">2024-01-29T14:57:31Z</dcterms:modified>
</cp:coreProperties>
</file>